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65" windowWidth="9450" windowHeight="4020" tabRatio="800" activeTab="0"/>
  </bookViews>
  <sheets>
    <sheet name="表紙" sheetId="1" r:id="rId1"/>
    <sheet name="(白)" sheetId="2" r:id="rId2"/>
    <sheet name="目次" sheetId="3" r:id="rId3"/>
    <sheet name="１頁" sheetId="4" r:id="rId4"/>
    <sheet name="２頁" sheetId="5" r:id="rId5"/>
    <sheet name="３頁" sheetId="6" r:id="rId6"/>
    <sheet name="４頁" sheetId="7" r:id="rId7"/>
    <sheet name="５頁" sheetId="8" r:id="rId8"/>
    <sheet name="６頁" sheetId="9" r:id="rId9"/>
    <sheet name="地区別" sheetId="10" r:id="rId10"/>
    <sheet name="地区別・外" sheetId="11" r:id="rId11"/>
    <sheet name="市町別、日帰り・宿泊別" sheetId="12" r:id="rId12"/>
    <sheet name="市町別、目的別" sheetId="13" r:id="rId13"/>
    <sheet name="ベスト30" sheetId="14" r:id="rId14"/>
    <sheet name="推移" sheetId="15" r:id="rId15"/>
    <sheet name="有料道路" sheetId="16" r:id="rId16"/>
    <sheet name="出来事" sheetId="17" r:id="rId17"/>
  </sheets>
  <definedNames>
    <definedName name="_A1">#REF!</definedName>
    <definedName name="_A2">#REF!</definedName>
    <definedName name="_A3">#REF!</definedName>
    <definedName name="_A4">#REF!</definedName>
    <definedName name="_A5">#REF!</definedName>
    <definedName name="_B1">#REF!</definedName>
    <definedName name="_B2">#REF!</definedName>
    <definedName name="_B3">#REF!</definedName>
    <definedName name="data">#REF!</definedName>
    <definedName name="_xlnm.Print_Area" localSheetId="3">'１頁'!$A$1:$A$35</definedName>
    <definedName name="_xlnm.Print_Area" localSheetId="4">'２頁'!$A$1:$F$32</definedName>
    <definedName name="_xlnm.Print_Area" localSheetId="5">'３頁'!$A$1:$H$36</definedName>
    <definedName name="_xlnm.Print_Area" localSheetId="6">'４頁'!$A$1:$J$49</definedName>
    <definedName name="_xlnm.Print_Area" localSheetId="7">'５頁'!$A$1:$J$51</definedName>
    <definedName name="_xlnm.Print_Area" localSheetId="8">'６頁'!$A$1:$I$54</definedName>
    <definedName name="_xlnm.Print_Area" localSheetId="13">'ベスト30'!$A$1:$E$34</definedName>
    <definedName name="_xlnm.Print_Area" localSheetId="11">'市町別、日帰り・宿泊別'!$A$1:$S$111</definedName>
    <definedName name="_xlnm.Print_Area" localSheetId="12">'市町別、目的別'!$A$1:$P$67</definedName>
    <definedName name="_xlnm.Print_Area" localSheetId="16">'出来事'!$A$1:$D$11</definedName>
    <definedName name="_xlnm.Print_Area" localSheetId="9">'地区別'!$A$1:$R$28</definedName>
    <definedName name="_xlnm.Print_Area" localSheetId="10">'地区別・外'!$A$1:$R$28</definedName>
    <definedName name="_xlnm.Print_Area" localSheetId="2">'目次'!$A$1:$G$22</definedName>
    <definedName name="_xlnm.Print_Area" localSheetId="15">'有料道路'!$A$1:$Q$17</definedName>
  </definedNames>
  <calcPr fullCalcOnLoad="1"/>
</workbook>
</file>

<file path=xl/sharedStrings.xml><?xml version="1.0" encoding="utf-8"?>
<sst xmlns="http://schemas.openxmlformats.org/spreadsheetml/2006/main" count="849" uniqueCount="358">
  <si>
    <t>平　成　２４　年</t>
  </si>
  <si>
    <t>　　　(1) 平成24年の延観光客数　</t>
  </si>
  <si>
    <t>　平成24年1月から12月までの1年間の調査を通して、月別に集計した。</t>
  </si>
  <si>
    <t>(1) 平成２４年の延観光客数</t>
  </si>
  <si>
    <t>平成24年計（人）</t>
  </si>
  <si>
    <t>平成24年－平成23年（人）</t>
  </si>
  <si>
    <t>平成23年計（人）</t>
  </si>
  <si>
    <t>１．観光入込客統計調査の概要</t>
  </si>
  <si>
    <t>　県内の観光地で年間入込客数が1,000人以上見込まれる観光地において調査を実施し、</t>
  </si>
  <si>
    <t>　観光入込客…その者の居住地が観光地の範囲の中か外か、あるいは外出の距離の大小に</t>
  </si>
  <si>
    <t>　観　光　地…観光客が多数来訪し、観光活動の状況からみて一体をなしていると認めら</t>
  </si>
  <si>
    <t>　　　　　　　れる区域をいう。</t>
  </si>
  <si>
    <t>７．年別観光入込客数の推移</t>
  </si>
  <si>
    <t>年</t>
  </si>
  <si>
    <t>日帰り客数（人）</t>
  </si>
  <si>
    <t>宿泊客数（人）</t>
  </si>
  <si>
    <t>昭和５４年</t>
  </si>
  <si>
    <t>－</t>
  </si>
  <si>
    <t>昭和６１年</t>
  </si>
  <si>
    <t>昭和６２年</t>
  </si>
  <si>
    <t>昭和６３年</t>
  </si>
  <si>
    <t>平成　元年</t>
  </si>
  <si>
    <t>平成　２年</t>
  </si>
  <si>
    <t>平成　３年</t>
  </si>
  <si>
    <t>平成　４年</t>
  </si>
  <si>
    <t>平成　５年</t>
  </si>
  <si>
    <t>平成　６年</t>
  </si>
  <si>
    <t>平成　７年</t>
  </si>
  <si>
    <t>平成　８年</t>
  </si>
  <si>
    <t>平成　９年</t>
  </si>
  <si>
    <t>平成１０年</t>
  </si>
  <si>
    <t>平成１１年</t>
  </si>
  <si>
    <t>平成１２年</t>
  </si>
  <si>
    <t>※昭和５３年以前は、調査方法が異なるため本調査と比較できません。</t>
  </si>
  <si>
    <t>通行台数</t>
  </si>
  <si>
    <t>平成１３年</t>
  </si>
  <si>
    <t>平成１４年</t>
  </si>
  <si>
    <t>平成１８年</t>
  </si>
  <si>
    <t>平成２１年</t>
  </si>
  <si>
    <t>月　　　　　別　　　　　入　　　　　込　　　　　客　　　　　数</t>
  </si>
  <si>
    <t>・宿泊別</t>
  </si>
  <si>
    <t>延観光客数</t>
  </si>
  <si>
    <t>１月</t>
  </si>
  <si>
    <t>２月</t>
  </si>
  <si>
    <t>前年計</t>
  </si>
  <si>
    <t>前年比</t>
  </si>
  <si>
    <t>宿泊</t>
  </si>
  <si>
    <t>計</t>
  </si>
  <si>
    <t>大津市</t>
  </si>
  <si>
    <t>世界各国の一流演奏家たちの演奏を低料金で楽しめる音楽の祭典が、びわ湖ホールで開催された。</t>
  </si>
  <si>
    <t>合計</t>
  </si>
  <si>
    <t>　　で、前年に比べて６万５，２００人、２．１％の増加となった。</t>
  </si>
  <si>
    <t>　　　そのうち、外国人の宿泊客数は、１０万０，００６人で、前年に比べて２万６，７７</t>
  </si>
  <si>
    <t>　　１人、３２．２％の増加となった。</t>
  </si>
  <si>
    <t>地　域</t>
  </si>
  <si>
    <t>大津</t>
  </si>
  <si>
    <t>湖南</t>
  </si>
  <si>
    <t>甲賀</t>
  </si>
  <si>
    <t>湖西</t>
  </si>
  <si>
    <t>合計</t>
  </si>
  <si>
    <t>地域別</t>
  </si>
  <si>
    <t>合計</t>
  </si>
  <si>
    <t>比率</t>
  </si>
  <si>
    <t>滋賀県内のＢ級グルメ・ご当地グルメが一同に集うグルメイベントの他、びわ湖をバックに演奏が繰り広げられる屋外JAZZフェスタなど、各種イベントが浜大津一帯で同時開催された。</t>
  </si>
  <si>
    <t>近江八幡市</t>
  </si>
  <si>
    <t>米原市</t>
  </si>
  <si>
    <t>長浜市</t>
  </si>
  <si>
    <t>対前年比</t>
  </si>
  <si>
    <t>表３　季節別内訳</t>
  </si>
  <si>
    <t>季　節</t>
  </si>
  <si>
    <t>比率</t>
  </si>
  <si>
    <t>グラフ２　季節別内訳</t>
  </si>
  <si>
    <t>▼延観光客数比率</t>
  </si>
  <si>
    <t>10月</t>
  </si>
  <si>
    <t>11月</t>
  </si>
  <si>
    <t>12月</t>
  </si>
  <si>
    <t>グラフ３　月別内訳</t>
  </si>
  <si>
    <t>▼延観光客数</t>
  </si>
  <si>
    <t>▼宿泊客数</t>
  </si>
  <si>
    <t>東近江</t>
  </si>
  <si>
    <t>湖東</t>
  </si>
  <si>
    <t>湖北</t>
  </si>
  <si>
    <t>湖西</t>
  </si>
  <si>
    <t>グラフ４　地域別内訳</t>
  </si>
  <si>
    <t>▼宿泊客数比率</t>
  </si>
  <si>
    <t>合　計</t>
  </si>
  <si>
    <t>▼宿泊客数比率</t>
  </si>
  <si>
    <t>表４　月別内訳</t>
  </si>
  <si>
    <t>月</t>
  </si>
  <si>
    <t>（注意） 端数の関係上、合計と一致しないことがある。</t>
  </si>
  <si>
    <t>（注意） 端数の関係上、合計と一致しないことがある。</t>
  </si>
  <si>
    <t>（注意） 端数の関係上、合計と一致しないことがある。</t>
  </si>
  <si>
    <t>（注意） 端数の関係上、合計と一致しないことがある。</t>
  </si>
  <si>
    <t>　　　　　　　かかわらず、主に自然、歴史・文化、温泉・健康、スポーツ・レクリエー</t>
  </si>
  <si>
    <t>　　　　　　　ション、都市型観光、行祭事・イベント等の目的で観光地に入り込んだ者</t>
  </si>
  <si>
    <t>大津市</t>
  </si>
  <si>
    <t>滋賀ふるさと観光大使である西川貴教氏が主催する大型野外音楽イベントが烏丸半島において開催され、会場内に県内のＰＲブースを設け、県内外の来場者に対し、ＰＲ事業を行った。</t>
  </si>
  <si>
    <t>豊公園</t>
  </si>
  <si>
    <t>（公開了承施設についてのみ掲載しています。）</t>
  </si>
  <si>
    <t>■</t>
  </si>
  <si>
    <t>■</t>
  </si>
  <si>
    <t>合計</t>
  </si>
  <si>
    <t>〔湖南〕</t>
  </si>
  <si>
    <t>草津市</t>
  </si>
  <si>
    <t>守山市</t>
  </si>
  <si>
    <t>〔甲賀〕</t>
  </si>
  <si>
    <t>〔東近江〕</t>
  </si>
  <si>
    <t>日野町</t>
  </si>
  <si>
    <t>竜王町</t>
  </si>
  <si>
    <t>〔湖東〕</t>
  </si>
  <si>
    <t>彦根市</t>
  </si>
  <si>
    <t>豊郷町</t>
  </si>
  <si>
    <t>甲良町</t>
  </si>
  <si>
    <t>多賀町</t>
  </si>
  <si>
    <t>〔湖北〕</t>
  </si>
  <si>
    <t>〔湖西〕</t>
  </si>
  <si>
    <t>４．市町別・月別入込客数</t>
  </si>
  <si>
    <t>〔大津〕</t>
  </si>
  <si>
    <t>市町別</t>
  </si>
  <si>
    <t>栗東市</t>
  </si>
  <si>
    <t>野洲市</t>
  </si>
  <si>
    <t>甲賀市</t>
  </si>
  <si>
    <t>湖南市</t>
  </si>
  <si>
    <t>東近江市</t>
  </si>
  <si>
    <r>
      <t xml:space="preserve">前年延観光客数
</t>
    </r>
    <r>
      <rPr>
        <sz val="9"/>
        <rFont val="ＭＳ 明朝"/>
        <family val="1"/>
      </rPr>
      <t>（千人）</t>
    </r>
  </si>
  <si>
    <r>
      <t xml:space="preserve">延観光客数
</t>
    </r>
    <r>
      <rPr>
        <sz val="9"/>
        <rFont val="ＭＳ 明朝"/>
        <family val="1"/>
      </rPr>
      <t>（千人）</t>
    </r>
  </si>
  <si>
    <t>観</t>
  </si>
  <si>
    <t>光</t>
  </si>
  <si>
    <t>地</t>
  </si>
  <si>
    <t>点</t>
  </si>
  <si>
    <t>平成２２年</t>
  </si>
  <si>
    <t>平成２３年</t>
  </si>
  <si>
    <t>びわ湖大花火大会</t>
  </si>
  <si>
    <t>２．観光入込客統計調査の結果</t>
  </si>
  <si>
    <t>　　表１　延観光客数および前年比</t>
  </si>
  <si>
    <t>日帰り客数</t>
  </si>
  <si>
    <t>宿泊客数</t>
  </si>
  <si>
    <t>　　　　　外国人延観光客数および前年比</t>
  </si>
  <si>
    <t>平成１５年</t>
  </si>
  <si>
    <t>平成１６年</t>
  </si>
  <si>
    <t>平成１７年</t>
  </si>
  <si>
    <t>平成１９年</t>
  </si>
  <si>
    <t>平成２０年</t>
  </si>
  <si>
    <t>９．主な出来事</t>
  </si>
  <si>
    <t>年月日</t>
  </si>
  <si>
    <t>名　　称</t>
  </si>
  <si>
    <t>特　　　　　徴</t>
  </si>
  <si>
    <t>通年</t>
  </si>
  <si>
    <t>　　　また、宿泊観光客の延人数（以下「宿泊客数」という。）は、３１６万５，１００人</t>
  </si>
  <si>
    <t>（単位：台）</t>
  </si>
  <si>
    <t>滋賀県希望が丘文化公園</t>
  </si>
  <si>
    <t>びわ湖鮎家の郷</t>
  </si>
  <si>
    <t>（単位：人）</t>
  </si>
  <si>
    <t>日帰り</t>
  </si>
  <si>
    <t>平成23年計（人）</t>
  </si>
  <si>
    <t>対前年比</t>
  </si>
  <si>
    <t>目　　的</t>
  </si>
  <si>
    <t>行祭事・イベント</t>
  </si>
  <si>
    <t>合　　計</t>
  </si>
  <si>
    <t>スポーツ・
レクリエーション</t>
  </si>
  <si>
    <t>日牟禮八幡宮</t>
  </si>
  <si>
    <t>滋賀県観光入込客統計調査書</t>
  </si>
  <si>
    <t>目　　次</t>
  </si>
  <si>
    <t>１．観光入込客統計調査の概要　………………………　　１　</t>
  </si>
  <si>
    <t>(1) 調査方法</t>
  </si>
  <si>
    <t>(2) 目的別観光客数の内訳</t>
  </si>
  <si>
    <t>(3) 季節別観光客数の内訳</t>
  </si>
  <si>
    <t>(4) 月別観光客数の内訳</t>
  </si>
  <si>
    <t>(5) 地域別観光客数の内訳</t>
  </si>
  <si>
    <t>滋賀県の更なる魅力を発信していくため、ＪＲ西日本と共同で様々なキャンペーンが展開された。</t>
  </si>
  <si>
    <t>あがりゃんせ</t>
  </si>
  <si>
    <t>所在地</t>
  </si>
  <si>
    <t>黒壁ガラス館</t>
  </si>
  <si>
    <t>長濱オルゴール堂</t>
  </si>
  <si>
    <t>彦根城</t>
  </si>
  <si>
    <t>【合計】</t>
  </si>
  <si>
    <t>愛荘町</t>
  </si>
  <si>
    <t>高島市</t>
  </si>
  <si>
    <t>大津市</t>
  </si>
  <si>
    <t>草津市</t>
  </si>
  <si>
    <t>甲賀市</t>
  </si>
  <si>
    <t>グリーンパーク想い出の森</t>
  </si>
  <si>
    <r>
      <t>前年延観光客数</t>
    </r>
    <r>
      <rPr>
        <sz val="10"/>
        <rFont val="ＭＳ 明朝"/>
        <family val="1"/>
      </rPr>
      <t>（千人）</t>
    </r>
  </si>
  <si>
    <r>
      <t>前年宿泊客
数</t>
    </r>
    <r>
      <rPr>
        <sz val="10"/>
        <rFont val="ＭＳ 明朝"/>
        <family val="1"/>
      </rPr>
      <t>（千人）</t>
    </r>
  </si>
  <si>
    <t>前年宿泊客数（千人）</t>
  </si>
  <si>
    <r>
      <t>前年延観光客数(</t>
    </r>
    <r>
      <rPr>
        <sz val="10"/>
        <rFont val="ＭＳ 明朝"/>
        <family val="1"/>
      </rPr>
      <t>千人)</t>
    </r>
  </si>
  <si>
    <t>びわこキャンペーン</t>
  </si>
  <si>
    <t>　観光客数</t>
  </si>
  <si>
    <t>うち外国人数</t>
  </si>
  <si>
    <t>湖南計</t>
  </si>
  <si>
    <t>甲賀計</t>
  </si>
  <si>
    <t>東近江計</t>
  </si>
  <si>
    <t>湖東計</t>
  </si>
  <si>
    <t>湖北計</t>
  </si>
  <si>
    <t>湖西計</t>
  </si>
  <si>
    <t>滋賀県合計</t>
  </si>
  <si>
    <t>前年合計</t>
  </si>
  <si>
    <t>５．市町別・目的別入込客数</t>
  </si>
  <si>
    <t>市町名</t>
  </si>
  <si>
    <t>自然</t>
  </si>
  <si>
    <t>歴史・文化</t>
  </si>
  <si>
    <t>温泉・健康</t>
  </si>
  <si>
    <t>スポーツ・レクリエーション</t>
  </si>
  <si>
    <t>都市型観光
(買物・食等)</t>
  </si>
  <si>
    <t>その他</t>
  </si>
  <si>
    <t>行祭事・
イベント</t>
  </si>
  <si>
    <t>歴史</t>
  </si>
  <si>
    <t>博物館・美術館等</t>
  </si>
  <si>
    <t>スポーツ施設、キャンプ場等</t>
  </si>
  <si>
    <t>水泳場・マリーナ</t>
  </si>
  <si>
    <t>公園・テーマパーク等</t>
  </si>
  <si>
    <t>東近江市</t>
  </si>
  <si>
    <t>市町名</t>
  </si>
  <si>
    <t>愛荘町</t>
  </si>
  <si>
    <t>米原市</t>
  </si>
  <si>
    <t>高島市</t>
  </si>
  <si>
    <t>米原市</t>
  </si>
  <si>
    <t>高島市</t>
  </si>
  <si>
    <t>長浜市</t>
  </si>
  <si>
    <t>守山市</t>
  </si>
  <si>
    <t>八幡堀</t>
  </si>
  <si>
    <t>奥比叡ドライブウェイ</t>
  </si>
  <si>
    <t>多賀大社</t>
  </si>
  <si>
    <t>比叡山ドライブウェイ</t>
  </si>
  <si>
    <t>-</t>
  </si>
  <si>
    <t>比叡山延暦寺</t>
  </si>
  <si>
    <t>琵琶湖ホテル</t>
  </si>
  <si>
    <t>矢橋帰帆島公園</t>
  </si>
  <si>
    <t>３月</t>
  </si>
  <si>
    <t>４月</t>
  </si>
  <si>
    <t>５月</t>
  </si>
  <si>
    <t>６月</t>
  </si>
  <si>
    <t>７月</t>
  </si>
  <si>
    <t>８月</t>
  </si>
  <si>
    <t>９月</t>
  </si>
  <si>
    <t>１０月</t>
  </si>
  <si>
    <t>１１月</t>
  </si>
  <si>
    <t>１２月</t>
  </si>
  <si>
    <t>月　　　　　別　　　　　通　　　　　行　　　　　台　　　　　数</t>
  </si>
  <si>
    <t>都市型観光</t>
  </si>
  <si>
    <t>長浜市</t>
  </si>
  <si>
    <r>
      <t>春</t>
    </r>
    <r>
      <rPr>
        <sz val="11"/>
        <rFont val="ＭＳ 明朝"/>
        <family val="1"/>
      </rPr>
      <t xml:space="preserve">
３月～５月</t>
    </r>
  </si>
  <si>
    <r>
      <t>夏</t>
    </r>
    <r>
      <rPr>
        <sz val="11"/>
        <rFont val="ＭＳ 明朝"/>
        <family val="1"/>
      </rPr>
      <t xml:space="preserve">
６月～８月</t>
    </r>
  </si>
  <si>
    <r>
      <t>秋</t>
    </r>
    <r>
      <rPr>
        <sz val="11"/>
        <rFont val="ＭＳ 明朝"/>
        <family val="1"/>
      </rPr>
      <t xml:space="preserve">
９月～11月</t>
    </r>
  </si>
  <si>
    <r>
      <t>冬</t>
    </r>
    <r>
      <rPr>
        <sz val="11"/>
        <rFont val="ＭＳ 明朝"/>
        <family val="1"/>
      </rPr>
      <t xml:space="preserve">
1,2,12月</t>
    </r>
  </si>
  <si>
    <t>前年
延観光客数
（千人）</t>
  </si>
  <si>
    <t>前年
宿泊客数
（千人）</t>
  </si>
  <si>
    <t>順位</t>
  </si>
  <si>
    <t>観  光  地  名</t>
  </si>
  <si>
    <t>入込客数（人）</t>
  </si>
  <si>
    <t>長浜市</t>
  </si>
  <si>
    <t>６．観光入込客数ベスト３０</t>
  </si>
  <si>
    <t>市町名</t>
  </si>
  <si>
    <t>表２　目的別内訳</t>
  </si>
  <si>
    <t>延観光客数（人）</t>
  </si>
  <si>
    <t>グラフ１　目的別内訳</t>
  </si>
  <si>
    <t>ファーマーズマーケットおうみんち</t>
  </si>
  <si>
    <t>延観光客数
（千人）</t>
  </si>
  <si>
    <t>宿泊客数
（千人）</t>
  </si>
  <si>
    <t>近江母の郷文化センター</t>
  </si>
  <si>
    <t>平成２４年</t>
  </si>
  <si>
    <t>計</t>
  </si>
  <si>
    <t>道の駅 藤樹の里あどがわ</t>
  </si>
  <si>
    <t>道の駅 あいとうマーガレットステーション</t>
  </si>
  <si>
    <t>道の駅 びわ湖大橋米プラザ</t>
  </si>
  <si>
    <t>マキノ高原・さらさ</t>
  </si>
  <si>
    <t>道の駅 伊吹の里</t>
  </si>
  <si>
    <t>道の駅 くつき新本陣・日曜朝市</t>
  </si>
  <si>
    <t>道の駅 塩津海道あぢかまの里</t>
  </si>
  <si>
    <t>滋賀県立陶芸の森</t>
  </si>
  <si>
    <t>道の駅 竜王かがみの里</t>
  </si>
  <si>
    <t>彦根市</t>
  </si>
  <si>
    <t>近江八幡市</t>
  </si>
  <si>
    <t>大津市</t>
  </si>
  <si>
    <t>草津市</t>
  </si>
  <si>
    <t>道の駅 みずどりステーション</t>
  </si>
  <si>
    <t>長浜市</t>
  </si>
  <si>
    <t>滋賀県立琵琶湖博物館</t>
  </si>
  <si>
    <t>竜王町</t>
  </si>
  <si>
    <t>野洲市</t>
  </si>
  <si>
    <t>前年比</t>
  </si>
  <si>
    <t>対前年比では、「都市型観光」および「行祭事・イベント」で大きく減少。</t>
  </si>
  <si>
    <t>3月24日
～12月2日</t>
  </si>
  <si>
    <t>長浜・戦国大河ふるさと博</t>
  </si>
  <si>
    <t>4月28日～30日</t>
  </si>
  <si>
    <t>ラ・フォル・ジュルネ びわ湖 ～「熱狂の日」音楽祭2012</t>
  </si>
  <si>
    <t>8月4日～5日</t>
  </si>
  <si>
    <t>浜大津サマーフェスタ（第２回滋賀Ｂ級グルメバトル他）</t>
  </si>
  <si>
    <t>2012びわ湖大花火大会</t>
  </si>
  <si>
    <t>9月15日～16日</t>
  </si>
  <si>
    <t>イナズマロックフェス2012</t>
  </si>
  <si>
    <t>びわ湖環境ビジネスメッセ2012</t>
  </si>
  <si>
    <t>10月24日～26日</t>
  </si>
  <si>
    <t>環境への負荷を軽減し、環境保全に貢献する環境ビジネスを積極的に振興するための環境産業見本市「びわ湖環境ビジネスメッセ2012」が開催された。</t>
  </si>
  <si>
    <t>琵琶湖の夏の風物詩として、約１万発の花火で「びわ湖一周の旅」をテーマに開催された。</t>
  </si>
  <si>
    <t>戦国時代に多くの合戦の舞台となった長浜で、戦国の歴史を紹介する博覧会が、長浜市の３会場で開催された。</t>
  </si>
  <si>
    <t>２．観光入込客統計調査の結果　………………………　　２</t>
  </si>
  <si>
    <t>　　　(2) 目的別観光客数の内訳</t>
  </si>
  <si>
    <t>　　　(3) 季節別観光客数の内訳</t>
  </si>
  <si>
    <t>　　　(4) 月別観光客数の内訳</t>
  </si>
  <si>
    <t>　　　(5) 地域別観光客数の内訳</t>
  </si>
  <si>
    <t>３．地域別・月別入込客数　　　………………………　　７</t>
  </si>
  <si>
    <t>４．市町別・月別入込客数　　　………………………　　９</t>
  </si>
  <si>
    <t>５．市町別・目的別入込客数　　………………………　　12</t>
  </si>
  <si>
    <t>６．観光入込客数ベスト３０　　………………………　　14</t>
  </si>
  <si>
    <t>７．年別観光入込客数の推移　　………………………　　15</t>
  </si>
  <si>
    <t>９．主な出来事　　………………………………………　　17</t>
  </si>
  <si>
    <t>８．平成24年滋賀県有料道路通行台数調　……………　　16</t>
  </si>
  <si>
    <t>いて、県内の市町から寄せられた報告を集計したものである。</t>
  </si>
  <si>
    <t>(2) 調査地点</t>
  </si>
  <si>
    <t>(3) 調査期間</t>
  </si>
  <si>
    <t>(4) 調査上の定義</t>
  </si>
  <si>
    <t>　　　　　　　をいう。</t>
  </si>
  <si>
    <t>742地点について計上した。</t>
  </si>
  <si>
    <t>大津</t>
  </si>
  <si>
    <t>甲賀</t>
  </si>
  <si>
    <t>大津市</t>
  </si>
  <si>
    <t>大津計</t>
  </si>
  <si>
    <t>多賀町</t>
  </si>
  <si>
    <t>近江八幡市</t>
  </si>
  <si>
    <t>野洲市、湖南市
、竜王町</t>
  </si>
  <si>
    <t>昭和５５年</t>
  </si>
  <si>
    <t>昭和５６年</t>
  </si>
  <si>
    <t>昭和５７年</t>
  </si>
  <si>
    <t>昭和５８年</t>
  </si>
  <si>
    <t>昭和５９年</t>
  </si>
  <si>
    <t>昭和６０年</t>
  </si>
  <si>
    <t>琵琶湖大橋有料道路</t>
  </si>
  <si>
    <t>近江大橋有料道路</t>
  </si>
  <si>
    <t>表５　地域別内訳</t>
  </si>
  <si>
    <t>８．平成24年滋賀県有料道路通行台数調べ</t>
  </si>
  <si>
    <t>３．地域別・月別入込客数</t>
  </si>
  <si>
    <t>　地域別・月別入込客数（外国人）</t>
  </si>
  <si>
    <t>対前年比では、「１月」を除く全ての月で減少し、特に「２月」が16.3%の減となった。</t>
  </si>
  <si>
    <t>延べ観光客数に占める月別観光客数の割合は、「８月」が12.9%と最も多く、次いで</t>
  </si>
  <si>
    <t>「１１月」の9.8%の順であった。</t>
  </si>
  <si>
    <t>宿泊客数の対前年比では、全ての月で減少し、特に「１０月」が18.8%の減となった。</t>
  </si>
  <si>
    <t>滋賀県商工観光労働部観光交流局</t>
  </si>
  <si>
    <t>　　　　　　　　</t>
  </si>
  <si>
    <t>　　　　　　　　</t>
  </si>
  <si>
    <t>草津市</t>
  </si>
  <si>
    <t>　この調査は、平成24年の県内の観光客の目的別・季節別・月別・地域別の入込状況につ</t>
  </si>
  <si>
    <t>高島市</t>
  </si>
  <si>
    <t>■</t>
  </si>
  <si>
    <t>歴史や博物館・美術館等の「歴史・文化」が全体の25.5%を占め、最も多い。</t>
  </si>
  <si>
    <t>■</t>
  </si>
  <si>
    <t>延べ観光客数の季節別割合は、「夏」が28.2%で最も多く、次いで「秋」の27.0%の順</t>
  </si>
  <si>
    <t>であり、例年とおりの順であった。</t>
  </si>
  <si>
    <t>対前年比では、全ての季節で減少し、特に「秋」が8.8%の減となった。</t>
  </si>
  <si>
    <t>宿泊客数の割合は「夏」が31.3%と最も多く、次いで「春」の26.3%であった。</t>
  </si>
  <si>
    <t>地域別の割合では、「大津地域」が26.4%と最も多く、次いで「湖北地域」の19.8%の順で</t>
  </si>
  <si>
    <t>あった。</t>
  </si>
  <si>
    <t>対前年比では、「大津地域」、「湖南地域」および「甲賀地域」で増加したが、「湖北地</t>
  </si>
  <si>
    <t>域」が27.5%減と大幅に減少した。</t>
  </si>
  <si>
    <t xml:space="preserve">　平成24年の延観光客数は、前年より316万6,000人（6.7%）減少し、4,419万1,300人であった。
　平成24年は、大津地域や湖南地域、甲賀地域など県南部では観光客数が増加したものの、県北部では平成23年に長浜市で開催された「江・浅井三姉妹博覧会」が終了したことに伴い周辺や関連する施設などで観光客数が減少し、特に湖北地域で27.5%減と大きく減少したが、平成22年と比較すると県全体では1.6%の増加であった。
　また、宿泊客数も前年より27万6,300人（8.5%）減少し、延べ296万2,300人となった。
　一方、本県を訪れた外国人延観光客数については、東日本大震災に関する風評の影響により減少した平成23年と比較して12.3%の増加となった。
</t>
  </si>
  <si>
    <t>宿泊客数に占める地域別の割合は、「大津地域」が40.0%と最も多い。</t>
  </si>
  <si>
    <t>（単位：人）</t>
  </si>
  <si>
    <t>宿泊客数の割合も「８月」が14.7%と最も多く、次いで「５月」の9.5%の順であった。</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</si>
</sst>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m/d;@"/>
    <numFmt numFmtId="181" formatCode="#,##0;\-#,##0;"/>
    <numFmt numFmtId="182" formatCode="00"/>
    <numFmt numFmtId="183" formatCode="000000000"/>
    <numFmt numFmtId="184" formatCode="00000"/>
    <numFmt numFmtId="185" formatCode="#,##0_ ;[Red]\-#,##0\ "/>
    <numFmt numFmtId="186" formatCode="#,##0.0;[Red]\-#,##0.0"/>
    <numFmt numFmtId="187" formatCode="0;&quot;▲ &quot;0"/>
    <numFmt numFmtId="188" formatCode="#,##0;&quot;▲ &quot;#,##0"/>
    <numFmt numFmtId="189" formatCode="0.000%"/>
    <numFmt numFmtId="190" formatCode="0.0000%"/>
    <numFmt numFmtId="191" formatCode="[&lt;=999]000;[&lt;=99999]000\-00;000\-0000"/>
    <numFmt numFmtId="192" formatCode="#,##0.000;[Red]\-#,##0.000"/>
    <numFmt numFmtId="193" formatCode="&quot;Yes&quot;;&quot;Yes&quot;;&quot;No&quot;"/>
    <numFmt numFmtId="194" formatCode="&quot;True&quot;;&quot;True&quot;;&quot;False&quot;"/>
    <numFmt numFmtId="195" formatCode="&quot;On&quot;;&quot;On&quot;;&quot;Off&quot;"/>
    <numFmt numFmtId="196" formatCode="#,##0;&quot;△ &quot;#,##0"/>
    <numFmt numFmtId="197" formatCode="mmm\-yyyy"/>
    <numFmt numFmtId="198" formatCode="m&quot;月&quot;d&quot;日&quot;;@"/>
    <numFmt numFmtId="199" formatCode="[$€-2]\ #,##0.00_);[Red]\([$€-2]\ #,##0.00\)"/>
    <numFmt numFmtId="200" formatCode="0.00000%"/>
    <numFmt numFmtId="201" formatCode="#,##0;&quot;△ &quot;#,##0%"/>
    <numFmt numFmtId="202" formatCode="#,##0.0;&quot;△ &quot;#,##0.0%"/>
    <numFmt numFmtId="203" formatCode="#,##0.00;&quot;△ &quot;#,##0.00%"/>
    <numFmt numFmtId="204" formatCode="#,##0.0;&quot;▲ &quot;#,##0.0%"/>
    <numFmt numFmtId="205" formatCode="#,##0;&quot;▲ &quot;#,##0%"/>
    <numFmt numFmtId="206" formatCode="#,##0.00;&quot;▲ &quot;#,##0.00%"/>
    <numFmt numFmtId="207" formatCode="#,##0.000;&quot;▲ &quot;#,##0.000%"/>
    <numFmt numFmtId="208" formatCode="#,##0.0;&quot;▲&quot;\-#,##0.0%"/>
    <numFmt numFmtId="209" formatCode="#,##0.0;&quot;▲&quot;#,##0.0%"/>
    <numFmt numFmtId="210" formatCode="0.0%;&quot;▲ &quot;0.0%"/>
    <numFmt numFmtId="211" formatCode="0.0%;&quot;▲&quot;0.0%"/>
    <numFmt numFmtId="212" formatCode="#,##0.0%;&quot;▲ &quot;#,##0.0%"/>
  </numFmts>
  <fonts count="42">
    <font>
      <sz val="11"/>
      <name val="ＭＳ Ｐゴシック"/>
      <family val="3"/>
    </font>
    <font>
      <sz val="6"/>
      <name val="ＭＳ Ｐゴシック"/>
      <family val="3"/>
    </font>
    <font>
      <u val="single"/>
      <sz val="10"/>
      <color indexed="12"/>
      <name val="ＭＳ Ｐゴシック"/>
      <family val="3"/>
    </font>
    <font>
      <u val="single"/>
      <sz val="10"/>
      <color indexed="14"/>
      <name val="ＭＳ Ｐゴシック"/>
      <family val="3"/>
    </font>
    <font>
      <sz val="11"/>
      <color indexed="10"/>
      <name val="ＭＳ Ｐゴシック"/>
      <family val="3"/>
    </font>
    <font>
      <sz val="11"/>
      <color indexed="20"/>
      <name val="ＭＳ Ｐゴシック"/>
      <family val="3"/>
    </font>
    <font>
      <b/>
      <sz val="11"/>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sz val="9"/>
      <name val="ＭＳ 明朝"/>
      <family val="1"/>
    </font>
    <font>
      <sz val="11"/>
      <name val="ＭＳ 明朝"/>
      <family val="1"/>
    </font>
    <font>
      <sz val="6"/>
      <name val="ＭＳ 明朝"/>
      <family val="1"/>
    </font>
    <font>
      <sz val="9"/>
      <color indexed="8"/>
      <name val="ＭＳ 明朝"/>
      <family val="1"/>
    </font>
    <font>
      <sz val="14"/>
      <name val="ＭＳ 明朝"/>
      <family val="1"/>
    </font>
    <font>
      <sz val="11"/>
      <color indexed="8"/>
      <name val="ＭＳ 明朝"/>
      <family val="1"/>
    </font>
    <font>
      <sz val="10"/>
      <color indexed="8"/>
      <name val="ＭＳ 明朝"/>
      <family val="1"/>
    </font>
    <font>
      <sz val="12"/>
      <name val="ＭＳ Ｐ明朝"/>
      <family val="1"/>
    </font>
    <font>
      <sz val="10"/>
      <name val="ＭＳ 明朝"/>
      <family val="1"/>
    </font>
    <font>
      <sz val="8"/>
      <color indexed="8"/>
      <name val="ＭＳ 明朝"/>
      <family val="1"/>
    </font>
    <font>
      <sz val="12"/>
      <name val="ＭＳ 明朝"/>
      <family val="1"/>
    </font>
    <font>
      <sz val="9.75"/>
      <color indexed="63"/>
      <name val="MS UI Gothic"/>
      <family val="3"/>
    </font>
    <font>
      <sz val="11"/>
      <color indexed="63"/>
      <name val="ＭＳ 明朝"/>
      <family val="1"/>
    </font>
    <font>
      <sz val="20"/>
      <name val="ＭＳ 明朝"/>
      <family val="1"/>
    </font>
    <font>
      <sz val="16"/>
      <name val="ＭＳ 明朝"/>
      <family val="1"/>
    </font>
    <font>
      <sz val="26"/>
      <name val="ＭＳ 明朝"/>
      <family val="1"/>
    </font>
    <font>
      <sz val="10"/>
      <color indexed="63"/>
      <name val="ＭＳ Ｐゴシック"/>
      <family val="3"/>
    </font>
    <font>
      <sz val="6"/>
      <name val="ＭＳ ・団"/>
      <family val="3"/>
    </font>
    <font>
      <sz val="11"/>
      <color indexed="63"/>
      <name val="ＭＳ Ｐ明朝"/>
      <family val="1"/>
    </font>
    <font>
      <sz val="10"/>
      <color indexed="63"/>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hair"/>
      <right style="thin"/>
      <top style="thin"/>
      <bottom>
        <color indexed="63"/>
      </bottom>
    </border>
    <border>
      <left style="hair"/>
      <right style="hair"/>
      <top style="thin"/>
      <bottom style="hair"/>
    </border>
    <border>
      <left style="hair"/>
      <right style="thin"/>
      <top style="thin"/>
      <bottom style="hair"/>
    </border>
    <border>
      <left style="thin"/>
      <right style="thin"/>
      <top>
        <color indexed="63"/>
      </top>
      <bottom style="thin"/>
    </border>
    <border>
      <left style="hair"/>
      <right style="thin"/>
      <top>
        <color indexed="63"/>
      </top>
      <bottom style="thin"/>
    </border>
    <border>
      <left style="hair"/>
      <right style="hair"/>
      <top style="hair"/>
      <bottom style="thin"/>
    </border>
    <border>
      <left style="hair"/>
      <right style="thin"/>
      <top style="hair"/>
      <bottom style="thin"/>
    </border>
    <border>
      <left style="thin"/>
      <right style="thin"/>
      <top>
        <color indexed="63"/>
      </top>
      <bottom style="hair"/>
    </border>
    <border>
      <left style="thin"/>
      <right>
        <color indexed="63"/>
      </right>
      <top style="thin"/>
      <bottom style="hair"/>
    </border>
    <border>
      <left style="thin"/>
      <right style="thin"/>
      <top style="thin"/>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style="thin"/>
      <bottom style="hair"/>
    </border>
    <border>
      <left style="thin"/>
      <right style="thin"/>
      <top>
        <color indexed="63"/>
      </top>
      <bottom>
        <color indexed="63"/>
      </bottom>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color indexed="63"/>
      </right>
      <top style="hair"/>
      <bottom style="thin"/>
    </border>
    <border>
      <left style="thin"/>
      <right style="thin"/>
      <top style="hair"/>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style="hair"/>
      <bottom style="thin"/>
    </border>
    <border>
      <left style="hair"/>
      <right style="hair"/>
      <top style="thin"/>
      <bottom>
        <color indexed="63"/>
      </bottom>
    </border>
    <border>
      <left style="hair"/>
      <right>
        <color indexed="63"/>
      </right>
      <top style="thin"/>
      <bottom>
        <color indexed="63"/>
      </bottom>
    </border>
    <border>
      <left style="hair"/>
      <right style="thin"/>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color indexed="63"/>
      </bottom>
    </border>
    <border>
      <left style="thin"/>
      <right style="hair"/>
      <top style="hair"/>
      <bottom style="thin"/>
    </border>
    <border>
      <left style="hair"/>
      <right>
        <color indexed="63"/>
      </right>
      <top style="hair"/>
      <bottom style="thin"/>
    </border>
    <border>
      <left>
        <color indexed="63"/>
      </left>
      <right style="thin"/>
      <top>
        <color indexed="63"/>
      </top>
      <bottom style="hair"/>
    </border>
    <border>
      <left style="thin"/>
      <right style="hair"/>
      <top style="thin"/>
      <bottom style="hair"/>
    </border>
    <border>
      <left style="hair"/>
      <right>
        <color indexed="63"/>
      </right>
      <top style="thin"/>
      <bottom style="hair"/>
    </border>
    <border>
      <left style="thin"/>
      <right style="hair"/>
      <top style="thin"/>
      <bottom>
        <color indexed="63"/>
      </bottom>
    </border>
    <border>
      <left style="thin"/>
      <right style="thin"/>
      <top style="hair"/>
      <bottom>
        <color indexed="63"/>
      </bottom>
    </border>
    <border>
      <left style="thin"/>
      <right style="hair"/>
      <top style="thin"/>
      <bottom style="thin"/>
    </border>
    <border>
      <left style="hair"/>
      <right style="hair"/>
      <top style="thin"/>
      <bottom style="thin"/>
    </border>
    <border>
      <left style="thin"/>
      <right style="thin"/>
      <top style="thin"/>
      <bottom style="thin"/>
    </border>
    <border>
      <left style="hair"/>
      <right style="thin"/>
      <top style="thin"/>
      <bottom style="thin"/>
    </border>
    <border>
      <left style="thin"/>
      <right style="hair"/>
      <top style="hair"/>
      <bottom>
        <color indexed="63"/>
      </bottom>
    </border>
    <border>
      <left style="hair"/>
      <right style="thin"/>
      <top style="hair"/>
      <bottom>
        <color indexed="63"/>
      </bottom>
    </border>
    <border>
      <left style="thin"/>
      <right style="hair"/>
      <top>
        <color indexed="63"/>
      </top>
      <bottom style="thin"/>
    </border>
    <border>
      <left style="hair"/>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hair"/>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hair"/>
      <top>
        <color indexed="63"/>
      </top>
      <bottom style="double"/>
    </border>
    <border>
      <left style="hair"/>
      <right style="thin"/>
      <top style="hair"/>
      <bottom style="double"/>
    </border>
    <border>
      <left style="thin"/>
      <right style="thin"/>
      <top style="hair"/>
      <bottom style="double"/>
    </border>
    <border>
      <left style="thin"/>
      <right style="hair"/>
      <top style="hair"/>
      <bottom style="double"/>
    </border>
    <border>
      <left style="hair"/>
      <right style="hair"/>
      <top style="hair"/>
      <bottom style="double"/>
    </border>
    <border>
      <left>
        <color indexed="63"/>
      </left>
      <right>
        <color indexed="63"/>
      </right>
      <top style="double"/>
      <bottom style="thin"/>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thin"/>
      <right>
        <color indexed="63"/>
      </right>
      <top>
        <color indexed="63"/>
      </top>
      <bottom style="hair"/>
    </border>
    <border>
      <left style="thin"/>
      <right style="thin"/>
      <top style="double"/>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hair"/>
      <top style="thin"/>
      <bottom style="thin"/>
    </border>
    <border>
      <left>
        <color indexed="63"/>
      </left>
      <right style="hair"/>
      <top style="hair"/>
      <bottom style="thin"/>
    </border>
    <border>
      <left>
        <color indexed="63"/>
      </left>
      <right style="hair"/>
      <top style="thin"/>
      <bottom style="hair"/>
    </border>
    <border>
      <left>
        <color indexed="63"/>
      </left>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6"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5" fillId="3" borderId="0" applyNumberFormat="0" applyBorder="0" applyAlignment="0" applyProtection="0"/>
    <xf numFmtId="0" fontId="12" fillId="23" borderId="4" applyNumberFormat="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3" fillId="0" borderId="0">
      <alignment/>
      <protection/>
    </xf>
    <xf numFmtId="0" fontId="23" fillId="0" borderId="0">
      <alignment/>
      <protection/>
    </xf>
    <xf numFmtId="0" fontId="3" fillId="0" borderId="0" applyNumberFormat="0" applyFill="0" applyBorder="0" applyAlignment="0" applyProtection="0"/>
    <xf numFmtId="0" fontId="20" fillId="4" borderId="0" applyNumberFormat="0" applyBorder="0" applyAlignment="0" applyProtection="0"/>
  </cellStyleXfs>
  <cellXfs count="430">
    <xf numFmtId="0" fontId="0" fillId="0" borderId="0" xfId="0" applyAlignment="1">
      <alignment vertical="center"/>
    </xf>
    <xf numFmtId="0" fontId="26" fillId="0" borderId="0" xfId="63" applyFont="1" applyAlignment="1">
      <alignment vertical="center"/>
      <protection/>
    </xf>
    <xf numFmtId="0" fontId="22" fillId="0" borderId="0" xfId="63" applyFont="1" applyAlignment="1">
      <alignment vertical="center"/>
      <protection/>
    </xf>
    <xf numFmtId="0" fontId="22" fillId="0" borderId="0" xfId="63" applyFont="1" applyFill="1" applyAlignment="1">
      <alignment vertical="center"/>
      <protection/>
    </xf>
    <xf numFmtId="0" fontId="22" fillId="0" borderId="10" xfId="63" applyFont="1" applyFill="1" applyBorder="1" applyAlignment="1">
      <alignment horizontal="center" vertical="center"/>
      <protection/>
    </xf>
    <xf numFmtId="0" fontId="22" fillId="0" borderId="11" xfId="63" applyFont="1" applyFill="1" applyBorder="1" applyAlignment="1">
      <alignment horizontal="center" vertical="center"/>
      <protection/>
    </xf>
    <xf numFmtId="0" fontId="22" fillId="0" borderId="12" xfId="63" applyFont="1" applyFill="1" applyBorder="1" applyAlignment="1">
      <alignment horizontal="centerContinuous" vertical="center"/>
      <protection/>
    </xf>
    <xf numFmtId="38" fontId="22" fillId="0" borderId="12" xfId="49" applyFont="1" applyFill="1" applyBorder="1" applyAlignment="1">
      <alignment horizontal="centerContinuous" vertical="center"/>
    </xf>
    <xf numFmtId="0" fontId="22" fillId="0" borderId="13" xfId="63" applyFont="1" applyFill="1" applyBorder="1" applyAlignment="1">
      <alignment horizontal="centerContinuous" vertical="center"/>
      <protection/>
    </xf>
    <xf numFmtId="0" fontId="22" fillId="0" borderId="14" xfId="63" applyFont="1" applyFill="1" applyBorder="1" applyAlignment="1">
      <alignment horizontal="center" vertical="center"/>
      <protection/>
    </xf>
    <xf numFmtId="0" fontId="22" fillId="0" borderId="15" xfId="63" applyFont="1" applyFill="1" applyBorder="1" applyAlignment="1">
      <alignment horizontal="center" vertical="center"/>
      <protection/>
    </xf>
    <xf numFmtId="0" fontId="22" fillId="0" borderId="16" xfId="63" applyFont="1" applyFill="1" applyBorder="1" applyAlignment="1">
      <alignment horizontal="center" vertical="center"/>
      <protection/>
    </xf>
    <xf numFmtId="0" fontId="22" fillId="0" borderId="17" xfId="63" applyFont="1" applyFill="1" applyBorder="1" applyAlignment="1">
      <alignment horizontal="center" vertical="center"/>
      <protection/>
    </xf>
    <xf numFmtId="0" fontId="22" fillId="0" borderId="18" xfId="63" applyFont="1" applyFill="1" applyBorder="1" applyAlignment="1">
      <alignment horizontal="center" vertical="center"/>
      <protection/>
    </xf>
    <xf numFmtId="0" fontId="22" fillId="0" borderId="19" xfId="63" applyFont="1" applyFill="1" applyBorder="1" applyAlignment="1">
      <alignment horizontal="center" vertical="center"/>
      <protection/>
    </xf>
    <xf numFmtId="38" fontId="22" fillId="0" borderId="20" xfId="49" applyFont="1" applyFill="1" applyBorder="1" applyAlignment="1">
      <alignment vertical="center"/>
    </xf>
    <xf numFmtId="38" fontId="25" fillId="0" borderId="21" xfId="49" applyFont="1" applyFill="1" applyBorder="1" applyAlignment="1" applyProtection="1">
      <alignment vertical="center"/>
      <protection/>
    </xf>
    <xf numFmtId="38" fontId="25" fillId="0" borderId="22" xfId="49" applyFont="1" applyFill="1" applyBorder="1" applyAlignment="1" applyProtection="1">
      <alignment vertical="center"/>
      <protection/>
    </xf>
    <xf numFmtId="38" fontId="25" fillId="0" borderId="20" xfId="49" applyFont="1" applyFill="1" applyBorder="1" applyAlignment="1" applyProtection="1">
      <alignment vertical="center"/>
      <protection/>
    </xf>
    <xf numFmtId="177" fontId="22" fillId="0" borderId="23" xfId="42" applyNumberFormat="1" applyFont="1" applyFill="1" applyBorder="1" applyAlignment="1">
      <alignment vertical="center"/>
    </xf>
    <xf numFmtId="0" fontId="22" fillId="0" borderId="24" xfId="63" applyFont="1" applyFill="1" applyBorder="1" applyAlignment="1">
      <alignment horizontal="center" vertical="center"/>
      <protection/>
    </xf>
    <xf numFmtId="0" fontId="22" fillId="0" borderId="25" xfId="63" applyFont="1" applyFill="1" applyBorder="1" applyAlignment="1">
      <alignment horizontal="center" vertical="center"/>
      <protection/>
    </xf>
    <xf numFmtId="38" fontId="22" fillId="0" borderId="26" xfId="49" applyFont="1" applyFill="1" applyBorder="1" applyAlignment="1">
      <alignment vertical="center"/>
    </xf>
    <xf numFmtId="38" fontId="25" fillId="0" borderId="18" xfId="49" applyFont="1" applyFill="1" applyBorder="1" applyAlignment="1" applyProtection="1">
      <alignment vertical="center"/>
      <protection/>
    </xf>
    <xf numFmtId="177" fontId="22" fillId="0" borderId="27" xfId="42" applyNumberFormat="1" applyFont="1" applyFill="1" applyBorder="1" applyAlignment="1">
      <alignment vertical="center"/>
    </xf>
    <xf numFmtId="0" fontId="22" fillId="0" borderId="28" xfId="63" applyFont="1" applyFill="1" applyBorder="1" applyAlignment="1">
      <alignment horizontal="center" vertical="center"/>
      <protection/>
    </xf>
    <xf numFmtId="38" fontId="22" fillId="0" borderId="29" xfId="49" applyFont="1" applyFill="1" applyBorder="1" applyAlignment="1">
      <alignment vertical="center"/>
    </xf>
    <xf numFmtId="38" fontId="22" fillId="0" borderId="30" xfId="49" applyFont="1" applyFill="1" applyBorder="1" applyAlignment="1">
      <alignment vertical="center"/>
    </xf>
    <xf numFmtId="38" fontId="22" fillId="0" borderId="31" xfId="49" applyFont="1" applyFill="1" applyBorder="1" applyAlignment="1">
      <alignment vertical="center"/>
    </xf>
    <xf numFmtId="38" fontId="22" fillId="0" borderId="32" xfId="49" applyFont="1" applyFill="1" applyBorder="1" applyAlignment="1">
      <alignment vertical="center"/>
    </xf>
    <xf numFmtId="177" fontId="22" fillId="0" borderId="33" xfId="42" applyNumberFormat="1" applyFont="1" applyFill="1" applyBorder="1" applyAlignment="1">
      <alignment vertical="center"/>
    </xf>
    <xf numFmtId="0" fontId="22" fillId="0" borderId="20" xfId="63" applyFont="1" applyFill="1" applyBorder="1" applyAlignment="1">
      <alignment horizontal="center" vertical="center"/>
      <protection/>
    </xf>
    <xf numFmtId="38" fontId="22" fillId="0" borderId="13" xfId="49" applyFont="1" applyFill="1" applyBorder="1" applyAlignment="1">
      <alignment vertical="center"/>
    </xf>
    <xf numFmtId="38" fontId="22" fillId="0" borderId="34" xfId="49" applyFont="1" applyFill="1" applyBorder="1" applyAlignment="1">
      <alignment vertical="center"/>
    </xf>
    <xf numFmtId="38" fontId="22" fillId="0" borderId="35" xfId="49" applyFont="1" applyFill="1" applyBorder="1" applyAlignment="1">
      <alignment vertical="center"/>
    </xf>
    <xf numFmtId="38" fontId="22" fillId="0" borderId="24" xfId="49" applyFont="1" applyFill="1" applyBorder="1" applyAlignment="1">
      <alignment vertical="center"/>
    </xf>
    <xf numFmtId="177" fontId="22" fillId="0" borderId="20" xfId="42" applyNumberFormat="1" applyFont="1" applyFill="1" applyBorder="1" applyAlignment="1">
      <alignment vertical="center"/>
    </xf>
    <xf numFmtId="0" fontId="21" fillId="0" borderId="24" xfId="63" applyFont="1" applyFill="1" applyBorder="1" applyAlignment="1">
      <alignment horizontal="center" vertical="center"/>
      <protection/>
    </xf>
    <xf numFmtId="0" fontId="22" fillId="0" borderId="26" xfId="63" applyFont="1" applyFill="1" applyBorder="1" applyAlignment="1">
      <alignment horizontal="center" vertical="center"/>
      <protection/>
    </xf>
    <xf numFmtId="38" fontId="22" fillId="0" borderId="36" xfId="49" applyFont="1" applyFill="1" applyBorder="1" applyAlignment="1">
      <alignment vertical="center"/>
    </xf>
    <xf numFmtId="38" fontId="22" fillId="0" borderId="37" xfId="49" applyFont="1" applyFill="1" applyBorder="1" applyAlignment="1">
      <alignment vertical="center"/>
    </xf>
    <xf numFmtId="38" fontId="22" fillId="0" borderId="38" xfId="49" applyFont="1" applyFill="1" applyBorder="1" applyAlignment="1">
      <alignment vertical="center"/>
    </xf>
    <xf numFmtId="38" fontId="22" fillId="0" borderId="39" xfId="49" applyFont="1" applyFill="1" applyBorder="1" applyAlignment="1">
      <alignment vertical="center"/>
    </xf>
    <xf numFmtId="177" fontId="22" fillId="0" borderId="26" xfId="42" applyNumberFormat="1" applyFont="1" applyFill="1" applyBorder="1" applyAlignment="1">
      <alignment vertical="center"/>
    </xf>
    <xf numFmtId="0" fontId="22" fillId="0" borderId="29" xfId="63" applyFont="1" applyFill="1" applyBorder="1" applyAlignment="1">
      <alignment horizontal="center" vertical="center"/>
      <protection/>
    </xf>
    <xf numFmtId="38" fontId="22" fillId="0" borderId="17" xfId="49" applyFont="1" applyFill="1" applyBorder="1" applyAlignment="1">
      <alignment vertical="center"/>
    </xf>
    <xf numFmtId="38" fontId="22" fillId="0" borderId="14" xfId="49" applyFont="1" applyFill="1" applyBorder="1" applyAlignment="1">
      <alignment vertical="center"/>
    </xf>
    <xf numFmtId="177" fontId="22" fillId="0" borderId="29" xfId="42" applyNumberFormat="1" applyFont="1" applyFill="1" applyBorder="1" applyAlignment="1">
      <alignment vertical="center"/>
    </xf>
    <xf numFmtId="0" fontId="22" fillId="0" borderId="40" xfId="63" applyFont="1" applyFill="1" applyBorder="1" applyAlignment="1">
      <alignment vertical="center"/>
      <protection/>
    </xf>
    <xf numFmtId="38" fontId="22" fillId="0" borderId="40" xfId="49" applyFont="1" applyFill="1" applyBorder="1" applyAlignment="1">
      <alignment vertical="center"/>
    </xf>
    <xf numFmtId="177" fontId="22" fillId="0" borderId="40" xfId="42" applyNumberFormat="1" applyFont="1" applyFill="1" applyBorder="1" applyAlignment="1">
      <alignment vertical="center"/>
    </xf>
    <xf numFmtId="0" fontId="22" fillId="0" borderId="41" xfId="63" applyFont="1" applyFill="1" applyBorder="1" applyAlignment="1">
      <alignment horizontal="center" vertical="center"/>
      <protection/>
    </xf>
    <xf numFmtId="0" fontId="22" fillId="0" borderId="42" xfId="63" applyFont="1" applyFill="1" applyBorder="1" applyAlignment="1">
      <alignment horizontal="center" vertical="center"/>
      <protection/>
    </xf>
    <xf numFmtId="0" fontId="22" fillId="0" borderId="43" xfId="63" applyFont="1" applyFill="1" applyBorder="1" applyAlignment="1">
      <alignment horizontal="center" vertical="center"/>
      <protection/>
    </xf>
    <xf numFmtId="177" fontId="22" fillId="0" borderId="43" xfId="42" applyNumberFormat="1" applyFont="1" applyFill="1" applyBorder="1" applyAlignment="1">
      <alignment vertical="center"/>
    </xf>
    <xf numFmtId="38" fontId="22" fillId="0" borderId="44" xfId="49" applyFont="1" applyFill="1" applyBorder="1" applyAlignment="1">
      <alignment vertical="center"/>
    </xf>
    <xf numFmtId="38" fontId="22" fillId="0" borderId="12" xfId="49" applyFont="1" applyFill="1" applyBorder="1" applyAlignment="1">
      <alignment vertical="center"/>
    </xf>
    <xf numFmtId="38" fontId="22" fillId="0" borderId="45" xfId="49" applyFont="1" applyFill="1" applyBorder="1" applyAlignment="1">
      <alignment vertical="center"/>
    </xf>
    <xf numFmtId="38" fontId="22" fillId="0" borderId="41" xfId="49" applyFont="1" applyFill="1" applyBorder="1" applyAlignment="1">
      <alignment vertical="center"/>
    </xf>
    <xf numFmtId="38" fontId="22" fillId="0" borderId="16" xfId="49" applyFont="1" applyFill="1" applyBorder="1" applyAlignment="1">
      <alignment vertical="center"/>
    </xf>
    <xf numFmtId="38" fontId="22" fillId="0" borderId="42" xfId="49" applyFont="1" applyFill="1" applyBorder="1" applyAlignment="1">
      <alignment vertical="center"/>
    </xf>
    <xf numFmtId="0" fontId="22" fillId="0" borderId="0" xfId="63" applyFont="1" applyFill="1" applyBorder="1" applyAlignment="1">
      <alignment vertical="center"/>
      <protection/>
    </xf>
    <xf numFmtId="38" fontId="22" fillId="0" borderId="0" xfId="49" applyFont="1" applyFill="1" applyBorder="1" applyAlignment="1">
      <alignment vertical="center"/>
    </xf>
    <xf numFmtId="177" fontId="22" fillId="0" borderId="0" xfId="42" applyNumberFormat="1" applyFont="1" applyFill="1" applyBorder="1" applyAlignment="1">
      <alignment vertical="center"/>
    </xf>
    <xf numFmtId="0" fontId="22" fillId="0" borderId="0" xfId="63" applyFont="1" applyFill="1" applyBorder="1" applyAlignment="1">
      <alignment horizontal="center" vertical="center"/>
      <protection/>
    </xf>
    <xf numFmtId="38" fontId="22" fillId="0" borderId="46" xfId="49" applyFont="1" applyFill="1" applyBorder="1" applyAlignment="1">
      <alignment vertical="center"/>
    </xf>
    <xf numFmtId="177" fontId="22" fillId="0" borderId="26" xfId="42" applyNumberFormat="1" applyFont="1" applyFill="1" applyBorder="1" applyAlignment="1">
      <alignment horizontal="center" vertical="center"/>
    </xf>
    <xf numFmtId="38" fontId="22" fillId="0" borderId="47" xfId="49" applyFont="1" applyFill="1" applyBorder="1" applyAlignment="1">
      <alignment vertical="center"/>
    </xf>
    <xf numFmtId="38" fontId="22" fillId="0" borderId="10" xfId="49" applyFont="1" applyFill="1" applyBorder="1" applyAlignment="1">
      <alignment vertical="center"/>
    </xf>
    <xf numFmtId="177" fontId="22" fillId="0" borderId="10" xfId="42" applyNumberFormat="1" applyFont="1" applyFill="1" applyBorder="1" applyAlignment="1">
      <alignment vertical="center"/>
    </xf>
    <xf numFmtId="177" fontId="22" fillId="0" borderId="14" xfId="42" applyNumberFormat="1" applyFont="1" applyFill="1" applyBorder="1" applyAlignment="1">
      <alignment vertical="center"/>
    </xf>
    <xf numFmtId="177" fontId="22" fillId="0" borderId="26" xfId="42" applyNumberFormat="1" applyFont="1" applyFill="1" applyBorder="1" applyAlignment="1">
      <alignment horizontal="right" vertical="center"/>
    </xf>
    <xf numFmtId="38" fontId="22" fillId="0" borderId="18" xfId="49" applyFont="1" applyFill="1" applyBorder="1" applyAlignment="1">
      <alignment vertical="center"/>
    </xf>
    <xf numFmtId="0" fontId="22" fillId="0" borderId="0" xfId="63" applyFont="1" applyBorder="1" applyAlignment="1">
      <alignment vertical="center"/>
      <protection/>
    </xf>
    <xf numFmtId="38" fontId="22" fillId="0" borderId="0" xfId="63" applyNumberFormat="1" applyFont="1" applyBorder="1" applyAlignment="1">
      <alignment vertical="center"/>
      <protection/>
    </xf>
    <xf numFmtId="38" fontId="25" fillId="0" borderId="44" xfId="49" applyFont="1" applyFill="1" applyBorder="1" applyAlignment="1">
      <alignment vertical="center"/>
    </xf>
    <xf numFmtId="38" fontId="25" fillId="0" borderId="37" xfId="49" applyFont="1" applyFill="1" applyBorder="1" applyAlignment="1">
      <alignment vertical="center"/>
    </xf>
    <xf numFmtId="38" fontId="25" fillId="0" borderId="12" xfId="49" applyFont="1" applyFill="1" applyBorder="1" applyAlignment="1">
      <alignment vertical="center"/>
    </xf>
    <xf numFmtId="38" fontId="25" fillId="0" borderId="13" xfId="49" applyFont="1" applyFill="1" applyBorder="1" applyAlignment="1">
      <alignment vertical="center"/>
    </xf>
    <xf numFmtId="38" fontId="25" fillId="0" borderId="38" xfId="49" applyFont="1" applyFill="1" applyBorder="1" applyAlignment="1">
      <alignment vertical="center"/>
    </xf>
    <xf numFmtId="38" fontId="25" fillId="0" borderId="36" xfId="49" applyFont="1" applyFill="1" applyBorder="1" applyAlignment="1">
      <alignment vertical="center"/>
    </xf>
    <xf numFmtId="0" fontId="23" fillId="0" borderId="0" xfId="63">
      <alignment/>
      <protection/>
    </xf>
    <xf numFmtId="0" fontId="23" fillId="0" borderId="0" xfId="63" applyFill="1">
      <alignment/>
      <protection/>
    </xf>
    <xf numFmtId="177" fontId="23" fillId="0" borderId="38" xfId="42" applyNumberFormat="1" applyFont="1" applyBorder="1" applyAlignment="1">
      <alignment/>
    </xf>
    <xf numFmtId="38" fontId="23" fillId="0" borderId="0" xfId="63" applyNumberFormat="1">
      <alignment/>
      <protection/>
    </xf>
    <xf numFmtId="177" fontId="23" fillId="0" borderId="16" xfId="42" applyNumberFormat="1" applyFont="1" applyBorder="1" applyAlignment="1">
      <alignment/>
    </xf>
    <xf numFmtId="0" fontId="23" fillId="0" borderId="20" xfId="63" applyBorder="1" applyAlignment="1">
      <alignment horizontal="center" vertical="center"/>
      <protection/>
    </xf>
    <xf numFmtId="0" fontId="23" fillId="0" borderId="12" xfId="63" applyBorder="1" applyAlignment="1">
      <alignment horizontal="center" vertical="center"/>
      <protection/>
    </xf>
    <xf numFmtId="177" fontId="23" fillId="0" borderId="38" xfId="42" applyNumberFormat="1" applyFont="1" applyFill="1" applyBorder="1" applyAlignment="1">
      <alignment/>
    </xf>
    <xf numFmtId="10" fontId="23" fillId="0" borderId="0" xfId="63" applyNumberFormat="1">
      <alignment/>
      <protection/>
    </xf>
    <xf numFmtId="0" fontId="23" fillId="0" borderId="29" xfId="63" applyBorder="1" applyAlignment="1">
      <alignment horizontal="center" vertical="center"/>
      <protection/>
    </xf>
    <xf numFmtId="177" fontId="23" fillId="0" borderId="16" xfId="63" applyNumberFormat="1" applyFill="1" applyBorder="1">
      <alignment/>
      <protection/>
    </xf>
    <xf numFmtId="204" fontId="23" fillId="0" borderId="16" xfId="42" applyNumberFormat="1" applyFont="1" applyFill="1" applyBorder="1" applyAlignment="1">
      <alignment/>
    </xf>
    <xf numFmtId="0" fontId="23" fillId="0" borderId="0" xfId="63" applyAlignment="1">
      <alignment horizontal="center"/>
      <protection/>
    </xf>
    <xf numFmtId="0" fontId="23" fillId="0" borderId="0" xfId="63" applyAlignment="1">
      <alignment vertical="center"/>
      <protection/>
    </xf>
    <xf numFmtId="0" fontId="23" fillId="0" borderId="26" xfId="63" applyBorder="1" applyAlignment="1">
      <alignment horizontal="center"/>
      <protection/>
    </xf>
    <xf numFmtId="0" fontId="23" fillId="0" borderId="29" xfId="63" applyBorder="1" applyAlignment="1">
      <alignment horizontal="center"/>
      <protection/>
    </xf>
    <xf numFmtId="177" fontId="23" fillId="0" borderId="16" xfId="42" applyNumberFormat="1" applyFont="1" applyFill="1" applyBorder="1" applyAlignment="1">
      <alignment/>
    </xf>
    <xf numFmtId="0" fontId="23" fillId="0" borderId="44" xfId="63" applyBorder="1" applyAlignment="1">
      <alignment horizontal="center" vertical="center"/>
      <protection/>
    </xf>
    <xf numFmtId="0" fontId="23" fillId="0" borderId="37" xfId="63" applyBorder="1" applyAlignment="1">
      <alignment horizontal="center"/>
      <protection/>
    </xf>
    <xf numFmtId="0" fontId="23" fillId="0" borderId="41" xfId="63" applyBorder="1" applyAlignment="1">
      <alignment horizontal="center"/>
      <protection/>
    </xf>
    <xf numFmtId="0" fontId="22" fillId="0" borderId="0" xfId="63" applyFont="1" applyBorder="1" applyAlignment="1" applyProtection="1">
      <alignment horizontal="center" vertical="center"/>
      <protection locked="0"/>
    </xf>
    <xf numFmtId="0" fontId="22" fillId="0" borderId="0" xfId="63" applyFont="1" applyBorder="1" applyAlignment="1" applyProtection="1">
      <alignment vertical="center"/>
      <protection locked="0"/>
    </xf>
    <xf numFmtId="38" fontId="22" fillId="0" borderId="0" xfId="49" applyFont="1" applyBorder="1" applyAlignment="1" applyProtection="1">
      <alignment vertical="center"/>
      <protection locked="0"/>
    </xf>
    <xf numFmtId="177" fontId="22" fillId="0" borderId="0" xfId="42" applyNumberFormat="1" applyFont="1" applyBorder="1" applyAlignment="1" applyProtection="1">
      <alignment vertical="center"/>
      <protection locked="0"/>
    </xf>
    <xf numFmtId="0" fontId="22" fillId="0" borderId="0" xfId="63" applyFont="1" applyAlignment="1" applyProtection="1">
      <alignment vertical="center"/>
      <protection locked="0"/>
    </xf>
    <xf numFmtId="0" fontId="22" fillId="0" borderId="10" xfId="63" applyFont="1" applyBorder="1" applyAlignment="1" applyProtection="1">
      <alignment horizontal="center" vertical="center"/>
      <protection locked="0"/>
    </xf>
    <xf numFmtId="0" fontId="22" fillId="0" borderId="11" xfId="63" applyFont="1" applyBorder="1" applyAlignment="1" applyProtection="1">
      <alignment horizontal="center" vertical="center"/>
      <protection locked="0"/>
    </xf>
    <xf numFmtId="0" fontId="22" fillId="0" borderId="12" xfId="63" applyFont="1" applyBorder="1" applyAlignment="1" applyProtection="1">
      <alignment horizontal="centerContinuous" vertical="center"/>
      <protection locked="0"/>
    </xf>
    <xf numFmtId="38" fontId="22" fillId="0" borderId="12" xfId="49" applyFont="1" applyBorder="1" applyAlignment="1" applyProtection="1">
      <alignment horizontal="centerContinuous" vertical="center"/>
      <protection locked="0"/>
    </xf>
    <xf numFmtId="0" fontId="22" fillId="0" borderId="13" xfId="63" applyFont="1" applyBorder="1" applyAlignment="1" applyProtection="1">
      <alignment horizontal="centerContinuous" vertical="center"/>
      <protection locked="0"/>
    </xf>
    <xf numFmtId="0" fontId="22" fillId="0" borderId="14" xfId="63" applyFont="1" applyBorder="1" applyAlignment="1" applyProtection="1">
      <alignment horizontal="center" vertical="center"/>
      <protection locked="0"/>
    </xf>
    <xf numFmtId="0" fontId="22" fillId="0" borderId="15" xfId="63" applyFont="1" applyBorder="1" applyAlignment="1" applyProtection="1">
      <alignment horizontal="center" vertical="center"/>
      <protection locked="0"/>
    </xf>
    <xf numFmtId="0" fontId="22" fillId="0" borderId="16" xfId="63" applyFont="1" applyBorder="1" applyAlignment="1" applyProtection="1">
      <alignment horizontal="center" vertical="center"/>
      <protection locked="0"/>
    </xf>
    <xf numFmtId="0" fontId="22" fillId="0" borderId="17" xfId="63" applyFont="1" applyBorder="1" applyAlignment="1" applyProtection="1">
      <alignment horizontal="center" vertical="center"/>
      <protection locked="0"/>
    </xf>
    <xf numFmtId="0" fontId="22" fillId="0" borderId="18" xfId="63" applyFont="1" applyBorder="1" applyAlignment="1" applyProtection="1">
      <alignment horizontal="center" vertical="center"/>
      <protection locked="0"/>
    </xf>
    <xf numFmtId="0" fontId="22" fillId="0" borderId="20" xfId="63" applyFont="1" applyBorder="1" applyAlignment="1" applyProtection="1">
      <alignment horizontal="center" vertical="center"/>
      <protection locked="0"/>
    </xf>
    <xf numFmtId="38" fontId="22" fillId="0" borderId="20" xfId="49" applyFont="1" applyBorder="1" applyAlignment="1" applyProtection="1">
      <alignment vertical="center"/>
      <protection locked="0"/>
    </xf>
    <xf numFmtId="38" fontId="22" fillId="0" borderId="12" xfId="49" applyFont="1" applyBorder="1" applyAlignment="1" applyProtection="1">
      <alignment vertical="center"/>
      <protection locked="0"/>
    </xf>
    <xf numFmtId="38" fontId="22" fillId="0" borderId="13" xfId="49" applyFont="1" applyBorder="1" applyAlignment="1" applyProtection="1">
      <alignment vertical="center"/>
      <protection locked="0"/>
    </xf>
    <xf numFmtId="177" fontId="22" fillId="0" borderId="20" xfId="42" applyNumberFormat="1" applyFont="1" applyBorder="1" applyAlignment="1" applyProtection="1">
      <alignment vertical="center"/>
      <protection locked="0"/>
    </xf>
    <xf numFmtId="0" fontId="22" fillId="0" borderId="24" xfId="63" applyFont="1" applyBorder="1" applyAlignment="1" applyProtection="1">
      <alignment horizontal="center" vertical="center"/>
      <protection locked="0"/>
    </xf>
    <xf numFmtId="0" fontId="22" fillId="0" borderId="26" xfId="63" applyFont="1" applyBorder="1" applyAlignment="1" applyProtection="1">
      <alignment horizontal="center" vertical="center"/>
      <protection locked="0"/>
    </xf>
    <xf numFmtId="38" fontId="22" fillId="0" borderId="26" xfId="49" applyFont="1" applyBorder="1" applyAlignment="1" applyProtection="1">
      <alignment vertical="center"/>
      <protection locked="0"/>
    </xf>
    <xf numFmtId="38" fontId="22" fillId="0" borderId="38" xfId="49" applyFont="1" applyBorder="1" applyAlignment="1" applyProtection="1">
      <alignment vertical="center"/>
      <protection locked="0"/>
    </xf>
    <xf numFmtId="38" fontId="22" fillId="0" borderId="36" xfId="49" applyFont="1" applyBorder="1" applyAlignment="1" applyProtection="1">
      <alignment vertical="center"/>
      <protection locked="0"/>
    </xf>
    <xf numFmtId="177" fontId="22" fillId="0" borderId="26" xfId="42" applyNumberFormat="1" applyFont="1" applyBorder="1" applyAlignment="1" applyProtection="1">
      <alignment vertical="center"/>
      <protection locked="0"/>
    </xf>
    <xf numFmtId="0" fontId="22" fillId="0" borderId="29" xfId="63" applyFont="1" applyBorder="1" applyAlignment="1" applyProtection="1">
      <alignment horizontal="center" vertical="center"/>
      <protection locked="0"/>
    </xf>
    <xf numFmtId="38" fontId="22" fillId="0" borderId="29" xfId="49" applyFont="1" applyBorder="1" applyAlignment="1" applyProtection="1">
      <alignment vertical="center"/>
      <protection locked="0"/>
    </xf>
    <xf numFmtId="38" fontId="22" fillId="0" borderId="41" xfId="49" applyFont="1" applyBorder="1" applyAlignment="1" applyProtection="1">
      <alignment vertical="center"/>
      <protection locked="0"/>
    </xf>
    <xf numFmtId="38" fontId="22" fillId="0" borderId="16" xfId="49" applyFont="1" applyBorder="1" applyAlignment="1" applyProtection="1">
      <alignment vertical="center"/>
      <protection locked="0"/>
    </xf>
    <xf numFmtId="38" fontId="22" fillId="0" borderId="17" xfId="49" applyFont="1" applyBorder="1" applyAlignment="1" applyProtection="1">
      <alignment vertical="center"/>
      <protection locked="0"/>
    </xf>
    <xf numFmtId="177" fontId="22" fillId="0" borderId="29" xfId="42" applyNumberFormat="1" applyFont="1" applyBorder="1" applyAlignment="1" applyProtection="1">
      <alignment vertical="center"/>
      <protection locked="0"/>
    </xf>
    <xf numFmtId="0" fontId="21" fillId="0" borderId="0" xfId="63" applyFont="1" applyFill="1" applyAlignment="1" applyProtection="1">
      <alignment vertical="center"/>
      <protection locked="0"/>
    </xf>
    <xf numFmtId="38" fontId="22" fillId="0" borderId="44" xfId="49" applyFont="1" applyBorder="1" applyAlignment="1" applyProtection="1">
      <alignment vertical="center"/>
      <protection locked="0"/>
    </xf>
    <xf numFmtId="38" fontId="22" fillId="0" borderId="37" xfId="49" applyFont="1" applyBorder="1" applyAlignment="1" applyProtection="1">
      <alignment vertical="center"/>
      <protection locked="0"/>
    </xf>
    <xf numFmtId="0" fontId="23" fillId="0" borderId="0" xfId="63" applyFont="1">
      <alignment/>
      <protection/>
    </xf>
    <xf numFmtId="177" fontId="23" fillId="0" borderId="0" xfId="63" applyNumberFormat="1">
      <alignment/>
      <protection/>
    </xf>
    <xf numFmtId="38" fontId="23" fillId="0" borderId="0" xfId="49" applyFont="1" applyAlignment="1">
      <alignment/>
    </xf>
    <xf numFmtId="0" fontId="23" fillId="0" borderId="0" xfId="63" applyFont="1" applyFill="1">
      <alignment/>
      <protection/>
    </xf>
    <xf numFmtId="0" fontId="26" fillId="0" borderId="0" xfId="63" applyFont="1">
      <alignment/>
      <protection/>
    </xf>
    <xf numFmtId="0" fontId="23" fillId="0" borderId="0" xfId="63" applyBorder="1" applyAlignment="1">
      <alignment horizontal="center" vertical="center"/>
      <protection/>
    </xf>
    <xf numFmtId="0" fontId="29" fillId="0" borderId="0" xfId="63" applyFont="1" applyAlignment="1">
      <alignment horizontal="left" wrapText="1"/>
      <protection/>
    </xf>
    <xf numFmtId="0" fontId="23" fillId="0" borderId="38" xfId="63" applyBorder="1">
      <alignment/>
      <protection/>
    </xf>
    <xf numFmtId="0" fontId="23" fillId="0" borderId="38" xfId="63" applyBorder="1" applyAlignment="1">
      <alignment horizontal="center" vertical="center"/>
      <protection/>
    </xf>
    <xf numFmtId="0" fontId="23" fillId="0" borderId="38" xfId="63" applyFill="1" applyBorder="1" applyAlignment="1">
      <alignment horizontal="center"/>
      <protection/>
    </xf>
    <xf numFmtId="38" fontId="23" fillId="0" borderId="38" xfId="63" applyNumberFormat="1" applyFill="1" applyBorder="1">
      <alignment/>
      <protection/>
    </xf>
    <xf numFmtId="188" fontId="23" fillId="0" borderId="38" xfId="49" applyNumberFormat="1" applyFont="1" applyFill="1" applyBorder="1" applyAlignment="1">
      <alignment/>
    </xf>
    <xf numFmtId="0" fontId="23" fillId="0" borderId="48" xfId="63" applyFill="1" applyBorder="1" applyAlignment="1">
      <alignment horizontal="center"/>
      <protection/>
    </xf>
    <xf numFmtId="38" fontId="23" fillId="0" borderId="49" xfId="63" applyNumberFormat="1" applyFill="1" applyBorder="1">
      <alignment/>
      <protection/>
    </xf>
    <xf numFmtId="188" fontId="23" fillId="0" borderId="49" xfId="49" applyNumberFormat="1" applyFont="1" applyFill="1" applyBorder="1" applyAlignment="1">
      <alignment/>
    </xf>
    <xf numFmtId="0" fontId="26" fillId="0" borderId="0" xfId="63" applyFont="1" applyFill="1" applyAlignment="1">
      <alignment vertical="center"/>
      <protection/>
    </xf>
    <xf numFmtId="0" fontId="26" fillId="0" borderId="0" xfId="63" applyFont="1" applyFill="1" applyAlignment="1">
      <alignment horizontal="center" vertical="center"/>
      <protection/>
    </xf>
    <xf numFmtId="38" fontId="26" fillId="0" borderId="0" xfId="49" applyFont="1" applyFill="1" applyAlignment="1">
      <alignment horizontal="center" vertical="center"/>
    </xf>
    <xf numFmtId="0" fontId="26" fillId="0" borderId="50" xfId="63" applyFont="1" applyFill="1" applyBorder="1" applyAlignment="1">
      <alignment horizontal="center" vertical="center"/>
      <protection/>
    </xf>
    <xf numFmtId="38" fontId="26" fillId="0" borderId="50" xfId="49" applyFont="1" applyFill="1" applyBorder="1" applyAlignment="1">
      <alignment horizontal="center" vertical="center"/>
    </xf>
    <xf numFmtId="196" fontId="26" fillId="0" borderId="50" xfId="49" applyNumberFormat="1" applyFont="1" applyFill="1" applyBorder="1" applyAlignment="1" applyProtection="1">
      <alignment vertical="center"/>
      <protection/>
    </xf>
    <xf numFmtId="196" fontId="26" fillId="0" borderId="50" xfId="49" applyNumberFormat="1" applyFont="1" applyFill="1" applyBorder="1" applyAlignment="1">
      <alignment vertical="center"/>
    </xf>
    <xf numFmtId="196" fontId="26" fillId="0" borderId="50" xfId="49" applyNumberFormat="1" applyFont="1" applyFill="1" applyBorder="1" applyAlignment="1" applyProtection="1">
      <alignment vertical="center" wrapText="1"/>
      <protection/>
    </xf>
    <xf numFmtId="196" fontId="26" fillId="0" borderId="50" xfId="49" applyNumberFormat="1" applyFont="1" applyFill="1" applyBorder="1" applyAlignment="1" applyProtection="1">
      <alignment vertical="center" shrinkToFit="1"/>
      <protection/>
    </xf>
    <xf numFmtId="0" fontId="30" fillId="0" borderId="0" xfId="63" applyFont="1" applyFill="1" applyAlignment="1">
      <alignment vertical="center"/>
      <protection/>
    </xf>
    <xf numFmtId="38" fontId="23" fillId="0" borderId="0" xfId="63" applyNumberFormat="1" applyBorder="1">
      <alignment/>
      <protection/>
    </xf>
    <xf numFmtId="0" fontId="26" fillId="0" borderId="0" xfId="63" applyFont="1" applyAlignment="1">
      <alignment/>
      <protection/>
    </xf>
    <xf numFmtId="0" fontId="23" fillId="0" borderId="0" xfId="63" applyAlignment="1">
      <alignment/>
      <protection/>
    </xf>
    <xf numFmtId="0" fontId="23" fillId="0" borderId="50" xfId="63" applyBorder="1" applyAlignment="1">
      <alignment horizontal="center" vertical="center"/>
      <protection/>
    </xf>
    <xf numFmtId="0" fontId="23" fillId="0" borderId="48" xfId="63" applyBorder="1" applyAlignment="1">
      <alignment horizontal="center" vertical="center"/>
      <protection/>
    </xf>
    <xf numFmtId="0" fontId="23" fillId="0" borderId="51" xfId="63" applyBorder="1" applyAlignment="1">
      <alignment horizontal="center" vertical="center"/>
      <protection/>
    </xf>
    <xf numFmtId="0" fontId="23" fillId="0" borderId="26" xfId="63" applyBorder="1" applyAlignment="1">
      <alignment horizontal="center" vertical="center"/>
      <protection/>
    </xf>
    <xf numFmtId="38" fontId="23" fillId="0" borderId="37" xfId="49" applyFont="1" applyBorder="1" applyAlignment="1">
      <alignment horizontal="center" vertical="center"/>
    </xf>
    <xf numFmtId="0" fontId="23" fillId="0" borderId="36" xfId="63" applyBorder="1" applyAlignment="1">
      <alignment horizontal="center" vertical="center"/>
      <protection/>
    </xf>
    <xf numFmtId="177" fontId="23" fillId="0" borderId="36" xfId="42" applyNumberFormat="1" applyFont="1" applyBorder="1" applyAlignment="1">
      <alignment horizontal="center" vertical="center"/>
    </xf>
    <xf numFmtId="0" fontId="23" fillId="0" borderId="47" xfId="63" applyBorder="1" applyAlignment="1">
      <alignment horizontal="center" vertical="center"/>
      <protection/>
    </xf>
    <xf numFmtId="38" fontId="23" fillId="0" borderId="52" xfId="49" applyFont="1" applyBorder="1" applyAlignment="1">
      <alignment horizontal="center" vertical="center"/>
    </xf>
    <xf numFmtId="0" fontId="23" fillId="0" borderId="24" xfId="63" applyBorder="1" applyAlignment="1">
      <alignment horizontal="center" vertical="center"/>
      <protection/>
    </xf>
    <xf numFmtId="177" fontId="23" fillId="0" borderId="53" xfId="42" applyNumberFormat="1" applyFont="1" applyBorder="1" applyAlignment="1">
      <alignment horizontal="center" vertical="center"/>
    </xf>
    <xf numFmtId="38" fontId="23" fillId="0" borderId="54" xfId="49" applyFont="1" applyBorder="1" applyAlignment="1">
      <alignment horizontal="center" vertical="center"/>
    </xf>
    <xf numFmtId="177" fontId="23" fillId="0" borderId="15" xfId="42" applyNumberFormat="1" applyFont="1" applyBorder="1" applyAlignment="1">
      <alignment horizontal="center" vertical="center"/>
    </xf>
    <xf numFmtId="0" fontId="22" fillId="0" borderId="50" xfId="63" applyFont="1" applyFill="1" applyBorder="1" applyAlignment="1">
      <alignment horizontal="center" vertical="center"/>
      <protection/>
    </xf>
    <xf numFmtId="38" fontId="22" fillId="0" borderId="50" xfId="49" applyFont="1" applyFill="1" applyBorder="1" applyAlignment="1">
      <alignment vertical="center"/>
    </xf>
    <xf numFmtId="38" fontId="22" fillId="0" borderId="49" xfId="49" applyFont="1" applyFill="1" applyBorder="1" applyAlignment="1">
      <alignment vertical="center"/>
    </xf>
    <xf numFmtId="38" fontId="22" fillId="0" borderId="55" xfId="49" applyFont="1" applyFill="1" applyBorder="1" applyAlignment="1">
      <alignment vertical="center"/>
    </xf>
    <xf numFmtId="177" fontId="22" fillId="0" borderId="50" xfId="42" applyNumberFormat="1" applyFont="1" applyFill="1" applyBorder="1" applyAlignment="1">
      <alignment vertical="center"/>
    </xf>
    <xf numFmtId="38" fontId="22" fillId="0" borderId="0" xfId="63" applyNumberFormat="1" applyFont="1" applyFill="1" applyBorder="1" applyAlignment="1">
      <alignment vertical="center"/>
      <protection/>
    </xf>
    <xf numFmtId="56" fontId="26" fillId="0" borderId="0" xfId="63" applyNumberFormat="1" applyFont="1" applyFill="1" applyAlignment="1">
      <alignment horizontal="left" vertical="top"/>
      <protection/>
    </xf>
    <xf numFmtId="0" fontId="23" fillId="0" borderId="0" xfId="63" applyFont="1" applyFill="1" applyAlignment="1">
      <alignment vertical="top" wrapText="1"/>
      <protection/>
    </xf>
    <xf numFmtId="0" fontId="23" fillId="0" borderId="50" xfId="63" applyFont="1" applyBorder="1" applyAlignment="1">
      <alignment vertical="top" wrapText="1"/>
      <protection/>
    </xf>
    <xf numFmtId="0" fontId="23" fillId="0" borderId="50" xfId="63" applyFont="1" applyFill="1" applyBorder="1" applyAlignment="1">
      <alignment horizontal="left" vertical="top" wrapText="1"/>
      <protection/>
    </xf>
    <xf numFmtId="0" fontId="23" fillId="0" borderId="50" xfId="63" applyFont="1" applyFill="1" applyBorder="1" applyAlignment="1">
      <alignment vertical="top" wrapText="1"/>
      <protection/>
    </xf>
    <xf numFmtId="56" fontId="23" fillId="0" borderId="50" xfId="63" applyNumberFormat="1" applyFont="1" applyFill="1" applyBorder="1" applyAlignment="1">
      <alignment horizontal="left" vertical="top" wrapText="1"/>
      <protection/>
    </xf>
    <xf numFmtId="0" fontId="23" fillId="0" borderId="0" xfId="63" applyFont="1" applyFill="1" applyAlignment="1">
      <alignment vertical="top"/>
      <protection/>
    </xf>
    <xf numFmtId="0" fontId="23" fillId="0" borderId="0" xfId="63" applyFont="1" applyFill="1" applyAlignment="1">
      <alignment horizontal="left"/>
      <protection/>
    </xf>
    <xf numFmtId="0" fontId="21" fillId="0" borderId="0" xfId="63" applyFont="1" applyAlignment="1">
      <alignment vertical="center"/>
      <protection/>
    </xf>
    <xf numFmtId="0" fontId="21" fillId="0" borderId="0" xfId="63" applyFont="1" applyFill="1" applyAlignment="1">
      <alignment vertical="center"/>
      <protection/>
    </xf>
    <xf numFmtId="0" fontId="21" fillId="0" borderId="56" xfId="63" applyFont="1" applyBorder="1" applyAlignment="1">
      <alignment horizontal="center" vertical="center" wrapText="1"/>
      <protection/>
    </xf>
    <xf numFmtId="0" fontId="21" fillId="0" borderId="57" xfId="63" applyFont="1" applyBorder="1" applyAlignment="1">
      <alignment horizontal="center" vertical="center" wrapText="1"/>
      <protection/>
    </xf>
    <xf numFmtId="0" fontId="21" fillId="0" borderId="0" xfId="63" applyFont="1" applyAlignment="1">
      <alignment vertical="center" wrapText="1"/>
      <protection/>
    </xf>
    <xf numFmtId="0" fontId="21" fillId="0" borderId="58" xfId="63" applyFont="1" applyBorder="1" applyAlignment="1">
      <alignment horizontal="center" vertical="center" wrapText="1"/>
      <protection/>
    </xf>
    <xf numFmtId="0" fontId="21" fillId="0" borderId="59" xfId="63" applyFont="1" applyBorder="1" applyAlignment="1">
      <alignment horizontal="center" vertical="center" wrapText="1"/>
      <protection/>
    </xf>
    <xf numFmtId="0" fontId="21" fillId="0" borderId="31" xfId="63" applyFont="1" applyBorder="1" applyAlignment="1">
      <alignment horizontal="center" vertical="center" wrapText="1"/>
      <protection/>
    </xf>
    <xf numFmtId="0" fontId="21" fillId="0" borderId="60" xfId="63" applyFont="1" applyFill="1" applyBorder="1" applyAlignment="1">
      <alignment vertical="center"/>
      <protection/>
    </xf>
    <xf numFmtId="0" fontId="21" fillId="0" borderId="61" xfId="63" applyFont="1" applyFill="1" applyBorder="1" applyAlignment="1">
      <alignment horizontal="center" vertical="center"/>
      <protection/>
    </xf>
    <xf numFmtId="0" fontId="21" fillId="0" borderId="36" xfId="63" applyFont="1" applyFill="1" applyBorder="1" applyAlignment="1">
      <alignment horizontal="center" vertical="center"/>
      <protection/>
    </xf>
    <xf numFmtId="38" fontId="21" fillId="0" borderId="18" xfId="49" applyFont="1" applyFill="1" applyBorder="1" applyAlignment="1">
      <alignment vertical="center"/>
    </xf>
    <xf numFmtId="0" fontId="21" fillId="0" borderId="57" xfId="63" applyFont="1" applyFill="1" applyBorder="1" applyAlignment="1">
      <alignment horizontal="center" vertical="center"/>
      <protection/>
    </xf>
    <xf numFmtId="0" fontId="21" fillId="0" borderId="56" xfId="63" applyFont="1" applyFill="1" applyBorder="1" applyAlignment="1">
      <alignment vertical="center"/>
      <protection/>
    </xf>
    <xf numFmtId="0" fontId="21" fillId="0" borderId="23" xfId="63" applyFont="1" applyFill="1" applyBorder="1" applyAlignment="1">
      <alignment horizontal="centerContinuous" vertical="center"/>
      <protection/>
    </xf>
    <xf numFmtId="38" fontId="21" fillId="0" borderId="20" xfId="49" applyFont="1" applyFill="1" applyBorder="1" applyAlignment="1">
      <alignment vertical="center"/>
    </xf>
    <xf numFmtId="38" fontId="31" fillId="0" borderId="44" xfId="49" applyFont="1" applyFill="1" applyBorder="1" applyAlignment="1" applyProtection="1">
      <alignment vertical="center"/>
      <protection/>
    </xf>
    <xf numFmtId="38" fontId="31" fillId="0" borderId="12" xfId="49" applyFont="1" applyFill="1" applyBorder="1" applyAlignment="1" applyProtection="1">
      <alignment vertical="center"/>
      <protection/>
    </xf>
    <xf numFmtId="38" fontId="31" fillId="0" borderId="13" xfId="49" applyFont="1" applyFill="1" applyBorder="1" applyAlignment="1" applyProtection="1">
      <alignment vertical="center"/>
      <protection/>
    </xf>
    <xf numFmtId="0" fontId="21" fillId="0" borderId="62" xfId="63" applyFont="1" applyFill="1" applyBorder="1" applyAlignment="1">
      <alignment horizontal="centerContinuous" vertical="center"/>
      <protection/>
    </xf>
    <xf numFmtId="0" fontId="21" fillId="0" borderId="63" xfId="63" applyFont="1" applyFill="1" applyBorder="1" applyAlignment="1">
      <alignment horizontal="centerContinuous" vertical="center"/>
      <protection/>
    </xf>
    <xf numFmtId="0" fontId="21" fillId="0" borderId="64" xfId="63" applyFont="1" applyFill="1" applyBorder="1" applyAlignment="1">
      <alignment horizontal="center" vertical="center"/>
      <protection/>
    </xf>
    <xf numFmtId="0" fontId="21" fillId="0" borderId="65" xfId="63" applyFont="1" applyFill="1" applyBorder="1" applyAlignment="1">
      <alignment horizontal="center" vertical="center"/>
      <protection/>
    </xf>
    <xf numFmtId="38" fontId="21" fillId="0" borderId="66" xfId="49" applyFont="1" applyFill="1" applyBorder="1" applyAlignment="1">
      <alignment vertical="center"/>
    </xf>
    <xf numFmtId="0" fontId="21" fillId="0" borderId="10" xfId="63" applyFont="1" applyFill="1" applyBorder="1" applyAlignment="1">
      <alignment horizontal="center" vertical="center"/>
      <protection/>
    </xf>
    <xf numFmtId="38" fontId="21" fillId="0" borderId="26" xfId="49" applyFont="1" applyFill="1" applyBorder="1" applyAlignment="1">
      <alignment vertical="center"/>
    </xf>
    <xf numFmtId="0" fontId="21" fillId="0" borderId="53" xfId="63" applyFont="1" applyFill="1" applyBorder="1" applyAlignment="1">
      <alignment horizontal="center" vertical="center"/>
      <protection/>
    </xf>
    <xf numFmtId="38" fontId="21" fillId="0" borderId="47" xfId="49" applyFont="1" applyFill="1" applyBorder="1" applyAlignment="1">
      <alignment vertical="center"/>
    </xf>
    <xf numFmtId="38" fontId="21" fillId="0" borderId="12" xfId="49" applyFont="1" applyFill="1" applyBorder="1" applyAlignment="1">
      <alignment vertical="center"/>
    </xf>
    <xf numFmtId="38" fontId="21" fillId="0" borderId="13" xfId="49" applyFont="1" applyFill="1" applyBorder="1" applyAlignment="1">
      <alignment vertical="center"/>
    </xf>
    <xf numFmtId="38" fontId="21" fillId="0" borderId="67" xfId="49" applyFont="1" applyFill="1" applyBorder="1" applyAlignment="1">
      <alignment vertical="center"/>
    </xf>
    <xf numFmtId="38" fontId="21" fillId="0" borderId="68" xfId="49" applyFont="1" applyFill="1" applyBorder="1" applyAlignment="1">
      <alignment vertical="center"/>
    </xf>
    <xf numFmtId="38" fontId="21" fillId="0" borderId="65" xfId="49" applyFont="1" applyFill="1" applyBorder="1" applyAlignment="1">
      <alignment vertical="center"/>
    </xf>
    <xf numFmtId="0" fontId="21" fillId="0" borderId="0" xfId="63" applyFont="1" applyBorder="1" applyAlignment="1">
      <alignment vertical="center"/>
      <protection/>
    </xf>
    <xf numFmtId="0" fontId="21" fillId="0" borderId="0" xfId="63" applyFont="1" applyFill="1" applyBorder="1" applyAlignment="1">
      <alignment vertical="center"/>
      <protection/>
    </xf>
    <xf numFmtId="0" fontId="21" fillId="0" borderId="69" xfId="63" applyFont="1" applyBorder="1" applyAlignment="1">
      <alignment vertical="center"/>
      <protection/>
    </xf>
    <xf numFmtId="0" fontId="21" fillId="0" borderId="56" xfId="63" applyFont="1" applyBorder="1" applyAlignment="1">
      <alignment vertical="center"/>
      <protection/>
    </xf>
    <xf numFmtId="0" fontId="21" fillId="0" borderId="57" xfId="63" applyFont="1" applyBorder="1" applyAlignment="1">
      <alignment horizontal="center" vertical="center"/>
      <protection/>
    </xf>
    <xf numFmtId="0" fontId="21" fillId="0" borderId="23" xfId="63" applyFont="1" applyBorder="1" applyAlignment="1">
      <alignment horizontal="centerContinuous" vertical="center"/>
      <protection/>
    </xf>
    <xf numFmtId="38" fontId="21" fillId="0" borderId="12" xfId="49" applyFont="1" applyBorder="1" applyAlignment="1">
      <alignment vertical="center"/>
    </xf>
    <xf numFmtId="38" fontId="21" fillId="0" borderId="13" xfId="49" applyFont="1" applyBorder="1" applyAlignment="1">
      <alignment vertical="center"/>
    </xf>
    <xf numFmtId="0" fontId="21" fillId="0" borderId="58" xfId="63" applyFont="1" applyBorder="1" applyAlignment="1">
      <alignment horizontal="centerContinuous" vertical="center"/>
      <protection/>
    </xf>
    <xf numFmtId="0" fontId="21" fillId="0" borderId="59" xfId="63" applyFont="1" applyBorder="1" applyAlignment="1">
      <alignment horizontal="centerContinuous" vertical="center"/>
      <protection/>
    </xf>
    <xf numFmtId="0" fontId="21" fillId="0" borderId="54" xfId="63" applyFont="1" applyBorder="1" applyAlignment="1">
      <alignment horizontal="center" vertical="center"/>
      <protection/>
    </xf>
    <xf numFmtId="0" fontId="21" fillId="0" borderId="17" xfId="63" applyFont="1" applyBorder="1" applyAlignment="1">
      <alignment horizontal="center" vertical="center"/>
      <protection/>
    </xf>
    <xf numFmtId="38" fontId="21" fillId="0" borderId="16" xfId="49" applyFont="1" applyBorder="1" applyAlignment="1">
      <alignment vertical="center"/>
    </xf>
    <xf numFmtId="38" fontId="21" fillId="0" borderId="17" xfId="49" applyFont="1" applyBorder="1" applyAlignment="1">
      <alignment vertical="center"/>
    </xf>
    <xf numFmtId="38" fontId="21" fillId="0" borderId="29" xfId="49" applyFont="1" applyFill="1" applyBorder="1" applyAlignment="1">
      <alignment vertical="center"/>
    </xf>
    <xf numFmtId="38" fontId="21" fillId="0" borderId="16" xfId="49" applyFont="1" applyFill="1" applyBorder="1" applyAlignment="1">
      <alignment vertical="center"/>
    </xf>
    <xf numFmtId="38" fontId="21" fillId="0" borderId="17" xfId="49" applyFont="1" applyFill="1" applyBorder="1" applyAlignment="1">
      <alignment vertical="center"/>
    </xf>
    <xf numFmtId="177" fontId="21" fillId="0" borderId="20" xfId="42" applyNumberFormat="1" applyFont="1" applyFill="1" applyBorder="1" applyAlignment="1">
      <alignment vertical="center"/>
    </xf>
    <xf numFmtId="177" fontId="21" fillId="0" borderId="12" xfId="42" applyNumberFormat="1" applyFont="1" applyBorder="1" applyAlignment="1">
      <alignment vertical="center"/>
    </xf>
    <xf numFmtId="177" fontId="21" fillId="0" borderId="13" xfId="42" applyNumberFormat="1" applyFont="1" applyBorder="1" applyAlignment="1">
      <alignment vertical="center"/>
    </xf>
    <xf numFmtId="177" fontId="21" fillId="0" borderId="29" xfId="42" applyNumberFormat="1" applyFont="1" applyFill="1" applyBorder="1" applyAlignment="1">
      <alignment vertical="center"/>
    </xf>
    <xf numFmtId="177" fontId="21" fillId="0" borderId="16" xfId="42" applyNumberFormat="1" applyFont="1" applyBorder="1" applyAlignment="1">
      <alignment vertical="center"/>
    </xf>
    <xf numFmtId="177" fontId="21" fillId="0" borderId="17" xfId="42" applyNumberFormat="1" applyFont="1" applyBorder="1" applyAlignment="1">
      <alignment vertical="center"/>
    </xf>
    <xf numFmtId="38" fontId="31" fillId="0" borderId="70" xfId="49" applyFont="1" applyFill="1" applyBorder="1" applyAlignment="1" applyProtection="1">
      <alignment vertical="center"/>
      <protection/>
    </xf>
    <xf numFmtId="38" fontId="31" fillId="0" borderId="71" xfId="49" applyFont="1" applyFill="1" applyBorder="1" applyAlignment="1" applyProtection="1">
      <alignment vertical="center"/>
      <protection/>
    </xf>
    <xf numFmtId="38" fontId="31" fillId="0" borderId="72" xfId="49" applyFont="1" applyFill="1" applyBorder="1" applyAlignment="1" applyProtection="1">
      <alignment vertical="center"/>
      <protection/>
    </xf>
    <xf numFmtId="38" fontId="31" fillId="0" borderId="20" xfId="49" applyFont="1" applyFill="1" applyBorder="1" applyAlignment="1" applyProtection="1">
      <alignment vertical="center"/>
      <protection/>
    </xf>
    <xf numFmtId="38" fontId="31" fillId="0" borderId="73" xfId="49" applyFont="1" applyFill="1" applyBorder="1" applyAlignment="1">
      <alignment vertical="center"/>
    </xf>
    <xf numFmtId="38" fontId="31" fillId="0" borderId="74" xfId="49" applyFont="1" applyFill="1" applyBorder="1" applyAlignment="1">
      <alignment vertical="center"/>
    </xf>
    <xf numFmtId="38" fontId="31" fillId="0" borderId="20" xfId="49" applyFont="1" applyFill="1" applyBorder="1" applyAlignment="1">
      <alignment vertical="center"/>
    </xf>
    <xf numFmtId="38" fontId="31" fillId="0" borderId="72" xfId="49" applyFont="1" applyFill="1" applyBorder="1" applyAlignment="1">
      <alignment vertical="center"/>
    </xf>
    <xf numFmtId="38" fontId="31" fillId="0" borderId="70" xfId="49" applyFont="1" applyFill="1" applyBorder="1" applyAlignment="1">
      <alignment vertical="center"/>
    </xf>
    <xf numFmtId="38" fontId="31" fillId="0" borderId="71" xfId="49" applyFont="1" applyFill="1" applyBorder="1" applyAlignment="1">
      <alignment vertical="center"/>
    </xf>
    <xf numFmtId="0" fontId="23" fillId="0" borderId="38" xfId="63" applyFont="1" applyBorder="1" applyAlignment="1">
      <alignment horizontal="center" vertical="center"/>
      <protection/>
    </xf>
    <xf numFmtId="38" fontId="21" fillId="0" borderId="0" xfId="49" applyFont="1" applyFill="1" applyAlignment="1">
      <alignment vertical="center"/>
    </xf>
    <xf numFmtId="38" fontId="21" fillId="0" borderId="0" xfId="49" applyFont="1" applyAlignment="1">
      <alignment vertical="center"/>
    </xf>
    <xf numFmtId="38" fontId="21" fillId="0" borderId="31" xfId="49" applyFont="1" applyBorder="1" applyAlignment="1">
      <alignment horizontal="center" vertical="center" wrapText="1"/>
    </xf>
    <xf numFmtId="0" fontId="23" fillId="0" borderId="0" xfId="63" applyBorder="1">
      <alignment/>
      <protection/>
    </xf>
    <xf numFmtId="38" fontId="23" fillId="0" borderId="49" xfId="63" applyNumberFormat="1" applyFont="1" applyFill="1" applyBorder="1">
      <alignment/>
      <protection/>
    </xf>
    <xf numFmtId="0" fontId="35" fillId="0" borderId="0" xfId="62" applyFont="1" applyAlignment="1">
      <alignment horizontal="center"/>
      <protection/>
    </xf>
    <xf numFmtId="0" fontId="36" fillId="0" borderId="0" xfId="62" applyFont="1" applyAlignment="1">
      <alignment/>
      <protection/>
    </xf>
    <xf numFmtId="0" fontId="36" fillId="0" borderId="0" xfId="62" applyFont="1">
      <alignment/>
      <protection/>
    </xf>
    <xf numFmtId="0" fontId="37" fillId="0" borderId="0" xfId="62" applyFont="1" applyAlignment="1">
      <alignment horizontal="center"/>
      <protection/>
    </xf>
    <xf numFmtId="0" fontId="35" fillId="0" borderId="0" xfId="62" applyFont="1">
      <alignment/>
      <protection/>
    </xf>
    <xf numFmtId="0" fontId="23" fillId="0" borderId="0" xfId="62">
      <alignment/>
      <protection/>
    </xf>
    <xf numFmtId="0" fontId="23" fillId="0" borderId="0" xfId="62" applyAlignment="1">
      <alignment horizontal="center"/>
      <protection/>
    </xf>
    <xf numFmtId="0" fontId="26" fillId="0" borderId="0" xfId="62" applyFont="1" applyAlignment="1">
      <alignment horizontal="centerContinuous"/>
      <protection/>
    </xf>
    <xf numFmtId="0" fontId="23" fillId="0" borderId="0" xfId="62" applyAlignment="1">
      <alignment horizontal="centerContinuous"/>
      <protection/>
    </xf>
    <xf numFmtId="0" fontId="32" fillId="0" borderId="0" xfId="62" applyFont="1">
      <alignment/>
      <protection/>
    </xf>
    <xf numFmtId="0" fontId="22" fillId="0" borderId="0" xfId="63" applyFont="1" applyFill="1" applyBorder="1" applyAlignment="1">
      <alignment horizontal="right" vertical="center"/>
      <protection/>
    </xf>
    <xf numFmtId="38" fontId="23" fillId="0" borderId="38" xfId="63" applyNumberFormat="1" applyFont="1" applyFill="1" applyBorder="1">
      <alignment/>
      <protection/>
    </xf>
    <xf numFmtId="38" fontId="23" fillId="0" borderId="38" xfId="63" applyNumberFormat="1" applyBorder="1" applyAlignment="1">
      <alignment horizontal="right" indent="1"/>
      <protection/>
    </xf>
    <xf numFmtId="38" fontId="23" fillId="0" borderId="16" xfId="63" applyNumberFormat="1" applyBorder="1" applyAlignment="1">
      <alignment horizontal="right" indent="1"/>
      <protection/>
    </xf>
    <xf numFmtId="38" fontId="23" fillId="0" borderId="37" xfId="63" applyNumberFormat="1" applyBorder="1" applyAlignment="1">
      <alignment horizontal="right" indent="1"/>
      <protection/>
    </xf>
    <xf numFmtId="38" fontId="23" fillId="0" borderId="41" xfId="63" applyNumberFormat="1" applyBorder="1" applyAlignment="1">
      <alignment horizontal="right" indent="1"/>
      <protection/>
    </xf>
    <xf numFmtId="38" fontId="23" fillId="0" borderId="36" xfId="49" applyFont="1" applyFill="1" applyBorder="1" applyAlignment="1">
      <alignment horizontal="right" indent="1"/>
    </xf>
    <xf numFmtId="38" fontId="23" fillId="0" borderId="17" xfId="49" applyFont="1" applyFill="1" applyBorder="1" applyAlignment="1">
      <alignment horizontal="right" indent="1"/>
    </xf>
    <xf numFmtId="38" fontId="23" fillId="0" borderId="37" xfId="63" applyNumberFormat="1" applyFill="1" applyBorder="1" applyAlignment="1">
      <alignment horizontal="right" indent="1"/>
      <protection/>
    </xf>
    <xf numFmtId="38" fontId="23" fillId="0" borderId="41" xfId="63" applyNumberFormat="1" applyFill="1" applyBorder="1" applyAlignment="1">
      <alignment horizontal="right" indent="1"/>
      <protection/>
    </xf>
    <xf numFmtId="0" fontId="23" fillId="0" borderId="44" xfId="63" applyFont="1" applyBorder="1" applyAlignment="1">
      <alignment horizontal="center" vertical="center" wrapText="1"/>
      <protection/>
    </xf>
    <xf numFmtId="0" fontId="23" fillId="0" borderId="13" xfId="63" applyFont="1" applyBorder="1" applyAlignment="1">
      <alignment horizontal="center" vertical="center" wrapText="1"/>
      <protection/>
    </xf>
    <xf numFmtId="38" fontId="23" fillId="0" borderId="37" xfId="63" applyNumberFormat="1" applyFont="1" applyBorder="1" applyAlignment="1">
      <alignment horizontal="right" indent="1"/>
      <protection/>
    </xf>
    <xf numFmtId="38" fontId="23" fillId="0" borderId="37" xfId="63" applyNumberFormat="1" applyFont="1" applyFill="1" applyBorder="1" applyAlignment="1">
      <alignment horizontal="right" indent="1"/>
      <protection/>
    </xf>
    <xf numFmtId="38" fontId="23" fillId="0" borderId="17" xfId="63" applyNumberFormat="1" applyFill="1" applyBorder="1" applyAlignment="1">
      <alignment horizontal="right" indent="1"/>
      <protection/>
    </xf>
    <xf numFmtId="38" fontId="23" fillId="0" borderId="36" xfId="49" applyFont="1" applyBorder="1" applyAlignment="1">
      <alignment horizontal="right" indent="1"/>
    </xf>
    <xf numFmtId="38" fontId="23" fillId="0" borderId="17" xfId="63" applyNumberFormat="1" applyBorder="1" applyAlignment="1">
      <alignment horizontal="right" indent="1"/>
      <protection/>
    </xf>
    <xf numFmtId="0" fontId="23" fillId="0" borderId="12" xfId="63" applyFont="1" applyBorder="1" applyAlignment="1">
      <alignment horizontal="center" vertical="center" wrapText="1"/>
      <protection/>
    </xf>
    <xf numFmtId="38" fontId="23" fillId="0" borderId="38" xfId="63" applyNumberFormat="1" applyFont="1" applyBorder="1" applyAlignment="1">
      <alignment horizontal="right" indent="1"/>
      <protection/>
    </xf>
    <xf numFmtId="38" fontId="23" fillId="0" borderId="36" xfId="63" applyNumberFormat="1" applyBorder="1" applyAlignment="1">
      <alignment horizontal="right" indent="1"/>
      <protection/>
    </xf>
    <xf numFmtId="38" fontId="23" fillId="0" borderId="36" xfId="63" applyNumberFormat="1" applyFont="1" applyBorder="1" applyAlignment="1">
      <alignment horizontal="right" indent="1"/>
      <protection/>
    </xf>
    <xf numFmtId="38" fontId="23" fillId="0" borderId="0" xfId="63" applyNumberFormat="1" applyFont="1">
      <alignment/>
      <protection/>
    </xf>
    <xf numFmtId="38" fontId="23" fillId="0" borderId="0" xfId="49" applyFont="1" applyAlignment="1">
      <alignment horizontal="right" indent="1"/>
    </xf>
    <xf numFmtId="38" fontId="23" fillId="0" borderId="0" xfId="63" applyNumberFormat="1" applyAlignment="1">
      <alignment horizontal="right" indent="1"/>
      <protection/>
    </xf>
    <xf numFmtId="0" fontId="23" fillId="0" borderId="0" xfId="63" applyBorder="1" applyAlignment="1">
      <alignment horizontal="center"/>
      <protection/>
    </xf>
    <xf numFmtId="0" fontId="30" fillId="0" borderId="13" xfId="63" applyFont="1" applyBorder="1" applyAlignment="1">
      <alignment horizontal="center" vertical="center" wrapText="1"/>
      <protection/>
    </xf>
    <xf numFmtId="0" fontId="30" fillId="0" borderId="26" xfId="63" applyFont="1" applyBorder="1" applyAlignment="1">
      <alignment wrapText="1"/>
      <protection/>
    </xf>
    <xf numFmtId="0" fontId="23" fillId="0" borderId="50" xfId="63" applyFont="1" applyBorder="1" applyAlignment="1">
      <alignment horizontal="center" vertical="center" wrapText="1"/>
      <protection/>
    </xf>
    <xf numFmtId="0" fontId="23" fillId="0" borderId="50" xfId="63" applyFont="1" applyBorder="1" applyAlignment="1">
      <alignment horizontal="center" vertical="center"/>
      <protection/>
    </xf>
    <xf numFmtId="0" fontId="23" fillId="0" borderId="0" xfId="63" applyAlignment="1">
      <alignment horizontal="left" indent="1"/>
      <protection/>
    </xf>
    <xf numFmtId="0" fontId="23" fillId="0" borderId="0" xfId="63" applyFont="1" applyAlignment="1">
      <alignment horizontal="left" indent="1"/>
      <protection/>
    </xf>
    <xf numFmtId="0" fontId="23" fillId="0" borderId="0" xfId="63" applyFont="1" applyFill="1" applyAlignment="1">
      <alignment horizontal="left" indent="1"/>
      <protection/>
    </xf>
    <xf numFmtId="0" fontId="23" fillId="0" borderId="0" xfId="63" applyNumberFormat="1" applyFill="1" applyAlignment="1">
      <alignment horizontal="left" indent="1"/>
      <protection/>
    </xf>
    <xf numFmtId="38" fontId="23" fillId="0" borderId="0" xfId="49" applyFont="1" applyBorder="1" applyAlignment="1">
      <alignment horizontal="right" vertical="center" indent="1"/>
    </xf>
    <xf numFmtId="38" fontId="23" fillId="0" borderId="0" xfId="63" applyNumberFormat="1" applyBorder="1" applyAlignment="1">
      <alignment horizontal="right" indent="1"/>
      <protection/>
    </xf>
    <xf numFmtId="0" fontId="32" fillId="0" borderId="0" xfId="63" applyFont="1" applyBorder="1">
      <alignment/>
      <protection/>
    </xf>
    <xf numFmtId="177" fontId="23" fillId="0" borderId="0" xfId="42" applyNumberFormat="1" applyFont="1" applyBorder="1" applyAlignment="1">
      <alignment horizontal="right" indent="1"/>
    </xf>
    <xf numFmtId="38" fontId="23" fillId="0" borderId="0" xfId="49" applyFont="1" applyBorder="1" applyAlignment="1">
      <alignment horizontal="right" indent="1"/>
    </xf>
    <xf numFmtId="38" fontId="23" fillId="0" borderId="0" xfId="49" applyFont="1" applyBorder="1" applyAlignment="1">
      <alignment/>
    </xf>
    <xf numFmtId="0" fontId="23" fillId="0" borderId="0" xfId="63" applyFont="1" applyBorder="1">
      <alignment/>
      <protection/>
    </xf>
    <xf numFmtId="177" fontId="23" fillId="0" borderId="0" xfId="42" applyNumberFormat="1" applyFont="1" applyBorder="1" applyAlignment="1">
      <alignment horizontal="right" vertical="center" indent="1"/>
    </xf>
    <xf numFmtId="38" fontId="23" fillId="0" borderId="0" xfId="63" applyNumberFormat="1" applyBorder="1" applyAlignment="1">
      <alignment vertical="center"/>
      <protection/>
    </xf>
    <xf numFmtId="0" fontId="30" fillId="0" borderId="0" xfId="63" applyFont="1" applyBorder="1" applyAlignment="1">
      <alignment horizontal="center"/>
      <protection/>
    </xf>
    <xf numFmtId="0" fontId="23" fillId="0" borderId="0" xfId="63" applyFont="1" applyBorder="1" applyAlignment="1">
      <alignment horizontal="center"/>
      <protection/>
    </xf>
    <xf numFmtId="0" fontId="30" fillId="0" borderId="0" xfId="63" applyFont="1" applyBorder="1" applyAlignment="1">
      <alignment vertical="center" wrapText="1"/>
      <protection/>
    </xf>
    <xf numFmtId="38" fontId="23" fillId="0" borderId="0" xfId="49" applyFont="1" applyBorder="1" applyAlignment="1">
      <alignment vertical="center"/>
    </xf>
    <xf numFmtId="0" fontId="23" fillId="0" borderId="38" xfId="63" applyFont="1" applyBorder="1" applyAlignment="1">
      <alignment horizontal="center" vertical="center" wrapText="1"/>
      <protection/>
    </xf>
    <xf numFmtId="0" fontId="23" fillId="0" borderId="0" xfId="63" applyBorder="1" applyAlignment="1">
      <alignment vertical="center"/>
      <protection/>
    </xf>
    <xf numFmtId="0" fontId="30" fillId="0" borderId="50" xfId="63" applyFont="1" applyBorder="1" applyAlignment="1">
      <alignment vertical="center" wrapText="1"/>
      <protection/>
    </xf>
    <xf numFmtId="211" fontId="23" fillId="0" borderId="38" xfId="42" applyNumberFormat="1" applyFont="1" applyBorder="1" applyAlignment="1">
      <alignment/>
    </xf>
    <xf numFmtId="211" fontId="23" fillId="0" borderId="16" xfId="42" applyNumberFormat="1" applyFont="1" applyBorder="1" applyAlignment="1">
      <alignment/>
    </xf>
    <xf numFmtId="0" fontId="23" fillId="0" borderId="26" xfId="63" applyFont="1" applyBorder="1" applyAlignment="1">
      <alignment horizontal="center" vertical="center"/>
      <protection/>
    </xf>
    <xf numFmtId="0" fontId="23" fillId="0" borderId="14" xfId="63" applyFont="1" applyBorder="1" applyAlignment="1">
      <alignment horizontal="center" vertical="center"/>
      <protection/>
    </xf>
    <xf numFmtId="0" fontId="22" fillId="0" borderId="0" xfId="63" applyFont="1" applyBorder="1" applyAlignment="1">
      <alignment horizontal="right"/>
      <protection/>
    </xf>
    <xf numFmtId="38" fontId="31" fillId="0" borderId="41" xfId="49" applyFont="1" applyFill="1" applyBorder="1" applyAlignment="1">
      <alignment vertical="center"/>
    </xf>
    <xf numFmtId="38" fontId="31" fillId="0" borderId="16" xfId="49" applyFont="1" applyFill="1" applyBorder="1" applyAlignment="1">
      <alignment vertical="center"/>
    </xf>
    <xf numFmtId="38" fontId="31" fillId="0" borderId="17" xfId="49" applyFont="1" applyFill="1" applyBorder="1" applyAlignment="1">
      <alignment vertical="center"/>
    </xf>
    <xf numFmtId="0" fontId="23" fillId="0" borderId="75" xfId="63" applyBorder="1" applyAlignment="1">
      <alignment vertical="center"/>
      <protection/>
    </xf>
    <xf numFmtId="0" fontId="23" fillId="0" borderId="38" xfId="63" applyFont="1" applyBorder="1" applyAlignment="1">
      <alignment vertical="center"/>
      <protection/>
    </xf>
    <xf numFmtId="177" fontId="23" fillId="0" borderId="38" xfId="63" applyNumberFormat="1" applyBorder="1" applyAlignment="1">
      <alignment horizontal="right" vertical="center"/>
      <protection/>
    </xf>
    <xf numFmtId="0" fontId="23" fillId="0" borderId="76" xfId="63" applyFont="1" applyBorder="1" applyAlignment="1">
      <alignment horizontal="center" vertical="center"/>
      <protection/>
    </xf>
    <xf numFmtId="0" fontId="30" fillId="0" borderId="38" xfId="63" applyFont="1" applyBorder="1" applyAlignment="1">
      <alignment vertical="center" wrapText="1"/>
      <protection/>
    </xf>
    <xf numFmtId="0" fontId="23" fillId="0" borderId="70" xfId="63" applyBorder="1" applyAlignment="1">
      <alignment vertical="center"/>
      <protection/>
    </xf>
    <xf numFmtId="177" fontId="23" fillId="0" borderId="75" xfId="63" applyNumberFormat="1" applyBorder="1" applyAlignment="1">
      <alignment horizontal="right" vertical="center"/>
      <protection/>
    </xf>
    <xf numFmtId="177" fontId="23" fillId="0" borderId="49" xfId="63" applyNumberFormat="1" applyBorder="1" applyAlignment="1">
      <alignment horizontal="right" vertical="center"/>
      <protection/>
    </xf>
    <xf numFmtId="38" fontId="23" fillId="0" borderId="38" xfId="49" applyFont="1" applyBorder="1" applyAlignment="1">
      <alignment horizontal="right" vertical="center" indent="1"/>
    </xf>
    <xf numFmtId="38" fontId="23" fillId="0" borderId="75" xfId="49" applyFont="1" applyBorder="1" applyAlignment="1">
      <alignment horizontal="right" vertical="center" indent="1"/>
    </xf>
    <xf numFmtId="38" fontId="23" fillId="0" borderId="49" xfId="49" applyFont="1" applyBorder="1" applyAlignment="1">
      <alignment horizontal="right" vertical="center" indent="1"/>
    </xf>
    <xf numFmtId="38" fontId="23" fillId="0" borderId="38" xfId="63" applyNumberFormat="1" applyBorder="1" applyAlignment="1">
      <alignment horizontal="right" vertical="center" indent="1"/>
      <protection/>
    </xf>
    <xf numFmtId="38" fontId="23" fillId="0" borderId="75" xfId="63" applyNumberFormat="1" applyBorder="1" applyAlignment="1">
      <alignment horizontal="right" vertical="center" indent="1"/>
      <protection/>
    </xf>
    <xf numFmtId="38" fontId="23" fillId="0" borderId="51" xfId="63" applyNumberFormat="1" applyBorder="1" applyAlignment="1">
      <alignment horizontal="right" vertical="center" indent="1"/>
      <protection/>
    </xf>
    <xf numFmtId="38" fontId="23" fillId="0" borderId="50" xfId="49" applyFont="1" applyBorder="1" applyAlignment="1">
      <alignment horizontal="right" vertical="center" indent="1"/>
    </xf>
    <xf numFmtId="0" fontId="30" fillId="0" borderId="50" xfId="63" applyFont="1" applyBorder="1" applyAlignment="1">
      <alignment vertical="center"/>
      <protection/>
    </xf>
    <xf numFmtId="211" fontId="23" fillId="0" borderId="38" xfId="42" applyNumberFormat="1" applyFont="1" applyBorder="1" applyAlignment="1">
      <alignment vertical="center"/>
    </xf>
    <xf numFmtId="211" fontId="23" fillId="0" borderId="75" xfId="42" applyNumberFormat="1" applyFont="1" applyBorder="1" applyAlignment="1">
      <alignment vertical="center"/>
    </xf>
    <xf numFmtId="211" fontId="23" fillId="0" borderId="49" xfId="42" applyNumberFormat="1" applyFont="1" applyBorder="1" applyAlignment="1">
      <alignment vertical="center"/>
    </xf>
    <xf numFmtId="212" fontId="23" fillId="0" borderId="38" xfId="42" applyNumberFormat="1" applyFont="1" applyFill="1" applyBorder="1" applyAlignment="1">
      <alignment/>
    </xf>
    <xf numFmtId="212" fontId="23" fillId="0" borderId="16" xfId="42" applyNumberFormat="1" applyFont="1" applyFill="1" applyBorder="1" applyAlignment="1">
      <alignment/>
    </xf>
    <xf numFmtId="0" fontId="38" fillId="0" borderId="0" xfId="0" applyFont="1" applyAlignment="1">
      <alignment vertical="center"/>
    </xf>
    <xf numFmtId="0" fontId="22" fillId="0" borderId="0" xfId="63" applyFont="1" applyFill="1" applyAlignment="1">
      <alignment horizontal="right" vertical="center" indent="1"/>
      <protection/>
    </xf>
    <xf numFmtId="0" fontId="23" fillId="0" borderId="0" xfId="63" applyFont="1" applyAlignment="1">
      <alignment horizontal="right"/>
      <protection/>
    </xf>
    <xf numFmtId="0" fontId="30" fillId="0" borderId="0" xfId="63" applyFont="1">
      <alignment/>
      <protection/>
    </xf>
    <xf numFmtId="0" fontId="30" fillId="0" borderId="0" xfId="63" applyFont="1" applyAlignment="1">
      <alignment horizontal="left" indent="1"/>
      <protection/>
    </xf>
    <xf numFmtId="0" fontId="32" fillId="0" borderId="0" xfId="63" applyFont="1" applyFill="1" applyBorder="1" applyAlignment="1">
      <alignment horizontal="center" vertical="center"/>
      <protection/>
    </xf>
    <xf numFmtId="196" fontId="32" fillId="0" borderId="0" xfId="49" applyNumberFormat="1" applyFont="1" applyFill="1" applyBorder="1" applyAlignment="1" applyProtection="1">
      <alignment vertical="center" shrinkToFit="1"/>
      <protection/>
    </xf>
    <xf numFmtId="196" fontId="32" fillId="0" borderId="0" xfId="49" applyNumberFormat="1" applyFont="1" applyFill="1" applyBorder="1" applyAlignment="1" applyProtection="1">
      <alignment horizontal="center" vertical="center"/>
      <protection/>
    </xf>
    <xf numFmtId="196" fontId="32" fillId="0" borderId="0" xfId="49" applyNumberFormat="1" applyFont="1" applyFill="1" applyBorder="1" applyAlignment="1" applyProtection="1">
      <alignment horizontal="right" vertical="center" indent="1"/>
      <protection/>
    </xf>
    <xf numFmtId="196" fontId="32" fillId="0" borderId="0" xfId="49" applyNumberFormat="1" applyFont="1" applyFill="1" applyBorder="1" applyAlignment="1">
      <alignment horizontal="center" vertical="center"/>
    </xf>
    <xf numFmtId="196" fontId="32" fillId="0" borderId="0" xfId="49" applyNumberFormat="1" applyFont="1" applyFill="1" applyBorder="1" applyAlignment="1" applyProtection="1">
      <alignment horizontal="center" vertical="center" wrapText="1"/>
      <protection/>
    </xf>
    <xf numFmtId="196" fontId="22" fillId="0" borderId="0" xfId="49" applyNumberFormat="1" applyFont="1" applyFill="1" applyBorder="1" applyAlignment="1" applyProtection="1">
      <alignment horizontal="center" vertical="center" wrapText="1"/>
      <protection/>
    </xf>
    <xf numFmtId="196" fontId="30" fillId="0" borderId="50" xfId="49" applyNumberFormat="1" applyFont="1" applyFill="1" applyBorder="1" applyAlignment="1" applyProtection="1">
      <alignment vertical="center" wrapText="1" shrinkToFit="1"/>
      <protection/>
    </xf>
    <xf numFmtId="38" fontId="21" fillId="0" borderId="0" xfId="63" applyNumberFormat="1" applyFont="1" applyAlignment="1">
      <alignment vertical="center"/>
      <protection/>
    </xf>
    <xf numFmtId="56" fontId="23" fillId="0" borderId="77" xfId="63" applyNumberFormat="1" applyFont="1" applyFill="1" applyBorder="1" applyAlignment="1">
      <alignment horizontal="left" vertical="top" wrapText="1"/>
      <protection/>
    </xf>
    <xf numFmtId="0" fontId="23" fillId="0" borderId="77" xfId="63" applyFont="1" applyFill="1" applyBorder="1" applyAlignment="1">
      <alignment vertical="top" wrapText="1"/>
      <protection/>
    </xf>
    <xf numFmtId="204" fontId="23" fillId="0" borderId="17" xfId="42" applyNumberFormat="1" applyFont="1" applyFill="1" applyBorder="1" applyAlignment="1">
      <alignment/>
    </xf>
    <xf numFmtId="38" fontId="26" fillId="0" borderId="0" xfId="49" applyFont="1" applyFill="1" applyAlignment="1">
      <alignment vertical="center"/>
    </xf>
    <xf numFmtId="38" fontId="29" fillId="0" borderId="0" xfId="63" applyNumberFormat="1" applyFont="1" applyAlignment="1">
      <alignment horizontal="left" wrapText="1"/>
      <protection/>
    </xf>
    <xf numFmtId="212" fontId="23" fillId="0" borderId="51" xfId="42" applyNumberFormat="1" applyFont="1" applyFill="1" applyBorder="1" applyAlignment="1">
      <alignment/>
    </xf>
    <xf numFmtId="177" fontId="29" fillId="0" borderId="0" xfId="63" applyNumberFormat="1" applyFont="1" applyAlignment="1">
      <alignment horizontal="left" wrapText="1"/>
      <protection/>
    </xf>
    <xf numFmtId="0" fontId="22" fillId="0" borderId="0" xfId="63" applyFont="1" applyFill="1" applyAlignment="1">
      <alignment vertical="center" wrapText="1"/>
      <protection/>
    </xf>
    <xf numFmtId="0" fontId="26" fillId="0" borderId="0" xfId="63" applyFont="1" applyFill="1" applyAlignment="1">
      <alignment vertical="center" wrapText="1"/>
      <protection/>
    </xf>
    <xf numFmtId="0" fontId="21" fillId="0" borderId="0" xfId="63" applyFont="1" applyFill="1" applyAlignment="1">
      <alignment vertical="center" wrapText="1"/>
      <protection/>
    </xf>
    <xf numFmtId="0" fontId="22" fillId="0" borderId="0" xfId="63" applyFont="1" applyAlignment="1" applyProtection="1">
      <alignment vertical="center" wrapText="1"/>
      <protection locked="0"/>
    </xf>
    <xf numFmtId="0" fontId="23" fillId="0" borderId="0" xfId="63" applyFont="1" applyAlignment="1">
      <alignment horizontal="right" wrapText="1"/>
      <protection/>
    </xf>
    <xf numFmtId="0" fontId="23" fillId="0" borderId="0" xfId="63" applyAlignment="1">
      <alignment wrapText="1"/>
      <protection/>
    </xf>
    <xf numFmtId="0" fontId="23" fillId="0" borderId="0" xfId="62" applyAlignment="1">
      <alignment horizontal="center" wrapText="1"/>
      <protection/>
    </xf>
    <xf numFmtId="0" fontId="23" fillId="0" borderId="0" xfId="62" applyFont="1">
      <alignment/>
      <protection/>
    </xf>
    <xf numFmtId="38" fontId="22" fillId="0" borderId="33" xfId="49" applyFont="1" applyFill="1" applyBorder="1" applyAlignment="1">
      <alignment vertical="center"/>
    </xf>
    <xf numFmtId="204" fontId="23" fillId="0" borderId="38" xfId="42" applyNumberFormat="1" applyFont="1" applyFill="1" applyBorder="1" applyAlignment="1">
      <alignment/>
    </xf>
    <xf numFmtId="204" fontId="23" fillId="0" borderId="31" xfId="42" applyNumberFormat="1" applyFont="1" applyFill="1" applyBorder="1" applyAlignment="1">
      <alignment/>
    </xf>
    <xf numFmtId="0" fontId="23" fillId="0" borderId="0" xfId="63" applyFont="1" applyFill="1" applyAlignment="1">
      <alignment vertical="distributed" wrapText="1"/>
      <protection/>
    </xf>
    <xf numFmtId="0" fontId="23" fillId="0" borderId="0" xfId="63" applyFill="1" applyAlignment="1">
      <alignment vertical="distributed" wrapText="1"/>
      <protection/>
    </xf>
    <xf numFmtId="0" fontId="23" fillId="0" borderId="0" xfId="63" applyFont="1" applyFill="1" applyBorder="1" applyAlignment="1">
      <alignment vertical="top" wrapText="1"/>
      <protection/>
    </xf>
    <xf numFmtId="0" fontId="23" fillId="0" borderId="0" xfId="63" applyFont="1" applyFill="1" applyAlignment="1">
      <alignment horizontal="left" vertical="distributed" wrapText="1" indent="2"/>
      <protection/>
    </xf>
    <xf numFmtId="0" fontId="22" fillId="0" borderId="0" xfId="63" applyFont="1" applyAlignment="1">
      <alignment horizontal="right"/>
      <protection/>
    </xf>
    <xf numFmtId="0" fontId="23" fillId="0" borderId="0" xfId="63" applyBorder="1" applyAlignment="1">
      <alignment horizontal="center" vertical="center"/>
      <protection/>
    </xf>
    <xf numFmtId="0" fontId="23" fillId="0" borderId="0" xfId="63" applyFont="1" applyBorder="1" applyAlignment="1">
      <alignment horizontal="center" vertical="center" wrapText="1"/>
      <protection/>
    </xf>
    <xf numFmtId="0" fontId="23" fillId="0" borderId="0" xfId="63" applyBorder="1" applyAlignment="1">
      <alignment horizontal="center"/>
      <protection/>
    </xf>
    <xf numFmtId="0" fontId="23" fillId="0" borderId="0" xfId="63" applyFont="1" applyBorder="1" applyAlignment="1">
      <alignment horizontal="center" vertical="center"/>
      <protection/>
    </xf>
    <xf numFmtId="0" fontId="23" fillId="0" borderId="38" xfId="63" applyFont="1" applyBorder="1" applyAlignment="1">
      <alignment horizontal="center" vertical="center"/>
      <protection/>
    </xf>
    <xf numFmtId="0" fontId="23" fillId="0" borderId="78" xfId="63" applyFont="1" applyBorder="1" applyAlignment="1">
      <alignment horizontal="center" vertical="center"/>
      <protection/>
    </xf>
    <xf numFmtId="0" fontId="23" fillId="0" borderId="79" xfId="63" applyFont="1" applyBorder="1" applyAlignment="1">
      <alignment horizontal="center" vertical="center"/>
      <protection/>
    </xf>
    <xf numFmtId="0" fontId="23" fillId="0" borderId="42" xfId="63" applyFont="1" applyBorder="1" applyAlignment="1">
      <alignment horizontal="center" vertical="center"/>
      <protection/>
    </xf>
    <xf numFmtId="0" fontId="23" fillId="0" borderId="80" xfId="63" applyFont="1" applyBorder="1" applyAlignment="1">
      <alignment horizontal="center" vertical="center"/>
      <protection/>
    </xf>
    <xf numFmtId="0" fontId="22" fillId="0" borderId="0" xfId="63" applyFont="1" applyBorder="1" applyAlignment="1">
      <alignment horizontal="right" vertical="center"/>
      <protection/>
    </xf>
    <xf numFmtId="0" fontId="22" fillId="0" borderId="77" xfId="63" applyFont="1" applyBorder="1" applyAlignment="1">
      <alignment horizontal="right"/>
      <protection/>
    </xf>
    <xf numFmtId="0" fontId="22" fillId="0" borderId="0" xfId="63" applyFont="1" applyBorder="1" applyAlignment="1">
      <alignment horizontal="right"/>
      <protection/>
    </xf>
    <xf numFmtId="0" fontId="21" fillId="0" borderId="56" xfId="63" applyFont="1" applyBorder="1" applyAlignment="1">
      <alignment horizontal="center" vertical="center" wrapText="1"/>
      <protection/>
    </xf>
    <xf numFmtId="0" fontId="21" fillId="0" borderId="57" xfId="63" applyFont="1" applyBorder="1" applyAlignment="1">
      <alignment horizontal="center" vertical="center" wrapText="1"/>
      <protection/>
    </xf>
    <xf numFmtId="0" fontId="21" fillId="0" borderId="58" xfId="63" applyFont="1" applyBorder="1" applyAlignment="1">
      <alignment horizontal="center" vertical="center" wrapText="1"/>
      <protection/>
    </xf>
    <xf numFmtId="0" fontId="21" fillId="0" borderId="59" xfId="63" applyFont="1" applyBorder="1" applyAlignment="1">
      <alignment horizontal="center" vertical="center" wrapText="1"/>
      <protection/>
    </xf>
    <xf numFmtId="0" fontId="21" fillId="0" borderId="45" xfId="63" applyFont="1" applyBorder="1" applyAlignment="1">
      <alignment horizontal="center" vertical="center" wrapText="1"/>
      <protection/>
    </xf>
    <xf numFmtId="0" fontId="21" fillId="0" borderId="81" xfId="63" applyFont="1" applyBorder="1" applyAlignment="1">
      <alignment horizontal="center" vertical="center" wrapText="1"/>
      <protection/>
    </xf>
    <xf numFmtId="0" fontId="21" fillId="0" borderId="45" xfId="63" applyFont="1" applyBorder="1" applyAlignment="1">
      <alignment horizontal="center" vertical="center"/>
      <protection/>
    </xf>
    <xf numFmtId="0" fontId="21" fillId="0" borderId="82" xfId="63" applyFont="1" applyBorder="1" applyAlignment="1">
      <alignment horizontal="center" vertical="center"/>
      <protection/>
    </xf>
    <xf numFmtId="0" fontId="21" fillId="0" borderId="81" xfId="63" applyFont="1" applyBorder="1" applyAlignment="1">
      <alignment horizontal="center" vertical="center"/>
      <protection/>
    </xf>
    <xf numFmtId="0" fontId="21" fillId="0" borderId="46" xfId="63" applyFont="1" applyBorder="1" applyAlignment="1">
      <alignment horizontal="center" vertical="center" wrapText="1"/>
      <protection/>
    </xf>
    <xf numFmtId="0" fontId="21" fillId="0" borderId="54" xfId="63" applyFont="1" applyBorder="1" applyAlignment="1">
      <alignment horizontal="center" vertical="center" wrapText="1"/>
      <protection/>
    </xf>
    <xf numFmtId="0" fontId="21" fillId="0" borderId="34" xfId="63" applyFont="1" applyBorder="1" applyAlignment="1">
      <alignment horizontal="center" vertical="center" wrapText="1"/>
      <protection/>
    </xf>
    <xf numFmtId="0" fontId="21" fillId="0" borderId="31" xfId="63" applyFont="1" applyBorder="1" applyAlignment="1">
      <alignment horizontal="center" vertical="center" wrapText="1"/>
      <protection/>
    </xf>
    <xf numFmtId="0" fontId="21" fillId="0" borderId="10" xfId="63" applyFont="1" applyFill="1" applyBorder="1" applyAlignment="1">
      <alignment horizontal="center" vertical="center" wrapText="1"/>
      <protection/>
    </xf>
    <xf numFmtId="0" fontId="21" fillId="0" borderId="14" xfId="63" applyFont="1" applyFill="1" applyBorder="1" applyAlignment="1">
      <alignment horizontal="center" vertical="center" wrapText="1"/>
      <protection/>
    </xf>
    <xf numFmtId="38" fontId="21" fillId="0" borderId="45" xfId="49" applyFont="1" applyBorder="1" applyAlignment="1">
      <alignment horizontal="center" vertical="center" wrapText="1"/>
    </xf>
    <xf numFmtId="38" fontId="21" fillId="0" borderId="81" xfId="49" applyFont="1" applyBorder="1" applyAlignment="1">
      <alignment horizontal="center" vertical="center" wrapText="1"/>
    </xf>
    <xf numFmtId="38" fontId="21" fillId="0" borderId="34" xfId="49" applyFont="1" applyBorder="1" applyAlignment="1">
      <alignment horizontal="center" vertical="center" wrapText="1"/>
    </xf>
    <xf numFmtId="38" fontId="21" fillId="0" borderId="31" xfId="49" applyFont="1" applyBorder="1" applyAlignment="1">
      <alignment horizontal="center" vertical="center" wrapText="1"/>
    </xf>
    <xf numFmtId="38" fontId="21" fillId="0" borderId="45" xfId="49" applyFont="1" applyBorder="1" applyAlignment="1">
      <alignment horizontal="center" vertical="center"/>
    </xf>
    <xf numFmtId="38" fontId="21" fillId="0" borderId="82" xfId="49" applyFont="1" applyBorder="1" applyAlignment="1">
      <alignment horizontal="center" vertical="center"/>
    </xf>
    <xf numFmtId="38" fontId="21" fillId="0" borderId="81" xfId="49" applyFont="1" applyBorder="1" applyAlignment="1">
      <alignment horizontal="center" vertical="center"/>
    </xf>
    <xf numFmtId="38" fontId="21" fillId="0" borderId="10" xfId="49" applyFont="1" applyFill="1" applyBorder="1" applyAlignment="1">
      <alignment horizontal="center" vertical="center" wrapText="1"/>
    </xf>
    <xf numFmtId="38" fontId="21" fillId="0" borderId="14" xfId="49" applyFont="1" applyFill="1" applyBorder="1" applyAlignment="1">
      <alignment horizontal="center" vertical="center" wrapText="1"/>
    </xf>
    <xf numFmtId="38" fontId="21" fillId="0" borderId="46" xfId="49" applyFont="1" applyBorder="1" applyAlignment="1">
      <alignment horizontal="center" vertical="center" wrapText="1"/>
    </xf>
    <xf numFmtId="38" fontId="21" fillId="0" borderId="54" xfId="49" applyFont="1" applyBorder="1" applyAlignment="1">
      <alignment horizontal="center" vertical="center" wrapText="1"/>
    </xf>
    <xf numFmtId="0" fontId="21" fillId="0" borderId="11" xfId="63" applyFont="1" applyBorder="1" applyAlignment="1">
      <alignment horizontal="center" vertical="center" wrapText="1"/>
      <protection/>
    </xf>
    <xf numFmtId="0" fontId="21" fillId="0" borderId="15" xfId="63" applyFont="1" applyBorder="1" applyAlignment="1">
      <alignment horizontal="center" vertical="center" wrapText="1"/>
      <protection/>
    </xf>
    <xf numFmtId="38" fontId="21" fillId="0" borderId="11" xfId="49" applyFont="1" applyBorder="1" applyAlignment="1">
      <alignment horizontal="center" vertical="center" wrapText="1"/>
    </xf>
    <xf numFmtId="38" fontId="21" fillId="0" borderId="15" xfId="49"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irikomi09all" xfId="62"/>
    <cellStyle name="標準_平成22年報告書（案）"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FFFFFF"/>
      <rgbColor rgb="00FF0000"/>
      <rgbColor rgb="0000FF00"/>
      <rgbColor rgb="000000FF"/>
      <rgbColor rgb="00FFFF99"/>
      <rgbColor rgb="00FF00FF"/>
      <rgbColor rgb="0000FFFF"/>
      <rgbColor rgb="00FFFFFF"/>
      <rgbColor rgb="00008000"/>
      <rgbColor rgb="00000080"/>
      <rgbColor rgb="00808000"/>
      <rgbColor rgb="00800080"/>
      <rgbColor rgb="00008080"/>
      <rgbColor rgb="00C0C0C0"/>
      <rgbColor rgb="00808080"/>
      <rgbColor rgb="008080FF"/>
      <rgbColor rgb="00802060"/>
      <rgbColor rgb="00FFFFC0"/>
      <rgbColor rgb="00A0E0E0"/>
      <rgbColor rgb="00600080"/>
      <rgbColor rgb="00FF7C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FFFF00"/>
      <rgbColor rgb="00FFCC00"/>
      <rgbColor rgb="00FF9900"/>
      <rgbColor rgb="00FF6600"/>
      <rgbColor rgb="00666699"/>
      <rgbColor rgb="00969696"/>
      <rgbColor rgb="00003366"/>
      <rgbColor rgb="0099CC00"/>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425"/>
          <c:y val="0.24225"/>
          <c:w val="0.36925"/>
          <c:h val="0.6075"/>
        </c:manualLayout>
      </c:layout>
      <c:pieChart>
        <c:varyColors val="1"/>
        <c:ser>
          <c:idx val="0"/>
          <c:order val="0"/>
          <c:spPr>
            <a:solidFill>
              <a:srgbClr val="8080FF"/>
            </a:solidFill>
            <a:ln w="12700">
              <a:solidFill>
                <a:srgbClr val="424242"/>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lgGrid">
                <a:fgClr>
                  <a:srgbClr val="95B3D7"/>
                </a:fgClr>
                <a:bgClr>
                  <a:srgbClr val="FFFFFF"/>
                </a:bgClr>
              </a:pattFill>
              <a:ln w="12700">
                <a:solidFill>
                  <a:srgbClr val="424242"/>
                </a:solidFill>
              </a:ln>
            </c:spPr>
          </c:dPt>
          <c:dPt>
            <c:idx val="1"/>
            <c:spPr>
              <a:pattFill prst="openDmnd">
                <a:fgClr>
                  <a:srgbClr val="E46C0A"/>
                </a:fgClr>
                <a:bgClr>
                  <a:srgbClr val="FFFFFF"/>
                </a:bgClr>
              </a:pattFill>
              <a:ln w="12700">
                <a:solidFill>
                  <a:srgbClr val="424242"/>
                </a:solidFill>
              </a:ln>
            </c:spPr>
          </c:dPt>
          <c:dPt>
            <c:idx val="2"/>
            <c:spPr>
              <a:solidFill>
                <a:srgbClr val="FFFFC0"/>
              </a:solidFill>
              <a:ln w="12700">
                <a:solidFill>
                  <a:srgbClr val="424242"/>
                </a:solidFill>
              </a:ln>
            </c:spPr>
          </c:dPt>
          <c:dPt>
            <c:idx val="3"/>
            <c:spPr>
              <a:pattFill prst="wdUpDiag">
                <a:fgClr>
                  <a:srgbClr val="C3D69B"/>
                </a:fgClr>
                <a:bgClr>
                  <a:srgbClr val="FFFFFF"/>
                </a:bgClr>
              </a:pattFill>
              <a:ln w="12700">
                <a:solidFill>
                  <a:srgbClr val="424242"/>
                </a:solidFill>
              </a:ln>
            </c:spPr>
          </c:dPt>
          <c:dPt>
            <c:idx val="4"/>
            <c:spPr>
              <a:pattFill prst="ltHorz">
                <a:fgClr>
                  <a:srgbClr val="600080"/>
                </a:fgClr>
                <a:bgClr>
                  <a:srgbClr val="FFFFFF"/>
                </a:bgClr>
              </a:pattFill>
              <a:ln w="12700">
                <a:solidFill>
                  <a:srgbClr val="424242"/>
                </a:solidFill>
              </a:ln>
            </c:spPr>
          </c:dPt>
          <c:dPt>
            <c:idx val="5"/>
            <c:spPr>
              <a:pattFill prst="pct10">
                <a:fgClr>
                  <a:srgbClr val="800000"/>
                </a:fgClr>
                <a:bgClr>
                  <a:srgbClr val="FFFFFF"/>
                </a:bgClr>
              </a:pattFill>
              <a:ln w="12700">
                <a:solidFill>
                  <a:srgbClr val="424242"/>
                </a:solidFill>
              </a:ln>
            </c:spPr>
          </c:dPt>
          <c:dPt>
            <c:idx val="6"/>
            <c:spPr>
              <a:pattFill prst="zigZag">
                <a:fgClr>
                  <a:srgbClr val="0080C0"/>
                </a:fgClr>
                <a:bgClr>
                  <a:srgbClr val="FFFFFF"/>
                </a:bgClr>
              </a:pattFill>
              <a:ln w="12700">
                <a:solidFill>
                  <a:srgbClr val="424242"/>
                </a:solidFill>
              </a:ln>
            </c:spPr>
          </c:dPt>
          <c:dLbls>
            <c:dLbl>
              <c:idx val="1"/>
              <c:layout>
                <c:manualLayout>
                  <c:x val="0"/>
                  <c:y val="0"/>
                </c:manualLayout>
              </c:layout>
              <c:txPr>
                <a:bodyPr vert="horz" rot="0" anchor="ctr"/>
                <a:lstStyle/>
                <a:p>
                  <a:pPr algn="ctr">
                    <a:defRPr lang="en-US" cap="none" sz="1100" b="0" i="0" u="none" baseline="0">
                      <a:solidFill>
                        <a:srgbClr val="424242"/>
                      </a:solidFill>
                    </a:defRPr>
                  </a:pPr>
                </a:p>
              </c:txPr>
              <c:numFmt formatCode="0.0%" sourceLinked="0"/>
              <c:showLegendKey val="0"/>
              <c:showVal val="0"/>
              <c:showBubbleSize val="0"/>
              <c:showCatName val="1"/>
              <c:showSerName val="0"/>
              <c:showPercent val="1"/>
              <c:separator>
</c:separator>
            </c:dLbl>
            <c:dLbl>
              <c:idx val="3"/>
              <c:layout>
                <c:manualLayout>
                  <c:x val="0"/>
                  <c:y val="0"/>
                </c:manualLayout>
              </c:layout>
              <c:tx>
                <c:rich>
                  <a:bodyPr vert="horz" rot="0" anchor="ctr"/>
                  <a:lstStyle/>
                  <a:p>
                    <a:pPr algn="ctr">
                      <a:defRPr/>
                    </a:pPr>
                    <a:r>
                      <a:rPr lang="en-US" cap="none" sz="1000" b="0" i="0" u="none" baseline="0">
                        <a:solidFill>
                          <a:srgbClr val="424242"/>
                        </a:solidFill>
                      </a:rPr>
                      <a:t>スポーツ・</a:t>
                    </a:r>
                    <a:r>
                      <a:rPr lang="en-US" cap="none" sz="1000" b="0" i="0" u="none" baseline="0">
                        <a:solidFill>
                          <a:srgbClr val="424242"/>
                        </a:solidFill>
                      </a:rPr>
                      <a:t>
レクリエーション
19.７%</a:t>
                    </a:r>
                  </a:p>
                </c:rich>
              </c:tx>
              <c:numFmt formatCode="General" sourceLinked="1"/>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100" b="0" i="0" u="none" baseline="0">
                      <a:solidFill>
                        <a:srgbClr val="424242"/>
                      </a:solidFill>
                    </a:defRPr>
                  </a:pPr>
                </a:p>
              </c:txPr>
              <c:numFmt formatCode="0.0%" sourceLinked="0"/>
              <c:showLegendKey val="0"/>
              <c:showVal val="0"/>
              <c:showBubbleSize val="0"/>
              <c:showCatName val="1"/>
              <c:showSerName val="0"/>
              <c:showPercent val="1"/>
              <c:separator>
</c:separator>
            </c:dLbl>
            <c:dLbl>
              <c:idx val="6"/>
              <c:tx>
                <c:rich>
                  <a:bodyPr vert="horz" rot="0" anchor="ctr"/>
                  <a:lstStyle/>
                  <a:p>
                    <a:pPr algn="ctr">
                      <a:defRPr/>
                    </a:pPr>
                    <a:r>
                      <a:rPr lang="en-US" cap="none" sz="1000" b="0" i="0" u="none" baseline="0">
                        <a:solidFill>
                          <a:srgbClr val="424242"/>
                        </a:solidFill>
                      </a:rPr>
                      <a:t>行祭事・イベント</a:t>
                    </a:r>
                    <a:r>
                      <a:rPr lang="en-US" cap="none" sz="1000" b="0" i="0" u="none" baseline="0">
                        <a:solidFill>
                          <a:srgbClr val="424242"/>
                        </a:solidFill>
                      </a:rPr>
                      <a:t>
9.1%</a:t>
                    </a:r>
                  </a:p>
                </c:rich>
              </c:tx>
              <c:numFmt formatCode="General" sourceLinked="1"/>
              <c:showLegendKey val="0"/>
              <c:showVal val="0"/>
              <c:showBubbleSize val="0"/>
              <c:showCatName val="1"/>
              <c:showSerName val="0"/>
              <c:showPercent val="0"/>
            </c:dLbl>
            <c:numFmt formatCode="0.0%" sourceLinked="0"/>
            <c:txPr>
              <a:bodyPr vert="horz" rot="0" anchor="ctr"/>
              <a:lstStyle/>
              <a:p>
                <a:pPr algn="ctr">
                  <a:defRPr lang="en-US" cap="none" sz="1100" b="0" i="0" u="none" baseline="0">
                    <a:solidFill>
                      <a:srgbClr val="424242"/>
                    </a:solidFill>
                  </a:defRPr>
                </a:pPr>
              </a:p>
            </c:txPr>
            <c:showLegendKey val="0"/>
            <c:showVal val="0"/>
            <c:showBubbleSize val="0"/>
            <c:showCatName val="1"/>
            <c:showSerName val="0"/>
            <c:showLeaderLines val="1"/>
            <c:showPercent val="1"/>
            <c:separator>
</c:separator>
            <c:leaderLines>
              <c:spPr>
                <a:ln w="3175">
                  <a:solidFill>
                    <a:srgbClr val="FFFFFF"/>
                  </a:solidFill>
                </a:ln>
              </c:spPr>
            </c:leaderLines>
          </c:dLbls>
          <c:cat>
            <c:strRef>
              <c:f>'３頁'!$L$26:$L$32</c:f>
              <c:strCache/>
            </c:strRef>
          </c:cat>
          <c:val>
            <c:numRef>
              <c:f>'３頁'!$M$26:$M$32</c:f>
              <c:numCache/>
            </c:numRef>
          </c:val>
        </c:ser>
      </c:pieChart>
      <c:spPr>
        <a:noFill/>
        <a:ln>
          <a:noFill/>
        </a:ln>
      </c:spPr>
    </c:plotArea>
    <c:plotVisOnly val="1"/>
    <c:dispBlanksAs val="zero"/>
    <c:showDLblsOverMax val="0"/>
  </c:chart>
  <c:spPr>
    <a:solidFill>
      <a:srgbClr val="FFFFFF"/>
    </a:solidFill>
    <a:ln w="3175">
      <a:solidFill>
        <a:srgbClr val="424242"/>
      </a:solidFill>
    </a:ln>
  </c:spPr>
  <c:txPr>
    <a:bodyPr vert="horz" rot="0"/>
    <a:lstStyle/>
    <a:p>
      <a:pPr>
        <a:defRPr lang="en-US" cap="none" sz="975" b="0" i="0" u="none" baseline="0">
          <a:solidFill>
            <a:srgbClr val="424242"/>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875"/>
          <c:y val="0.013"/>
          <c:w val="0.36375"/>
          <c:h val="0.9735"/>
        </c:manualLayout>
      </c:layout>
      <c:pieChart>
        <c:varyColors val="1"/>
        <c:ser>
          <c:idx val="0"/>
          <c:order val="0"/>
          <c:spPr>
            <a:solidFill>
              <a:srgbClr val="8080FF"/>
            </a:solidFill>
            <a:ln w="12700">
              <a:solidFill>
                <a:srgbClr val="8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800000"/>
                </a:solidFill>
              </a:ln>
            </c:spPr>
          </c:dPt>
          <c:dPt>
            <c:idx val="1"/>
            <c:spPr>
              <a:pattFill prst="lgGrid">
                <a:fgClr>
                  <a:srgbClr val="FAC090"/>
                </a:fgClr>
                <a:bgClr>
                  <a:srgbClr val="FFFFFF"/>
                </a:bgClr>
              </a:pattFill>
              <a:ln w="12700">
                <a:solidFill>
                  <a:srgbClr val="800000"/>
                </a:solidFill>
              </a:ln>
            </c:spPr>
          </c:dPt>
          <c:dPt>
            <c:idx val="2"/>
            <c:spPr>
              <a:solidFill>
                <a:srgbClr val="FAC090"/>
              </a:solidFill>
              <a:ln w="12700">
                <a:solidFill>
                  <a:srgbClr val="800000"/>
                </a:solidFill>
              </a:ln>
            </c:spPr>
          </c:dPt>
          <c:dPt>
            <c:idx val="3"/>
            <c:spPr>
              <a:pattFill prst="ltVert">
                <a:fgClr>
                  <a:srgbClr val="FAC090"/>
                </a:fgClr>
                <a:bgClr>
                  <a:srgbClr val="FFFFFF"/>
                </a:bgClr>
              </a:pattFill>
              <a:ln w="12700">
                <a:solidFill>
                  <a:srgbClr val="800000"/>
                </a:solidFill>
              </a:ln>
            </c:spPr>
          </c:dPt>
          <c:dLbls>
            <c:dLbl>
              <c:idx val="0"/>
              <c:layout>
                <c:manualLayout>
                  <c:x val="0"/>
                  <c:y val="0"/>
                </c:manualLayout>
              </c:layout>
              <c:tx>
                <c:rich>
                  <a:bodyPr vert="horz" rot="0" anchor="ctr"/>
                  <a:lstStyle/>
                  <a:p>
                    <a:pPr algn="ctr">
                      <a:defRPr/>
                    </a:pPr>
                    <a:r>
                      <a:rPr lang="en-US" cap="none" sz="1100" b="0" i="0" u="none" baseline="0">
                        <a:solidFill>
                          <a:srgbClr val="424242"/>
                        </a:solidFill>
                      </a:rPr>
                      <a:t>春</a:t>
                    </a:r>
                    <a:r>
                      <a:rPr lang="en-US" cap="none" sz="1100" b="0" i="0" u="none" baseline="0">
                        <a:solidFill>
                          <a:srgbClr val="424242"/>
                        </a:solidFill>
                      </a:rPr>
                      <a:t>
３月～５月 25.7%</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solidFill>
                          <a:srgbClr val="424242"/>
                        </a:solidFill>
                      </a:rPr>
                      <a:t>夏</a:t>
                    </a:r>
                    <a:r>
                      <a:rPr lang="en-US" cap="none" sz="1100" b="0" i="0" u="none" baseline="0">
                        <a:solidFill>
                          <a:srgbClr val="424242"/>
                        </a:solidFill>
                      </a:rPr>
                      <a:t>
６月～８月 28.2%</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solidFill>
                          <a:srgbClr val="424242"/>
                        </a:solidFill>
                      </a:rPr>
                      <a:t>秋</a:t>
                    </a:r>
                    <a:r>
                      <a:rPr lang="en-US" cap="none" sz="1100" b="0" i="0" u="none" baseline="0">
                        <a:solidFill>
                          <a:srgbClr val="424242"/>
                        </a:solidFill>
                      </a:rPr>
                      <a:t>
９月～11月 27.0%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0" i="0" u="none" baseline="0">
                        <a:solidFill>
                          <a:srgbClr val="424242"/>
                        </a:solidFill>
                      </a:rPr>
                      <a:t>冬</a:t>
                    </a:r>
                    <a:r>
                      <a:rPr lang="en-US" cap="none" sz="1100" b="0" i="0" u="none" baseline="0">
                        <a:solidFill>
                          <a:srgbClr val="424242"/>
                        </a:solidFill>
                      </a:rPr>
                      <a:t>
1,2,12月
 19.2%</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100" b="0" i="0" u="none" baseline="0">
                    <a:solidFill>
                      <a:srgbClr val="424242"/>
                    </a:solidFill>
                  </a:defRPr>
                </a:pPr>
              </a:p>
            </c:txPr>
            <c:showLegendKey val="0"/>
            <c:showVal val="1"/>
            <c:showBubbleSize val="0"/>
            <c:showCatName val="1"/>
            <c:showSerName val="0"/>
            <c:showLeaderLines val="0"/>
            <c:showPercent val="0"/>
          </c:dLbls>
          <c:cat>
            <c:strRef>
              <c:f>'４頁'!$A$15:$A$18</c:f>
              <c:strCache/>
            </c:strRef>
          </c:cat>
          <c:val>
            <c:numRef>
              <c:f>'４頁'!$C$15:$C$18</c:f>
              <c:numCache/>
            </c:numRef>
          </c:val>
        </c:ser>
      </c:pieChart>
      <c:spPr>
        <a:noFill/>
        <a:ln>
          <a:noFill/>
        </a:ln>
      </c:spPr>
    </c:plotArea>
    <c:plotVisOnly val="1"/>
    <c:dispBlanksAs val="zero"/>
    <c:showDLblsOverMax val="0"/>
  </c:chart>
  <c:spPr>
    <a:solidFill>
      <a:srgbClr val="FFFFFF"/>
    </a:solidFill>
    <a:ln w="3175">
      <a:solidFill>
        <a:srgbClr val="800000"/>
      </a:solidFill>
    </a:ln>
  </c:spPr>
  <c:txPr>
    <a:bodyPr vert="horz" rot="0"/>
    <a:lstStyle/>
    <a:p>
      <a:pPr>
        <a:defRPr lang="en-US" cap="none" sz="1100" b="0" i="0" u="none" baseline="0">
          <a:solidFill>
            <a:srgbClr val="8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013"/>
          <c:w val="0.36725"/>
          <c:h val="0.978"/>
        </c:manualLayout>
      </c:layout>
      <c:pieChart>
        <c:varyColors val="1"/>
        <c:ser>
          <c:idx val="0"/>
          <c:order val="0"/>
          <c:spPr>
            <a:solidFill>
              <a:srgbClr val="8080FF"/>
            </a:solidFill>
            <a:ln w="12700">
              <a:solidFill>
                <a:srgbClr val="8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800000"/>
                </a:solidFill>
              </a:ln>
            </c:spPr>
          </c:dPt>
          <c:dPt>
            <c:idx val="1"/>
            <c:spPr>
              <a:pattFill prst="lgGrid">
                <a:fgClr>
                  <a:srgbClr val="FAC090"/>
                </a:fgClr>
                <a:bgClr>
                  <a:srgbClr val="FFFFFF"/>
                </a:bgClr>
              </a:pattFill>
              <a:ln w="12700">
                <a:solidFill>
                  <a:srgbClr val="800000"/>
                </a:solidFill>
              </a:ln>
            </c:spPr>
          </c:dPt>
          <c:dPt>
            <c:idx val="2"/>
            <c:spPr>
              <a:solidFill>
                <a:srgbClr val="FAC090"/>
              </a:solidFill>
              <a:ln w="12700">
                <a:solidFill>
                  <a:srgbClr val="800000"/>
                </a:solidFill>
              </a:ln>
            </c:spPr>
          </c:dPt>
          <c:dPt>
            <c:idx val="3"/>
            <c:spPr>
              <a:pattFill prst="ltVert">
                <a:fgClr>
                  <a:srgbClr val="FAC090"/>
                </a:fgClr>
                <a:bgClr>
                  <a:srgbClr val="FFFFFF"/>
                </a:bgClr>
              </a:pattFill>
              <a:ln w="12700">
                <a:solidFill>
                  <a:srgbClr val="800000"/>
                </a:solidFill>
              </a:ln>
            </c:spPr>
          </c:dPt>
          <c:dLbls>
            <c:dLbl>
              <c:idx val="0"/>
              <c:layout>
                <c:manualLayout>
                  <c:x val="0"/>
                  <c:y val="0"/>
                </c:manualLayout>
              </c:layout>
              <c:txPr>
                <a:bodyPr vert="horz" rot="0" anchor="ctr"/>
                <a:lstStyle/>
                <a:p>
                  <a:pPr algn="ctr">
                    <a:defRPr lang="en-US" cap="none" sz="1100" b="0" i="0" u="none" baseline="0">
                      <a:solidFill>
                        <a:srgbClr val="424242"/>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solidFill>
                        <a:srgbClr val="424242"/>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424242"/>
                      </a:solidFill>
                    </a:defRPr>
                  </a:pPr>
                </a:p>
              </c:txPr>
              <c:numFmt formatCode="0.0%" sourceLinked="0"/>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100" b="0" i="0" u="none" baseline="0">
                        <a:solidFill>
                          <a:srgbClr val="424242"/>
                        </a:solidFill>
                      </a:rPr>
                      <a:t>冬</a:t>
                    </a:r>
                    <a:r>
                      <a:rPr lang="en-US" cap="none" sz="1100" b="0" i="0" u="none" baseline="0">
                        <a:solidFill>
                          <a:srgbClr val="424242"/>
                        </a:solidFill>
                      </a:rPr>
                      <a:t>
1,2,12月
17.8%</a:t>
                    </a:r>
                  </a:p>
                </c:rich>
              </c:tx>
              <c:numFmt formatCode="General" sourceLinked="1"/>
              <c:showLegendKey val="0"/>
              <c:showVal val="0"/>
              <c:showBubbleSize val="0"/>
              <c:showCatName val="1"/>
              <c:showSerName val="0"/>
              <c:showPercent val="0"/>
            </c:dLbl>
            <c:numFmt formatCode="0.0%" sourceLinked="0"/>
            <c:txPr>
              <a:bodyPr vert="horz" rot="0" anchor="ctr"/>
              <a:lstStyle/>
              <a:p>
                <a:pPr algn="ctr">
                  <a:defRPr lang="en-US" cap="none" sz="1100" b="0" i="0" u="none" baseline="0">
                    <a:solidFill>
                      <a:srgbClr val="424242"/>
                    </a:solidFill>
                  </a:defRPr>
                </a:pPr>
              </a:p>
            </c:txPr>
            <c:dLblPos val="outEnd"/>
            <c:showLegendKey val="0"/>
            <c:showVal val="0"/>
            <c:showBubbleSize val="0"/>
            <c:showCatName val="1"/>
            <c:showSerName val="0"/>
            <c:showLeaderLines val="0"/>
            <c:showPercent val="1"/>
          </c:dLbls>
          <c:cat>
            <c:strRef>
              <c:f>'４頁'!$A$15:$A$18</c:f>
              <c:strCache/>
            </c:strRef>
          </c:cat>
          <c:val>
            <c:numRef>
              <c:f>'４頁'!$G$15:$G$18</c:f>
              <c:numCache/>
            </c:numRef>
          </c:val>
        </c:ser>
      </c:pieChart>
      <c:spPr>
        <a:noFill/>
        <a:ln>
          <a:noFill/>
        </a:ln>
      </c:spPr>
    </c:plotArea>
    <c:plotVisOnly val="1"/>
    <c:dispBlanksAs val="zero"/>
    <c:showDLblsOverMax val="0"/>
  </c:chart>
  <c:spPr>
    <a:solidFill>
      <a:srgbClr val="FFFFFF"/>
    </a:solidFill>
    <a:ln w="3175">
      <a:solidFill>
        <a:srgbClr val="800000"/>
      </a:solidFill>
    </a:ln>
  </c:spPr>
  <c:txPr>
    <a:bodyPr vert="horz" rot="0"/>
    <a:lstStyle/>
    <a:p>
      <a:pPr>
        <a:defRPr lang="en-US" cap="none" sz="1100" b="0" i="0" u="none" baseline="0">
          <a:solidFill>
            <a:srgbClr val="8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3475"/>
          <c:w val="0.8765"/>
          <c:h val="0.934"/>
        </c:manualLayout>
      </c:layout>
      <c:barChart>
        <c:barDir val="col"/>
        <c:grouping val="clustered"/>
        <c:varyColors val="0"/>
        <c:ser>
          <c:idx val="0"/>
          <c:order val="0"/>
          <c:spPr>
            <a:solidFill>
              <a:srgbClr val="8080FF"/>
            </a:solidFill>
            <a:ln w="12700">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'５頁'!$B$14:$B$25</c:f>
              <c:strCache/>
            </c:strRef>
          </c:cat>
          <c:val>
            <c:numRef>
              <c:f>'５頁'!$C$14:$C$25</c:f>
              <c:numCache/>
            </c:numRef>
          </c:val>
        </c:ser>
        <c:axId val="32515784"/>
        <c:axId val="24206601"/>
      </c:barChart>
      <c:catAx>
        <c:axId val="32515784"/>
        <c:scaling>
          <c:orientation val="minMax"/>
        </c:scaling>
        <c:axPos val="b"/>
        <c:delete val="0"/>
        <c:numFmt formatCode="General" sourceLinked="0"/>
        <c:majorTickMark val="in"/>
        <c:minorTickMark val="none"/>
        <c:tickLblPos val="nextTo"/>
        <c:spPr>
          <a:ln w="3175">
            <a:solidFill>
              <a:srgbClr val="800000"/>
            </a:solidFill>
          </a:ln>
        </c:spPr>
        <c:txPr>
          <a:bodyPr vert="horz" rot="0"/>
          <a:lstStyle/>
          <a:p>
            <a:pPr>
              <a:defRPr lang="en-US" cap="none" sz="1000" b="0" i="0" u="none" baseline="0">
                <a:solidFill>
                  <a:srgbClr val="800000"/>
                </a:solidFill>
              </a:defRPr>
            </a:pPr>
          </a:p>
        </c:txPr>
        <c:crossAx val="24206601"/>
        <c:crosses val="autoZero"/>
        <c:auto val="0"/>
        <c:lblOffset val="100"/>
        <c:tickLblSkip val="1"/>
        <c:noMultiLvlLbl val="0"/>
      </c:catAx>
      <c:valAx>
        <c:axId val="24206601"/>
        <c:scaling>
          <c:orientation val="minMax"/>
          <c:max val="8000"/>
        </c:scaling>
        <c:axPos val="l"/>
        <c:delete val="0"/>
        <c:numFmt formatCode="#,##0_);[Red]\(#,##0\)" sourceLinked="0"/>
        <c:majorTickMark val="in"/>
        <c:minorTickMark val="none"/>
        <c:tickLblPos val="nextTo"/>
        <c:spPr>
          <a:ln w="3175">
            <a:solidFill>
              <a:srgbClr val="800000"/>
            </a:solidFill>
          </a:ln>
        </c:spPr>
        <c:crossAx val="32515784"/>
        <c:crossesAt val="1"/>
        <c:crossBetween val="between"/>
        <c:dispUnits/>
        <c:majorUnit val="2000"/>
        <c:minorUnit val="400"/>
      </c:valAx>
      <c:spPr>
        <a:solidFill>
          <a:srgbClr val="F2F2F2"/>
        </a:solidFill>
        <a:ln w="12700">
          <a:solidFill>
            <a:srgbClr val="808080"/>
          </a:solidFill>
        </a:ln>
      </c:spPr>
    </c:plotArea>
    <c:plotVisOnly val="1"/>
    <c:dispBlanksAs val="gap"/>
    <c:showDLblsOverMax val="0"/>
  </c:chart>
  <c:spPr>
    <a:solidFill>
      <a:srgbClr val="FFFFFF"/>
    </a:solidFill>
    <a:ln w="3175">
      <a:solidFill>
        <a:srgbClr val="800000"/>
      </a:solidFill>
    </a:ln>
  </c:spPr>
  <c:txPr>
    <a:bodyPr vert="horz" rot="0"/>
    <a:lstStyle/>
    <a:p>
      <a:pPr>
        <a:defRPr lang="en-US" cap="none" sz="1100" b="0" i="0" u="none" baseline="0">
          <a:solidFill>
            <a:srgbClr val="8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4375"/>
          <c:w val="0.84425"/>
          <c:h val="0.911"/>
        </c:manualLayout>
      </c:layout>
      <c:barChart>
        <c:barDir val="col"/>
        <c:grouping val="clustered"/>
        <c:varyColors val="0"/>
        <c:ser>
          <c:idx val="0"/>
          <c:order val="0"/>
          <c:spPr>
            <a:solidFill>
              <a:srgbClr val="8080FF"/>
            </a:solidFill>
            <a:ln w="12700">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'５頁'!$B$14:$B$25</c:f>
              <c:strCache/>
            </c:strRef>
          </c:cat>
          <c:val>
            <c:numRef>
              <c:f>'５頁'!$G$14:$G$25</c:f>
              <c:numCache/>
            </c:numRef>
          </c:val>
        </c:ser>
        <c:axId val="16532818"/>
        <c:axId val="14577635"/>
      </c:barChart>
      <c:catAx>
        <c:axId val="16532818"/>
        <c:scaling>
          <c:orientation val="minMax"/>
        </c:scaling>
        <c:axPos val="b"/>
        <c:delete val="0"/>
        <c:numFmt formatCode="General" sourceLinked="1"/>
        <c:majorTickMark val="in"/>
        <c:minorTickMark val="none"/>
        <c:tickLblPos val="nextTo"/>
        <c:spPr>
          <a:ln w="3175">
            <a:solidFill>
              <a:srgbClr val="800000"/>
            </a:solidFill>
          </a:ln>
        </c:spPr>
        <c:txPr>
          <a:bodyPr vert="horz" rot="0"/>
          <a:lstStyle/>
          <a:p>
            <a:pPr>
              <a:defRPr lang="en-US" cap="none" sz="1000" b="0" i="0" u="none" baseline="0">
                <a:solidFill>
                  <a:srgbClr val="800000"/>
                </a:solidFill>
              </a:defRPr>
            </a:pPr>
          </a:p>
        </c:txPr>
        <c:crossAx val="14577635"/>
        <c:crosses val="autoZero"/>
        <c:auto val="0"/>
        <c:lblOffset val="100"/>
        <c:tickLblSkip val="1"/>
        <c:noMultiLvlLbl val="0"/>
      </c:catAx>
      <c:valAx>
        <c:axId val="14577635"/>
        <c:scaling>
          <c:orientation val="minMax"/>
          <c:max val="800"/>
        </c:scaling>
        <c:axPos val="l"/>
        <c:delete val="0"/>
        <c:numFmt formatCode="General" sourceLinked="1"/>
        <c:majorTickMark val="in"/>
        <c:minorTickMark val="none"/>
        <c:tickLblPos val="nextTo"/>
        <c:spPr>
          <a:ln w="3175">
            <a:solidFill>
              <a:srgbClr val="800000"/>
            </a:solidFill>
          </a:ln>
        </c:spPr>
        <c:crossAx val="16532818"/>
        <c:crossesAt val="1"/>
        <c:crossBetween val="between"/>
        <c:dispUnits/>
        <c:majorUnit val="200"/>
        <c:minorUnit val="40"/>
      </c:valAx>
      <c:spPr>
        <a:solidFill>
          <a:srgbClr val="F2F2F2"/>
        </a:solidFill>
        <a:ln w="12700">
          <a:solidFill>
            <a:srgbClr val="808080"/>
          </a:solidFill>
        </a:ln>
      </c:spPr>
    </c:plotArea>
    <c:plotVisOnly val="1"/>
    <c:dispBlanksAs val="gap"/>
    <c:showDLblsOverMax val="0"/>
  </c:chart>
  <c:spPr>
    <a:solidFill>
      <a:srgbClr val="FFFFFF"/>
    </a:solidFill>
    <a:ln w="3175">
      <a:solidFill>
        <a:srgbClr val="800000"/>
      </a:solidFill>
    </a:ln>
  </c:spPr>
  <c:txPr>
    <a:bodyPr vert="horz" rot="0"/>
    <a:lstStyle/>
    <a:p>
      <a:pPr>
        <a:defRPr lang="en-US" cap="none" sz="1100" b="0" i="0" u="none" baseline="0">
          <a:solidFill>
            <a:srgbClr val="8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55"/>
          <c:y val="0.03775"/>
          <c:w val="0.306"/>
          <c:h val="0.82725"/>
        </c:manualLayout>
      </c:layout>
      <c:pieChart>
        <c:varyColors val="1"/>
        <c:ser>
          <c:idx val="0"/>
          <c:order val="0"/>
          <c:spPr>
            <a:solidFill>
              <a:srgbClr val="8080FF"/>
            </a:solidFill>
            <a:ln w="12700">
              <a:solidFill>
                <a:srgbClr val="8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800000"/>
                </a:solidFill>
              </a:ln>
            </c:spPr>
          </c:dPt>
          <c:dPt>
            <c:idx val="1"/>
            <c:spPr>
              <a:solidFill>
                <a:srgbClr val="FAC090"/>
              </a:solidFill>
              <a:ln w="12700">
                <a:solidFill>
                  <a:srgbClr val="800000"/>
                </a:solidFill>
              </a:ln>
            </c:spPr>
          </c:dPt>
          <c:dPt>
            <c:idx val="2"/>
            <c:spPr>
              <a:pattFill prst="zigZag">
                <a:fgClr>
                  <a:srgbClr val="E46C0A"/>
                </a:fgClr>
                <a:bgClr>
                  <a:srgbClr val="FFFFFF"/>
                </a:bgClr>
              </a:pattFill>
              <a:ln w="12700">
                <a:solidFill>
                  <a:srgbClr val="800000"/>
                </a:solidFill>
              </a:ln>
            </c:spPr>
          </c:dPt>
          <c:dPt>
            <c:idx val="3"/>
            <c:spPr>
              <a:pattFill prst="ltVert">
                <a:fgClr>
                  <a:srgbClr val="E46C0A"/>
                </a:fgClr>
                <a:bgClr>
                  <a:srgbClr val="FFFFFF"/>
                </a:bgClr>
              </a:pattFill>
              <a:ln w="12700">
                <a:solidFill>
                  <a:srgbClr val="800000"/>
                </a:solidFill>
              </a:ln>
            </c:spPr>
          </c:dPt>
          <c:dPt>
            <c:idx val="4"/>
            <c:spPr>
              <a:pattFill prst="lgGrid">
                <a:fgClr>
                  <a:srgbClr val="E46C0A"/>
                </a:fgClr>
                <a:bgClr>
                  <a:srgbClr val="FFFFFF"/>
                </a:bgClr>
              </a:pattFill>
              <a:ln w="12700">
                <a:solidFill>
                  <a:srgbClr val="800000"/>
                </a:solidFill>
              </a:ln>
            </c:spPr>
          </c:dPt>
          <c:dPt>
            <c:idx val="5"/>
            <c:spPr>
              <a:pattFill prst="ltHorz">
                <a:fgClr>
                  <a:srgbClr val="E46C0A"/>
                </a:fgClr>
                <a:bgClr>
                  <a:srgbClr val="FFFFFF"/>
                </a:bgClr>
              </a:pattFill>
              <a:ln w="12700">
                <a:solidFill>
                  <a:srgbClr val="800000"/>
                </a:solidFill>
              </a:ln>
            </c:spPr>
          </c:dPt>
          <c:dPt>
            <c:idx val="6"/>
            <c:spPr>
              <a:pattFill prst="pct10">
                <a:fgClr>
                  <a:srgbClr val="E46C0A"/>
                </a:fgClr>
                <a:bgClr>
                  <a:srgbClr val="FFFFFF"/>
                </a:bgClr>
              </a:pattFill>
              <a:ln w="12700">
                <a:solidFill>
                  <a:srgbClr val="800000"/>
                </a:solidFill>
              </a:ln>
            </c:spPr>
          </c:dPt>
          <c:dLbls>
            <c:dLbl>
              <c:idx val="0"/>
              <c:layout>
                <c:manualLayout>
                  <c:x val="0"/>
                  <c:y val="0"/>
                </c:manualLayout>
              </c:layout>
              <c:txPr>
                <a:bodyPr vert="horz" rot="0" anchor="ctr"/>
                <a:lstStyle/>
                <a:p>
                  <a:pPr algn="ctr">
                    <a:defRPr lang="en-US" cap="none" sz="1100" b="0" i="0" u="none" baseline="0">
                      <a:solidFill>
                        <a:srgbClr val="424242"/>
                      </a:solidFill>
                    </a:defRPr>
                  </a:pPr>
                </a:p>
              </c:txPr>
              <c:numFmt formatCode="0.0%" sourceLinked="0"/>
              <c:spPr>
                <a:solidFill>
                  <a:srgbClr val="FFFFFF"/>
                </a:solid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solidFill>
                        <a:srgbClr val="424242"/>
                      </a:solidFill>
                    </a:defRPr>
                  </a:pPr>
                </a:p>
              </c:txPr>
              <c:numFmt formatCode="0.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424242"/>
                      </a:solidFill>
                    </a:defRPr>
                  </a:pPr>
                </a:p>
              </c:txPr>
              <c:numFmt formatCode="0.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solidFill>
                        <a:srgbClr val="424242"/>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0" i="0" u="none" baseline="0">
                      <a:solidFill>
                        <a:srgbClr val="424242"/>
                      </a:solidFill>
                    </a:defRPr>
                  </a:pPr>
                </a:p>
              </c:txPr>
              <c:numFmt formatCode="0.0%" sourceLinked="0"/>
              <c:spPr>
                <a:solidFill>
                  <a:srgbClr val="FFFFFF"/>
                </a:solid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0" i="0" u="none" baseline="0">
                      <a:solidFill>
                        <a:srgbClr val="424242"/>
                      </a:solidFill>
                    </a:defRPr>
                  </a:pPr>
                </a:p>
              </c:txPr>
              <c:numFmt formatCode="0.0%" sourceLinked="0"/>
              <c:spPr>
                <a:solidFill>
                  <a:srgbClr val="FFFFFF"/>
                </a:solid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0" i="0" u="none" baseline="0">
                      <a:solidFill>
                        <a:srgbClr val="424242"/>
                      </a:solidFill>
                    </a:defRPr>
                  </a:pPr>
                </a:p>
              </c:txPr>
              <c:numFmt formatCode="0.0%" sourceLinked="0"/>
              <c:spPr>
                <a:solidFill>
                  <a:srgbClr val="FFFFFF"/>
                </a:solidFill>
                <a:ln w="3175">
                  <a:noFill/>
                </a:ln>
              </c:spPr>
              <c:showLegendKey val="0"/>
              <c:showVal val="0"/>
              <c:showBubbleSize val="0"/>
              <c:showCatName val="1"/>
              <c:showSerName val="0"/>
              <c:showPercent val="1"/>
            </c:dLbl>
            <c:numFmt formatCode="0.0%" sourceLinked="0"/>
            <c:spPr>
              <a:solidFill>
                <a:srgbClr val="FFFFFF"/>
              </a:solidFill>
              <a:ln w="3175">
                <a:noFill/>
              </a:ln>
            </c:spPr>
            <c:txPr>
              <a:bodyPr vert="horz" rot="0" anchor="ctr"/>
              <a:lstStyle/>
              <a:p>
                <a:pPr algn="ctr">
                  <a:defRPr lang="en-US" cap="none" sz="1100" b="0" i="0" u="none" baseline="0">
                    <a:solidFill>
                      <a:srgbClr val="424242"/>
                    </a:solidFill>
                  </a:defRPr>
                </a:pPr>
              </a:p>
            </c:txPr>
            <c:showLegendKey val="0"/>
            <c:showVal val="0"/>
            <c:showBubbleSize val="0"/>
            <c:showCatName val="1"/>
            <c:showSerName val="0"/>
            <c:showLeaderLines val="1"/>
            <c:showPercent val="1"/>
          </c:dLbls>
          <c:cat>
            <c:strRef>
              <c:f>'６頁'!$A$14:$A$20</c:f>
              <c:strCache/>
            </c:strRef>
          </c:cat>
          <c:val>
            <c:numRef>
              <c:f>'６頁'!$C$14:$C$20</c:f>
              <c:numCache/>
            </c:numRef>
          </c:val>
        </c:ser>
      </c:pieChart>
      <c:spPr>
        <a:noFill/>
        <a:ln>
          <a:noFill/>
        </a:ln>
      </c:spPr>
    </c:plotArea>
    <c:plotVisOnly val="1"/>
    <c:dispBlanksAs val="zero"/>
    <c:showDLblsOverMax val="0"/>
  </c:chart>
  <c:spPr>
    <a:solidFill>
      <a:srgbClr val="FFFFFF"/>
    </a:solidFill>
    <a:ln w="3175">
      <a:solidFill>
        <a:srgbClr val="800000"/>
      </a:solidFill>
    </a:ln>
  </c:spPr>
  <c:txPr>
    <a:bodyPr vert="horz" rot="0"/>
    <a:lstStyle/>
    <a:p>
      <a:pPr>
        <a:defRPr lang="en-US" cap="none" sz="1100" b="0" i="0" u="none" baseline="0">
          <a:solidFill>
            <a:srgbClr val="8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8"/>
          <c:y val="0.04275"/>
          <c:w val="0.304"/>
          <c:h val="0.752"/>
        </c:manualLayout>
      </c:layout>
      <c:pieChart>
        <c:varyColors val="1"/>
        <c:ser>
          <c:idx val="0"/>
          <c:order val="0"/>
          <c:spPr>
            <a:solidFill>
              <a:srgbClr val="8080FF"/>
            </a:solidFill>
            <a:ln w="12700">
              <a:solidFill>
                <a:srgbClr val="8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800000"/>
                </a:solidFill>
              </a:ln>
            </c:spPr>
          </c:dPt>
          <c:dPt>
            <c:idx val="1"/>
            <c:spPr>
              <a:solidFill>
                <a:srgbClr val="FAC090"/>
              </a:solidFill>
              <a:ln w="12700">
                <a:solidFill>
                  <a:srgbClr val="800000"/>
                </a:solidFill>
              </a:ln>
            </c:spPr>
          </c:dPt>
          <c:dPt>
            <c:idx val="2"/>
            <c:spPr>
              <a:pattFill prst="zigZag">
                <a:fgClr>
                  <a:srgbClr val="E46C0A"/>
                </a:fgClr>
                <a:bgClr>
                  <a:srgbClr val="FFFFFF"/>
                </a:bgClr>
              </a:pattFill>
              <a:ln w="12700">
                <a:solidFill>
                  <a:srgbClr val="800000"/>
                </a:solidFill>
              </a:ln>
            </c:spPr>
          </c:dPt>
          <c:dPt>
            <c:idx val="3"/>
            <c:spPr>
              <a:pattFill prst="ltVert">
                <a:fgClr>
                  <a:srgbClr val="E46C0A"/>
                </a:fgClr>
                <a:bgClr>
                  <a:srgbClr val="FFFFFF"/>
                </a:bgClr>
              </a:pattFill>
              <a:ln w="12700">
                <a:solidFill>
                  <a:srgbClr val="800000"/>
                </a:solidFill>
              </a:ln>
            </c:spPr>
          </c:dPt>
          <c:dPt>
            <c:idx val="4"/>
            <c:spPr>
              <a:pattFill prst="lgGrid">
                <a:fgClr>
                  <a:srgbClr val="E46C0A"/>
                </a:fgClr>
                <a:bgClr>
                  <a:srgbClr val="FFFFFF"/>
                </a:bgClr>
              </a:pattFill>
              <a:ln w="12700">
                <a:solidFill>
                  <a:srgbClr val="800000"/>
                </a:solidFill>
              </a:ln>
            </c:spPr>
          </c:dPt>
          <c:dPt>
            <c:idx val="5"/>
            <c:spPr>
              <a:pattFill prst="ltHorz">
                <a:fgClr>
                  <a:srgbClr val="E46C0A"/>
                </a:fgClr>
                <a:bgClr>
                  <a:srgbClr val="FFFFFF"/>
                </a:bgClr>
              </a:pattFill>
              <a:ln w="12700">
                <a:solidFill>
                  <a:srgbClr val="800000"/>
                </a:solidFill>
              </a:ln>
            </c:spPr>
          </c:dPt>
          <c:dPt>
            <c:idx val="6"/>
            <c:spPr>
              <a:pattFill prst="pct10">
                <a:fgClr>
                  <a:srgbClr val="E46C0A"/>
                </a:fgClr>
                <a:bgClr>
                  <a:srgbClr val="FFFFFF"/>
                </a:bgClr>
              </a:pattFill>
              <a:ln w="12700">
                <a:solidFill>
                  <a:srgbClr val="800000"/>
                </a:solidFill>
              </a:ln>
            </c:spPr>
          </c:dPt>
          <c:dLbls>
            <c:dLbl>
              <c:idx val="0"/>
              <c:layout>
                <c:manualLayout>
                  <c:x val="0"/>
                  <c:y val="0"/>
                </c:manualLayout>
              </c:layout>
              <c:tx>
                <c:rich>
                  <a:bodyPr vert="horz" rot="0" anchor="ctr"/>
                  <a:lstStyle/>
                  <a:p>
                    <a:pPr algn="ctr">
                      <a:defRPr/>
                    </a:pPr>
                    <a:r>
                      <a:rPr lang="en-US" cap="none" sz="1100" b="0" i="0" u="none" baseline="0">
                        <a:solidFill>
                          <a:srgbClr val="424242"/>
                        </a:solidFill>
                      </a:rPr>
                      <a:t>大津</a:t>
                    </a:r>
                    <a:r>
                      <a:rPr lang="en-US" cap="none" sz="1100" b="0" i="0" u="none" baseline="0">
                        <a:solidFill>
                          <a:srgbClr val="424242"/>
                        </a:solidFill>
                      </a:rPr>
                      <a:t>
</a:t>
                    </a:r>
                    <a:r>
                      <a:rPr lang="en-US" cap="none" sz="1100" b="0" i="0" u="none" baseline="0">
                        <a:solidFill>
                          <a:srgbClr val="424242"/>
                        </a:solidFill>
                      </a:rPr>
                      <a:t>40.0%</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solidFill>
                          <a:srgbClr val="424242"/>
                        </a:solidFill>
                      </a:rPr>
                      <a:t>湖南</a:t>
                    </a:r>
                    <a:r>
                      <a:rPr lang="en-US" cap="none" sz="1100" b="0" i="0" u="none" baseline="0">
                        <a:solidFill>
                          <a:srgbClr val="424242"/>
                        </a:solidFill>
                      </a:rPr>
                      <a:t>
</a:t>
                    </a:r>
                    <a:r>
                      <a:rPr lang="en-US" cap="none" sz="1100" b="0" i="0" u="none" baseline="0">
                        <a:solidFill>
                          <a:srgbClr val="424242"/>
                        </a:solidFill>
                      </a:rPr>
                      <a:t>8.2%</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solidFill>
                          <a:srgbClr val="424242"/>
                        </a:solidFill>
                      </a:rPr>
                      <a:t>甲賀</a:t>
                    </a:r>
                    <a:r>
                      <a:rPr lang="en-US" cap="none" sz="1100" b="0" i="0" u="none" baseline="0">
                        <a:solidFill>
                          <a:srgbClr val="424242"/>
                        </a:solidFill>
                      </a:rPr>
                      <a:t>
</a:t>
                    </a:r>
                    <a:r>
                      <a:rPr lang="en-US" cap="none" sz="1100" b="0" i="0" u="none" baseline="0">
                        <a:solidFill>
                          <a:srgbClr val="424242"/>
                        </a:solidFill>
                      </a:rPr>
                      <a:t>3.7%</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0" i="0" u="none" baseline="0">
                        <a:solidFill>
                          <a:srgbClr val="424242"/>
                        </a:solidFill>
                      </a:rPr>
                      <a:t>東近江</a:t>
                    </a:r>
                    <a:r>
                      <a:rPr lang="en-US" cap="none" sz="1100" b="0" i="0" u="none" baseline="0">
                        <a:solidFill>
                          <a:srgbClr val="424242"/>
                        </a:solidFill>
                      </a:rPr>
                      <a:t>
</a:t>
                    </a:r>
                    <a:r>
                      <a:rPr lang="en-US" cap="none" sz="1100" b="0" i="0" u="none" baseline="0">
                        <a:solidFill>
                          <a:srgbClr val="424242"/>
                        </a:solidFill>
                      </a:rPr>
                      <a:t>6.8%</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100" b="0" i="0" u="none" baseline="0">
                        <a:solidFill>
                          <a:srgbClr val="424242"/>
                        </a:solidFill>
                      </a:rPr>
                      <a:t>湖東</a:t>
                    </a:r>
                    <a:r>
                      <a:rPr lang="en-US" cap="none" sz="1100" b="0" i="0" u="none" baseline="0">
                        <a:solidFill>
                          <a:srgbClr val="424242"/>
                        </a:solidFill>
                      </a:rPr>
                      <a:t>
</a:t>
                    </a:r>
                    <a:r>
                      <a:rPr lang="en-US" cap="none" sz="1100" b="0" i="0" u="none" baseline="0">
                        <a:solidFill>
                          <a:srgbClr val="424242"/>
                        </a:solidFill>
                      </a:rPr>
                      <a:t>10.1%</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100" b="0" i="0" u="none" baseline="0">
                        <a:solidFill>
                          <a:srgbClr val="424242"/>
                        </a:solidFill>
                      </a:rPr>
                      <a:t>湖北</a:t>
                    </a:r>
                    <a:r>
                      <a:rPr lang="en-US" cap="none" sz="1100" b="0" i="0" u="none" baseline="0">
                        <a:solidFill>
                          <a:srgbClr val="424242"/>
                        </a:solidFill>
                      </a:rPr>
                      <a:t>
</a:t>
                    </a:r>
                    <a:r>
                      <a:rPr lang="en-US" cap="none" sz="1100" b="0" i="0" u="none" baseline="0">
                        <a:solidFill>
                          <a:srgbClr val="424242"/>
                        </a:solidFill>
                      </a:rPr>
                      <a:t>19.5%</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100" b="0" i="0" u="none" baseline="0">
                        <a:solidFill>
                          <a:srgbClr val="424242"/>
                        </a:solidFill>
                      </a:rPr>
                      <a:t>湖西</a:t>
                    </a:r>
                    <a:r>
                      <a:rPr lang="en-US" cap="none" sz="1100" b="0" i="0" u="none" baseline="0">
                        <a:solidFill>
                          <a:srgbClr val="424242"/>
                        </a:solidFill>
                      </a:rPr>
                      <a:t>
</a:t>
                    </a:r>
                    <a:r>
                      <a:rPr lang="en-US" cap="none" sz="1100" b="0" i="0" u="none" baseline="0">
                        <a:solidFill>
                          <a:srgbClr val="424242"/>
                        </a:solidFill>
                      </a:rPr>
                      <a:t>11.8%</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100" b="0" i="0" u="none" baseline="0">
                    <a:solidFill>
                      <a:srgbClr val="424242"/>
                    </a:solidFill>
                  </a:defRPr>
                </a:pPr>
              </a:p>
            </c:txPr>
            <c:showLegendKey val="0"/>
            <c:showVal val="1"/>
            <c:showBubbleSize val="0"/>
            <c:showCatName val="1"/>
            <c:showSerName val="0"/>
            <c:showLeaderLines val="1"/>
            <c:showPercent val="0"/>
          </c:dLbls>
          <c:cat>
            <c:strRef>
              <c:f>'６頁'!$A$14:$A$20</c:f>
              <c:strCache/>
            </c:strRef>
          </c:cat>
          <c:val>
            <c:numRef>
              <c:f>'６頁'!$G$14:$G$20</c:f>
              <c:numCache/>
            </c:numRef>
          </c:val>
        </c:ser>
      </c:pieChart>
      <c:spPr>
        <a:noFill/>
        <a:ln>
          <a:noFill/>
        </a:ln>
      </c:spPr>
    </c:plotArea>
    <c:plotVisOnly val="1"/>
    <c:dispBlanksAs val="zero"/>
    <c:showDLblsOverMax val="0"/>
  </c:chart>
  <c:spPr>
    <a:solidFill>
      <a:srgbClr val="FFFFFF"/>
    </a:solidFill>
    <a:ln w="3175">
      <a:solidFill>
        <a:srgbClr val="800000"/>
      </a:solidFill>
    </a:ln>
  </c:spPr>
  <c:txPr>
    <a:bodyPr vert="horz" rot="0"/>
    <a:lstStyle/>
    <a:p>
      <a:pPr>
        <a:defRPr lang="en-US" cap="none" sz="1100" b="0" i="0" u="none" baseline="0">
          <a:solidFill>
            <a:srgbClr val="8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342900</xdr:colOff>
      <xdr:row>22</xdr:row>
      <xdr:rowOff>142875</xdr:rowOff>
    </xdr:from>
    <xdr:ext cx="5553075" cy="3409950"/>
    <xdr:graphicFrame>
      <xdr:nvGraphicFramePr>
        <xdr:cNvPr id="1" name="グラフ 3"/>
        <xdr:cNvGraphicFramePr/>
      </xdr:nvGraphicFramePr>
      <xdr:xfrm>
        <a:off x="819150" y="5486400"/>
        <a:ext cx="5553075" cy="3409950"/>
      </xdr:xfrm>
      <a:graphic>
        <a:graphicData uri="http://schemas.openxmlformats.org/drawingml/2006/chart">
          <c:chart xmlns:c="http://schemas.openxmlformats.org/drawingml/2006/chart" r:id="rId1"/>
        </a:graphicData>
      </a:graphic>
    </xdr:graphicFrame>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57150</xdr:rowOff>
    </xdr:from>
    <xdr:to>
      <xdr:col>1</xdr:col>
      <xdr:colOff>57150</xdr:colOff>
      <xdr:row>16</xdr:row>
      <xdr:rowOff>123825</xdr:rowOff>
    </xdr:to>
    <xdr:sp>
      <xdr:nvSpPr>
        <xdr:cNvPr id="1" name="Rectangle 1"/>
        <xdr:cNvSpPr>
          <a:spLocks/>
        </xdr:cNvSpPr>
      </xdr:nvSpPr>
      <xdr:spPr>
        <a:xfrm rot="5400000">
          <a:off x="9525" y="2943225"/>
          <a:ext cx="247650" cy="495300"/>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424242"/>
              </a:solidFill>
            </a:rPr>
            <a:t>-16-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21</xdr:row>
      <xdr:rowOff>104775</xdr:rowOff>
    </xdr:from>
    <xdr:to>
      <xdr:col>8</xdr:col>
      <xdr:colOff>476250</xdr:colOff>
      <xdr:row>34</xdr:row>
      <xdr:rowOff>104775</xdr:rowOff>
    </xdr:to>
    <xdr:graphicFrame>
      <xdr:nvGraphicFramePr>
        <xdr:cNvPr id="1" name="Chart 2"/>
        <xdr:cNvGraphicFramePr/>
      </xdr:nvGraphicFramePr>
      <xdr:xfrm>
        <a:off x="428625" y="5457825"/>
        <a:ext cx="5876925" cy="2247900"/>
      </xdr:xfrm>
      <a:graphic>
        <a:graphicData uri="http://schemas.openxmlformats.org/drawingml/2006/chart">
          <c:chart xmlns:c="http://schemas.openxmlformats.org/drawingml/2006/chart" r:id="rId1"/>
        </a:graphicData>
      </a:graphic>
    </xdr:graphicFrame>
    <xdr:clientData/>
  </xdr:twoCellAnchor>
  <xdr:twoCellAnchor>
    <xdr:from>
      <xdr:col>0</xdr:col>
      <xdr:colOff>428625</xdr:colOff>
      <xdr:row>35</xdr:row>
      <xdr:rowOff>76200</xdr:rowOff>
    </xdr:from>
    <xdr:to>
      <xdr:col>8</xdr:col>
      <xdr:colOff>485775</xdr:colOff>
      <xdr:row>48</xdr:row>
      <xdr:rowOff>114300</xdr:rowOff>
    </xdr:to>
    <xdr:graphicFrame>
      <xdr:nvGraphicFramePr>
        <xdr:cNvPr id="2" name="Chart 3"/>
        <xdr:cNvGraphicFramePr/>
      </xdr:nvGraphicFramePr>
      <xdr:xfrm>
        <a:off x="428625" y="8010525"/>
        <a:ext cx="5886450" cy="2266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-0.0275</cdr:y>
    </cdr:from>
    <cdr:to>
      <cdr:x>0.165</cdr:x>
      <cdr:y>0.11725</cdr:y>
    </cdr:to>
    <cdr:sp>
      <cdr:nvSpPr>
        <cdr:cNvPr id="1" name="Text Box 1"/>
        <cdr:cNvSpPr txBox="1">
          <a:spLocks noChangeArrowheads="1"/>
        </cdr:cNvSpPr>
      </cdr:nvSpPr>
      <cdr:spPr>
        <a:xfrm>
          <a:off x="533400" y="-38099"/>
          <a:ext cx="447675" cy="228600"/>
        </a:xfrm>
        <a:prstGeom prst="rect">
          <a:avLst/>
        </a:prstGeom>
        <a:noFill/>
        <a:ln w="9525" cmpd="sng">
          <a:noFill/>
        </a:ln>
      </cdr:spPr>
      <cdr:txBody>
        <a:bodyPr vertOverflow="clip" wrap="square" lIns="27432" tIns="18288" rIns="0" bIns="0"/>
        <a:p>
          <a:pPr algn="l">
            <a:defRPr/>
          </a:pPr>
          <a:r>
            <a:rPr lang="en-US" cap="none" sz="800" b="0" i="0" u="none" baseline="0">
              <a:solidFill>
                <a:srgbClr val="800000"/>
              </a:solidFill>
              <a:latin typeface="ＭＳ 明朝"/>
              <a:ea typeface="ＭＳ 明朝"/>
              <a:cs typeface="ＭＳ 明朝"/>
            </a:rPr>
            <a:t>(</a:t>
          </a:r>
          <a:r>
            <a:rPr lang="en-US" cap="none" sz="800" b="0" i="0" u="none" baseline="0">
              <a:solidFill>
                <a:srgbClr val="800000"/>
              </a:solidFill>
              <a:latin typeface="ＭＳ 明朝"/>
              <a:ea typeface="ＭＳ 明朝"/>
              <a:cs typeface="ＭＳ 明朝"/>
            </a:rPr>
            <a:t>千人</a:t>
          </a:r>
          <a:r>
            <a:rPr lang="en-US" cap="none" sz="800" b="0" i="0" u="none" baseline="0">
              <a:solidFill>
                <a:srgbClr val="8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29</xdr:row>
      <xdr:rowOff>85725</xdr:rowOff>
    </xdr:from>
    <xdr:to>
      <xdr:col>9</xdr:col>
      <xdr:colOff>361950</xdr:colOff>
      <xdr:row>38</xdr:row>
      <xdr:rowOff>152400</xdr:rowOff>
    </xdr:to>
    <xdr:graphicFrame>
      <xdr:nvGraphicFramePr>
        <xdr:cNvPr id="1" name="Chart 2"/>
        <xdr:cNvGraphicFramePr/>
      </xdr:nvGraphicFramePr>
      <xdr:xfrm>
        <a:off x="552450" y="6038850"/>
        <a:ext cx="5962650" cy="160972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40</xdr:row>
      <xdr:rowOff>76200</xdr:rowOff>
    </xdr:from>
    <xdr:to>
      <xdr:col>9</xdr:col>
      <xdr:colOff>371475</xdr:colOff>
      <xdr:row>50</xdr:row>
      <xdr:rowOff>28575</xdr:rowOff>
    </xdr:to>
    <xdr:graphicFrame>
      <xdr:nvGraphicFramePr>
        <xdr:cNvPr id="2" name="Chart 3"/>
        <xdr:cNvGraphicFramePr/>
      </xdr:nvGraphicFramePr>
      <xdr:xfrm>
        <a:off x="609600" y="8001000"/>
        <a:ext cx="5915025" cy="1666875"/>
      </xdr:xfrm>
      <a:graphic>
        <a:graphicData uri="http://schemas.openxmlformats.org/drawingml/2006/chart">
          <c:chart xmlns:c="http://schemas.openxmlformats.org/drawingml/2006/chart" r:id="rId2"/>
        </a:graphicData>
      </a:graphic>
    </xdr:graphicFrame>
    <xdr:clientData/>
  </xdr:twoCellAnchor>
  <xdr:twoCellAnchor>
    <xdr:from>
      <xdr:col>2</xdr:col>
      <xdr:colOff>895350</xdr:colOff>
      <xdr:row>40</xdr:row>
      <xdr:rowOff>104775</xdr:rowOff>
    </xdr:from>
    <xdr:to>
      <xdr:col>3</xdr:col>
      <xdr:colOff>419100</xdr:colOff>
      <xdr:row>41</xdr:row>
      <xdr:rowOff>152400</xdr:rowOff>
    </xdr:to>
    <xdr:sp>
      <xdr:nvSpPr>
        <xdr:cNvPr id="3" name="Text Box 135"/>
        <xdr:cNvSpPr txBox="1">
          <a:spLocks noChangeArrowheads="1"/>
        </xdr:cNvSpPr>
      </xdr:nvSpPr>
      <xdr:spPr>
        <a:xfrm>
          <a:off x="1495425" y="8029575"/>
          <a:ext cx="476250" cy="219075"/>
        </a:xfrm>
        <a:prstGeom prst="rect">
          <a:avLst/>
        </a:prstGeom>
        <a:noFill/>
        <a:ln w="9525" cmpd="sng">
          <a:noFill/>
        </a:ln>
      </xdr:spPr>
      <xdr:txBody>
        <a:bodyPr vertOverflow="clip" wrap="square" lIns="27432" tIns="18288" rIns="0" bIns="0"/>
        <a:p>
          <a:pPr algn="l">
            <a:defRPr/>
          </a:pPr>
          <a:r>
            <a:rPr lang="en-US" cap="none" sz="800" b="0" i="0" u="none" baseline="0">
              <a:solidFill>
                <a:srgbClr val="800000"/>
              </a:solidFill>
              <a:latin typeface="ＭＳ 明朝"/>
              <a:ea typeface="ＭＳ 明朝"/>
              <a:cs typeface="ＭＳ 明朝"/>
            </a:rPr>
            <a:t>(</a:t>
          </a:r>
          <a:r>
            <a:rPr lang="en-US" cap="none" sz="800" b="0" i="0" u="none" baseline="0">
              <a:solidFill>
                <a:srgbClr val="800000"/>
              </a:solidFill>
              <a:latin typeface="ＭＳ 明朝"/>
              <a:ea typeface="ＭＳ 明朝"/>
              <a:cs typeface="ＭＳ 明朝"/>
            </a:rPr>
            <a:t>千人</a:t>
          </a:r>
          <a:r>
            <a:rPr lang="en-US" cap="none" sz="800" b="0" i="0" u="none" baseline="0">
              <a:solidFill>
                <a:srgbClr val="800000"/>
              </a:solidFill>
              <a:latin typeface="ＭＳ 明朝"/>
              <a:ea typeface="ＭＳ 明朝"/>
              <a:cs typeface="ＭＳ 明朝"/>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23</xdr:row>
      <xdr:rowOff>85725</xdr:rowOff>
    </xdr:from>
    <xdr:to>
      <xdr:col>8</xdr:col>
      <xdr:colOff>314325</xdr:colOff>
      <xdr:row>38</xdr:row>
      <xdr:rowOff>28575</xdr:rowOff>
    </xdr:to>
    <xdr:graphicFrame>
      <xdr:nvGraphicFramePr>
        <xdr:cNvPr id="1" name="Chart 2"/>
        <xdr:cNvGraphicFramePr/>
      </xdr:nvGraphicFramePr>
      <xdr:xfrm>
        <a:off x="523875" y="5076825"/>
        <a:ext cx="5934075" cy="224790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39</xdr:row>
      <xdr:rowOff>28575</xdr:rowOff>
    </xdr:from>
    <xdr:to>
      <xdr:col>8</xdr:col>
      <xdr:colOff>304800</xdr:colOff>
      <xdr:row>53</xdr:row>
      <xdr:rowOff>66675</xdr:rowOff>
    </xdr:to>
    <xdr:graphicFrame>
      <xdr:nvGraphicFramePr>
        <xdr:cNvPr id="2" name="Chart 3"/>
        <xdr:cNvGraphicFramePr/>
      </xdr:nvGraphicFramePr>
      <xdr:xfrm>
        <a:off x="533400" y="7562850"/>
        <a:ext cx="5915025" cy="24384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114300</xdr:rowOff>
    </xdr:from>
    <xdr:to>
      <xdr:col>0</xdr:col>
      <xdr:colOff>285750</xdr:colOff>
      <xdr:row>17</xdr:row>
      <xdr:rowOff>85725</xdr:rowOff>
    </xdr:to>
    <xdr:sp>
      <xdr:nvSpPr>
        <xdr:cNvPr id="1" name="Rectangle 1"/>
        <xdr:cNvSpPr>
          <a:spLocks/>
        </xdr:cNvSpPr>
      </xdr:nvSpPr>
      <xdr:spPr>
        <a:xfrm rot="5400000">
          <a:off x="66675" y="3267075"/>
          <a:ext cx="219075" cy="39052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424242"/>
              </a:solidFill>
            </a:rPr>
            <a:t>-7-</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114300</xdr:rowOff>
    </xdr:from>
    <xdr:to>
      <xdr:col>0</xdr:col>
      <xdr:colOff>285750</xdr:colOff>
      <xdr:row>17</xdr:row>
      <xdr:rowOff>85725</xdr:rowOff>
    </xdr:to>
    <xdr:sp>
      <xdr:nvSpPr>
        <xdr:cNvPr id="1" name="Rectangle 1"/>
        <xdr:cNvSpPr>
          <a:spLocks/>
        </xdr:cNvSpPr>
      </xdr:nvSpPr>
      <xdr:spPr>
        <a:xfrm rot="5400000">
          <a:off x="66675" y="3267075"/>
          <a:ext cx="219075" cy="39052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424242"/>
              </a:solidFill>
            </a:rPr>
            <a:t>-8-</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20</xdr:row>
      <xdr:rowOff>142875</xdr:rowOff>
    </xdr:from>
    <xdr:to>
      <xdr:col>1</xdr:col>
      <xdr:colOff>9525</xdr:colOff>
      <xdr:row>22</xdr:row>
      <xdr:rowOff>85725</xdr:rowOff>
    </xdr:to>
    <xdr:sp>
      <xdr:nvSpPr>
        <xdr:cNvPr id="1" name="Rectangle 23"/>
        <xdr:cNvSpPr>
          <a:spLocks/>
        </xdr:cNvSpPr>
      </xdr:nvSpPr>
      <xdr:spPr>
        <a:xfrm rot="5400000">
          <a:off x="28575" y="3486150"/>
          <a:ext cx="314325" cy="266700"/>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424242"/>
              </a:solidFill>
            </a:rPr>
            <a:t>-9-</a:t>
          </a:r>
        </a:p>
      </xdr:txBody>
    </xdr:sp>
    <xdr:clientData/>
  </xdr:twoCellAnchor>
  <xdr:twoCellAnchor>
    <xdr:from>
      <xdr:col>0</xdr:col>
      <xdr:colOff>0</xdr:colOff>
      <xdr:row>61</xdr:row>
      <xdr:rowOff>114300</xdr:rowOff>
    </xdr:from>
    <xdr:to>
      <xdr:col>0</xdr:col>
      <xdr:colOff>200025</xdr:colOff>
      <xdr:row>63</xdr:row>
      <xdr:rowOff>123825</xdr:rowOff>
    </xdr:to>
    <xdr:sp>
      <xdr:nvSpPr>
        <xdr:cNvPr id="2" name="Rectangle 24"/>
        <xdr:cNvSpPr>
          <a:spLocks/>
        </xdr:cNvSpPr>
      </xdr:nvSpPr>
      <xdr:spPr>
        <a:xfrm rot="5400000">
          <a:off x="0" y="10420350"/>
          <a:ext cx="200025" cy="35242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424242"/>
              </a:solidFill>
            </a:rPr>
            <a:t>-10-</a:t>
          </a:r>
        </a:p>
      </xdr:txBody>
    </xdr:sp>
    <xdr:clientData/>
  </xdr:twoCellAnchor>
  <xdr:twoCellAnchor>
    <xdr:from>
      <xdr:col>0</xdr:col>
      <xdr:colOff>0</xdr:colOff>
      <xdr:row>101</xdr:row>
      <xdr:rowOff>133350</xdr:rowOff>
    </xdr:from>
    <xdr:to>
      <xdr:col>0</xdr:col>
      <xdr:colOff>209550</xdr:colOff>
      <xdr:row>104</xdr:row>
      <xdr:rowOff>28575</xdr:rowOff>
    </xdr:to>
    <xdr:sp>
      <xdr:nvSpPr>
        <xdr:cNvPr id="3" name="Rectangle 26"/>
        <xdr:cNvSpPr>
          <a:spLocks/>
        </xdr:cNvSpPr>
      </xdr:nvSpPr>
      <xdr:spPr>
        <a:xfrm rot="5400000">
          <a:off x="0" y="17297400"/>
          <a:ext cx="209550" cy="40957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424242"/>
              </a:solidFill>
            </a:rPr>
            <a:t>-11-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142875</xdr:rowOff>
    </xdr:from>
    <xdr:to>
      <xdr:col>0</xdr:col>
      <xdr:colOff>209550</xdr:colOff>
      <xdr:row>19</xdr:row>
      <xdr:rowOff>47625</xdr:rowOff>
    </xdr:to>
    <xdr:sp>
      <xdr:nvSpPr>
        <xdr:cNvPr id="1" name="Rectangle 7"/>
        <xdr:cNvSpPr>
          <a:spLocks/>
        </xdr:cNvSpPr>
      </xdr:nvSpPr>
      <xdr:spPr>
        <a:xfrm rot="5400000">
          <a:off x="0" y="3324225"/>
          <a:ext cx="209550" cy="476250"/>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424242"/>
              </a:solidFill>
            </a:rPr>
            <a:t>-12-</a:t>
          </a:r>
        </a:p>
      </xdr:txBody>
    </xdr:sp>
    <xdr:clientData/>
  </xdr:twoCellAnchor>
  <xdr:twoCellAnchor>
    <xdr:from>
      <xdr:col>0</xdr:col>
      <xdr:colOff>9525</xdr:colOff>
      <xdr:row>51</xdr:row>
      <xdr:rowOff>123825</xdr:rowOff>
    </xdr:from>
    <xdr:to>
      <xdr:col>1</xdr:col>
      <xdr:colOff>0</xdr:colOff>
      <xdr:row>55</xdr:row>
      <xdr:rowOff>66675</xdr:rowOff>
    </xdr:to>
    <xdr:sp>
      <xdr:nvSpPr>
        <xdr:cNvPr id="2" name="Rectangle 9"/>
        <xdr:cNvSpPr>
          <a:spLocks/>
        </xdr:cNvSpPr>
      </xdr:nvSpPr>
      <xdr:spPr>
        <a:xfrm rot="5400000">
          <a:off x="9525" y="9648825"/>
          <a:ext cx="209550" cy="628650"/>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424242"/>
              </a:solidFill>
            </a:rPr>
            <a:t>-13-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A1:E6"/>
  <sheetViews>
    <sheetView showGridLines="0" tabSelected="1" zoomScale="75" zoomScaleNormal="75" zoomScalePageLayoutView="0" workbookViewId="0" topLeftCell="A1">
      <selection activeCell="B1" sqref="B1"/>
    </sheetView>
  </sheetViews>
  <sheetFormatPr defaultColWidth="9.00390625" defaultRowHeight="13.5"/>
  <cols>
    <col min="1" max="1" width="106.375" style="269" customWidth="1"/>
    <col min="2" max="16384" width="9.00390625" style="268" customWidth="1"/>
  </cols>
  <sheetData>
    <row r="1" spans="1:5" s="265" customFormat="1" ht="24">
      <c r="A1" s="263" t="s">
        <v>0</v>
      </c>
      <c r="B1" s="264"/>
      <c r="C1" s="264"/>
      <c r="D1" s="264"/>
      <c r="E1" s="264"/>
    </row>
    <row r="2" s="267" customFormat="1" ht="66.75" customHeight="1">
      <c r="A2" s="266" t="s">
        <v>161</v>
      </c>
    </row>
    <row r="3" s="265" customFormat="1" ht="408.75" customHeight="1">
      <c r="A3" s="268"/>
    </row>
    <row r="6" ht="24">
      <c r="A6" s="263" t="s">
        <v>337</v>
      </c>
    </row>
  </sheetData>
  <sheetProtection/>
  <printOptions horizontalCentered="1"/>
  <pageMargins left="0.7874015748031497" right="0.7874015748031497" top="1.968503937007874" bottom="0.7480314960629921"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50"/>
  </sheetPr>
  <dimension ref="A1:S30"/>
  <sheetViews>
    <sheetView showGridLines="0" view="pageBreakPreview" zoomScaleNormal="85" zoomScaleSheetLayoutView="100" zoomScalePageLayoutView="0" workbookViewId="0" topLeftCell="A1">
      <pane xSplit="4" ySplit="4" topLeftCell="E5" activePane="bottomRight" state="frozen"/>
      <selection pane="topLeft" activeCell="B1" sqref="B1"/>
      <selection pane="topRight" activeCell="B1" sqref="B1"/>
      <selection pane="bottomLeft" activeCell="B1" sqref="B1"/>
      <selection pane="bottomRight" activeCell="S1" sqref="S1"/>
    </sheetView>
  </sheetViews>
  <sheetFormatPr defaultColWidth="9.00390625" defaultRowHeight="13.5"/>
  <cols>
    <col min="1" max="1" width="5.00390625" style="105" customWidth="1"/>
    <col min="2" max="2" width="8.625" style="105" customWidth="1"/>
    <col min="3" max="3" width="6.75390625" style="105" customWidth="1"/>
    <col min="4" max="4" width="10.50390625" style="105" customWidth="1"/>
    <col min="5" max="16" width="8.125" style="105" customWidth="1"/>
    <col min="17" max="17" width="10.375" style="105" customWidth="1"/>
    <col min="18" max="18" width="5.875" style="105" customWidth="1"/>
    <col min="19" max="16384" width="9.00390625" style="105" customWidth="1"/>
  </cols>
  <sheetData>
    <row r="1" spans="1:18" ht="17.25">
      <c r="A1" s="2"/>
      <c r="B1" s="1" t="s">
        <v>331</v>
      </c>
      <c r="C1" s="2"/>
      <c r="D1" s="3"/>
      <c r="E1" s="2"/>
      <c r="F1" s="2"/>
      <c r="G1" s="2"/>
      <c r="H1" s="2"/>
      <c r="I1" s="2"/>
      <c r="J1" s="2"/>
      <c r="K1" s="2"/>
      <c r="L1" s="2"/>
      <c r="M1" s="2"/>
      <c r="N1" s="2"/>
      <c r="O1" s="2"/>
      <c r="P1" s="2"/>
      <c r="Q1" s="2"/>
      <c r="R1" s="2"/>
    </row>
    <row r="2" spans="2:18" ht="16.5" customHeight="1">
      <c r="B2" s="101"/>
      <c r="C2" s="102"/>
      <c r="D2" s="103"/>
      <c r="E2" s="103"/>
      <c r="F2" s="103"/>
      <c r="G2" s="103"/>
      <c r="H2" s="103"/>
      <c r="I2" s="103"/>
      <c r="J2" s="103"/>
      <c r="K2" s="103"/>
      <c r="L2" s="103"/>
      <c r="M2" s="103"/>
      <c r="N2" s="103"/>
      <c r="O2" s="103"/>
      <c r="P2" s="103"/>
      <c r="Q2" s="103" t="s">
        <v>152</v>
      </c>
      <c r="R2" s="104"/>
    </row>
    <row r="3" spans="2:18" ht="16.5" customHeight="1">
      <c r="B3" s="106"/>
      <c r="C3" s="106" t="s">
        <v>153</v>
      </c>
      <c r="D3" s="107"/>
      <c r="E3" s="108" t="s">
        <v>39</v>
      </c>
      <c r="F3" s="108"/>
      <c r="G3" s="108"/>
      <c r="H3" s="108"/>
      <c r="I3" s="108"/>
      <c r="J3" s="108"/>
      <c r="K3" s="108"/>
      <c r="L3" s="108"/>
      <c r="M3" s="109"/>
      <c r="N3" s="108"/>
      <c r="O3" s="108"/>
      <c r="P3" s="110"/>
      <c r="Q3" s="106"/>
      <c r="R3" s="106"/>
    </row>
    <row r="4" spans="2:18" s="102" customFormat="1" ht="16.5" customHeight="1">
      <c r="B4" s="111" t="s">
        <v>60</v>
      </c>
      <c r="C4" s="111" t="s">
        <v>40</v>
      </c>
      <c r="D4" s="112" t="s">
        <v>41</v>
      </c>
      <c r="E4" s="113" t="s">
        <v>42</v>
      </c>
      <c r="F4" s="113" t="s">
        <v>43</v>
      </c>
      <c r="G4" s="113" t="s">
        <v>228</v>
      </c>
      <c r="H4" s="113" t="s">
        <v>229</v>
      </c>
      <c r="I4" s="113" t="s">
        <v>230</v>
      </c>
      <c r="J4" s="113" t="s">
        <v>231</v>
      </c>
      <c r="K4" s="113" t="s">
        <v>232</v>
      </c>
      <c r="L4" s="113" t="s">
        <v>233</v>
      </c>
      <c r="M4" s="113" t="s">
        <v>234</v>
      </c>
      <c r="N4" s="113" t="s">
        <v>235</v>
      </c>
      <c r="O4" s="113" t="s">
        <v>236</v>
      </c>
      <c r="P4" s="114" t="s">
        <v>237</v>
      </c>
      <c r="Q4" s="115" t="s">
        <v>44</v>
      </c>
      <c r="R4" s="115" t="s">
        <v>45</v>
      </c>
    </row>
    <row r="5" spans="2:18" ht="16.5" customHeight="1">
      <c r="B5" s="106"/>
      <c r="C5" s="116" t="s">
        <v>153</v>
      </c>
      <c r="D5" s="117">
        <v>10500500</v>
      </c>
      <c r="E5" s="118">
        <v>1077300</v>
      </c>
      <c r="F5" s="118">
        <v>530300</v>
      </c>
      <c r="G5" s="118">
        <v>630600</v>
      </c>
      <c r="H5" s="118">
        <v>932800</v>
      </c>
      <c r="I5" s="118">
        <v>829500</v>
      </c>
      <c r="J5" s="118">
        <v>669800</v>
      </c>
      <c r="K5" s="118">
        <v>766000</v>
      </c>
      <c r="L5" s="118">
        <v>1675800</v>
      </c>
      <c r="M5" s="118">
        <v>751500</v>
      </c>
      <c r="N5" s="118">
        <v>1020200</v>
      </c>
      <c r="O5" s="118">
        <v>1089800</v>
      </c>
      <c r="P5" s="119">
        <v>526900</v>
      </c>
      <c r="Q5" s="117">
        <v>9897300</v>
      </c>
      <c r="R5" s="120">
        <v>1.0609459145423499</v>
      </c>
    </row>
    <row r="6" spans="1:18" ht="16.5" customHeight="1">
      <c r="A6" s="375"/>
      <c r="B6" s="121" t="s">
        <v>314</v>
      </c>
      <c r="C6" s="122" t="s">
        <v>46</v>
      </c>
      <c r="D6" s="123">
        <v>1184500</v>
      </c>
      <c r="E6" s="124">
        <v>78500</v>
      </c>
      <c r="F6" s="124">
        <v>74000</v>
      </c>
      <c r="G6" s="124">
        <v>101100</v>
      </c>
      <c r="H6" s="124">
        <v>113000</v>
      </c>
      <c r="I6" s="124">
        <v>104400</v>
      </c>
      <c r="J6" s="124">
        <v>82200</v>
      </c>
      <c r="K6" s="124">
        <v>97100</v>
      </c>
      <c r="L6" s="124">
        <v>140400</v>
      </c>
      <c r="M6" s="124">
        <v>85600</v>
      </c>
      <c r="N6" s="124">
        <v>95800</v>
      </c>
      <c r="O6" s="124">
        <v>117100</v>
      </c>
      <c r="P6" s="125">
        <v>95300</v>
      </c>
      <c r="Q6" s="123">
        <v>1328800</v>
      </c>
      <c r="R6" s="126">
        <v>0.8914057796508128</v>
      </c>
    </row>
    <row r="7" spans="2:19" ht="16.5" customHeight="1">
      <c r="B7" s="111"/>
      <c r="C7" s="127" t="s">
        <v>47</v>
      </c>
      <c r="D7" s="128">
        <v>11685000</v>
      </c>
      <c r="E7" s="129">
        <v>1155800</v>
      </c>
      <c r="F7" s="130">
        <v>604300</v>
      </c>
      <c r="G7" s="130">
        <v>731700</v>
      </c>
      <c r="H7" s="130">
        <v>1045800</v>
      </c>
      <c r="I7" s="130">
        <v>933900</v>
      </c>
      <c r="J7" s="130">
        <v>752000</v>
      </c>
      <c r="K7" s="130">
        <v>863100</v>
      </c>
      <c r="L7" s="130">
        <v>1816200</v>
      </c>
      <c r="M7" s="130">
        <v>837100</v>
      </c>
      <c r="N7" s="130">
        <v>1116000</v>
      </c>
      <c r="O7" s="130">
        <v>1206900</v>
      </c>
      <c r="P7" s="131">
        <v>622200</v>
      </c>
      <c r="Q7" s="128">
        <v>11226100</v>
      </c>
      <c r="R7" s="132">
        <v>1.0408779540535003</v>
      </c>
      <c r="S7" s="133"/>
    </row>
    <row r="8" spans="2:19" ht="16.5" customHeight="1">
      <c r="B8" s="106"/>
      <c r="C8" s="116" t="s">
        <v>153</v>
      </c>
      <c r="D8" s="117">
        <v>4389300</v>
      </c>
      <c r="E8" s="134">
        <v>248700</v>
      </c>
      <c r="F8" s="118">
        <v>186300</v>
      </c>
      <c r="G8" s="118">
        <v>281800</v>
      </c>
      <c r="H8" s="118">
        <v>426800</v>
      </c>
      <c r="I8" s="118">
        <v>445800</v>
      </c>
      <c r="J8" s="118">
        <v>403900</v>
      </c>
      <c r="K8" s="118">
        <v>465700</v>
      </c>
      <c r="L8" s="118">
        <v>503900</v>
      </c>
      <c r="M8" s="118">
        <v>360200</v>
      </c>
      <c r="N8" s="118">
        <v>406800</v>
      </c>
      <c r="O8" s="118">
        <v>409800</v>
      </c>
      <c r="P8" s="119">
        <v>249600</v>
      </c>
      <c r="Q8" s="134">
        <v>4273200</v>
      </c>
      <c r="R8" s="120">
        <v>1.0271693344566133</v>
      </c>
      <c r="S8" s="133"/>
    </row>
    <row r="9" spans="2:19" ht="16.5" customHeight="1">
      <c r="B9" s="121" t="s">
        <v>56</v>
      </c>
      <c r="C9" s="122" t="s">
        <v>46</v>
      </c>
      <c r="D9" s="123">
        <v>242500</v>
      </c>
      <c r="E9" s="135">
        <v>13400</v>
      </c>
      <c r="F9" s="124">
        <v>11200</v>
      </c>
      <c r="G9" s="124">
        <v>20600</v>
      </c>
      <c r="H9" s="124">
        <v>22300</v>
      </c>
      <c r="I9" s="124">
        <v>23100</v>
      </c>
      <c r="J9" s="124">
        <v>15600</v>
      </c>
      <c r="K9" s="124">
        <v>21100</v>
      </c>
      <c r="L9" s="124">
        <v>37000</v>
      </c>
      <c r="M9" s="124">
        <v>18900</v>
      </c>
      <c r="N9" s="124">
        <v>18500</v>
      </c>
      <c r="O9" s="124">
        <v>24900</v>
      </c>
      <c r="P9" s="125">
        <v>15900</v>
      </c>
      <c r="Q9" s="135">
        <v>287600</v>
      </c>
      <c r="R9" s="126">
        <v>0.8431849791376912</v>
      </c>
      <c r="S9" s="133"/>
    </row>
    <row r="10" spans="2:19" ht="16.5" customHeight="1">
      <c r="B10" s="111"/>
      <c r="C10" s="127" t="s">
        <v>47</v>
      </c>
      <c r="D10" s="128">
        <v>4631800</v>
      </c>
      <c r="E10" s="129">
        <v>262100</v>
      </c>
      <c r="F10" s="130">
        <v>197500</v>
      </c>
      <c r="G10" s="130">
        <v>302400</v>
      </c>
      <c r="H10" s="130">
        <v>449100</v>
      </c>
      <c r="I10" s="130">
        <v>468900</v>
      </c>
      <c r="J10" s="130">
        <v>419500</v>
      </c>
      <c r="K10" s="130">
        <v>486800</v>
      </c>
      <c r="L10" s="130">
        <v>540900</v>
      </c>
      <c r="M10" s="130">
        <v>379100</v>
      </c>
      <c r="N10" s="130">
        <v>425300</v>
      </c>
      <c r="O10" s="130">
        <v>434700</v>
      </c>
      <c r="P10" s="131">
        <v>265500</v>
      </c>
      <c r="Q10" s="128">
        <v>4560800</v>
      </c>
      <c r="R10" s="132">
        <v>1.015567444308016</v>
      </c>
      <c r="S10" s="133"/>
    </row>
    <row r="11" spans="2:19" ht="16.5" customHeight="1">
      <c r="B11" s="106"/>
      <c r="C11" s="116" t="s">
        <v>153</v>
      </c>
      <c r="D11" s="117">
        <v>3108600</v>
      </c>
      <c r="E11" s="134">
        <v>175900</v>
      </c>
      <c r="F11" s="118">
        <v>152400</v>
      </c>
      <c r="G11" s="118">
        <v>201000</v>
      </c>
      <c r="H11" s="118">
        <v>288200</v>
      </c>
      <c r="I11" s="118">
        <v>362100</v>
      </c>
      <c r="J11" s="118">
        <v>208500</v>
      </c>
      <c r="K11" s="118">
        <v>264300</v>
      </c>
      <c r="L11" s="118">
        <v>281100</v>
      </c>
      <c r="M11" s="118">
        <v>283000</v>
      </c>
      <c r="N11" s="118">
        <v>379000</v>
      </c>
      <c r="O11" s="118">
        <v>323600</v>
      </c>
      <c r="P11" s="119">
        <v>189500</v>
      </c>
      <c r="Q11" s="117">
        <v>2997100</v>
      </c>
      <c r="R11" s="120">
        <v>1.0372026292082346</v>
      </c>
      <c r="S11" s="133"/>
    </row>
    <row r="12" spans="2:19" ht="16.5" customHeight="1">
      <c r="B12" s="121" t="s">
        <v>315</v>
      </c>
      <c r="C12" s="122" t="s">
        <v>46</v>
      </c>
      <c r="D12" s="123">
        <v>108900</v>
      </c>
      <c r="E12" s="135">
        <v>6300</v>
      </c>
      <c r="F12" s="124">
        <v>6700</v>
      </c>
      <c r="G12" s="124">
        <v>9200</v>
      </c>
      <c r="H12" s="124">
        <v>8700</v>
      </c>
      <c r="I12" s="124">
        <v>10800</v>
      </c>
      <c r="J12" s="124">
        <v>7700</v>
      </c>
      <c r="K12" s="124">
        <v>9000</v>
      </c>
      <c r="L12" s="124">
        <v>14700</v>
      </c>
      <c r="M12" s="124">
        <v>8700</v>
      </c>
      <c r="N12" s="124">
        <v>9800</v>
      </c>
      <c r="O12" s="124">
        <v>9500</v>
      </c>
      <c r="P12" s="125">
        <v>7800</v>
      </c>
      <c r="Q12" s="123">
        <v>106100</v>
      </c>
      <c r="R12" s="126">
        <v>1.0263901979264844</v>
      </c>
      <c r="S12" s="133"/>
    </row>
    <row r="13" spans="2:19" ht="16.5" customHeight="1">
      <c r="B13" s="111"/>
      <c r="C13" s="127" t="s">
        <v>47</v>
      </c>
      <c r="D13" s="128">
        <v>3217500</v>
      </c>
      <c r="E13" s="129">
        <v>182200</v>
      </c>
      <c r="F13" s="130">
        <v>159100</v>
      </c>
      <c r="G13" s="130">
        <v>210200</v>
      </c>
      <c r="H13" s="130">
        <v>296900</v>
      </c>
      <c r="I13" s="130">
        <v>372900</v>
      </c>
      <c r="J13" s="130">
        <v>216200</v>
      </c>
      <c r="K13" s="130">
        <v>273300</v>
      </c>
      <c r="L13" s="130">
        <v>295800</v>
      </c>
      <c r="M13" s="130">
        <v>291700</v>
      </c>
      <c r="N13" s="130">
        <v>388800</v>
      </c>
      <c r="O13" s="130">
        <v>333100</v>
      </c>
      <c r="P13" s="131">
        <v>197300</v>
      </c>
      <c r="Q13" s="128">
        <v>3103200</v>
      </c>
      <c r="R13" s="132">
        <v>1.036832946635731</v>
      </c>
      <c r="S13" s="133"/>
    </row>
    <row r="14" spans="2:19" ht="16.5" customHeight="1">
      <c r="B14" s="106"/>
      <c r="C14" s="116" t="s">
        <v>153</v>
      </c>
      <c r="D14" s="117">
        <v>6174400</v>
      </c>
      <c r="E14" s="134">
        <v>614800</v>
      </c>
      <c r="F14" s="118">
        <v>266600</v>
      </c>
      <c r="G14" s="118">
        <v>458100</v>
      </c>
      <c r="H14" s="118">
        <v>525300</v>
      </c>
      <c r="I14" s="118">
        <v>675900</v>
      </c>
      <c r="J14" s="118">
        <v>465300</v>
      </c>
      <c r="K14" s="118">
        <v>403100</v>
      </c>
      <c r="L14" s="118">
        <v>667800</v>
      </c>
      <c r="M14" s="118">
        <v>541800</v>
      </c>
      <c r="N14" s="118">
        <v>572400</v>
      </c>
      <c r="O14" s="118">
        <v>690000</v>
      </c>
      <c r="P14" s="119">
        <v>293300</v>
      </c>
      <c r="Q14" s="117">
        <v>6201600</v>
      </c>
      <c r="R14" s="120">
        <v>0.9956140350877193</v>
      </c>
      <c r="S14" s="133"/>
    </row>
    <row r="15" spans="2:19" ht="16.5" customHeight="1">
      <c r="B15" s="121" t="s">
        <v>79</v>
      </c>
      <c r="C15" s="122" t="s">
        <v>46</v>
      </c>
      <c r="D15" s="123">
        <v>202200</v>
      </c>
      <c r="E15" s="135">
        <v>8700</v>
      </c>
      <c r="F15" s="124">
        <v>6800</v>
      </c>
      <c r="G15" s="124">
        <v>13700</v>
      </c>
      <c r="H15" s="124">
        <v>18000</v>
      </c>
      <c r="I15" s="124">
        <v>27300</v>
      </c>
      <c r="J15" s="124">
        <v>21200</v>
      </c>
      <c r="K15" s="124">
        <v>20300</v>
      </c>
      <c r="L15" s="124">
        <v>30000</v>
      </c>
      <c r="M15" s="124">
        <v>15400</v>
      </c>
      <c r="N15" s="124">
        <v>15100</v>
      </c>
      <c r="O15" s="124">
        <v>13900</v>
      </c>
      <c r="P15" s="125">
        <v>11800</v>
      </c>
      <c r="Q15" s="123">
        <v>287500</v>
      </c>
      <c r="R15" s="126">
        <v>0.703304347826087</v>
      </c>
      <c r="S15" s="133"/>
    </row>
    <row r="16" spans="2:19" ht="16.5" customHeight="1">
      <c r="B16" s="111"/>
      <c r="C16" s="127" t="s">
        <v>47</v>
      </c>
      <c r="D16" s="128">
        <v>6376600</v>
      </c>
      <c r="E16" s="129">
        <v>623500</v>
      </c>
      <c r="F16" s="130">
        <v>273400</v>
      </c>
      <c r="G16" s="130">
        <v>471800</v>
      </c>
      <c r="H16" s="130">
        <v>543300</v>
      </c>
      <c r="I16" s="130">
        <v>703200</v>
      </c>
      <c r="J16" s="130">
        <v>486500</v>
      </c>
      <c r="K16" s="130">
        <v>423400</v>
      </c>
      <c r="L16" s="130">
        <v>697800</v>
      </c>
      <c r="M16" s="130">
        <v>557200</v>
      </c>
      <c r="N16" s="130">
        <v>587500</v>
      </c>
      <c r="O16" s="130">
        <v>703900</v>
      </c>
      <c r="P16" s="131">
        <v>305100</v>
      </c>
      <c r="Q16" s="128">
        <v>6489100</v>
      </c>
      <c r="R16" s="132">
        <v>0.9826632352714552</v>
      </c>
      <c r="S16" s="133"/>
    </row>
    <row r="17" spans="2:19" ht="16.5" customHeight="1">
      <c r="B17" s="106"/>
      <c r="C17" s="116" t="s">
        <v>153</v>
      </c>
      <c r="D17" s="117">
        <v>5097600</v>
      </c>
      <c r="E17" s="134">
        <v>844900</v>
      </c>
      <c r="F17" s="118">
        <v>199000</v>
      </c>
      <c r="G17" s="118">
        <v>291800</v>
      </c>
      <c r="H17" s="118">
        <v>522400</v>
      </c>
      <c r="I17" s="118">
        <v>386900</v>
      </c>
      <c r="J17" s="118">
        <v>265400</v>
      </c>
      <c r="K17" s="118">
        <v>421800</v>
      </c>
      <c r="L17" s="118">
        <v>653200</v>
      </c>
      <c r="M17" s="118">
        <v>301400</v>
      </c>
      <c r="N17" s="118">
        <v>411500</v>
      </c>
      <c r="O17" s="118">
        <v>600000</v>
      </c>
      <c r="P17" s="119">
        <v>199300</v>
      </c>
      <c r="Q17" s="117">
        <v>5397500</v>
      </c>
      <c r="R17" s="120">
        <v>0.9444372394627142</v>
      </c>
      <c r="S17" s="133"/>
    </row>
    <row r="18" spans="2:19" ht="16.5" customHeight="1">
      <c r="B18" s="121" t="s">
        <v>80</v>
      </c>
      <c r="C18" s="122" t="s">
        <v>46</v>
      </c>
      <c r="D18" s="123">
        <v>298100</v>
      </c>
      <c r="E18" s="135">
        <v>16500</v>
      </c>
      <c r="F18" s="124">
        <v>16400</v>
      </c>
      <c r="G18" s="124">
        <v>24800</v>
      </c>
      <c r="H18" s="124">
        <v>26300</v>
      </c>
      <c r="I18" s="124">
        <v>25100</v>
      </c>
      <c r="J18" s="124">
        <v>19800</v>
      </c>
      <c r="K18" s="124">
        <v>29000</v>
      </c>
      <c r="L18" s="124">
        <v>36000</v>
      </c>
      <c r="M18" s="124">
        <v>24500</v>
      </c>
      <c r="N18" s="124">
        <v>27700</v>
      </c>
      <c r="O18" s="124">
        <v>31600</v>
      </c>
      <c r="P18" s="125">
        <v>20400</v>
      </c>
      <c r="Q18" s="123">
        <v>257700</v>
      </c>
      <c r="R18" s="126">
        <v>1.1567714396585176</v>
      </c>
      <c r="S18" s="133"/>
    </row>
    <row r="19" spans="2:19" ht="16.5" customHeight="1">
      <c r="B19" s="111"/>
      <c r="C19" s="127" t="s">
        <v>47</v>
      </c>
      <c r="D19" s="128">
        <v>5395700</v>
      </c>
      <c r="E19" s="129">
        <v>861400</v>
      </c>
      <c r="F19" s="130">
        <v>215400</v>
      </c>
      <c r="G19" s="130">
        <v>316600</v>
      </c>
      <c r="H19" s="130">
        <v>548700</v>
      </c>
      <c r="I19" s="130">
        <v>412000</v>
      </c>
      <c r="J19" s="130">
        <v>285200</v>
      </c>
      <c r="K19" s="130">
        <v>450800</v>
      </c>
      <c r="L19" s="130">
        <v>689200</v>
      </c>
      <c r="M19" s="130">
        <v>325900</v>
      </c>
      <c r="N19" s="130">
        <v>439200</v>
      </c>
      <c r="O19" s="130">
        <v>631600</v>
      </c>
      <c r="P19" s="131">
        <v>219700</v>
      </c>
      <c r="Q19" s="128">
        <v>5655200</v>
      </c>
      <c r="R19" s="132">
        <v>0.954113028716933</v>
      </c>
      <c r="S19" s="133"/>
    </row>
    <row r="20" spans="2:19" ht="16.5" customHeight="1">
      <c r="B20" s="106"/>
      <c r="C20" s="116" t="s">
        <v>153</v>
      </c>
      <c r="D20" s="117">
        <v>8183300</v>
      </c>
      <c r="E20" s="134">
        <v>632800</v>
      </c>
      <c r="F20" s="118">
        <v>473800</v>
      </c>
      <c r="G20" s="118">
        <v>606200</v>
      </c>
      <c r="H20" s="118">
        <v>815000</v>
      </c>
      <c r="I20" s="118">
        <v>849500</v>
      </c>
      <c r="J20" s="118">
        <v>565900</v>
      </c>
      <c r="K20" s="118">
        <v>669700</v>
      </c>
      <c r="L20" s="118">
        <v>1038400</v>
      </c>
      <c r="M20" s="118">
        <v>690700</v>
      </c>
      <c r="N20" s="118">
        <v>773400</v>
      </c>
      <c r="O20" s="118">
        <v>667200</v>
      </c>
      <c r="P20" s="119">
        <v>400700</v>
      </c>
      <c r="Q20" s="117">
        <v>11440300</v>
      </c>
      <c r="R20" s="120">
        <v>0.7153046685838658</v>
      </c>
      <c r="S20" s="133"/>
    </row>
    <row r="21" spans="2:19" ht="16.5" customHeight="1">
      <c r="B21" s="121" t="s">
        <v>81</v>
      </c>
      <c r="C21" s="122" t="s">
        <v>46</v>
      </c>
      <c r="D21" s="123">
        <v>577300</v>
      </c>
      <c r="E21" s="135">
        <v>34700</v>
      </c>
      <c r="F21" s="124">
        <v>32300</v>
      </c>
      <c r="G21" s="124">
        <v>47500</v>
      </c>
      <c r="H21" s="124">
        <v>49300</v>
      </c>
      <c r="I21" s="124">
        <v>49500</v>
      </c>
      <c r="J21" s="124">
        <v>41000</v>
      </c>
      <c r="K21" s="124">
        <v>49700</v>
      </c>
      <c r="L21" s="124">
        <v>82500</v>
      </c>
      <c r="M21" s="124">
        <v>44700</v>
      </c>
      <c r="N21" s="124">
        <v>49700</v>
      </c>
      <c r="O21" s="124">
        <v>54300</v>
      </c>
      <c r="P21" s="125">
        <v>42100</v>
      </c>
      <c r="Q21" s="123">
        <v>639600</v>
      </c>
      <c r="R21" s="126">
        <v>0.9025953721075672</v>
      </c>
      <c r="S21" s="133"/>
    </row>
    <row r="22" spans="2:19" ht="16.5" customHeight="1">
      <c r="B22" s="111"/>
      <c r="C22" s="127" t="s">
        <v>47</v>
      </c>
      <c r="D22" s="128">
        <v>8760600</v>
      </c>
      <c r="E22" s="129">
        <v>667500</v>
      </c>
      <c r="F22" s="130">
        <v>506100</v>
      </c>
      <c r="G22" s="130">
        <v>653700</v>
      </c>
      <c r="H22" s="130">
        <v>864300</v>
      </c>
      <c r="I22" s="130">
        <v>899000</v>
      </c>
      <c r="J22" s="130">
        <v>606900</v>
      </c>
      <c r="K22" s="130">
        <v>719400</v>
      </c>
      <c r="L22" s="130">
        <v>1120900</v>
      </c>
      <c r="M22" s="130">
        <v>735400</v>
      </c>
      <c r="N22" s="130">
        <v>823100</v>
      </c>
      <c r="O22" s="130">
        <v>721500</v>
      </c>
      <c r="P22" s="131">
        <v>442800</v>
      </c>
      <c r="Q22" s="128">
        <v>12079900</v>
      </c>
      <c r="R22" s="132">
        <v>0.7252212352751265</v>
      </c>
      <c r="S22" s="133"/>
    </row>
    <row r="23" spans="2:19" ht="16.5" customHeight="1">
      <c r="B23" s="106"/>
      <c r="C23" s="116" t="s">
        <v>153</v>
      </c>
      <c r="D23" s="117">
        <v>3775300</v>
      </c>
      <c r="E23" s="134">
        <v>295400</v>
      </c>
      <c r="F23" s="118">
        <v>225800</v>
      </c>
      <c r="G23" s="118">
        <v>240900</v>
      </c>
      <c r="H23" s="118">
        <v>405800</v>
      </c>
      <c r="I23" s="118">
        <v>386800</v>
      </c>
      <c r="J23" s="118">
        <v>270900</v>
      </c>
      <c r="K23" s="118">
        <v>394100</v>
      </c>
      <c r="L23" s="118">
        <v>463700</v>
      </c>
      <c r="M23" s="118">
        <v>326900</v>
      </c>
      <c r="N23" s="118">
        <v>306900</v>
      </c>
      <c r="O23" s="118">
        <v>282100</v>
      </c>
      <c r="P23" s="119">
        <v>176000</v>
      </c>
      <c r="Q23" s="117">
        <v>3911700</v>
      </c>
      <c r="R23" s="120">
        <v>0.9651302502748166</v>
      </c>
      <c r="S23" s="133"/>
    </row>
    <row r="24" spans="2:19" ht="16.5" customHeight="1">
      <c r="B24" s="121" t="s">
        <v>82</v>
      </c>
      <c r="C24" s="122" t="s">
        <v>46</v>
      </c>
      <c r="D24" s="123">
        <v>348800</v>
      </c>
      <c r="E24" s="135">
        <v>6400</v>
      </c>
      <c r="F24" s="124">
        <v>9300</v>
      </c>
      <c r="G24" s="124">
        <v>15300</v>
      </c>
      <c r="H24" s="124">
        <v>27700</v>
      </c>
      <c r="I24" s="124">
        <v>42400</v>
      </c>
      <c r="J24" s="124">
        <v>32000</v>
      </c>
      <c r="K24" s="124">
        <v>46700</v>
      </c>
      <c r="L24" s="124">
        <v>95200</v>
      </c>
      <c r="M24" s="124">
        <v>27800</v>
      </c>
      <c r="N24" s="124">
        <v>18600</v>
      </c>
      <c r="O24" s="124">
        <v>15100</v>
      </c>
      <c r="P24" s="125">
        <v>12300</v>
      </c>
      <c r="Q24" s="123">
        <v>331300</v>
      </c>
      <c r="R24" s="126">
        <v>1.0528222155146394</v>
      </c>
      <c r="S24" s="133"/>
    </row>
    <row r="25" spans="2:19" ht="16.5" customHeight="1">
      <c r="B25" s="111"/>
      <c r="C25" s="127" t="s">
        <v>47</v>
      </c>
      <c r="D25" s="128">
        <v>4124100</v>
      </c>
      <c r="E25" s="129">
        <v>301800</v>
      </c>
      <c r="F25" s="130">
        <v>235100</v>
      </c>
      <c r="G25" s="130">
        <v>256200</v>
      </c>
      <c r="H25" s="130">
        <v>433500</v>
      </c>
      <c r="I25" s="130">
        <v>429200</v>
      </c>
      <c r="J25" s="130">
        <v>302900</v>
      </c>
      <c r="K25" s="130">
        <v>440800</v>
      </c>
      <c r="L25" s="130">
        <v>558900</v>
      </c>
      <c r="M25" s="130">
        <v>354700</v>
      </c>
      <c r="N25" s="130">
        <v>325500</v>
      </c>
      <c r="O25" s="130">
        <v>297200</v>
      </c>
      <c r="P25" s="131">
        <v>188300</v>
      </c>
      <c r="Q25" s="128">
        <v>4243000</v>
      </c>
      <c r="R25" s="132">
        <v>0.9719773744991751</v>
      </c>
      <c r="S25" s="133"/>
    </row>
    <row r="26" spans="2:19" ht="16.5" customHeight="1">
      <c r="B26" s="106"/>
      <c r="C26" s="116" t="s">
        <v>153</v>
      </c>
      <c r="D26" s="117">
        <v>41229000</v>
      </c>
      <c r="E26" s="134">
        <v>3889800</v>
      </c>
      <c r="F26" s="118">
        <v>2034200</v>
      </c>
      <c r="G26" s="118">
        <v>2710400</v>
      </c>
      <c r="H26" s="118">
        <v>3916300</v>
      </c>
      <c r="I26" s="118">
        <v>3936500</v>
      </c>
      <c r="J26" s="118">
        <v>2849700</v>
      </c>
      <c r="K26" s="118">
        <v>3384700</v>
      </c>
      <c r="L26" s="118">
        <v>5283900</v>
      </c>
      <c r="M26" s="118">
        <v>3255500</v>
      </c>
      <c r="N26" s="118">
        <v>3870200</v>
      </c>
      <c r="O26" s="118">
        <v>4062500</v>
      </c>
      <c r="P26" s="119">
        <v>2035300</v>
      </c>
      <c r="Q26" s="117">
        <v>44118700</v>
      </c>
      <c r="R26" s="120">
        <v>0.9345016965595088</v>
      </c>
      <c r="S26" s="133"/>
    </row>
    <row r="27" spans="2:19" ht="16.5" customHeight="1">
      <c r="B27" s="121" t="s">
        <v>61</v>
      </c>
      <c r="C27" s="122" t="s">
        <v>46</v>
      </c>
      <c r="D27" s="123">
        <v>2962300</v>
      </c>
      <c r="E27" s="135">
        <v>164500</v>
      </c>
      <c r="F27" s="124">
        <v>156700</v>
      </c>
      <c r="G27" s="124">
        <v>232200</v>
      </c>
      <c r="H27" s="124">
        <v>265300</v>
      </c>
      <c r="I27" s="124">
        <v>282600</v>
      </c>
      <c r="J27" s="124">
        <v>219500</v>
      </c>
      <c r="K27" s="124">
        <v>272900</v>
      </c>
      <c r="L27" s="124">
        <v>435800</v>
      </c>
      <c r="M27" s="124">
        <v>225600</v>
      </c>
      <c r="N27" s="124">
        <v>235200</v>
      </c>
      <c r="O27" s="124">
        <v>266400</v>
      </c>
      <c r="P27" s="125">
        <v>205600</v>
      </c>
      <c r="Q27" s="123">
        <v>3238600</v>
      </c>
      <c r="R27" s="126">
        <v>0.9146853578706848</v>
      </c>
      <c r="S27" s="133"/>
    </row>
    <row r="28" spans="2:19" ht="16.5" customHeight="1">
      <c r="B28" s="111"/>
      <c r="C28" s="127" t="s">
        <v>47</v>
      </c>
      <c r="D28" s="128">
        <v>44191300</v>
      </c>
      <c r="E28" s="129">
        <v>4054300</v>
      </c>
      <c r="F28" s="130">
        <v>2190900</v>
      </c>
      <c r="G28" s="130">
        <v>2942600</v>
      </c>
      <c r="H28" s="130">
        <v>4181600</v>
      </c>
      <c r="I28" s="130">
        <v>4219100</v>
      </c>
      <c r="J28" s="130">
        <v>3069200</v>
      </c>
      <c r="K28" s="130">
        <v>3657600</v>
      </c>
      <c r="L28" s="130">
        <v>5719700</v>
      </c>
      <c r="M28" s="130">
        <v>3481100</v>
      </c>
      <c r="N28" s="130">
        <v>4105400</v>
      </c>
      <c r="O28" s="130">
        <v>4328900</v>
      </c>
      <c r="P28" s="131">
        <v>2240900</v>
      </c>
      <c r="Q28" s="128">
        <v>47357300</v>
      </c>
      <c r="R28" s="132">
        <v>0.93314652651228</v>
      </c>
      <c r="S28" s="133"/>
    </row>
    <row r="29" spans="2:18" ht="11.25">
      <c r="B29" s="102"/>
      <c r="C29" s="102"/>
      <c r="D29" s="102"/>
      <c r="E29" s="102"/>
      <c r="F29" s="102"/>
      <c r="G29" s="102"/>
      <c r="H29" s="102"/>
      <c r="I29" s="102"/>
      <c r="J29" s="102"/>
      <c r="K29" s="102"/>
      <c r="L29" s="102"/>
      <c r="M29" s="102"/>
      <c r="N29" s="102"/>
      <c r="O29" s="102"/>
      <c r="P29" s="102"/>
      <c r="Q29" s="102"/>
      <c r="R29" s="102"/>
    </row>
    <row r="30" spans="2:18" ht="11.25">
      <c r="B30" s="102"/>
      <c r="C30" s="102"/>
      <c r="D30" s="102"/>
      <c r="E30" s="102"/>
      <c r="F30" s="102"/>
      <c r="G30" s="102"/>
      <c r="H30" s="102"/>
      <c r="I30" s="102"/>
      <c r="J30" s="102"/>
      <c r="K30" s="102"/>
      <c r="L30" s="102"/>
      <c r="M30" s="102"/>
      <c r="N30" s="102"/>
      <c r="O30" s="102"/>
      <c r="P30" s="102"/>
      <c r="Q30" s="102"/>
      <c r="R30" s="102"/>
    </row>
  </sheetData>
  <sheetProtection/>
  <printOptions horizontalCentered="1"/>
  <pageMargins left="0.1968503937007874" right="0.3937007874015748" top="0.7874015748031497" bottom="0.7480314960629921" header="0.5118110236220472" footer="0.5118110236220472"/>
  <pageSetup horizontalDpi="600" verticalDpi="600" orientation="landscape" paperSize="9" scale="99" r:id="rId2"/>
  <drawing r:id="rId1"/>
</worksheet>
</file>

<file path=xl/worksheets/sheet11.xml><?xml version="1.0" encoding="utf-8"?>
<worksheet xmlns="http://schemas.openxmlformats.org/spreadsheetml/2006/main" xmlns:r="http://schemas.openxmlformats.org/officeDocument/2006/relationships">
  <sheetPr>
    <tabColor indexed="50"/>
  </sheetPr>
  <dimension ref="A1:S30"/>
  <sheetViews>
    <sheetView showGridLines="0" view="pageBreakPreview" zoomScaleNormal="85" zoomScaleSheetLayoutView="100" zoomScalePageLayoutView="0" workbookViewId="0" topLeftCell="A1">
      <pane xSplit="4" ySplit="4" topLeftCell="E5" activePane="bottomRight" state="frozen"/>
      <selection pane="topLeft" activeCell="B1" sqref="B1"/>
      <selection pane="topRight" activeCell="B1" sqref="B1"/>
      <selection pane="bottomLeft" activeCell="B1" sqref="B1"/>
      <selection pane="bottomRight" activeCell="S1" sqref="S1"/>
    </sheetView>
  </sheetViews>
  <sheetFormatPr defaultColWidth="9.00390625" defaultRowHeight="13.5"/>
  <cols>
    <col min="1" max="1" width="5.00390625" style="105" customWidth="1"/>
    <col min="2" max="2" width="8.625" style="105" customWidth="1"/>
    <col min="3" max="3" width="6.75390625" style="105" customWidth="1"/>
    <col min="4" max="4" width="10.50390625" style="105" customWidth="1"/>
    <col min="5" max="16" width="8.125" style="105" customWidth="1"/>
    <col min="17" max="17" width="10.375" style="105" customWidth="1"/>
    <col min="18" max="18" width="5.875" style="105" customWidth="1"/>
    <col min="19" max="16384" width="9.00390625" style="105" customWidth="1"/>
  </cols>
  <sheetData>
    <row r="1" spans="1:18" ht="17.25">
      <c r="A1" s="2"/>
      <c r="B1" s="1" t="s">
        <v>332</v>
      </c>
      <c r="C1" s="2"/>
      <c r="D1" s="3"/>
      <c r="E1" s="2"/>
      <c r="F1" s="2"/>
      <c r="G1" s="2"/>
      <c r="H1" s="2"/>
      <c r="I1" s="2"/>
      <c r="J1" s="2"/>
      <c r="K1" s="2"/>
      <c r="L1" s="2"/>
      <c r="M1" s="2"/>
      <c r="N1" s="2"/>
      <c r="O1" s="2"/>
      <c r="P1" s="2"/>
      <c r="Q1" s="2"/>
      <c r="R1" s="2"/>
    </row>
    <row r="2" spans="2:18" ht="16.5" customHeight="1">
      <c r="B2" s="101"/>
      <c r="C2" s="102"/>
      <c r="D2" s="103"/>
      <c r="E2" s="103"/>
      <c r="F2" s="103"/>
      <c r="G2" s="103"/>
      <c r="H2" s="103"/>
      <c r="I2" s="103"/>
      <c r="J2" s="103"/>
      <c r="K2" s="103"/>
      <c r="L2" s="103"/>
      <c r="M2" s="103"/>
      <c r="N2" s="103"/>
      <c r="O2" s="103"/>
      <c r="P2" s="103"/>
      <c r="Q2" s="103" t="s">
        <v>152</v>
      </c>
      <c r="R2" s="104"/>
    </row>
    <row r="3" spans="2:18" ht="16.5" customHeight="1">
      <c r="B3" s="106"/>
      <c r="C3" s="106" t="s">
        <v>153</v>
      </c>
      <c r="D3" s="107"/>
      <c r="E3" s="108" t="s">
        <v>39</v>
      </c>
      <c r="F3" s="108"/>
      <c r="G3" s="108"/>
      <c r="H3" s="108"/>
      <c r="I3" s="108"/>
      <c r="J3" s="108"/>
      <c r="K3" s="108"/>
      <c r="L3" s="108"/>
      <c r="M3" s="109"/>
      <c r="N3" s="108"/>
      <c r="O3" s="108"/>
      <c r="P3" s="110"/>
      <c r="Q3" s="106"/>
      <c r="R3" s="106"/>
    </row>
    <row r="4" spans="2:18" s="102" customFormat="1" ht="16.5" customHeight="1">
      <c r="B4" s="111" t="s">
        <v>60</v>
      </c>
      <c r="C4" s="111" t="s">
        <v>40</v>
      </c>
      <c r="D4" s="112" t="s">
        <v>41</v>
      </c>
      <c r="E4" s="113" t="s">
        <v>42</v>
      </c>
      <c r="F4" s="113" t="s">
        <v>43</v>
      </c>
      <c r="G4" s="113" t="s">
        <v>228</v>
      </c>
      <c r="H4" s="113" t="s">
        <v>229</v>
      </c>
      <c r="I4" s="113" t="s">
        <v>230</v>
      </c>
      <c r="J4" s="113" t="s">
        <v>231</v>
      </c>
      <c r="K4" s="113" t="s">
        <v>232</v>
      </c>
      <c r="L4" s="113" t="s">
        <v>233</v>
      </c>
      <c r="M4" s="113" t="s">
        <v>234</v>
      </c>
      <c r="N4" s="113" t="s">
        <v>235</v>
      </c>
      <c r="O4" s="113" t="s">
        <v>236</v>
      </c>
      <c r="P4" s="114" t="s">
        <v>237</v>
      </c>
      <c r="Q4" s="115" t="s">
        <v>44</v>
      </c>
      <c r="R4" s="115" t="s">
        <v>45</v>
      </c>
    </row>
    <row r="5" spans="2:18" ht="16.5" customHeight="1">
      <c r="B5" s="106"/>
      <c r="C5" s="116" t="s">
        <v>153</v>
      </c>
      <c r="D5" s="117">
        <v>2574</v>
      </c>
      <c r="E5" s="118">
        <v>21</v>
      </c>
      <c r="F5" s="118">
        <v>42</v>
      </c>
      <c r="G5" s="118">
        <v>126</v>
      </c>
      <c r="H5" s="118">
        <v>201</v>
      </c>
      <c r="I5" s="118">
        <v>186</v>
      </c>
      <c r="J5" s="118">
        <v>108</v>
      </c>
      <c r="K5" s="118">
        <v>170</v>
      </c>
      <c r="L5" s="118">
        <v>398</v>
      </c>
      <c r="M5" s="118">
        <v>112</v>
      </c>
      <c r="N5" s="118">
        <v>482</v>
      </c>
      <c r="O5" s="118">
        <v>568</v>
      </c>
      <c r="P5" s="119">
        <v>160</v>
      </c>
      <c r="Q5" s="117">
        <v>9633</v>
      </c>
      <c r="R5" s="120">
        <v>0.26720647773279355</v>
      </c>
    </row>
    <row r="6" spans="1:18" ht="16.5" customHeight="1">
      <c r="A6" s="375"/>
      <c r="B6" s="121" t="s">
        <v>314</v>
      </c>
      <c r="C6" s="122" t="s">
        <v>46</v>
      </c>
      <c r="D6" s="123">
        <v>45935</v>
      </c>
      <c r="E6" s="124">
        <v>3287</v>
      </c>
      <c r="F6" s="124">
        <v>1749</v>
      </c>
      <c r="G6" s="124">
        <v>3472</v>
      </c>
      <c r="H6" s="124">
        <v>7334</v>
      </c>
      <c r="I6" s="124">
        <v>3335</v>
      </c>
      <c r="J6" s="124">
        <v>2744</v>
      </c>
      <c r="K6" s="124">
        <v>3915</v>
      </c>
      <c r="L6" s="124">
        <v>3922</v>
      </c>
      <c r="M6" s="124">
        <v>3246</v>
      </c>
      <c r="N6" s="124">
        <v>3324</v>
      </c>
      <c r="O6" s="124">
        <v>6638</v>
      </c>
      <c r="P6" s="125">
        <v>2969</v>
      </c>
      <c r="Q6" s="123">
        <v>58513</v>
      </c>
      <c r="R6" s="126">
        <v>0.785039222053219</v>
      </c>
    </row>
    <row r="7" spans="2:19" ht="16.5" customHeight="1">
      <c r="B7" s="111"/>
      <c r="C7" s="127" t="s">
        <v>47</v>
      </c>
      <c r="D7" s="128">
        <v>48509</v>
      </c>
      <c r="E7" s="129">
        <v>3308</v>
      </c>
      <c r="F7" s="130">
        <v>1791</v>
      </c>
      <c r="G7" s="130">
        <v>3598</v>
      </c>
      <c r="H7" s="130">
        <v>7535</v>
      </c>
      <c r="I7" s="130">
        <v>3521</v>
      </c>
      <c r="J7" s="130">
        <v>2852</v>
      </c>
      <c r="K7" s="130">
        <v>4085</v>
      </c>
      <c r="L7" s="130">
        <v>4320</v>
      </c>
      <c r="M7" s="130">
        <v>3358</v>
      </c>
      <c r="N7" s="130">
        <v>3806</v>
      </c>
      <c r="O7" s="130">
        <v>7206</v>
      </c>
      <c r="P7" s="131">
        <v>3129</v>
      </c>
      <c r="Q7" s="128">
        <v>68146</v>
      </c>
      <c r="R7" s="132">
        <v>0.7118392862383706</v>
      </c>
      <c r="S7" s="133"/>
    </row>
    <row r="8" spans="2:19" ht="16.5" customHeight="1">
      <c r="B8" s="106"/>
      <c r="C8" s="116" t="s">
        <v>153</v>
      </c>
      <c r="D8" s="117">
        <v>1831</v>
      </c>
      <c r="E8" s="134">
        <v>419</v>
      </c>
      <c r="F8" s="118">
        <v>105</v>
      </c>
      <c r="G8" s="118">
        <v>123</v>
      </c>
      <c r="H8" s="118">
        <v>142</v>
      </c>
      <c r="I8" s="118">
        <v>168</v>
      </c>
      <c r="J8" s="118">
        <v>99</v>
      </c>
      <c r="K8" s="118">
        <v>87</v>
      </c>
      <c r="L8" s="118">
        <v>166</v>
      </c>
      <c r="M8" s="118">
        <v>209</v>
      </c>
      <c r="N8" s="118">
        <v>115</v>
      </c>
      <c r="O8" s="118">
        <v>147</v>
      </c>
      <c r="P8" s="119">
        <v>51</v>
      </c>
      <c r="Q8" s="134">
        <v>1479</v>
      </c>
      <c r="R8" s="120">
        <v>1.237998647734956</v>
      </c>
      <c r="S8" s="133"/>
    </row>
    <row r="9" spans="2:19" ht="16.5" customHeight="1">
      <c r="B9" s="121" t="s">
        <v>56</v>
      </c>
      <c r="C9" s="122" t="s">
        <v>46</v>
      </c>
      <c r="D9" s="123">
        <v>5845</v>
      </c>
      <c r="E9" s="135">
        <v>115</v>
      </c>
      <c r="F9" s="124">
        <v>100</v>
      </c>
      <c r="G9" s="124">
        <v>370</v>
      </c>
      <c r="H9" s="124">
        <v>1650</v>
      </c>
      <c r="I9" s="124">
        <v>411</v>
      </c>
      <c r="J9" s="124">
        <v>268</v>
      </c>
      <c r="K9" s="124">
        <v>413</v>
      </c>
      <c r="L9" s="124">
        <v>293</v>
      </c>
      <c r="M9" s="124">
        <v>222</v>
      </c>
      <c r="N9" s="124">
        <v>718</v>
      </c>
      <c r="O9" s="124">
        <v>931</v>
      </c>
      <c r="P9" s="125">
        <v>354</v>
      </c>
      <c r="Q9" s="135">
        <v>6500</v>
      </c>
      <c r="R9" s="126">
        <v>0.8992307692307693</v>
      </c>
      <c r="S9" s="133"/>
    </row>
    <row r="10" spans="2:19" ht="16.5" customHeight="1">
      <c r="B10" s="111"/>
      <c r="C10" s="127" t="s">
        <v>47</v>
      </c>
      <c r="D10" s="128">
        <v>7676</v>
      </c>
      <c r="E10" s="129">
        <v>534</v>
      </c>
      <c r="F10" s="130">
        <v>205</v>
      </c>
      <c r="G10" s="130">
        <v>493</v>
      </c>
      <c r="H10" s="130">
        <v>1792</v>
      </c>
      <c r="I10" s="130">
        <v>579</v>
      </c>
      <c r="J10" s="130">
        <v>367</v>
      </c>
      <c r="K10" s="130">
        <v>500</v>
      </c>
      <c r="L10" s="130">
        <v>459</v>
      </c>
      <c r="M10" s="130">
        <v>431</v>
      </c>
      <c r="N10" s="130">
        <v>833</v>
      </c>
      <c r="O10" s="130">
        <v>1078</v>
      </c>
      <c r="P10" s="131">
        <v>405</v>
      </c>
      <c r="Q10" s="128">
        <v>7979</v>
      </c>
      <c r="R10" s="132">
        <v>0.9620253164556962</v>
      </c>
      <c r="S10" s="133"/>
    </row>
    <row r="11" spans="2:19" ht="16.5" customHeight="1">
      <c r="B11" s="106"/>
      <c r="C11" s="116" t="s">
        <v>153</v>
      </c>
      <c r="D11" s="117">
        <v>26294</v>
      </c>
      <c r="E11" s="134">
        <v>35</v>
      </c>
      <c r="F11" s="118">
        <v>151</v>
      </c>
      <c r="G11" s="118">
        <v>1401</v>
      </c>
      <c r="H11" s="118">
        <v>5065</v>
      </c>
      <c r="I11" s="118">
        <v>2304</v>
      </c>
      <c r="J11" s="118">
        <v>702</v>
      </c>
      <c r="K11" s="118">
        <v>2190</v>
      </c>
      <c r="L11" s="118">
        <v>2407</v>
      </c>
      <c r="M11" s="118">
        <v>4161</v>
      </c>
      <c r="N11" s="118">
        <v>3205</v>
      </c>
      <c r="O11" s="118">
        <v>3837</v>
      </c>
      <c r="P11" s="119">
        <v>836</v>
      </c>
      <c r="Q11" s="117">
        <v>12832</v>
      </c>
      <c r="R11" s="120">
        <v>2.049096009975062</v>
      </c>
      <c r="S11" s="133"/>
    </row>
    <row r="12" spans="2:19" ht="16.5" customHeight="1">
      <c r="B12" s="121" t="s">
        <v>315</v>
      </c>
      <c r="C12" s="122" t="s">
        <v>46</v>
      </c>
      <c r="D12" s="123">
        <v>168</v>
      </c>
      <c r="E12" s="135">
        <v>5</v>
      </c>
      <c r="F12" s="124">
        <v>2</v>
      </c>
      <c r="G12" s="124">
        <v>3</v>
      </c>
      <c r="H12" s="124">
        <v>3</v>
      </c>
      <c r="I12" s="124">
        <v>5</v>
      </c>
      <c r="J12" s="124">
        <v>7</v>
      </c>
      <c r="K12" s="124">
        <v>4</v>
      </c>
      <c r="L12" s="124">
        <v>12</v>
      </c>
      <c r="M12" s="124">
        <v>13</v>
      </c>
      <c r="N12" s="124">
        <v>21</v>
      </c>
      <c r="O12" s="124">
        <v>28</v>
      </c>
      <c r="P12" s="125">
        <v>65</v>
      </c>
      <c r="Q12" s="123">
        <v>53</v>
      </c>
      <c r="R12" s="126">
        <v>3.169811320754717</v>
      </c>
      <c r="S12" s="133"/>
    </row>
    <row r="13" spans="2:19" ht="16.5" customHeight="1">
      <c r="B13" s="111"/>
      <c r="C13" s="127" t="s">
        <v>47</v>
      </c>
      <c r="D13" s="128">
        <v>26462</v>
      </c>
      <c r="E13" s="129">
        <v>40</v>
      </c>
      <c r="F13" s="130">
        <v>153</v>
      </c>
      <c r="G13" s="130">
        <v>1404</v>
      </c>
      <c r="H13" s="130">
        <v>5068</v>
      </c>
      <c r="I13" s="130">
        <v>2309</v>
      </c>
      <c r="J13" s="130">
        <v>709</v>
      </c>
      <c r="K13" s="130">
        <v>2194</v>
      </c>
      <c r="L13" s="130">
        <v>2419</v>
      </c>
      <c r="M13" s="130">
        <v>4174</v>
      </c>
      <c r="N13" s="130">
        <v>3226</v>
      </c>
      <c r="O13" s="130">
        <v>3865</v>
      </c>
      <c r="P13" s="131">
        <v>901</v>
      </c>
      <c r="Q13" s="128">
        <v>12885</v>
      </c>
      <c r="R13" s="132">
        <v>2.0537058595265814</v>
      </c>
      <c r="S13" s="133"/>
    </row>
    <row r="14" spans="2:19" ht="16.5" customHeight="1">
      <c r="B14" s="106"/>
      <c r="C14" s="116" t="s">
        <v>153</v>
      </c>
      <c r="D14" s="117">
        <v>3315</v>
      </c>
      <c r="E14" s="134">
        <v>101</v>
      </c>
      <c r="F14" s="118">
        <v>67</v>
      </c>
      <c r="G14" s="118">
        <v>152</v>
      </c>
      <c r="H14" s="118">
        <v>278</v>
      </c>
      <c r="I14" s="118">
        <v>823</v>
      </c>
      <c r="J14" s="118">
        <v>348</v>
      </c>
      <c r="K14" s="118">
        <v>310</v>
      </c>
      <c r="L14" s="118">
        <v>340</v>
      </c>
      <c r="M14" s="118">
        <v>286</v>
      </c>
      <c r="N14" s="118">
        <v>311</v>
      </c>
      <c r="O14" s="118">
        <v>182</v>
      </c>
      <c r="P14" s="119">
        <v>117</v>
      </c>
      <c r="Q14" s="117">
        <v>2753</v>
      </c>
      <c r="R14" s="120">
        <v>1.2041409371594625</v>
      </c>
      <c r="S14" s="133"/>
    </row>
    <row r="15" spans="2:19" ht="16.5" customHeight="1">
      <c r="B15" s="121" t="s">
        <v>79</v>
      </c>
      <c r="C15" s="122" t="s">
        <v>46</v>
      </c>
      <c r="D15" s="123">
        <v>2325</v>
      </c>
      <c r="E15" s="135">
        <v>113</v>
      </c>
      <c r="F15" s="124">
        <v>300</v>
      </c>
      <c r="G15" s="124">
        <v>300</v>
      </c>
      <c r="H15" s="124">
        <v>202</v>
      </c>
      <c r="I15" s="124">
        <v>202</v>
      </c>
      <c r="J15" s="124">
        <v>200</v>
      </c>
      <c r="K15" s="124">
        <v>200</v>
      </c>
      <c r="L15" s="124">
        <v>200</v>
      </c>
      <c r="M15" s="124">
        <v>102</v>
      </c>
      <c r="N15" s="124">
        <v>200</v>
      </c>
      <c r="O15" s="124">
        <v>206</v>
      </c>
      <c r="P15" s="125">
        <v>100</v>
      </c>
      <c r="Q15" s="123">
        <v>1925</v>
      </c>
      <c r="R15" s="126">
        <v>1.2077922077922079</v>
      </c>
      <c r="S15" s="133"/>
    </row>
    <row r="16" spans="2:19" ht="16.5" customHeight="1">
      <c r="B16" s="111"/>
      <c r="C16" s="127" t="s">
        <v>47</v>
      </c>
      <c r="D16" s="128">
        <v>5640</v>
      </c>
      <c r="E16" s="129">
        <v>214</v>
      </c>
      <c r="F16" s="130">
        <v>367</v>
      </c>
      <c r="G16" s="130">
        <v>452</v>
      </c>
      <c r="H16" s="130">
        <v>480</v>
      </c>
      <c r="I16" s="130">
        <v>1025</v>
      </c>
      <c r="J16" s="130">
        <v>548</v>
      </c>
      <c r="K16" s="130">
        <v>510</v>
      </c>
      <c r="L16" s="130">
        <v>540</v>
      </c>
      <c r="M16" s="130">
        <v>388</v>
      </c>
      <c r="N16" s="130">
        <v>511</v>
      </c>
      <c r="O16" s="130">
        <v>388</v>
      </c>
      <c r="P16" s="131">
        <v>217</v>
      </c>
      <c r="Q16" s="128">
        <v>4678</v>
      </c>
      <c r="R16" s="132">
        <v>1.2056434373663958</v>
      </c>
      <c r="S16" s="133"/>
    </row>
    <row r="17" spans="2:19" ht="16.5" customHeight="1">
      <c r="B17" s="106"/>
      <c r="C17" s="116" t="s">
        <v>153</v>
      </c>
      <c r="D17" s="117">
        <v>22815</v>
      </c>
      <c r="E17" s="134">
        <v>1593</v>
      </c>
      <c r="F17" s="118">
        <v>818</v>
      </c>
      <c r="G17" s="118">
        <v>1597</v>
      </c>
      <c r="H17" s="118">
        <v>3610</v>
      </c>
      <c r="I17" s="118">
        <v>2306</v>
      </c>
      <c r="J17" s="118">
        <v>1492</v>
      </c>
      <c r="K17" s="118">
        <v>2528</v>
      </c>
      <c r="L17" s="118">
        <v>1857</v>
      </c>
      <c r="M17" s="118">
        <v>1695</v>
      </c>
      <c r="N17" s="118">
        <v>1931</v>
      </c>
      <c r="O17" s="118">
        <v>2208</v>
      </c>
      <c r="P17" s="119">
        <v>1180</v>
      </c>
      <c r="Q17" s="117">
        <v>13310</v>
      </c>
      <c r="R17" s="120">
        <v>1.7141247182569497</v>
      </c>
      <c r="S17" s="133"/>
    </row>
    <row r="18" spans="2:19" ht="16.5" customHeight="1">
      <c r="B18" s="121" t="s">
        <v>80</v>
      </c>
      <c r="C18" s="122" t="s">
        <v>46</v>
      </c>
      <c r="D18" s="123">
        <v>15</v>
      </c>
      <c r="E18" s="135">
        <v>0</v>
      </c>
      <c r="F18" s="124">
        <v>2</v>
      </c>
      <c r="G18" s="124">
        <v>3</v>
      </c>
      <c r="H18" s="124">
        <v>0</v>
      </c>
      <c r="I18" s="124">
        <v>2</v>
      </c>
      <c r="J18" s="124">
        <v>1</v>
      </c>
      <c r="K18" s="124">
        <v>0</v>
      </c>
      <c r="L18" s="124">
        <v>1</v>
      </c>
      <c r="M18" s="124">
        <v>2</v>
      </c>
      <c r="N18" s="124">
        <v>3</v>
      </c>
      <c r="O18" s="124">
        <v>0</v>
      </c>
      <c r="P18" s="125">
        <v>1</v>
      </c>
      <c r="Q18" s="123">
        <v>402</v>
      </c>
      <c r="R18" s="126">
        <v>0.03731343283582089</v>
      </c>
      <c r="S18" s="133"/>
    </row>
    <row r="19" spans="2:19" ht="16.5" customHeight="1">
      <c r="B19" s="111"/>
      <c r="C19" s="127" t="s">
        <v>47</v>
      </c>
      <c r="D19" s="128">
        <v>22830</v>
      </c>
      <c r="E19" s="129">
        <v>1593</v>
      </c>
      <c r="F19" s="130">
        <v>820</v>
      </c>
      <c r="G19" s="130">
        <v>1600</v>
      </c>
      <c r="H19" s="130">
        <v>3610</v>
      </c>
      <c r="I19" s="130">
        <v>2308</v>
      </c>
      <c r="J19" s="130">
        <v>1493</v>
      </c>
      <c r="K19" s="130">
        <v>2528</v>
      </c>
      <c r="L19" s="130">
        <v>1858</v>
      </c>
      <c r="M19" s="130">
        <v>1697</v>
      </c>
      <c r="N19" s="130">
        <v>1934</v>
      </c>
      <c r="O19" s="130">
        <v>2208</v>
      </c>
      <c r="P19" s="131">
        <v>1181</v>
      </c>
      <c r="Q19" s="128">
        <v>13712</v>
      </c>
      <c r="R19" s="132">
        <v>1.6649649941656943</v>
      </c>
      <c r="S19" s="133"/>
    </row>
    <row r="20" spans="2:19" ht="16.5" customHeight="1">
      <c r="B20" s="106"/>
      <c r="C20" s="116" t="s">
        <v>153</v>
      </c>
      <c r="D20" s="117">
        <v>13262</v>
      </c>
      <c r="E20" s="134">
        <v>2911</v>
      </c>
      <c r="F20" s="118">
        <v>2528</v>
      </c>
      <c r="G20" s="118">
        <v>1649</v>
      </c>
      <c r="H20" s="118">
        <v>325</v>
      </c>
      <c r="I20" s="118">
        <v>216</v>
      </c>
      <c r="J20" s="118">
        <v>510</v>
      </c>
      <c r="K20" s="118">
        <v>1341</v>
      </c>
      <c r="L20" s="118">
        <v>689</v>
      </c>
      <c r="M20" s="118">
        <v>730</v>
      </c>
      <c r="N20" s="118">
        <v>862</v>
      </c>
      <c r="O20" s="118">
        <v>384</v>
      </c>
      <c r="P20" s="119">
        <v>1117</v>
      </c>
      <c r="Q20" s="117">
        <v>7639</v>
      </c>
      <c r="R20" s="120">
        <v>1.7360911114020159</v>
      </c>
      <c r="S20" s="133"/>
    </row>
    <row r="21" spans="2:19" ht="16.5" customHeight="1">
      <c r="B21" s="121" t="s">
        <v>81</v>
      </c>
      <c r="C21" s="122" t="s">
        <v>46</v>
      </c>
      <c r="D21" s="123">
        <v>14095</v>
      </c>
      <c r="E21" s="135">
        <v>1258</v>
      </c>
      <c r="F21" s="124">
        <v>1308</v>
      </c>
      <c r="G21" s="124">
        <v>1878</v>
      </c>
      <c r="H21" s="124">
        <v>2062</v>
      </c>
      <c r="I21" s="124">
        <v>1657</v>
      </c>
      <c r="J21" s="124">
        <v>610</v>
      </c>
      <c r="K21" s="124">
        <v>546</v>
      </c>
      <c r="L21" s="124">
        <v>557</v>
      </c>
      <c r="M21" s="124">
        <v>496</v>
      </c>
      <c r="N21" s="124">
        <v>1284</v>
      </c>
      <c r="O21" s="124">
        <v>1416</v>
      </c>
      <c r="P21" s="125">
        <v>1023</v>
      </c>
      <c r="Q21" s="123">
        <v>9624</v>
      </c>
      <c r="R21" s="126">
        <v>1.4645677472984207</v>
      </c>
      <c r="S21" s="133"/>
    </row>
    <row r="22" spans="2:19" ht="16.5" customHeight="1">
      <c r="B22" s="111"/>
      <c r="C22" s="127" t="s">
        <v>47</v>
      </c>
      <c r="D22" s="128">
        <v>27357</v>
      </c>
      <c r="E22" s="129">
        <v>4169</v>
      </c>
      <c r="F22" s="130">
        <v>3836</v>
      </c>
      <c r="G22" s="130">
        <v>3527</v>
      </c>
      <c r="H22" s="130">
        <v>2387</v>
      </c>
      <c r="I22" s="130">
        <v>1873</v>
      </c>
      <c r="J22" s="130">
        <v>1120</v>
      </c>
      <c r="K22" s="130">
        <v>1887</v>
      </c>
      <c r="L22" s="130">
        <v>1246</v>
      </c>
      <c r="M22" s="130">
        <v>1226</v>
      </c>
      <c r="N22" s="130">
        <v>2146</v>
      </c>
      <c r="O22" s="130">
        <v>1800</v>
      </c>
      <c r="P22" s="131">
        <v>2140</v>
      </c>
      <c r="Q22" s="128">
        <v>17263</v>
      </c>
      <c r="R22" s="132">
        <v>1.5847187626716097</v>
      </c>
      <c r="S22" s="133"/>
    </row>
    <row r="23" spans="2:19" ht="16.5" customHeight="1">
      <c r="B23" s="106"/>
      <c r="C23" s="116" t="s">
        <v>153</v>
      </c>
      <c r="D23" s="117">
        <v>631</v>
      </c>
      <c r="E23" s="134">
        <v>27</v>
      </c>
      <c r="F23" s="118">
        <v>38</v>
      </c>
      <c r="G23" s="118">
        <v>67</v>
      </c>
      <c r="H23" s="118">
        <v>50</v>
      </c>
      <c r="I23" s="118">
        <v>37</v>
      </c>
      <c r="J23" s="118">
        <v>34</v>
      </c>
      <c r="K23" s="118">
        <v>132</v>
      </c>
      <c r="L23" s="118">
        <v>101</v>
      </c>
      <c r="M23" s="118">
        <v>43</v>
      </c>
      <c r="N23" s="118">
        <v>23</v>
      </c>
      <c r="O23" s="118">
        <v>40</v>
      </c>
      <c r="P23" s="119">
        <v>39</v>
      </c>
      <c r="Q23" s="117">
        <v>480</v>
      </c>
      <c r="R23" s="120">
        <v>1.3145833333333334</v>
      </c>
      <c r="S23" s="133"/>
    </row>
    <row r="24" spans="2:19" ht="16.5" customHeight="1">
      <c r="B24" s="121" t="s">
        <v>82</v>
      </c>
      <c r="C24" s="122" t="s">
        <v>46</v>
      </c>
      <c r="D24" s="123">
        <v>1954</v>
      </c>
      <c r="E24" s="135">
        <v>17</v>
      </c>
      <c r="F24" s="124">
        <v>30</v>
      </c>
      <c r="G24" s="124">
        <v>60</v>
      </c>
      <c r="H24" s="124">
        <v>38</v>
      </c>
      <c r="I24" s="124">
        <v>55</v>
      </c>
      <c r="J24" s="124">
        <v>96</v>
      </c>
      <c r="K24" s="124">
        <v>85</v>
      </c>
      <c r="L24" s="124">
        <v>55</v>
      </c>
      <c r="M24" s="124">
        <v>156</v>
      </c>
      <c r="N24" s="124">
        <v>22</v>
      </c>
      <c r="O24" s="124">
        <v>10</v>
      </c>
      <c r="P24" s="125">
        <v>1330</v>
      </c>
      <c r="Q24" s="123">
        <v>485</v>
      </c>
      <c r="R24" s="126">
        <v>4.028865979381443</v>
      </c>
      <c r="S24" s="133"/>
    </row>
    <row r="25" spans="2:19" ht="16.5" customHeight="1">
      <c r="B25" s="111"/>
      <c r="C25" s="127" t="s">
        <v>47</v>
      </c>
      <c r="D25" s="128">
        <v>2585</v>
      </c>
      <c r="E25" s="129">
        <v>44</v>
      </c>
      <c r="F25" s="130">
        <v>68</v>
      </c>
      <c r="G25" s="130">
        <v>127</v>
      </c>
      <c r="H25" s="130">
        <v>88</v>
      </c>
      <c r="I25" s="130">
        <v>92</v>
      </c>
      <c r="J25" s="130">
        <v>130</v>
      </c>
      <c r="K25" s="130">
        <v>217</v>
      </c>
      <c r="L25" s="130">
        <v>156</v>
      </c>
      <c r="M25" s="130">
        <v>199</v>
      </c>
      <c r="N25" s="130">
        <v>45</v>
      </c>
      <c r="O25" s="130">
        <v>50</v>
      </c>
      <c r="P25" s="131">
        <v>1369</v>
      </c>
      <c r="Q25" s="128">
        <v>965</v>
      </c>
      <c r="R25" s="132">
        <v>2.678756476683938</v>
      </c>
      <c r="S25" s="133"/>
    </row>
    <row r="26" spans="2:19" ht="16.5" customHeight="1">
      <c r="B26" s="106"/>
      <c r="C26" s="116" t="s">
        <v>153</v>
      </c>
      <c r="D26" s="117">
        <v>70722</v>
      </c>
      <c r="E26" s="134">
        <v>5107</v>
      </c>
      <c r="F26" s="118">
        <v>3749</v>
      </c>
      <c r="G26" s="118">
        <v>5115</v>
      </c>
      <c r="H26" s="118">
        <v>9671</v>
      </c>
      <c r="I26" s="118">
        <v>6040</v>
      </c>
      <c r="J26" s="118">
        <v>3293</v>
      </c>
      <c r="K26" s="118">
        <v>6758</v>
      </c>
      <c r="L26" s="118">
        <v>5958</v>
      </c>
      <c r="M26" s="118">
        <v>7236</v>
      </c>
      <c r="N26" s="118">
        <v>6929</v>
      </c>
      <c r="O26" s="118">
        <v>7366</v>
      </c>
      <c r="P26" s="119">
        <v>3500</v>
      </c>
      <c r="Q26" s="117">
        <v>48126</v>
      </c>
      <c r="R26" s="120">
        <v>1.4695175165191372</v>
      </c>
      <c r="S26" s="133"/>
    </row>
    <row r="27" spans="2:19" ht="16.5" customHeight="1">
      <c r="B27" s="121" t="s">
        <v>50</v>
      </c>
      <c r="C27" s="122" t="s">
        <v>46</v>
      </c>
      <c r="D27" s="123">
        <v>70337</v>
      </c>
      <c r="E27" s="135">
        <v>4795</v>
      </c>
      <c r="F27" s="124">
        <v>3491</v>
      </c>
      <c r="G27" s="124">
        <v>6086</v>
      </c>
      <c r="H27" s="124">
        <v>11289</v>
      </c>
      <c r="I27" s="124">
        <v>5667</v>
      </c>
      <c r="J27" s="124">
        <v>3926</v>
      </c>
      <c r="K27" s="124">
        <v>5163</v>
      </c>
      <c r="L27" s="124">
        <v>5040</v>
      </c>
      <c r="M27" s="124">
        <v>4237</v>
      </c>
      <c r="N27" s="124">
        <v>5572</v>
      </c>
      <c r="O27" s="124">
        <v>9229</v>
      </c>
      <c r="P27" s="125">
        <v>5842</v>
      </c>
      <c r="Q27" s="123">
        <v>77502</v>
      </c>
      <c r="R27" s="126">
        <v>0.9075507728832805</v>
      </c>
      <c r="S27" s="133"/>
    </row>
    <row r="28" spans="2:19" ht="16.5" customHeight="1">
      <c r="B28" s="111"/>
      <c r="C28" s="127" t="s">
        <v>47</v>
      </c>
      <c r="D28" s="128">
        <v>141059</v>
      </c>
      <c r="E28" s="129">
        <v>9902</v>
      </c>
      <c r="F28" s="130">
        <v>7240</v>
      </c>
      <c r="G28" s="130">
        <v>11201</v>
      </c>
      <c r="H28" s="130">
        <v>20960</v>
      </c>
      <c r="I28" s="130">
        <v>11707</v>
      </c>
      <c r="J28" s="130">
        <v>7219</v>
      </c>
      <c r="K28" s="130">
        <v>11921</v>
      </c>
      <c r="L28" s="130">
        <v>10998</v>
      </c>
      <c r="M28" s="130">
        <v>11473</v>
      </c>
      <c r="N28" s="130">
        <v>12501</v>
      </c>
      <c r="O28" s="130">
        <v>16595</v>
      </c>
      <c r="P28" s="131">
        <v>9342</v>
      </c>
      <c r="Q28" s="128">
        <v>125628</v>
      </c>
      <c r="R28" s="132">
        <v>1.1228308975706052</v>
      </c>
      <c r="S28" s="133"/>
    </row>
    <row r="29" spans="2:18" ht="11.25">
      <c r="B29" s="102"/>
      <c r="C29" s="102"/>
      <c r="D29" s="102"/>
      <c r="E29" s="102"/>
      <c r="F29" s="102"/>
      <c r="G29" s="102"/>
      <c r="H29" s="102"/>
      <c r="I29" s="102"/>
      <c r="J29" s="102"/>
      <c r="K29" s="102"/>
      <c r="L29" s="102"/>
      <c r="M29" s="102"/>
      <c r="N29" s="102"/>
      <c r="O29" s="102"/>
      <c r="P29" s="102"/>
      <c r="Q29" s="102"/>
      <c r="R29" s="102"/>
    </row>
    <row r="30" spans="2:18" ht="11.25">
      <c r="B30" s="102"/>
      <c r="C30" s="102"/>
      <c r="D30" s="102"/>
      <c r="E30" s="102"/>
      <c r="F30" s="102"/>
      <c r="G30" s="102"/>
      <c r="H30" s="102"/>
      <c r="I30" s="102"/>
      <c r="J30" s="102"/>
      <c r="K30" s="102"/>
      <c r="L30" s="102"/>
      <c r="M30" s="102"/>
      <c r="N30" s="102"/>
      <c r="O30" s="102"/>
      <c r="P30" s="102"/>
      <c r="Q30" s="102"/>
      <c r="R30" s="102"/>
    </row>
  </sheetData>
  <sheetProtection/>
  <printOptions horizontalCentered="1"/>
  <pageMargins left="0.1968503937007874" right="0.3937007874015748" top="0.7874015748031497" bottom="0.7480314960629921" header="0.5118110236220472" footer="0.5118110236220472"/>
  <pageSetup horizontalDpi="600" verticalDpi="600" orientation="landscape" paperSize="9" scale="99" r:id="rId2"/>
  <drawing r:id="rId1"/>
</worksheet>
</file>

<file path=xl/worksheets/sheet12.xml><?xml version="1.0" encoding="utf-8"?>
<worksheet xmlns="http://schemas.openxmlformats.org/spreadsheetml/2006/main" xmlns:r="http://schemas.openxmlformats.org/officeDocument/2006/relationships">
  <sheetPr>
    <tabColor indexed="50"/>
  </sheetPr>
  <dimension ref="A1:U119"/>
  <sheetViews>
    <sheetView view="pageBreakPreview" zoomScaleNormal="85" zoomScaleSheetLayoutView="100" zoomScalePageLayoutView="0" workbookViewId="0" topLeftCell="A1">
      <pane xSplit="3" ySplit="5" topLeftCell="D6" activePane="bottomRight" state="frozen"/>
      <selection pane="topLeft" activeCell="B1" sqref="B1"/>
      <selection pane="topRight" activeCell="B1" sqref="B1"/>
      <selection pane="bottomLeft" activeCell="B1" sqref="B1"/>
      <selection pane="bottomRight" activeCell="T1" sqref="T1"/>
    </sheetView>
  </sheetViews>
  <sheetFormatPr defaultColWidth="9.00390625" defaultRowHeight="13.5"/>
  <cols>
    <col min="1" max="1" width="4.375" style="2" customWidth="1"/>
    <col min="2" max="2" width="8.625" style="2" customWidth="1"/>
    <col min="3" max="3" width="6.75390625" style="2" customWidth="1"/>
    <col min="4" max="4" width="10.50390625" style="3" bestFit="1" customWidth="1"/>
    <col min="5" max="16" width="8.625" style="2" customWidth="1"/>
    <col min="17" max="17" width="9.125" style="2" customWidth="1"/>
    <col min="18" max="18" width="7.50390625" style="2" customWidth="1"/>
    <col min="19" max="19" width="1.875" style="0" customWidth="1"/>
  </cols>
  <sheetData>
    <row r="1" ht="17.25">
      <c r="B1" s="1" t="s">
        <v>116</v>
      </c>
    </row>
    <row r="2" ht="16.5" customHeight="1">
      <c r="B2" s="1"/>
    </row>
    <row r="3" spans="2:17" ht="12.75" customHeight="1">
      <c r="B3" s="2" t="s">
        <v>117</v>
      </c>
      <c r="Q3" s="2" t="s">
        <v>152</v>
      </c>
    </row>
    <row r="4" spans="1:18" ht="12.75" customHeight="1">
      <c r="A4" s="3"/>
      <c r="B4" s="4"/>
      <c r="C4" s="4" t="s">
        <v>153</v>
      </c>
      <c r="D4" s="5"/>
      <c r="E4" s="6" t="s">
        <v>39</v>
      </c>
      <c r="F4" s="6"/>
      <c r="G4" s="6"/>
      <c r="H4" s="6"/>
      <c r="I4" s="6"/>
      <c r="J4" s="6"/>
      <c r="K4" s="6"/>
      <c r="L4" s="6"/>
      <c r="M4" s="7"/>
      <c r="N4" s="6"/>
      <c r="O4" s="6"/>
      <c r="P4" s="8"/>
      <c r="Q4" s="4"/>
      <c r="R4" s="4"/>
    </row>
    <row r="5" spans="1:18" ht="12.75" customHeight="1">
      <c r="A5" s="372"/>
      <c r="B5" s="9" t="s">
        <v>118</v>
      </c>
      <c r="C5" s="9" t="s">
        <v>40</v>
      </c>
      <c r="D5" s="10" t="s">
        <v>41</v>
      </c>
      <c r="E5" s="11" t="s">
        <v>42</v>
      </c>
      <c r="F5" s="11" t="s">
        <v>43</v>
      </c>
      <c r="G5" s="11" t="s">
        <v>228</v>
      </c>
      <c r="H5" s="11" t="s">
        <v>229</v>
      </c>
      <c r="I5" s="11" t="s">
        <v>230</v>
      </c>
      <c r="J5" s="11" t="s">
        <v>231</v>
      </c>
      <c r="K5" s="11" t="s">
        <v>232</v>
      </c>
      <c r="L5" s="11" t="s">
        <v>233</v>
      </c>
      <c r="M5" s="11" t="s">
        <v>234</v>
      </c>
      <c r="N5" s="11" t="s">
        <v>235</v>
      </c>
      <c r="O5" s="11" t="s">
        <v>236</v>
      </c>
      <c r="P5" s="12" t="s">
        <v>237</v>
      </c>
      <c r="Q5" s="9" t="s">
        <v>44</v>
      </c>
      <c r="R5" s="13" t="s">
        <v>45</v>
      </c>
    </row>
    <row r="6" spans="1:18" ht="12.75" customHeight="1">
      <c r="A6" s="3"/>
      <c r="B6" s="4"/>
      <c r="C6" s="14" t="s">
        <v>153</v>
      </c>
      <c r="D6" s="15">
        <v>10500500</v>
      </c>
      <c r="E6" s="16">
        <v>1077300</v>
      </c>
      <c r="F6" s="16">
        <v>530300</v>
      </c>
      <c r="G6" s="16">
        <v>630600</v>
      </c>
      <c r="H6" s="16">
        <v>932800</v>
      </c>
      <c r="I6" s="16">
        <v>829500</v>
      </c>
      <c r="J6" s="16">
        <v>669800</v>
      </c>
      <c r="K6" s="16">
        <v>766000</v>
      </c>
      <c r="L6" s="16">
        <v>1675800</v>
      </c>
      <c r="M6" s="16">
        <v>751500</v>
      </c>
      <c r="N6" s="16">
        <v>1020200</v>
      </c>
      <c r="O6" s="16">
        <v>1089800</v>
      </c>
      <c r="P6" s="17">
        <v>526900</v>
      </c>
      <c r="Q6" s="18">
        <v>9897300</v>
      </c>
      <c r="R6" s="19">
        <v>1.0609459145423499</v>
      </c>
    </row>
    <row r="7" spans="1:18" ht="12.75" customHeight="1">
      <c r="A7" s="3"/>
      <c r="B7" s="20" t="s">
        <v>316</v>
      </c>
      <c r="C7" s="21" t="s">
        <v>46</v>
      </c>
      <c r="D7" s="22">
        <v>1184500</v>
      </c>
      <c r="E7" s="16">
        <v>78500</v>
      </c>
      <c r="F7" s="16">
        <v>74000</v>
      </c>
      <c r="G7" s="16">
        <v>101100</v>
      </c>
      <c r="H7" s="16">
        <v>113000</v>
      </c>
      <c r="I7" s="16">
        <v>104400</v>
      </c>
      <c r="J7" s="16">
        <v>82200</v>
      </c>
      <c r="K7" s="16">
        <v>97100</v>
      </c>
      <c r="L7" s="16">
        <v>140400</v>
      </c>
      <c r="M7" s="16">
        <v>85600</v>
      </c>
      <c r="N7" s="16">
        <v>95800</v>
      </c>
      <c r="O7" s="16">
        <v>117100</v>
      </c>
      <c r="P7" s="17">
        <v>95300</v>
      </c>
      <c r="Q7" s="23">
        <v>1328800</v>
      </c>
      <c r="R7" s="24">
        <v>0.8914057796508128</v>
      </c>
    </row>
    <row r="8" spans="1:18" ht="12.75" customHeight="1">
      <c r="A8" s="3"/>
      <c r="B8" s="9"/>
      <c r="C8" s="44" t="s">
        <v>47</v>
      </c>
      <c r="D8" s="380">
        <v>11685000</v>
      </c>
      <c r="E8" s="27">
        <v>1155800</v>
      </c>
      <c r="F8" s="28">
        <v>604300</v>
      </c>
      <c r="G8" s="28">
        <v>731700</v>
      </c>
      <c r="H8" s="28">
        <v>1045800</v>
      </c>
      <c r="I8" s="28">
        <v>933900</v>
      </c>
      <c r="J8" s="28">
        <v>752000</v>
      </c>
      <c r="K8" s="28">
        <v>863100</v>
      </c>
      <c r="L8" s="28">
        <v>1816200</v>
      </c>
      <c r="M8" s="28">
        <v>837100</v>
      </c>
      <c r="N8" s="28">
        <v>1116000</v>
      </c>
      <c r="O8" s="28">
        <v>1206900</v>
      </c>
      <c r="P8" s="29">
        <v>622200</v>
      </c>
      <c r="Q8" s="26">
        <v>11226100</v>
      </c>
      <c r="R8" s="30">
        <v>1.0408779540535003</v>
      </c>
    </row>
    <row r="9" spans="1:18" ht="12.75" customHeight="1">
      <c r="A9" s="3"/>
      <c r="B9" s="4"/>
      <c r="C9" s="31" t="s">
        <v>153</v>
      </c>
      <c r="D9" s="32">
        <v>10500500</v>
      </c>
      <c r="E9" s="33">
        <v>1077300</v>
      </c>
      <c r="F9" s="33">
        <v>530300</v>
      </c>
      <c r="G9" s="33">
        <v>630600</v>
      </c>
      <c r="H9" s="33">
        <v>932800</v>
      </c>
      <c r="I9" s="33">
        <v>829500</v>
      </c>
      <c r="J9" s="33">
        <v>669800</v>
      </c>
      <c r="K9" s="33">
        <v>766000</v>
      </c>
      <c r="L9" s="33">
        <v>1675800</v>
      </c>
      <c r="M9" s="33">
        <v>751500</v>
      </c>
      <c r="N9" s="33">
        <v>1020200</v>
      </c>
      <c r="O9" s="33">
        <v>1089800</v>
      </c>
      <c r="P9" s="34">
        <v>526900</v>
      </c>
      <c r="Q9" s="35">
        <v>9897300</v>
      </c>
      <c r="R9" s="36">
        <v>1.0609459145423499</v>
      </c>
    </row>
    <row r="10" spans="1:18" ht="12.75" customHeight="1">
      <c r="A10" s="3"/>
      <c r="B10" s="20" t="s">
        <v>101</v>
      </c>
      <c r="C10" s="38" t="s">
        <v>46</v>
      </c>
      <c r="D10" s="22">
        <v>1184500</v>
      </c>
      <c r="E10" s="40">
        <v>78500</v>
      </c>
      <c r="F10" s="41">
        <v>74000</v>
      </c>
      <c r="G10" s="41">
        <v>101100</v>
      </c>
      <c r="H10" s="41">
        <v>113000</v>
      </c>
      <c r="I10" s="41">
        <v>104400</v>
      </c>
      <c r="J10" s="41">
        <v>82200</v>
      </c>
      <c r="K10" s="41">
        <v>97100</v>
      </c>
      <c r="L10" s="41">
        <v>140400</v>
      </c>
      <c r="M10" s="41">
        <v>85600</v>
      </c>
      <c r="N10" s="41">
        <v>95800</v>
      </c>
      <c r="O10" s="41">
        <v>117100</v>
      </c>
      <c r="P10" s="42">
        <v>95300</v>
      </c>
      <c r="Q10" s="22">
        <v>1328800</v>
      </c>
      <c r="R10" s="43">
        <v>0.8914057796508128</v>
      </c>
    </row>
    <row r="11" spans="1:18" ht="12.75" customHeight="1">
      <c r="A11" s="3"/>
      <c r="B11" s="9"/>
      <c r="C11" s="44" t="s">
        <v>47</v>
      </c>
      <c r="D11" s="45">
        <v>11685000</v>
      </c>
      <c r="E11" s="28">
        <v>1155800</v>
      </c>
      <c r="F11" s="28">
        <v>604300</v>
      </c>
      <c r="G11" s="28">
        <v>731700</v>
      </c>
      <c r="H11" s="28">
        <v>1045800</v>
      </c>
      <c r="I11" s="28">
        <v>933900</v>
      </c>
      <c r="J11" s="28">
        <v>752000</v>
      </c>
      <c r="K11" s="28">
        <v>863100</v>
      </c>
      <c r="L11" s="28">
        <v>1816200</v>
      </c>
      <c r="M11" s="28">
        <v>837100</v>
      </c>
      <c r="N11" s="28">
        <v>1116000</v>
      </c>
      <c r="O11" s="28">
        <v>1206900</v>
      </c>
      <c r="P11" s="28">
        <v>622200</v>
      </c>
      <c r="Q11" s="46">
        <v>11226100</v>
      </c>
      <c r="R11" s="47">
        <v>1.0408779540535003</v>
      </c>
    </row>
    <row r="12" spans="1:18" ht="12.75" customHeight="1">
      <c r="A12" s="3"/>
      <c r="B12" s="3" t="s">
        <v>102</v>
      </c>
      <c r="C12" s="48"/>
      <c r="D12" s="49"/>
      <c r="E12" s="49"/>
      <c r="F12" s="49"/>
      <c r="G12" s="49"/>
      <c r="H12" s="49"/>
      <c r="I12" s="49"/>
      <c r="J12" s="49"/>
      <c r="K12" s="49"/>
      <c r="L12" s="49"/>
      <c r="M12" s="49"/>
      <c r="N12" s="49"/>
      <c r="O12" s="49"/>
      <c r="P12" s="49"/>
      <c r="Q12" s="2" t="s">
        <v>152</v>
      </c>
      <c r="R12" s="50"/>
    </row>
    <row r="13" spans="1:18" ht="12.75" customHeight="1">
      <c r="A13" s="3"/>
      <c r="B13" s="4"/>
      <c r="C13" s="4" t="s">
        <v>153</v>
      </c>
      <c r="D13" s="5"/>
      <c r="E13" s="6" t="s">
        <v>39</v>
      </c>
      <c r="F13" s="6"/>
      <c r="G13" s="6"/>
      <c r="H13" s="6"/>
      <c r="I13" s="6"/>
      <c r="J13" s="6"/>
      <c r="K13" s="6"/>
      <c r="L13" s="6"/>
      <c r="M13" s="7"/>
      <c r="N13" s="6"/>
      <c r="O13" s="6"/>
      <c r="P13" s="8"/>
      <c r="Q13" s="4"/>
      <c r="R13" s="4"/>
    </row>
    <row r="14" spans="1:18" ht="12.75" customHeight="1">
      <c r="A14" s="3"/>
      <c r="B14" s="9" t="s">
        <v>118</v>
      </c>
      <c r="C14" s="9" t="s">
        <v>40</v>
      </c>
      <c r="D14" s="10" t="s">
        <v>41</v>
      </c>
      <c r="E14" s="51" t="s">
        <v>42</v>
      </c>
      <c r="F14" s="11" t="s">
        <v>43</v>
      </c>
      <c r="G14" s="11" t="s">
        <v>228</v>
      </c>
      <c r="H14" s="11" t="s">
        <v>229</v>
      </c>
      <c r="I14" s="11" t="s">
        <v>230</v>
      </c>
      <c r="J14" s="11" t="s">
        <v>231</v>
      </c>
      <c r="K14" s="11" t="s">
        <v>232</v>
      </c>
      <c r="L14" s="11" t="s">
        <v>233</v>
      </c>
      <c r="M14" s="11" t="s">
        <v>234</v>
      </c>
      <c r="N14" s="11" t="s">
        <v>235</v>
      </c>
      <c r="O14" s="11" t="s">
        <v>236</v>
      </c>
      <c r="P14" s="52" t="s">
        <v>237</v>
      </c>
      <c r="Q14" s="9" t="s">
        <v>44</v>
      </c>
      <c r="R14" s="53" t="s">
        <v>45</v>
      </c>
    </row>
    <row r="15" spans="1:18" ht="12.75" customHeight="1">
      <c r="A15" s="3"/>
      <c r="B15" s="4"/>
      <c r="C15" s="14" t="s">
        <v>153</v>
      </c>
      <c r="D15" s="15">
        <v>1654800</v>
      </c>
      <c r="E15" s="16">
        <v>65600</v>
      </c>
      <c r="F15" s="16">
        <v>63400</v>
      </c>
      <c r="G15" s="16">
        <v>103000</v>
      </c>
      <c r="H15" s="16">
        <v>189600</v>
      </c>
      <c r="I15" s="16">
        <v>161000</v>
      </c>
      <c r="J15" s="16">
        <v>117900</v>
      </c>
      <c r="K15" s="16">
        <v>176000</v>
      </c>
      <c r="L15" s="16">
        <v>247500</v>
      </c>
      <c r="M15" s="16">
        <v>151900</v>
      </c>
      <c r="N15" s="16">
        <v>154100</v>
      </c>
      <c r="O15" s="16">
        <v>146600</v>
      </c>
      <c r="P15" s="17">
        <v>78200</v>
      </c>
      <c r="Q15" s="23">
        <v>1593000</v>
      </c>
      <c r="R15" s="19">
        <v>1.0387947269303202</v>
      </c>
    </row>
    <row r="16" spans="1:18" ht="12.75" customHeight="1">
      <c r="A16" s="3"/>
      <c r="B16" s="20" t="s">
        <v>103</v>
      </c>
      <c r="C16" s="21" t="s">
        <v>46</v>
      </c>
      <c r="D16" s="22">
        <v>112800</v>
      </c>
      <c r="E16" s="16">
        <v>7600</v>
      </c>
      <c r="F16" s="16">
        <v>7700</v>
      </c>
      <c r="G16" s="16">
        <v>10100</v>
      </c>
      <c r="H16" s="16">
        <v>9700</v>
      </c>
      <c r="I16" s="16">
        <v>9600</v>
      </c>
      <c r="J16" s="16">
        <v>7600</v>
      </c>
      <c r="K16" s="16">
        <v>8500</v>
      </c>
      <c r="L16" s="16">
        <v>12200</v>
      </c>
      <c r="M16" s="16">
        <v>8200</v>
      </c>
      <c r="N16" s="16">
        <v>9500</v>
      </c>
      <c r="O16" s="16">
        <v>12800</v>
      </c>
      <c r="P16" s="17">
        <v>9300</v>
      </c>
      <c r="Q16" s="23">
        <v>152800</v>
      </c>
      <c r="R16" s="24">
        <v>0.7382198952879581</v>
      </c>
    </row>
    <row r="17" spans="1:18" ht="12.75" customHeight="1">
      <c r="A17" s="3"/>
      <c r="B17" s="9"/>
      <c r="C17" s="25" t="s">
        <v>47</v>
      </c>
      <c r="D17" s="26">
        <v>1767600</v>
      </c>
      <c r="E17" s="27">
        <v>73200</v>
      </c>
      <c r="F17" s="28">
        <v>71100</v>
      </c>
      <c r="G17" s="28">
        <v>113100</v>
      </c>
      <c r="H17" s="28">
        <v>199300</v>
      </c>
      <c r="I17" s="28">
        <v>170600</v>
      </c>
      <c r="J17" s="28">
        <v>125500</v>
      </c>
      <c r="K17" s="28">
        <v>184500</v>
      </c>
      <c r="L17" s="28">
        <v>259700</v>
      </c>
      <c r="M17" s="28">
        <v>160100</v>
      </c>
      <c r="N17" s="28">
        <v>163600</v>
      </c>
      <c r="O17" s="28">
        <v>159400</v>
      </c>
      <c r="P17" s="29">
        <v>87500</v>
      </c>
      <c r="Q17" s="26">
        <v>1745800</v>
      </c>
      <c r="R17" s="30">
        <v>1.0124871119257648</v>
      </c>
    </row>
    <row r="18" spans="1:18" ht="12.75" customHeight="1">
      <c r="A18" s="3"/>
      <c r="B18" s="4"/>
      <c r="C18" s="14" t="s">
        <v>153</v>
      </c>
      <c r="D18" s="15">
        <v>1011200</v>
      </c>
      <c r="E18" s="16">
        <v>58100</v>
      </c>
      <c r="F18" s="16">
        <v>53300</v>
      </c>
      <c r="G18" s="16">
        <v>68800</v>
      </c>
      <c r="H18" s="16">
        <v>61300</v>
      </c>
      <c r="I18" s="16">
        <v>81000</v>
      </c>
      <c r="J18" s="16">
        <v>156600</v>
      </c>
      <c r="K18" s="16">
        <v>136500</v>
      </c>
      <c r="L18" s="16">
        <v>116000</v>
      </c>
      <c r="M18" s="16">
        <v>76200</v>
      </c>
      <c r="N18" s="16">
        <v>67600</v>
      </c>
      <c r="O18" s="16">
        <v>64100</v>
      </c>
      <c r="P18" s="17">
        <v>71700</v>
      </c>
      <c r="Q18" s="23">
        <v>983100</v>
      </c>
      <c r="R18" s="54">
        <v>1.0285830536059404</v>
      </c>
    </row>
    <row r="19" spans="1:18" ht="12.75" customHeight="1">
      <c r="A19" s="3"/>
      <c r="B19" s="20" t="s">
        <v>104</v>
      </c>
      <c r="C19" s="21" t="s">
        <v>46</v>
      </c>
      <c r="D19" s="22">
        <v>99700</v>
      </c>
      <c r="E19" s="16">
        <v>5700</v>
      </c>
      <c r="F19" s="16">
        <v>3200</v>
      </c>
      <c r="G19" s="16">
        <v>9000</v>
      </c>
      <c r="H19" s="16">
        <v>10800</v>
      </c>
      <c r="I19" s="16">
        <v>10100</v>
      </c>
      <c r="J19" s="16">
        <v>5500</v>
      </c>
      <c r="K19" s="16">
        <v>8700</v>
      </c>
      <c r="L19" s="16">
        <v>17000</v>
      </c>
      <c r="M19" s="16">
        <v>7200</v>
      </c>
      <c r="N19" s="16">
        <v>6100</v>
      </c>
      <c r="O19" s="16">
        <v>10700</v>
      </c>
      <c r="P19" s="17">
        <v>5700</v>
      </c>
      <c r="Q19" s="23">
        <v>109300</v>
      </c>
      <c r="R19" s="24">
        <v>0.9121683440073193</v>
      </c>
    </row>
    <row r="20" spans="1:18" ht="12.75" customHeight="1">
      <c r="A20" s="3"/>
      <c r="B20" s="9"/>
      <c r="C20" s="25" t="s">
        <v>47</v>
      </c>
      <c r="D20" s="26">
        <v>1110900</v>
      </c>
      <c r="E20" s="27">
        <v>63800</v>
      </c>
      <c r="F20" s="28">
        <v>56500</v>
      </c>
      <c r="G20" s="28">
        <v>77800</v>
      </c>
      <c r="H20" s="28">
        <v>72100</v>
      </c>
      <c r="I20" s="28">
        <v>91100</v>
      </c>
      <c r="J20" s="28">
        <v>162100</v>
      </c>
      <c r="K20" s="28">
        <v>145200</v>
      </c>
      <c r="L20" s="28">
        <v>133000</v>
      </c>
      <c r="M20" s="28">
        <v>83400</v>
      </c>
      <c r="N20" s="28">
        <v>73700</v>
      </c>
      <c r="O20" s="28">
        <v>74800</v>
      </c>
      <c r="P20" s="29">
        <v>77400</v>
      </c>
      <c r="Q20" s="26">
        <v>1092400</v>
      </c>
      <c r="R20" s="30">
        <v>1.0169351885756133</v>
      </c>
    </row>
    <row r="21" spans="1:18" ht="12.75" customHeight="1">
      <c r="A21" s="3"/>
      <c r="B21" s="4"/>
      <c r="C21" s="14" t="s">
        <v>153</v>
      </c>
      <c r="D21" s="15">
        <v>464100</v>
      </c>
      <c r="E21" s="16">
        <v>24400</v>
      </c>
      <c r="F21" s="16">
        <v>25200</v>
      </c>
      <c r="G21" s="16">
        <v>31700</v>
      </c>
      <c r="H21" s="16">
        <v>38500</v>
      </c>
      <c r="I21" s="16">
        <v>40700</v>
      </c>
      <c r="J21" s="16">
        <v>33200</v>
      </c>
      <c r="K21" s="16">
        <v>69900</v>
      </c>
      <c r="L21" s="16">
        <v>38400</v>
      </c>
      <c r="M21" s="16">
        <v>39500</v>
      </c>
      <c r="N21" s="16">
        <v>45700</v>
      </c>
      <c r="O21" s="16">
        <v>41900</v>
      </c>
      <c r="P21" s="17">
        <v>35000</v>
      </c>
      <c r="Q21" s="23">
        <v>363200</v>
      </c>
      <c r="R21" s="54">
        <v>1.2778083700440528</v>
      </c>
    </row>
    <row r="22" spans="1:18" ht="12.75" customHeight="1">
      <c r="A22" s="3"/>
      <c r="B22" s="20" t="s">
        <v>119</v>
      </c>
      <c r="C22" s="21" t="s">
        <v>46</v>
      </c>
      <c r="D22" s="22">
        <v>9900</v>
      </c>
      <c r="E22" s="16">
        <v>0</v>
      </c>
      <c r="F22" s="16">
        <v>200</v>
      </c>
      <c r="G22" s="16">
        <v>700</v>
      </c>
      <c r="H22" s="16">
        <v>600</v>
      </c>
      <c r="I22" s="16">
        <v>900</v>
      </c>
      <c r="J22" s="16">
        <v>1200</v>
      </c>
      <c r="K22" s="16">
        <v>1500</v>
      </c>
      <c r="L22" s="16">
        <v>1800</v>
      </c>
      <c r="M22" s="16">
        <v>800</v>
      </c>
      <c r="N22" s="16">
        <v>1100</v>
      </c>
      <c r="O22" s="16">
        <v>800</v>
      </c>
      <c r="P22" s="17">
        <v>300</v>
      </c>
      <c r="Q22" s="23">
        <v>10200</v>
      </c>
      <c r="R22" s="24">
        <v>0.9705882352941176</v>
      </c>
    </row>
    <row r="23" spans="1:18" ht="12.75" customHeight="1">
      <c r="A23" s="3"/>
      <c r="B23" s="9"/>
      <c r="C23" s="25" t="s">
        <v>47</v>
      </c>
      <c r="D23" s="26">
        <v>474000</v>
      </c>
      <c r="E23" s="27">
        <v>24400</v>
      </c>
      <c r="F23" s="28">
        <v>25400</v>
      </c>
      <c r="G23" s="28">
        <v>32400</v>
      </c>
      <c r="H23" s="28">
        <v>39100</v>
      </c>
      <c r="I23" s="28">
        <v>41600</v>
      </c>
      <c r="J23" s="28">
        <v>34400</v>
      </c>
      <c r="K23" s="28">
        <v>71400</v>
      </c>
      <c r="L23" s="28">
        <v>40200</v>
      </c>
      <c r="M23" s="28">
        <v>40300</v>
      </c>
      <c r="N23" s="28">
        <v>46800</v>
      </c>
      <c r="O23" s="28">
        <v>42700</v>
      </c>
      <c r="P23" s="29">
        <v>35300</v>
      </c>
      <c r="Q23" s="26">
        <v>373400</v>
      </c>
      <c r="R23" s="30">
        <v>1.2694161756829139</v>
      </c>
    </row>
    <row r="24" spans="1:18" ht="12.75" customHeight="1">
      <c r="A24" s="3"/>
      <c r="B24" s="4"/>
      <c r="C24" s="14" t="s">
        <v>153</v>
      </c>
      <c r="D24" s="15">
        <v>1259200</v>
      </c>
      <c r="E24" s="16">
        <v>100600</v>
      </c>
      <c r="F24" s="16">
        <v>44400</v>
      </c>
      <c r="G24" s="16">
        <v>78300</v>
      </c>
      <c r="H24" s="16">
        <v>137400</v>
      </c>
      <c r="I24" s="16">
        <v>163100</v>
      </c>
      <c r="J24" s="16">
        <v>96200</v>
      </c>
      <c r="K24" s="16">
        <v>83300</v>
      </c>
      <c r="L24" s="16">
        <v>102000</v>
      </c>
      <c r="M24" s="16">
        <v>92600</v>
      </c>
      <c r="N24" s="16">
        <v>139400</v>
      </c>
      <c r="O24" s="16">
        <v>157200</v>
      </c>
      <c r="P24" s="17">
        <v>64700</v>
      </c>
      <c r="Q24" s="23">
        <v>1333900</v>
      </c>
      <c r="R24" s="54">
        <v>0.9439988005097834</v>
      </c>
    </row>
    <row r="25" spans="1:18" ht="12.75" customHeight="1">
      <c r="A25" s="3"/>
      <c r="B25" s="20" t="s">
        <v>120</v>
      </c>
      <c r="C25" s="21" t="s">
        <v>46</v>
      </c>
      <c r="D25" s="22">
        <v>20100</v>
      </c>
      <c r="E25" s="16">
        <v>100</v>
      </c>
      <c r="F25" s="16">
        <v>100</v>
      </c>
      <c r="G25" s="16">
        <v>800</v>
      </c>
      <c r="H25" s="16">
        <v>1200</v>
      </c>
      <c r="I25" s="16">
        <v>2500</v>
      </c>
      <c r="J25" s="16">
        <v>1300</v>
      </c>
      <c r="K25" s="16">
        <v>2400</v>
      </c>
      <c r="L25" s="16">
        <v>6000</v>
      </c>
      <c r="M25" s="16">
        <v>2700</v>
      </c>
      <c r="N25" s="16">
        <v>1800</v>
      </c>
      <c r="O25" s="16">
        <v>600</v>
      </c>
      <c r="P25" s="17">
        <v>600</v>
      </c>
      <c r="Q25" s="23">
        <v>15300</v>
      </c>
      <c r="R25" s="24">
        <v>1.3137254901960784</v>
      </c>
    </row>
    <row r="26" spans="1:18" ht="12.75" customHeight="1">
      <c r="A26" s="3"/>
      <c r="B26" s="9"/>
      <c r="C26" s="25" t="s">
        <v>47</v>
      </c>
      <c r="D26" s="26">
        <v>1279300</v>
      </c>
      <c r="E26" s="27">
        <v>100700</v>
      </c>
      <c r="F26" s="28">
        <v>44500</v>
      </c>
      <c r="G26" s="28">
        <v>79100</v>
      </c>
      <c r="H26" s="28">
        <v>138600</v>
      </c>
      <c r="I26" s="28">
        <v>165600</v>
      </c>
      <c r="J26" s="28">
        <v>97500</v>
      </c>
      <c r="K26" s="28">
        <v>85700</v>
      </c>
      <c r="L26" s="28">
        <v>108000</v>
      </c>
      <c r="M26" s="28">
        <v>95300</v>
      </c>
      <c r="N26" s="28">
        <v>141200</v>
      </c>
      <c r="O26" s="28">
        <v>157800</v>
      </c>
      <c r="P26" s="29">
        <v>65300</v>
      </c>
      <c r="Q26" s="26">
        <v>1349200</v>
      </c>
      <c r="R26" s="30">
        <v>0.9481915209012748</v>
      </c>
    </row>
    <row r="27" spans="1:18" ht="12.75" customHeight="1">
      <c r="A27" s="3"/>
      <c r="B27" s="4"/>
      <c r="C27" s="31" t="s">
        <v>153</v>
      </c>
      <c r="D27" s="15">
        <v>4389300</v>
      </c>
      <c r="E27" s="55">
        <v>248700</v>
      </c>
      <c r="F27" s="56">
        <v>186300</v>
      </c>
      <c r="G27" s="56">
        <v>281800</v>
      </c>
      <c r="H27" s="56">
        <v>426800</v>
      </c>
      <c r="I27" s="56">
        <v>445800</v>
      </c>
      <c r="J27" s="56">
        <v>403900</v>
      </c>
      <c r="K27" s="56">
        <v>465700</v>
      </c>
      <c r="L27" s="56">
        <v>503900</v>
      </c>
      <c r="M27" s="56">
        <v>360200</v>
      </c>
      <c r="N27" s="56">
        <v>406800</v>
      </c>
      <c r="O27" s="56">
        <v>409800</v>
      </c>
      <c r="P27" s="57">
        <v>249600</v>
      </c>
      <c r="Q27" s="15">
        <v>4273200</v>
      </c>
      <c r="R27" s="19">
        <v>1.0271693344566133</v>
      </c>
    </row>
    <row r="28" spans="1:18" ht="13.5">
      <c r="A28" s="3"/>
      <c r="B28" s="20" t="s">
        <v>101</v>
      </c>
      <c r="C28" s="38" t="s">
        <v>46</v>
      </c>
      <c r="D28" s="22">
        <v>242500</v>
      </c>
      <c r="E28" s="40">
        <v>13400</v>
      </c>
      <c r="F28" s="41">
        <v>11200</v>
      </c>
      <c r="G28" s="41">
        <v>20600</v>
      </c>
      <c r="H28" s="41">
        <v>22300</v>
      </c>
      <c r="I28" s="41">
        <v>23100</v>
      </c>
      <c r="J28" s="41">
        <v>15600</v>
      </c>
      <c r="K28" s="41">
        <v>21100</v>
      </c>
      <c r="L28" s="41">
        <v>37000</v>
      </c>
      <c r="M28" s="41">
        <v>18900</v>
      </c>
      <c r="N28" s="41">
        <v>18500</v>
      </c>
      <c r="O28" s="41">
        <v>24900</v>
      </c>
      <c r="P28" s="42">
        <v>15900</v>
      </c>
      <c r="Q28" s="22">
        <v>287600</v>
      </c>
      <c r="R28" s="24">
        <v>0.8431849791376912</v>
      </c>
    </row>
    <row r="29" spans="1:18" ht="13.5">
      <c r="A29" s="3"/>
      <c r="B29" s="9"/>
      <c r="C29" s="44" t="s">
        <v>47</v>
      </c>
      <c r="D29" s="26">
        <v>4631800</v>
      </c>
      <c r="E29" s="58">
        <v>262100</v>
      </c>
      <c r="F29" s="59">
        <v>197500</v>
      </c>
      <c r="G29" s="59">
        <v>302400</v>
      </c>
      <c r="H29" s="59">
        <v>449100</v>
      </c>
      <c r="I29" s="59">
        <v>468900</v>
      </c>
      <c r="J29" s="59">
        <v>419500</v>
      </c>
      <c r="K29" s="59">
        <v>486800</v>
      </c>
      <c r="L29" s="59">
        <v>540900</v>
      </c>
      <c r="M29" s="59">
        <v>379100</v>
      </c>
      <c r="N29" s="59">
        <v>425300</v>
      </c>
      <c r="O29" s="59">
        <v>434700</v>
      </c>
      <c r="P29" s="60">
        <v>265500</v>
      </c>
      <c r="Q29" s="26">
        <v>4560800</v>
      </c>
      <c r="R29" s="30">
        <v>1.015567444308016</v>
      </c>
    </row>
    <row r="30" spans="1:18" ht="13.5">
      <c r="A30" s="3"/>
      <c r="B30" s="61" t="s">
        <v>105</v>
      </c>
      <c r="C30" s="61"/>
      <c r="D30" s="62"/>
      <c r="E30" s="62"/>
      <c r="F30" s="62"/>
      <c r="G30" s="62"/>
      <c r="H30" s="62"/>
      <c r="I30" s="62"/>
      <c r="J30" s="62"/>
      <c r="K30" s="62"/>
      <c r="L30" s="62"/>
      <c r="M30" s="62"/>
      <c r="N30" s="62"/>
      <c r="O30" s="62"/>
      <c r="P30" s="62"/>
      <c r="Q30" s="62" t="s">
        <v>152</v>
      </c>
      <c r="R30" s="63"/>
    </row>
    <row r="31" spans="1:18" ht="13.5">
      <c r="A31" s="3"/>
      <c r="B31" s="4"/>
      <c r="C31" s="4" t="s">
        <v>153</v>
      </c>
      <c r="D31" s="5"/>
      <c r="E31" s="6" t="s">
        <v>39</v>
      </c>
      <c r="F31" s="6"/>
      <c r="G31" s="6"/>
      <c r="H31" s="6"/>
      <c r="I31" s="6"/>
      <c r="J31" s="6"/>
      <c r="K31" s="6"/>
      <c r="L31" s="6"/>
      <c r="M31" s="7"/>
      <c r="N31" s="6"/>
      <c r="O31" s="6"/>
      <c r="P31" s="8"/>
      <c r="Q31" s="4"/>
      <c r="R31" s="4"/>
    </row>
    <row r="32" spans="1:18" ht="13.5">
      <c r="A32" s="61"/>
      <c r="B32" s="9" t="s">
        <v>118</v>
      </c>
      <c r="C32" s="9" t="s">
        <v>40</v>
      </c>
      <c r="D32" s="10" t="s">
        <v>41</v>
      </c>
      <c r="E32" s="11" t="s">
        <v>42</v>
      </c>
      <c r="F32" s="11" t="s">
        <v>43</v>
      </c>
      <c r="G32" s="11" t="s">
        <v>228</v>
      </c>
      <c r="H32" s="11" t="s">
        <v>229</v>
      </c>
      <c r="I32" s="11" t="s">
        <v>230</v>
      </c>
      <c r="J32" s="11" t="s">
        <v>231</v>
      </c>
      <c r="K32" s="11" t="s">
        <v>232</v>
      </c>
      <c r="L32" s="11" t="s">
        <v>233</v>
      </c>
      <c r="M32" s="11" t="s">
        <v>234</v>
      </c>
      <c r="N32" s="11" t="s">
        <v>235</v>
      </c>
      <c r="O32" s="11" t="s">
        <v>236</v>
      </c>
      <c r="P32" s="12" t="s">
        <v>237</v>
      </c>
      <c r="Q32" s="9" t="s">
        <v>44</v>
      </c>
      <c r="R32" s="9" t="s">
        <v>45</v>
      </c>
    </row>
    <row r="33" spans="1:18" ht="13.5">
      <c r="A33" s="3"/>
      <c r="B33" s="4"/>
      <c r="C33" s="14" t="s">
        <v>153</v>
      </c>
      <c r="D33" s="15">
        <v>2757500</v>
      </c>
      <c r="E33" s="16">
        <v>155600</v>
      </c>
      <c r="F33" s="16">
        <v>133300</v>
      </c>
      <c r="G33" s="16">
        <v>175600</v>
      </c>
      <c r="H33" s="16">
        <v>260700</v>
      </c>
      <c r="I33" s="16">
        <v>336000</v>
      </c>
      <c r="J33" s="16">
        <v>186700</v>
      </c>
      <c r="K33" s="16">
        <v>240600</v>
      </c>
      <c r="L33" s="16">
        <v>230500</v>
      </c>
      <c r="M33" s="16">
        <v>261900</v>
      </c>
      <c r="N33" s="16">
        <v>343700</v>
      </c>
      <c r="O33" s="16">
        <v>266100</v>
      </c>
      <c r="P33" s="17">
        <v>166800</v>
      </c>
      <c r="Q33" s="18">
        <v>2650500</v>
      </c>
      <c r="R33" s="54">
        <v>1.0403697415581965</v>
      </c>
    </row>
    <row r="34" spans="1:18" ht="13.5">
      <c r="A34" s="3"/>
      <c r="B34" s="20" t="s">
        <v>121</v>
      </c>
      <c r="C34" s="21" t="s">
        <v>46</v>
      </c>
      <c r="D34" s="22">
        <v>108900</v>
      </c>
      <c r="E34" s="16">
        <v>6300</v>
      </c>
      <c r="F34" s="16">
        <v>6700</v>
      </c>
      <c r="G34" s="16">
        <v>9200</v>
      </c>
      <c r="H34" s="16">
        <v>8700</v>
      </c>
      <c r="I34" s="16">
        <v>10800</v>
      </c>
      <c r="J34" s="16">
        <v>7700</v>
      </c>
      <c r="K34" s="16">
        <v>9000</v>
      </c>
      <c r="L34" s="16">
        <v>14700</v>
      </c>
      <c r="M34" s="16">
        <v>8700</v>
      </c>
      <c r="N34" s="16">
        <v>9800</v>
      </c>
      <c r="O34" s="16">
        <v>9500</v>
      </c>
      <c r="P34" s="17">
        <v>7800</v>
      </c>
      <c r="Q34" s="23">
        <v>106100</v>
      </c>
      <c r="R34" s="24">
        <v>1.0263901979264844</v>
      </c>
    </row>
    <row r="35" spans="1:18" ht="13.5">
      <c r="A35" s="3"/>
      <c r="B35" s="9"/>
      <c r="C35" s="25" t="s">
        <v>47</v>
      </c>
      <c r="D35" s="26">
        <v>2866400</v>
      </c>
      <c r="E35" s="27">
        <v>161900</v>
      </c>
      <c r="F35" s="28">
        <v>140000</v>
      </c>
      <c r="G35" s="28">
        <v>184800</v>
      </c>
      <c r="H35" s="28">
        <v>269400</v>
      </c>
      <c r="I35" s="28">
        <v>346800</v>
      </c>
      <c r="J35" s="28">
        <v>194400</v>
      </c>
      <c r="K35" s="28">
        <v>249600</v>
      </c>
      <c r="L35" s="28">
        <v>245200</v>
      </c>
      <c r="M35" s="28">
        <v>270600</v>
      </c>
      <c r="N35" s="28">
        <v>353500</v>
      </c>
      <c r="O35" s="28">
        <v>275600</v>
      </c>
      <c r="P35" s="29">
        <v>174600</v>
      </c>
      <c r="Q35" s="26">
        <v>2756600</v>
      </c>
      <c r="R35" s="30">
        <v>1.039831676703185</v>
      </c>
    </row>
    <row r="36" spans="1:18" ht="13.5">
      <c r="A36" s="3"/>
      <c r="B36" s="4"/>
      <c r="C36" s="14" t="s">
        <v>153</v>
      </c>
      <c r="D36" s="15">
        <v>351100</v>
      </c>
      <c r="E36" s="16">
        <v>20300</v>
      </c>
      <c r="F36" s="16">
        <v>19100</v>
      </c>
      <c r="G36" s="16">
        <v>25400</v>
      </c>
      <c r="H36" s="16">
        <v>27500</v>
      </c>
      <c r="I36" s="16">
        <v>26100</v>
      </c>
      <c r="J36" s="16">
        <v>21800</v>
      </c>
      <c r="K36" s="16">
        <v>23700</v>
      </c>
      <c r="L36" s="16">
        <v>50600</v>
      </c>
      <c r="M36" s="16">
        <v>21100</v>
      </c>
      <c r="N36" s="16">
        <v>35300</v>
      </c>
      <c r="O36" s="16">
        <v>57500</v>
      </c>
      <c r="P36" s="17">
        <v>22700</v>
      </c>
      <c r="Q36" s="23">
        <v>346600</v>
      </c>
      <c r="R36" s="54">
        <v>1.0129832660126947</v>
      </c>
    </row>
    <row r="37" spans="1:18" ht="13.5">
      <c r="A37" s="3"/>
      <c r="B37" s="20" t="s">
        <v>122</v>
      </c>
      <c r="C37" s="21" t="s">
        <v>46</v>
      </c>
      <c r="D37" s="22">
        <v>0</v>
      </c>
      <c r="E37" s="16">
        <v>0</v>
      </c>
      <c r="F37" s="16">
        <v>0</v>
      </c>
      <c r="G37" s="16">
        <v>0</v>
      </c>
      <c r="H37" s="16">
        <v>0</v>
      </c>
      <c r="I37" s="16">
        <v>0</v>
      </c>
      <c r="J37" s="16">
        <v>0</v>
      </c>
      <c r="K37" s="16">
        <v>0</v>
      </c>
      <c r="L37" s="16">
        <v>0</v>
      </c>
      <c r="M37" s="16">
        <v>0</v>
      </c>
      <c r="N37" s="16">
        <v>0</v>
      </c>
      <c r="O37" s="16">
        <v>0</v>
      </c>
      <c r="P37" s="17">
        <v>0</v>
      </c>
      <c r="Q37" s="23">
        <v>0</v>
      </c>
      <c r="R37" s="24" t="s">
        <v>224</v>
      </c>
    </row>
    <row r="38" spans="1:18" ht="13.5">
      <c r="A38" s="3"/>
      <c r="B38" s="9"/>
      <c r="C38" s="25" t="s">
        <v>47</v>
      </c>
      <c r="D38" s="26">
        <v>351100</v>
      </c>
      <c r="E38" s="27">
        <v>20300</v>
      </c>
      <c r="F38" s="28">
        <v>19100</v>
      </c>
      <c r="G38" s="28">
        <v>25400</v>
      </c>
      <c r="H38" s="28">
        <v>27500</v>
      </c>
      <c r="I38" s="28">
        <v>26100</v>
      </c>
      <c r="J38" s="28">
        <v>21800</v>
      </c>
      <c r="K38" s="28">
        <v>23700</v>
      </c>
      <c r="L38" s="28">
        <v>50600</v>
      </c>
      <c r="M38" s="28">
        <v>21100</v>
      </c>
      <c r="N38" s="28">
        <v>35300</v>
      </c>
      <c r="O38" s="28">
        <v>57500</v>
      </c>
      <c r="P38" s="29">
        <v>22700</v>
      </c>
      <c r="Q38" s="26">
        <v>346600</v>
      </c>
      <c r="R38" s="30">
        <v>1.0129832660126947</v>
      </c>
    </row>
    <row r="39" spans="1:18" ht="13.5">
      <c r="A39" s="3"/>
      <c r="B39" s="4"/>
      <c r="C39" s="31" t="s">
        <v>153</v>
      </c>
      <c r="D39" s="15">
        <v>3108600</v>
      </c>
      <c r="E39" s="55">
        <v>175900</v>
      </c>
      <c r="F39" s="56">
        <v>152400</v>
      </c>
      <c r="G39" s="56">
        <v>201000</v>
      </c>
      <c r="H39" s="56">
        <v>288200</v>
      </c>
      <c r="I39" s="56">
        <v>362100</v>
      </c>
      <c r="J39" s="56">
        <v>208500</v>
      </c>
      <c r="K39" s="56">
        <v>264300</v>
      </c>
      <c r="L39" s="56">
        <v>281100</v>
      </c>
      <c r="M39" s="56">
        <v>283000</v>
      </c>
      <c r="N39" s="56">
        <v>379000</v>
      </c>
      <c r="O39" s="56">
        <v>323600</v>
      </c>
      <c r="P39" s="57">
        <v>189500</v>
      </c>
      <c r="Q39" s="15">
        <v>2997100</v>
      </c>
      <c r="R39" s="19">
        <v>1.0372026292082346</v>
      </c>
    </row>
    <row r="40" spans="1:18" ht="13.5">
      <c r="A40" s="3"/>
      <c r="B40" s="20" t="s">
        <v>101</v>
      </c>
      <c r="C40" s="38" t="s">
        <v>46</v>
      </c>
      <c r="D40" s="22">
        <v>108900</v>
      </c>
      <c r="E40" s="40">
        <v>6300</v>
      </c>
      <c r="F40" s="41">
        <v>6700</v>
      </c>
      <c r="G40" s="41">
        <v>9200</v>
      </c>
      <c r="H40" s="41">
        <v>8700</v>
      </c>
      <c r="I40" s="41">
        <v>10800</v>
      </c>
      <c r="J40" s="41">
        <v>7700</v>
      </c>
      <c r="K40" s="41">
        <v>9000</v>
      </c>
      <c r="L40" s="41">
        <v>14700</v>
      </c>
      <c r="M40" s="41">
        <v>8700</v>
      </c>
      <c r="N40" s="41">
        <v>9800</v>
      </c>
      <c r="O40" s="41">
        <v>9500</v>
      </c>
      <c r="P40" s="42">
        <v>7800</v>
      </c>
      <c r="Q40" s="22">
        <v>106100</v>
      </c>
      <c r="R40" s="24">
        <v>1.0263901979264844</v>
      </c>
    </row>
    <row r="41" spans="1:18" ht="13.5">
      <c r="A41" s="3"/>
      <c r="B41" s="9"/>
      <c r="C41" s="44" t="s">
        <v>47</v>
      </c>
      <c r="D41" s="26">
        <v>3217500</v>
      </c>
      <c r="E41" s="58">
        <v>182200</v>
      </c>
      <c r="F41" s="59">
        <v>159100</v>
      </c>
      <c r="G41" s="59">
        <v>210200</v>
      </c>
      <c r="H41" s="59">
        <v>296900</v>
      </c>
      <c r="I41" s="59">
        <v>372900</v>
      </c>
      <c r="J41" s="59">
        <v>216200</v>
      </c>
      <c r="K41" s="59">
        <v>273300</v>
      </c>
      <c r="L41" s="59">
        <v>295800</v>
      </c>
      <c r="M41" s="59">
        <v>291700</v>
      </c>
      <c r="N41" s="59">
        <v>388800</v>
      </c>
      <c r="O41" s="59">
        <v>333100</v>
      </c>
      <c r="P41" s="60">
        <v>197300</v>
      </c>
      <c r="Q41" s="26">
        <v>3103200</v>
      </c>
      <c r="R41" s="30">
        <v>1.036832946635731</v>
      </c>
    </row>
    <row r="42" spans="1:18" ht="13.5">
      <c r="A42" s="3"/>
      <c r="B42" s="64"/>
      <c r="C42" s="64"/>
      <c r="D42" s="62"/>
      <c r="E42" s="62"/>
      <c r="F42" s="62"/>
      <c r="G42" s="62"/>
      <c r="H42" s="62"/>
      <c r="I42" s="62"/>
      <c r="J42" s="62"/>
      <c r="K42" s="62"/>
      <c r="L42" s="62"/>
      <c r="M42" s="62"/>
      <c r="N42" s="62"/>
      <c r="O42" s="62"/>
      <c r="P42" s="62"/>
      <c r="Q42" s="62"/>
      <c r="R42" s="63"/>
    </row>
    <row r="43" spans="1:18" ht="13.5">
      <c r="A43" s="3"/>
      <c r="B43" s="64" t="s">
        <v>106</v>
      </c>
      <c r="C43" s="64"/>
      <c r="D43" s="62"/>
      <c r="E43" s="62"/>
      <c r="F43" s="62"/>
      <c r="G43" s="62"/>
      <c r="H43" s="62"/>
      <c r="I43" s="62"/>
      <c r="J43" s="62"/>
      <c r="K43" s="62"/>
      <c r="L43" s="62"/>
      <c r="M43" s="62"/>
      <c r="N43" s="62"/>
      <c r="O43" s="62"/>
      <c r="P43" s="62"/>
      <c r="Q43" s="62" t="s">
        <v>152</v>
      </c>
      <c r="R43" s="63"/>
    </row>
    <row r="44" spans="1:18" ht="13.5">
      <c r="A44" s="3"/>
      <c r="B44" s="4"/>
      <c r="C44" s="4" t="s">
        <v>153</v>
      </c>
      <c r="D44" s="5"/>
      <c r="E44" s="6" t="s">
        <v>39</v>
      </c>
      <c r="F44" s="6"/>
      <c r="G44" s="6"/>
      <c r="H44" s="6"/>
      <c r="I44" s="6"/>
      <c r="J44" s="6"/>
      <c r="K44" s="6"/>
      <c r="L44" s="6"/>
      <c r="M44" s="7"/>
      <c r="N44" s="6"/>
      <c r="O44" s="6"/>
      <c r="P44" s="8"/>
      <c r="Q44" s="4"/>
      <c r="R44" s="4"/>
    </row>
    <row r="45" spans="1:18" ht="13.5">
      <c r="A45" s="61"/>
      <c r="B45" s="9" t="s">
        <v>118</v>
      </c>
      <c r="C45" s="9" t="s">
        <v>40</v>
      </c>
      <c r="D45" s="10" t="s">
        <v>41</v>
      </c>
      <c r="E45" s="11" t="s">
        <v>42</v>
      </c>
      <c r="F45" s="11" t="s">
        <v>43</v>
      </c>
      <c r="G45" s="11" t="s">
        <v>228</v>
      </c>
      <c r="H45" s="11" t="s">
        <v>229</v>
      </c>
      <c r="I45" s="11" t="s">
        <v>230</v>
      </c>
      <c r="J45" s="11" t="s">
        <v>231</v>
      </c>
      <c r="K45" s="11" t="s">
        <v>232</v>
      </c>
      <c r="L45" s="11" t="s">
        <v>233</v>
      </c>
      <c r="M45" s="11" t="s">
        <v>234</v>
      </c>
      <c r="N45" s="11" t="s">
        <v>235</v>
      </c>
      <c r="O45" s="11" t="s">
        <v>236</v>
      </c>
      <c r="P45" s="12" t="s">
        <v>237</v>
      </c>
      <c r="Q45" s="13" t="s">
        <v>44</v>
      </c>
      <c r="R45" s="13" t="s">
        <v>45</v>
      </c>
    </row>
    <row r="46" spans="1:18" ht="13.5">
      <c r="A46" s="3"/>
      <c r="B46" s="4"/>
      <c r="C46" s="31" t="s">
        <v>153</v>
      </c>
      <c r="D46" s="15">
        <v>2988700</v>
      </c>
      <c r="E46" s="75">
        <v>320600</v>
      </c>
      <c r="F46" s="77">
        <v>130400</v>
      </c>
      <c r="G46" s="77">
        <v>269400</v>
      </c>
      <c r="H46" s="77">
        <v>281900</v>
      </c>
      <c r="I46" s="77">
        <v>292000</v>
      </c>
      <c r="J46" s="77">
        <v>244600</v>
      </c>
      <c r="K46" s="77">
        <v>200200</v>
      </c>
      <c r="L46" s="77">
        <v>284000</v>
      </c>
      <c r="M46" s="77">
        <v>269300</v>
      </c>
      <c r="N46" s="77">
        <v>281200</v>
      </c>
      <c r="O46" s="77">
        <v>266200</v>
      </c>
      <c r="P46" s="78">
        <v>148900</v>
      </c>
      <c r="Q46" s="15">
        <v>3015700</v>
      </c>
      <c r="R46" s="36">
        <v>0.9910468547932486</v>
      </c>
    </row>
    <row r="47" spans="1:18" ht="13.5">
      <c r="A47" s="3"/>
      <c r="B47" s="20" t="s">
        <v>64</v>
      </c>
      <c r="C47" s="38" t="s">
        <v>46</v>
      </c>
      <c r="D47" s="22">
        <v>117300</v>
      </c>
      <c r="E47" s="76">
        <v>7100</v>
      </c>
      <c r="F47" s="79">
        <v>6100</v>
      </c>
      <c r="G47" s="79">
        <v>9300</v>
      </c>
      <c r="H47" s="79">
        <v>10800</v>
      </c>
      <c r="I47" s="79">
        <v>13400</v>
      </c>
      <c r="J47" s="79">
        <v>10900</v>
      </c>
      <c r="K47" s="79">
        <v>9700</v>
      </c>
      <c r="L47" s="79">
        <v>13200</v>
      </c>
      <c r="M47" s="79">
        <v>8700</v>
      </c>
      <c r="N47" s="79">
        <v>9900</v>
      </c>
      <c r="O47" s="79">
        <v>10100</v>
      </c>
      <c r="P47" s="80">
        <v>8100</v>
      </c>
      <c r="Q47" s="22">
        <v>124100</v>
      </c>
      <c r="R47" s="43">
        <v>0.9452054794520548</v>
      </c>
    </row>
    <row r="48" spans="1:18" ht="13.5">
      <c r="A48" s="3"/>
      <c r="B48" s="9"/>
      <c r="C48" s="44" t="s">
        <v>47</v>
      </c>
      <c r="D48" s="26">
        <v>3106000</v>
      </c>
      <c r="E48" s="58">
        <v>327700</v>
      </c>
      <c r="F48" s="59">
        <v>136500</v>
      </c>
      <c r="G48" s="59">
        <v>278700</v>
      </c>
      <c r="H48" s="59">
        <v>292700</v>
      </c>
      <c r="I48" s="59">
        <v>305400</v>
      </c>
      <c r="J48" s="59">
        <v>255500</v>
      </c>
      <c r="K48" s="59">
        <v>209900</v>
      </c>
      <c r="L48" s="59">
        <v>297200</v>
      </c>
      <c r="M48" s="59">
        <v>278000</v>
      </c>
      <c r="N48" s="59">
        <v>291100</v>
      </c>
      <c r="O48" s="59">
        <v>276300</v>
      </c>
      <c r="P48" s="45">
        <v>157000</v>
      </c>
      <c r="Q48" s="26">
        <v>3139800</v>
      </c>
      <c r="R48" s="47">
        <v>0.989234983119944</v>
      </c>
    </row>
    <row r="49" spans="1:21" ht="13.5">
      <c r="A49" s="3"/>
      <c r="B49" s="4"/>
      <c r="C49" s="31" t="s">
        <v>153</v>
      </c>
      <c r="D49" s="15">
        <v>1663500</v>
      </c>
      <c r="E49" s="75">
        <v>194700</v>
      </c>
      <c r="F49" s="77">
        <v>67500</v>
      </c>
      <c r="G49" s="77">
        <v>84400</v>
      </c>
      <c r="H49" s="77">
        <v>92100</v>
      </c>
      <c r="I49" s="77">
        <v>163000</v>
      </c>
      <c r="J49" s="77">
        <v>98700</v>
      </c>
      <c r="K49" s="77">
        <v>98100</v>
      </c>
      <c r="L49" s="77">
        <v>223600</v>
      </c>
      <c r="M49" s="77">
        <v>131500</v>
      </c>
      <c r="N49" s="77">
        <v>120600</v>
      </c>
      <c r="O49" s="77">
        <v>315400</v>
      </c>
      <c r="P49" s="78">
        <v>73900</v>
      </c>
      <c r="Q49" s="65">
        <v>1621500</v>
      </c>
      <c r="R49" s="36">
        <v>1.0259019426456983</v>
      </c>
      <c r="U49" s="62"/>
    </row>
    <row r="50" spans="1:21" ht="13.5">
      <c r="A50" s="3"/>
      <c r="B50" s="20" t="s">
        <v>123</v>
      </c>
      <c r="C50" s="38" t="s">
        <v>46</v>
      </c>
      <c r="D50" s="22">
        <v>8900</v>
      </c>
      <c r="E50" s="76">
        <v>500</v>
      </c>
      <c r="F50" s="79">
        <v>300</v>
      </c>
      <c r="G50" s="79">
        <v>1200</v>
      </c>
      <c r="H50" s="79">
        <v>700</v>
      </c>
      <c r="I50" s="79">
        <v>900</v>
      </c>
      <c r="J50" s="79">
        <v>400</v>
      </c>
      <c r="K50" s="79">
        <v>600</v>
      </c>
      <c r="L50" s="79">
        <v>1600</v>
      </c>
      <c r="M50" s="79">
        <v>400</v>
      </c>
      <c r="N50" s="79">
        <v>800</v>
      </c>
      <c r="O50" s="79">
        <v>1100</v>
      </c>
      <c r="P50" s="80">
        <v>400</v>
      </c>
      <c r="Q50" s="40">
        <v>83200</v>
      </c>
      <c r="R50" s="43">
        <v>0.10697115384615384</v>
      </c>
      <c r="U50" s="62"/>
    </row>
    <row r="51" spans="1:18" ht="13.5">
      <c r="A51" s="3"/>
      <c r="B51" s="9"/>
      <c r="C51" s="44" t="s">
        <v>47</v>
      </c>
      <c r="D51" s="26">
        <v>1672400</v>
      </c>
      <c r="E51" s="58">
        <v>195200</v>
      </c>
      <c r="F51" s="59">
        <v>67800</v>
      </c>
      <c r="G51" s="59">
        <v>85600</v>
      </c>
      <c r="H51" s="59">
        <v>92800</v>
      </c>
      <c r="I51" s="59">
        <v>163900</v>
      </c>
      <c r="J51" s="59">
        <v>99100</v>
      </c>
      <c r="K51" s="59">
        <v>98700</v>
      </c>
      <c r="L51" s="59">
        <v>225200</v>
      </c>
      <c r="M51" s="59">
        <v>131900</v>
      </c>
      <c r="N51" s="59">
        <v>121400</v>
      </c>
      <c r="O51" s="59">
        <v>316500</v>
      </c>
      <c r="P51" s="45">
        <v>74300</v>
      </c>
      <c r="Q51" s="26">
        <v>1704700</v>
      </c>
      <c r="R51" s="47">
        <v>0.9810523845837977</v>
      </c>
    </row>
    <row r="52" spans="1:18" ht="13.5">
      <c r="A52" s="3"/>
      <c r="B52" s="4"/>
      <c r="C52" s="31" t="s">
        <v>153</v>
      </c>
      <c r="D52" s="15">
        <v>569800</v>
      </c>
      <c r="E52" s="75">
        <v>18400</v>
      </c>
      <c r="F52" s="77">
        <v>15500</v>
      </c>
      <c r="G52" s="77">
        <v>32900</v>
      </c>
      <c r="H52" s="77">
        <v>60200</v>
      </c>
      <c r="I52" s="77">
        <v>112700</v>
      </c>
      <c r="J52" s="77">
        <v>37700</v>
      </c>
      <c r="K52" s="77">
        <v>36200</v>
      </c>
      <c r="L52" s="77">
        <v>60900</v>
      </c>
      <c r="M52" s="77">
        <v>49300</v>
      </c>
      <c r="N52" s="77">
        <v>83700</v>
      </c>
      <c r="O52" s="77">
        <v>44000</v>
      </c>
      <c r="P52" s="78">
        <v>18300</v>
      </c>
      <c r="Q52" s="15">
        <v>572500</v>
      </c>
      <c r="R52" s="36">
        <v>0.9952838427947598</v>
      </c>
    </row>
    <row r="53" spans="1:18" ht="13.5">
      <c r="A53" s="3"/>
      <c r="B53" s="20" t="s">
        <v>107</v>
      </c>
      <c r="C53" s="38" t="s">
        <v>46</v>
      </c>
      <c r="D53" s="22">
        <v>14200</v>
      </c>
      <c r="E53" s="76">
        <v>100</v>
      </c>
      <c r="F53" s="79">
        <v>100</v>
      </c>
      <c r="G53" s="79">
        <v>500</v>
      </c>
      <c r="H53" s="79">
        <v>600</v>
      </c>
      <c r="I53" s="79">
        <v>900</v>
      </c>
      <c r="J53" s="79">
        <v>500</v>
      </c>
      <c r="K53" s="79">
        <v>2500</v>
      </c>
      <c r="L53" s="79">
        <v>3600</v>
      </c>
      <c r="M53" s="79">
        <v>2000</v>
      </c>
      <c r="N53" s="79">
        <v>1900</v>
      </c>
      <c r="O53" s="79">
        <v>700</v>
      </c>
      <c r="P53" s="80">
        <v>800</v>
      </c>
      <c r="Q53" s="22">
        <v>17400</v>
      </c>
      <c r="R53" s="43">
        <v>0.8160919540229885</v>
      </c>
    </row>
    <row r="54" spans="1:18" ht="13.5">
      <c r="A54" s="3"/>
      <c r="B54" s="9"/>
      <c r="C54" s="44" t="s">
        <v>47</v>
      </c>
      <c r="D54" s="26">
        <v>584000</v>
      </c>
      <c r="E54" s="58">
        <v>18500</v>
      </c>
      <c r="F54" s="59">
        <v>15600</v>
      </c>
      <c r="G54" s="59">
        <v>33400</v>
      </c>
      <c r="H54" s="59">
        <v>60800</v>
      </c>
      <c r="I54" s="59">
        <v>113600</v>
      </c>
      <c r="J54" s="59">
        <v>38200</v>
      </c>
      <c r="K54" s="59">
        <v>38700</v>
      </c>
      <c r="L54" s="59">
        <v>64500</v>
      </c>
      <c r="M54" s="59">
        <v>51300</v>
      </c>
      <c r="N54" s="59">
        <v>85600</v>
      </c>
      <c r="O54" s="59">
        <v>44700</v>
      </c>
      <c r="P54" s="45">
        <v>19100</v>
      </c>
      <c r="Q54" s="26">
        <v>589900</v>
      </c>
      <c r="R54" s="47">
        <v>0.9899983047974233</v>
      </c>
    </row>
    <row r="55" spans="1:18" ht="13.5">
      <c r="A55" s="3"/>
      <c r="B55" s="4"/>
      <c r="C55" s="31" t="s">
        <v>153</v>
      </c>
      <c r="D55" s="15">
        <v>952400</v>
      </c>
      <c r="E55" s="75">
        <v>81100</v>
      </c>
      <c r="F55" s="77">
        <v>53200</v>
      </c>
      <c r="G55" s="77">
        <v>71400</v>
      </c>
      <c r="H55" s="77">
        <v>91100</v>
      </c>
      <c r="I55" s="77">
        <v>108200</v>
      </c>
      <c r="J55" s="77">
        <v>84300</v>
      </c>
      <c r="K55" s="77">
        <v>68600</v>
      </c>
      <c r="L55" s="77">
        <v>99300</v>
      </c>
      <c r="M55" s="77">
        <v>91700</v>
      </c>
      <c r="N55" s="77">
        <v>86900</v>
      </c>
      <c r="O55" s="77">
        <v>64400</v>
      </c>
      <c r="P55" s="78">
        <v>52200</v>
      </c>
      <c r="Q55" s="15">
        <v>991900</v>
      </c>
      <c r="R55" s="36">
        <v>0.9601774372416574</v>
      </c>
    </row>
    <row r="56" spans="1:18" ht="13.5">
      <c r="A56" s="3"/>
      <c r="B56" s="20" t="s">
        <v>108</v>
      </c>
      <c r="C56" s="38" t="s">
        <v>46</v>
      </c>
      <c r="D56" s="22">
        <v>61800</v>
      </c>
      <c r="E56" s="76">
        <v>1000</v>
      </c>
      <c r="F56" s="79">
        <v>300</v>
      </c>
      <c r="G56" s="79">
        <v>2700</v>
      </c>
      <c r="H56" s="79">
        <v>5900</v>
      </c>
      <c r="I56" s="79">
        <v>12100</v>
      </c>
      <c r="J56" s="79">
        <v>9400</v>
      </c>
      <c r="K56" s="79">
        <v>7500</v>
      </c>
      <c r="L56" s="79">
        <v>11600</v>
      </c>
      <c r="M56" s="79">
        <v>4300</v>
      </c>
      <c r="N56" s="79">
        <v>2500</v>
      </c>
      <c r="O56" s="79">
        <v>2000</v>
      </c>
      <c r="P56" s="80">
        <v>2500</v>
      </c>
      <c r="Q56" s="22">
        <v>62800</v>
      </c>
      <c r="R56" s="43">
        <v>0.9840764331210191</v>
      </c>
    </row>
    <row r="57" spans="1:18" ht="13.5">
      <c r="A57" s="3"/>
      <c r="B57" s="9"/>
      <c r="C57" s="44" t="s">
        <v>47</v>
      </c>
      <c r="D57" s="67">
        <v>1014200</v>
      </c>
      <c r="E57" s="58">
        <v>82100</v>
      </c>
      <c r="F57" s="59">
        <v>53500</v>
      </c>
      <c r="G57" s="59">
        <v>74100</v>
      </c>
      <c r="H57" s="59">
        <v>97000</v>
      </c>
      <c r="I57" s="59">
        <v>120300</v>
      </c>
      <c r="J57" s="59">
        <v>93700</v>
      </c>
      <c r="K57" s="59">
        <v>76100</v>
      </c>
      <c r="L57" s="59">
        <v>110900</v>
      </c>
      <c r="M57" s="59">
        <v>96000</v>
      </c>
      <c r="N57" s="59">
        <v>89400</v>
      </c>
      <c r="O57" s="59">
        <v>66400</v>
      </c>
      <c r="P57" s="45">
        <v>54700</v>
      </c>
      <c r="Q57" s="26">
        <v>1054700</v>
      </c>
      <c r="R57" s="47">
        <v>0.9616004551057172</v>
      </c>
    </row>
    <row r="58" spans="1:18" ht="13.5">
      <c r="A58" s="3"/>
      <c r="B58" s="4"/>
      <c r="C58" s="31" t="s">
        <v>153</v>
      </c>
      <c r="D58" s="15">
        <v>6174400</v>
      </c>
      <c r="E58" s="55">
        <v>614800</v>
      </c>
      <c r="F58" s="56">
        <v>266600</v>
      </c>
      <c r="G58" s="56">
        <v>458100</v>
      </c>
      <c r="H58" s="56">
        <v>525300</v>
      </c>
      <c r="I58" s="56">
        <v>675900</v>
      </c>
      <c r="J58" s="56">
        <v>465300</v>
      </c>
      <c r="K58" s="56">
        <v>403100</v>
      </c>
      <c r="L58" s="56">
        <v>667800</v>
      </c>
      <c r="M58" s="56">
        <v>541800</v>
      </c>
      <c r="N58" s="56">
        <v>572400</v>
      </c>
      <c r="O58" s="56">
        <v>690000</v>
      </c>
      <c r="P58" s="32">
        <v>293300</v>
      </c>
      <c r="Q58" s="68">
        <v>6201600</v>
      </c>
      <c r="R58" s="69">
        <v>0.9956140350877193</v>
      </c>
    </row>
    <row r="59" spans="1:18" ht="13.5">
      <c r="A59" s="3"/>
      <c r="B59" s="20" t="s">
        <v>101</v>
      </c>
      <c r="C59" s="38" t="s">
        <v>46</v>
      </c>
      <c r="D59" s="22">
        <v>202200</v>
      </c>
      <c r="E59" s="40">
        <v>8700</v>
      </c>
      <c r="F59" s="41">
        <v>6800</v>
      </c>
      <c r="G59" s="41">
        <v>13700</v>
      </c>
      <c r="H59" s="41">
        <v>18000</v>
      </c>
      <c r="I59" s="41">
        <v>27300</v>
      </c>
      <c r="J59" s="41">
        <v>21200</v>
      </c>
      <c r="K59" s="41">
        <v>20300</v>
      </c>
      <c r="L59" s="41">
        <v>30000</v>
      </c>
      <c r="M59" s="41">
        <v>15400</v>
      </c>
      <c r="N59" s="41">
        <v>15100</v>
      </c>
      <c r="O59" s="41">
        <v>13900</v>
      </c>
      <c r="P59" s="39">
        <v>11800</v>
      </c>
      <c r="Q59" s="22">
        <v>287500</v>
      </c>
      <c r="R59" s="43">
        <v>0.703304347826087</v>
      </c>
    </row>
    <row r="60" spans="1:18" ht="13.5">
      <c r="A60" s="3"/>
      <c r="B60" s="9"/>
      <c r="C60" s="44" t="s">
        <v>47</v>
      </c>
      <c r="D60" s="26">
        <v>6376600</v>
      </c>
      <c r="E60" s="58">
        <v>623500</v>
      </c>
      <c r="F60" s="59">
        <v>273400</v>
      </c>
      <c r="G60" s="59">
        <v>471800</v>
      </c>
      <c r="H60" s="59">
        <v>543300</v>
      </c>
      <c r="I60" s="59">
        <v>703200</v>
      </c>
      <c r="J60" s="59">
        <v>486500</v>
      </c>
      <c r="K60" s="59">
        <v>423400</v>
      </c>
      <c r="L60" s="59">
        <v>697800</v>
      </c>
      <c r="M60" s="59">
        <v>557200</v>
      </c>
      <c r="N60" s="59">
        <v>587500</v>
      </c>
      <c r="O60" s="59">
        <v>703900</v>
      </c>
      <c r="P60" s="45">
        <v>305100</v>
      </c>
      <c r="Q60" s="46">
        <v>6489100</v>
      </c>
      <c r="R60" s="70">
        <v>0.9826632352714552</v>
      </c>
    </row>
    <row r="61" spans="1:18" ht="13.5">
      <c r="A61" s="3"/>
      <c r="B61" s="64" t="s">
        <v>109</v>
      </c>
      <c r="C61" s="64"/>
      <c r="D61" s="62"/>
      <c r="E61" s="62"/>
      <c r="F61" s="62"/>
      <c r="G61" s="62"/>
      <c r="H61" s="62"/>
      <c r="I61" s="62"/>
      <c r="J61" s="62"/>
      <c r="K61" s="62"/>
      <c r="L61" s="62"/>
      <c r="M61" s="62"/>
      <c r="N61" s="62"/>
      <c r="O61" s="62"/>
      <c r="P61" s="62"/>
      <c r="Q61" s="62" t="s">
        <v>152</v>
      </c>
      <c r="R61" s="63"/>
    </row>
    <row r="62" spans="1:18" ht="13.5">
      <c r="A62" s="3"/>
      <c r="B62" s="4"/>
      <c r="C62" s="4" t="s">
        <v>153</v>
      </c>
      <c r="D62" s="5"/>
      <c r="E62" s="6" t="s">
        <v>39</v>
      </c>
      <c r="F62" s="6"/>
      <c r="G62" s="6"/>
      <c r="H62" s="6"/>
      <c r="I62" s="6"/>
      <c r="J62" s="6"/>
      <c r="K62" s="6"/>
      <c r="L62" s="6"/>
      <c r="M62" s="7"/>
      <c r="N62" s="6"/>
      <c r="O62" s="6"/>
      <c r="P62" s="8"/>
      <c r="Q62" s="4"/>
      <c r="R62" s="4"/>
    </row>
    <row r="63" spans="1:18" ht="13.5">
      <c r="A63" s="61"/>
      <c r="B63" s="9" t="s">
        <v>118</v>
      </c>
      <c r="C63" s="9" t="s">
        <v>40</v>
      </c>
      <c r="D63" s="10" t="s">
        <v>41</v>
      </c>
      <c r="E63" s="11" t="s">
        <v>42</v>
      </c>
      <c r="F63" s="11" t="s">
        <v>43</v>
      </c>
      <c r="G63" s="11" t="s">
        <v>228</v>
      </c>
      <c r="H63" s="11" t="s">
        <v>229</v>
      </c>
      <c r="I63" s="11" t="s">
        <v>230</v>
      </c>
      <c r="J63" s="11" t="s">
        <v>231</v>
      </c>
      <c r="K63" s="11" t="s">
        <v>232</v>
      </c>
      <c r="L63" s="11" t="s">
        <v>233</v>
      </c>
      <c r="M63" s="11" t="s">
        <v>234</v>
      </c>
      <c r="N63" s="11" t="s">
        <v>235</v>
      </c>
      <c r="O63" s="11" t="s">
        <v>236</v>
      </c>
      <c r="P63" s="12" t="s">
        <v>237</v>
      </c>
      <c r="Q63" s="13" t="s">
        <v>44</v>
      </c>
      <c r="R63" s="13" t="s">
        <v>45</v>
      </c>
    </row>
    <row r="64" spans="1:18" ht="13.5">
      <c r="A64" s="3"/>
      <c r="B64" s="4"/>
      <c r="C64" s="31" t="s">
        <v>153</v>
      </c>
      <c r="D64" s="15">
        <v>3033900</v>
      </c>
      <c r="E64" s="75">
        <v>125000</v>
      </c>
      <c r="F64" s="77">
        <v>88900</v>
      </c>
      <c r="G64" s="77">
        <v>171800</v>
      </c>
      <c r="H64" s="77">
        <v>407100</v>
      </c>
      <c r="I64" s="77">
        <v>282200</v>
      </c>
      <c r="J64" s="77">
        <v>177000</v>
      </c>
      <c r="K64" s="77">
        <v>293600</v>
      </c>
      <c r="L64" s="77">
        <v>534000</v>
      </c>
      <c r="M64" s="77">
        <v>214000</v>
      </c>
      <c r="N64" s="77">
        <v>291200</v>
      </c>
      <c r="O64" s="77">
        <v>343500</v>
      </c>
      <c r="P64" s="78">
        <v>105600</v>
      </c>
      <c r="Q64" s="15">
        <v>3341900</v>
      </c>
      <c r="R64" s="36">
        <v>0.9078368592716718</v>
      </c>
    </row>
    <row r="65" spans="1:18" ht="13.5">
      <c r="A65" s="3"/>
      <c r="B65" s="20" t="s">
        <v>110</v>
      </c>
      <c r="C65" s="38" t="s">
        <v>46</v>
      </c>
      <c r="D65" s="22">
        <v>293300</v>
      </c>
      <c r="E65" s="76">
        <v>16500</v>
      </c>
      <c r="F65" s="79">
        <v>16300</v>
      </c>
      <c r="G65" s="79">
        <v>24700</v>
      </c>
      <c r="H65" s="79">
        <v>26200</v>
      </c>
      <c r="I65" s="79">
        <v>24500</v>
      </c>
      <c r="J65" s="79">
        <v>19600</v>
      </c>
      <c r="K65" s="79">
        <v>28400</v>
      </c>
      <c r="L65" s="79">
        <v>34800</v>
      </c>
      <c r="M65" s="79">
        <v>23500</v>
      </c>
      <c r="N65" s="79">
        <v>27300</v>
      </c>
      <c r="O65" s="79">
        <v>31200</v>
      </c>
      <c r="P65" s="80">
        <v>20300</v>
      </c>
      <c r="Q65" s="22">
        <v>252600</v>
      </c>
      <c r="R65" s="43">
        <v>1.1611243072050672</v>
      </c>
    </row>
    <row r="66" spans="1:18" ht="13.5">
      <c r="A66" s="3"/>
      <c r="B66" s="9"/>
      <c r="C66" s="44" t="s">
        <v>47</v>
      </c>
      <c r="D66" s="26">
        <v>3327200</v>
      </c>
      <c r="E66" s="58">
        <v>141500</v>
      </c>
      <c r="F66" s="59">
        <v>105200</v>
      </c>
      <c r="G66" s="59">
        <v>196500</v>
      </c>
      <c r="H66" s="59">
        <v>433300</v>
      </c>
      <c r="I66" s="59">
        <v>306700</v>
      </c>
      <c r="J66" s="59">
        <v>196600</v>
      </c>
      <c r="K66" s="59">
        <v>322000</v>
      </c>
      <c r="L66" s="59">
        <v>568800</v>
      </c>
      <c r="M66" s="59">
        <v>237500</v>
      </c>
      <c r="N66" s="59">
        <v>318500</v>
      </c>
      <c r="O66" s="59">
        <v>374700</v>
      </c>
      <c r="P66" s="45">
        <v>125900</v>
      </c>
      <c r="Q66" s="26">
        <v>3594500</v>
      </c>
      <c r="R66" s="47">
        <v>0.9256363889275282</v>
      </c>
    </row>
    <row r="67" spans="1:18" ht="13.5">
      <c r="A67" s="3"/>
      <c r="B67" s="4"/>
      <c r="C67" s="31" t="s">
        <v>153</v>
      </c>
      <c r="D67" s="15">
        <v>260300</v>
      </c>
      <c r="E67" s="75">
        <v>7900</v>
      </c>
      <c r="F67" s="77">
        <v>5800</v>
      </c>
      <c r="G67" s="77">
        <v>7500</v>
      </c>
      <c r="H67" s="77">
        <v>10000</v>
      </c>
      <c r="I67" s="77">
        <v>12200</v>
      </c>
      <c r="J67" s="77">
        <v>10300</v>
      </c>
      <c r="K67" s="77">
        <v>50500</v>
      </c>
      <c r="L67" s="77">
        <v>13000</v>
      </c>
      <c r="M67" s="77">
        <v>9400</v>
      </c>
      <c r="N67" s="77">
        <v>27800</v>
      </c>
      <c r="O67" s="77">
        <v>91400</v>
      </c>
      <c r="P67" s="78">
        <v>14500</v>
      </c>
      <c r="Q67" s="15">
        <v>282700</v>
      </c>
      <c r="R67" s="36">
        <v>0.9207640608418819</v>
      </c>
    </row>
    <row r="68" spans="1:18" ht="13.5">
      <c r="A68" s="3"/>
      <c r="B68" s="20" t="s">
        <v>176</v>
      </c>
      <c r="C68" s="38" t="s">
        <v>46</v>
      </c>
      <c r="D68" s="22">
        <v>0</v>
      </c>
      <c r="E68" s="76">
        <v>0</v>
      </c>
      <c r="F68" s="79">
        <v>0</v>
      </c>
      <c r="G68" s="79">
        <v>0</v>
      </c>
      <c r="H68" s="79">
        <v>0</v>
      </c>
      <c r="I68" s="79">
        <v>0</v>
      </c>
      <c r="J68" s="79">
        <v>0</v>
      </c>
      <c r="K68" s="79">
        <v>0</v>
      </c>
      <c r="L68" s="79">
        <v>0</v>
      </c>
      <c r="M68" s="79">
        <v>0</v>
      </c>
      <c r="N68" s="79">
        <v>0</v>
      </c>
      <c r="O68" s="79">
        <v>0</v>
      </c>
      <c r="P68" s="80">
        <v>0</v>
      </c>
      <c r="Q68" s="22">
        <v>0</v>
      </c>
      <c r="R68" s="71" t="s">
        <v>224</v>
      </c>
    </row>
    <row r="69" spans="1:18" ht="13.5">
      <c r="A69" s="3"/>
      <c r="B69" s="9"/>
      <c r="C69" s="44" t="s">
        <v>47</v>
      </c>
      <c r="D69" s="26">
        <v>260300</v>
      </c>
      <c r="E69" s="58">
        <v>7900</v>
      </c>
      <c r="F69" s="59">
        <v>5800</v>
      </c>
      <c r="G69" s="59">
        <v>7500</v>
      </c>
      <c r="H69" s="59">
        <v>10000</v>
      </c>
      <c r="I69" s="59">
        <v>12200</v>
      </c>
      <c r="J69" s="59">
        <v>10300</v>
      </c>
      <c r="K69" s="59">
        <v>50500</v>
      </c>
      <c r="L69" s="59">
        <v>13000</v>
      </c>
      <c r="M69" s="59">
        <v>9400</v>
      </c>
      <c r="N69" s="59">
        <v>27800</v>
      </c>
      <c r="O69" s="59">
        <v>91400</v>
      </c>
      <c r="P69" s="45">
        <v>14500</v>
      </c>
      <c r="Q69" s="26">
        <v>282700</v>
      </c>
      <c r="R69" s="47">
        <v>0.9207640608418819</v>
      </c>
    </row>
    <row r="70" spans="1:18" ht="13.5">
      <c r="A70" s="3"/>
      <c r="B70" s="4"/>
      <c r="C70" s="31" t="s">
        <v>153</v>
      </c>
      <c r="D70" s="15">
        <v>40600</v>
      </c>
      <c r="E70" s="75">
        <v>2200</v>
      </c>
      <c r="F70" s="77">
        <v>2600</v>
      </c>
      <c r="G70" s="77">
        <v>3000</v>
      </c>
      <c r="H70" s="77">
        <v>3700</v>
      </c>
      <c r="I70" s="77">
        <v>4000</v>
      </c>
      <c r="J70" s="77">
        <v>4000</v>
      </c>
      <c r="K70" s="77">
        <v>3000</v>
      </c>
      <c r="L70" s="77">
        <v>2800</v>
      </c>
      <c r="M70" s="77">
        <v>3700</v>
      </c>
      <c r="N70" s="77">
        <v>3600</v>
      </c>
      <c r="O70" s="77">
        <v>4300</v>
      </c>
      <c r="P70" s="78">
        <v>3700</v>
      </c>
      <c r="Q70" s="15">
        <v>40400</v>
      </c>
      <c r="R70" s="36">
        <v>1.004950495049505</v>
      </c>
    </row>
    <row r="71" spans="1:18" ht="13.5">
      <c r="A71" s="3"/>
      <c r="B71" s="20" t="s">
        <v>111</v>
      </c>
      <c r="C71" s="38" t="s">
        <v>46</v>
      </c>
      <c r="D71" s="22">
        <v>0</v>
      </c>
      <c r="E71" s="76">
        <v>0</v>
      </c>
      <c r="F71" s="79">
        <v>0</v>
      </c>
      <c r="G71" s="79">
        <v>0</v>
      </c>
      <c r="H71" s="79">
        <v>0</v>
      </c>
      <c r="I71" s="79">
        <v>0</v>
      </c>
      <c r="J71" s="79">
        <v>0</v>
      </c>
      <c r="K71" s="79">
        <v>0</v>
      </c>
      <c r="L71" s="79">
        <v>0</v>
      </c>
      <c r="M71" s="79">
        <v>0</v>
      </c>
      <c r="N71" s="79">
        <v>0</v>
      </c>
      <c r="O71" s="79">
        <v>0</v>
      </c>
      <c r="P71" s="80">
        <v>0</v>
      </c>
      <c r="Q71" s="22">
        <v>0</v>
      </c>
      <c r="R71" s="66" t="s">
        <v>224</v>
      </c>
    </row>
    <row r="72" spans="1:18" ht="13.5">
      <c r="A72" s="3"/>
      <c r="B72" s="9"/>
      <c r="C72" s="44" t="s">
        <v>47</v>
      </c>
      <c r="D72" s="26">
        <v>40600</v>
      </c>
      <c r="E72" s="58">
        <v>2200</v>
      </c>
      <c r="F72" s="59">
        <v>2600</v>
      </c>
      <c r="G72" s="59">
        <v>3000</v>
      </c>
      <c r="H72" s="59">
        <v>3700</v>
      </c>
      <c r="I72" s="59">
        <v>4000</v>
      </c>
      <c r="J72" s="59">
        <v>4000</v>
      </c>
      <c r="K72" s="59">
        <v>3000</v>
      </c>
      <c r="L72" s="59">
        <v>2800</v>
      </c>
      <c r="M72" s="59">
        <v>3700</v>
      </c>
      <c r="N72" s="59">
        <v>3600</v>
      </c>
      <c r="O72" s="59">
        <v>4300</v>
      </c>
      <c r="P72" s="45">
        <v>3700</v>
      </c>
      <c r="Q72" s="26">
        <v>40400</v>
      </c>
      <c r="R72" s="47">
        <v>1.004950495049505</v>
      </c>
    </row>
    <row r="73" spans="1:18" ht="13.5">
      <c r="A73" s="3"/>
      <c r="B73" s="4"/>
      <c r="C73" s="31" t="s">
        <v>153</v>
      </c>
      <c r="D73" s="15">
        <v>76700</v>
      </c>
      <c r="E73" s="75">
        <v>900</v>
      </c>
      <c r="F73" s="77">
        <v>300</v>
      </c>
      <c r="G73" s="77">
        <v>300</v>
      </c>
      <c r="H73" s="77">
        <v>1400</v>
      </c>
      <c r="I73" s="77">
        <v>1700</v>
      </c>
      <c r="J73" s="77">
        <v>1200</v>
      </c>
      <c r="K73" s="77">
        <v>800</v>
      </c>
      <c r="L73" s="77">
        <v>600</v>
      </c>
      <c r="M73" s="77">
        <v>1200</v>
      </c>
      <c r="N73" s="77">
        <v>3900</v>
      </c>
      <c r="O73" s="77">
        <v>59000</v>
      </c>
      <c r="P73" s="78">
        <v>5400</v>
      </c>
      <c r="Q73" s="15">
        <v>89500</v>
      </c>
      <c r="R73" s="36">
        <v>0.8569832402234637</v>
      </c>
    </row>
    <row r="74" spans="1:18" ht="13.5">
      <c r="A74" s="3"/>
      <c r="B74" s="20" t="s">
        <v>112</v>
      </c>
      <c r="C74" s="38" t="s">
        <v>46</v>
      </c>
      <c r="D74" s="22">
        <v>0</v>
      </c>
      <c r="E74" s="76">
        <v>0</v>
      </c>
      <c r="F74" s="79">
        <v>0</v>
      </c>
      <c r="G74" s="79">
        <v>0</v>
      </c>
      <c r="H74" s="79">
        <v>0</v>
      </c>
      <c r="I74" s="79">
        <v>0</v>
      </c>
      <c r="J74" s="79">
        <v>0</v>
      </c>
      <c r="K74" s="79">
        <v>0</v>
      </c>
      <c r="L74" s="79">
        <v>0</v>
      </c>
      <c r="M74" s="79">
        <v>0</v>
      </c>
      <c r="N74" s="79">
        <v>0</v>
      </c>
      <c r="O74" s="79">
        <v>0</v>
      </c>
      <c r="P74" s="80">
        <v>0</v>
      </c>
      <c r="Q74" s="22">
        <v>0</v>
      </c>
      <c r="R74" s="66" t="s">
        <v>224</v>
      </c>
    </row>
    <row r="75" spans="1:18" ht="13.5">
      <c r="A75" s="3"/>
      <c r="B75" s="9"/>
      <c r="C75" s="44" t="s">
        <v>47</v>
      </c>
      <c r="D75" s="26">
        <v>76700</v>
      </c>
      <c r="E75" s="58">
        <v>900</v>
      </c>
      <c r="F75" s="59">
        <v>300</v>
      </c>
      <c r="G75" s="59">
        <v>300</v>
      </c>
      <c r="H75" s="59">
        <v>1400</v>
      </c>
      <c r="I75" s="59">
        <v>1700</v>
      </c>
      <c r="J75" s="59">
        <v>1200</v>
      </c>
      <c r="K75" s="59">
        <v>800</v>
      </c>
      <c r="L75" s="59">
        <v>600</v>
      </c>
      <c r="M75" s="59">
        <v>1200</v>
      </c>
      <c r="N75" s="59">
        <v>3900</v>
      </c>
      <c r="O75" s="59">
        <v>59000</v>
      </c>
      <c r="P75" s="45">
        <v>5400</v>
      </c>
      <c r="Q75" s="26">
        <v>89500</v>
      </c>
      <c r="R75" s="47">
        <v>0.8569832402234637</v>
      </c>
    </row>
    <row r="76" spans="1:18" ht="13.5">
      <c r="A76" s="3"/>
      <c r="B76" s="4"/>
      <c r="C76" s="31" t="s">
        <v>153</v>
      </c>
      <c r="D76" s="15">
        <v>1686100</v>
      </c>
      <c r="E76" s="75">
        <v>708900</v>
      </c>
      <c r="F76" s="77">
        <v>101400</v>
      </c>
      <c r="G76" s="77">
        <v>109200</v>
      </c>
      <c r="H76" s="77">
        <v>100200</v>
      </c>
      <c r="I76" s="77">
        <v>86800</v>
      </c>
      <c r="J76" s="77">
        <v>72900</v>
      </c>
      <c r="K76" s="77">
        <v>73900</v>
      </c>
      <c r="L76" s="77">
        <v>102800</v>
      </c>
      <c r="M76" s="77">
        <v>73100</v>
      </c>
      <c r="N76" s="77">
        <v>85000</v>
      </c>
      <c r="O76" s="77">
        <v>101800</v>
      </c>
      <c r="P76" s="78">
        <v>70100</v>
      </c>
      <c r="Q76" s="15">
        <v>1643000</v>
      </c>
      <c r="R76" s="36">
        <v>1.0262325015216067</v>
      </c>
    </row>
    <row r="77" spans="1:18" ht="13.5">
      <c r="A77" s="3"/>
      <c r="B77" s="20" t="s">
        <v>113</v>
      </c>
      <c r="C77" s="38" t="s">
        <v>46</v>
      </c>
      <c r="D77" s="22">
        <v>4800</v>
      </c>
      <c r="E77" s="76">
        <v>0</v>
      </c>
      <c r="F77" s="79">
        <v>100</v>
      </c>
      <c r="G77" s="79">
        <v>100</v>
      </c>
      <c r="H77" s="79">
        <v>100</v>
      </c>
      <c r="I77" s="79">
        <v>600</v>
      </c>
      <c r="J77" s="79">
        <v>200</v>
      </c>
      <c r="K77" s="79">
        <v>600</v>
      </c>
      <c r="L77" s="79">
        <v>1200</v>
      </c>
      <c r="M77" s="79">
        <v>1000</v>
      </c>
      <c r="N77" s="79">
        <v>400</v>
      </c>
      <c r="O77" s="79">
        <v>400</v>
      </c>
      <c r="P77" s="80">
        <v>100</v>
      </c>
      <c r="Q77" s="22">
        <v>5100</v>
      </c>
      <c r="R77" s="43">
        <v>0.9411764705882353</v>
      </c>
    </row>
    <row r="78" spans="1:18" ht="13.5">
      <c r="A78" s="3"/>
      <c r="B78" s="9"/>
      <c r="C78" s="44" t="s">
        <v>47</v>
      </c>
      <c r="D78" s="26">
        <v>1690900</v>
      </c>
      <c r="E78" s="58">
        <v>708900</v>
      </c>
      <c r="F78" s="59">
        <v>101500</v>
      </c>
      <c r="G78" s="59">
        <v>109300</v>
      </c>
      <c r="H78" s="59">
        <v>100300</v>
      </c>
      <c r="I78" s="59">
        <v>87400</v>
      </c>
      <c r="J78" s="59">
        <v>73100</v>
      </c>
      <c r="K78" s="59">
        <v>74500</v>
      </c>
      <c r="L78" s="59">
        <v>104000</v>
      </c>
      <c r="M78" s="59">
        <v>74100</v>
      </c>
      <c r="N78" s="59">
        <v>85400</v>
      </c>
      <c r="O78" s="59">
        <v>102200</v>
      </c>
      <c r="P78" s="45">
        <v>70200</v>
      </c>
      <c r="Q78" s="26">
        <v>1648100</v>
      </c>
      <c r="R78" s="47">
        <v>1.0259692979794914</v>
      </c>
    </row>
    <row r="79" spans="1:18" ht="13.5">
      <c r="A79" s="3"/>
      <c r="B79" s="4"/>
      <c r="C79" s="31" t="s">
        <v>153</v>
      </c>
      <c r="D79" s="15">
        <v>5097600</v>
      </c>
      <c r="E79" s="55">
        <v>844900</v>
      </c>
      <c r="F79" s="56">
        <v>199000</v>
      </c>
      <c r="G79" s="56">
        <v>291800</v>
      </c>
      <c r="H79" s="56">
        <v>522400</v>
      </c>
      <c r="I79" s="56">
        <v>386900</v>
      </c>
      <c r="J79" s="56">
        <v>265400</v>
      </c>
      <c r="K79" s="56">
        <v>421800</v>
      </c>
      <c r="L79" s="56">
        <v>653200</v>
      </c>
      <c r="M79" s="56">
        <v>301400</v>
      </c>
      <c r="N79" s="56">
        <v>411500</v>
      </c>
      <c r="O79" s="56">
        <v>600000</v>
      </c>
      <c r="P79" s="32">
        <v>199300</v>
      </c>
      <c r="Q79" s="15">
        <v>5397500</v>
      </c>
      <c r="R79" s="36">
        <v>0.9444372394627142</v>
      </c>
    </row>
    <row r="80" spans="1:18" ht="13.5">
      <c r="A80" s="3"/>
      <c r="B80" s="20" t="s">
        <v>101</v>
      </c>
      <c r="C80" s="38" t="s">
        <v>46</v>
      </c>
      <c r="D80" s="22">
        <v>298100</v>
      </c>
      <c r="E80" s="40">
        <v>16500</v>
      </c>
      <c r="F80" s="41">
        <v>16400</v>
      </c>
      <c r="G80" s="41">
        <v>24800</v>
      </c>
      <c r="H80" s="41">
        <v>26300</v>
      </c>
      <c r="I80" s="41">
        <v>25100</v>
      </c>
      <c r="J80" s="41">
        <v>19800</v>
      </c>
      <c r="K80" s="41">
        <v>29000</v>
      </c>
      <c r="L80" s="41">
        <v>36000</v>
      </c>
      <c r="M80" s="41">
        <v>24500</v>
      </c>
      <c r="N80" s="41">
        <v>27700</v>
      </c>
      <c r="O80" s="41">
        <v>31600</v>
      </c>
      <c r="P80" s="39">
        <v>20400</v>
      </c>
      <c r="Q80" s="22">
        <v>257700</v>
      </c>
      <c r="R80" s="43">
        <v>1.1567714396585176</v>
      </c>
    </row>
    <row r="81" spans="1:18" ht="13.5">
      <c r="A81" s="3"/>
      <c r="B81" s="9"/>
      <c r="C81" s="44" t="s">
        <v>47</v>
      </c>
      <c r="D81" s="26">
        <v>5395700</v>
      </c>
      <c r="E81" s="58">
        <v>861400</v>
      </c>
      <c r="F81" s="59">
        <v>215400</v>
      </c>
      <c r="G81" s="59">
        <v>316600</v>
      </c>
      <c r="H81" s="59">
        <v>548700</v>
      </c>
      <c r="I81" s="59">
        <v>412000</v>
      </c>
      <c r="J81" s="59">
        <v>285200</v>
      </c>
      <c r="K81" s="59">
        <v>450800</v>
      </c>
      <c r="L81" s="59">
        <v>689200</v>
      </c>
      <c r="M81" s="59">
        <v>325900</v>
      </c>
      <c r="N81" s="59">
        <v>439200</v>
      </c>
      <c r="O81" s="59">
        <v>631600</v>
      </c>
      <c r="P81" s="45">
        <v>219700</v>
      </c>
      <c r="Q81" s="26">
        <v>5655200</v>
      </c>
      <c r="R81" s="47">
        <v>0.954113028716933</v>
      </c>
    </row>
    <row r="82" spans="1:18" ht="13.5">
      <c r="A82" s="3"/>
      <c r="B82" s="64"/>
      <c r="C82" s="64"/>
      <c r="D82" s="62"/>
      <c r="E82" s="62"/>
      <c r="F82" s="62"/>
      <c r="G82" s="62"/>
      <c r="H82" s="62"/>
      <c r="I82" s="62"/>
      <c r="J82" s="62"/>
      <c r="K82" s="62"/>
      <c r="L82" s="62"/>
      <c r="M82" s="62"/>
      <c r="N82" s="62"/>
      <c r="O82" s="62"/>
      <c r="P82" s="62"/>
      <c r="Q82" s="62"/>
      <c r="R82" s="63"/>
    </row>
    <row r="83" spans="1:18" ht="13.5">
      <c r="A83" s="3"/>
      <c r="B83" s="64" t="s">
        <v>114</v>
      </c>
      <c r="C83" s="64"/>
      <c r="D83" s="62"/>
      <c r="E83" s="62"/>
      <c r="F83" s="62"/>
      <c r="G83" s="62"/>
      <c r="H83" s="62"/>
      <c r="I83" s="62"/>
      <c r="J83" s="62"/>
      <c r="K83" s="62"/>
      <c r="L83" s="62"/>
      <c r="M83" s="62"/>
      <c r="N83" s="62"/>
      <c r="O83" s="62"/>
      <c r="P83" s="62"/>
      <c r="Q83" s="62" t="s">
        <v>152</v>
      </c>
      <c r="R83" s="63"/>
    </row>
    <row r="84" spans="1:18" ht="13.5">
      <c r="A84" s="61"/>
      <c r="B84" s="4"/>
      <c r="C84" s="4" t="s">
        <v>153</v>
      </c>
      <c r="D84" s="5"/>
      <c r="E84" s="6" t="s">
        <v>39</v>
      </c>
      <c r="F84" s="6"/>
      <c r="G84" s="6"/>
      <c r="H84" s="6"/>
      <c r="I84" s="6"/>
      <c r="J84" s="6"/>
      <c r="K84" s="6"/>
      <c r="L84" s="6"/>
      <c r="M84" s="7"/>
      <c r="N84" s="6"/>
      <c r="O84" s="6"/>
      <c r="P84" s="8"/>
      <c r="Q84" s="4"/>
      <c r="R84" s="4"/>
    </row>
    <row r="85" spans="1:18" ht="13.5">
      <c r="A85" s="61"/>
      <c r="B85" s="9" t="s">
        <v>118</v>
      </c>
      <c r="C85" s="9" t="s">
        <v>40</v>
      </c>
      <c r="D85" s="10" t="s">
        <v>41</v>
      </c>
      <c r="E85" s="11" t="s">
        <v>42</v>
      </c>
      <c r="F85" s="11" t="s">
        <v>43</v>
      </c>
      <c r="G85" s="11" t="s">
        <v>228</v>
      </c>
      <c r="H85" s="11" t="s">
        <v>229</v>
      </c>
      <c r="I85" s="11" t="s">
        <v>230</v>
      </c>
      <c r="J85" s="11" t="s">
        <v>231</v>
      </c>
      <c r="K85" s="11" t="s">
        <v>232</v>
      </c>
      <c r="L85" s="11" t="s">
        <v>233</v>
      </c>
      <c r="M85" s="11" t="s">
        <v>234</v>
      </c>
      <c r="N85" s="11" t="s">
        <v>235</v>
      </c>
      <c r="O85" s="11" t="s">
        <v>236</v>
      </c>
      <c r="P85" s="12" t="s">
        <v>237</v>
      </c>
      <c r="Q85" s="13" t="s">
        <v>44</v>
      </c>
      <c r="R85" s="13" t="s">
        <v>45</v>
      </c>
    </row>
    <row r="86" spans="1:18" ht="13.5">
      <c r="A86" s="3"/>
      <c r="B86" s="4"/>
      <c r="C86" s="31" t="s">
        <v>153</v>
      </c>
      <c r="D86" s="15">
        <v>6698500</v>
      </c>
      <c r="E86" s="75">
        <v>537300</v>
      </c>
      <c r="F86" s="77">
        <v>371400</v>
      </c>
      <c r="G86" s="77">
        <v>509600</v>
      </c>
      <c r="H86" s="77">
        <v>716800</v>
      </c>
      <c r="I86" s="77">
        <v>725400</v>
      </c>
      <c r="J86" s="77">
        <v>440100</v>
      </c>
      <c r="K86" s="77">
        <v>484800</v>
      </c>
      <c r="L86" s="77">
        <v>811400</v>
      </c>
      <c r="M86" s="77">
        <v>562900</v>
      </c>
      <c r="N86" s="77">
        <v>646400</v>
      </c>
      <c r="O86" s="77">
        <v>568500</v>
      </c>
      <c r="P86" s="78">
        <v>323900</v>
      </c>
      <c r="Q86" s="15">
        <v>10089200</v>
      </c>
      <c r="R86" s="36">
        <v>0.6639277643420688</v>
      </c>
    </row>
    <row r="87" spans="1:18" ht="13.5">
      <c r="A87" s="3"/>
      <c r="B87" s="20" t="s">
        <v>66</v>
      </c>
      <c r="C87" s="38" t="s">
        <v>46</v>
      </c>
      <c r="D87" s="22">
        <v>410000</v>
      </c>
      <c r="E87" s="76">
        <v>23100</v>
      </c>
      <c r="F87" s="79">
        <v>23900</v>
      </c>
      <c r="G87" s="79">
        <v>33100</v>
      </c>
      <c r="H87" s="79">
        <v>36600</v>
      </c>
      <c r="I87" s="79">
        <v>36600</v>
      </c>
      <c r="J87" s="79">
        <v>28900</v>
      </c>
      <c r="K87" s="79">
        <v>35900</v>
      </c>
      <c r="L87" s="79">
        <v>55100</v>
      </c>
      <c r="M87" s="79">
        <v>32900</v>
      </c>
      <c r="N87" s="79">
        <v>37400</v>
      </c>
      <c r="O87" s="79">
        <v>38300</v>
      </c>
      <c r="P87" s="80">
        <v>28200</v>
      </c>
      <c r="Q87" s="22">
        <v>463600</v>
      </c>
      <c r="R87" s="43">
        <v>0.8843830888697153</v>
      </c>
    </row>
    <row r="88" spans="1:18" ht="13.5">
      <c r="A88" s="3"/>
      <c r="B88" s="9"/>
      <c r="C88" s="44" t="s">
        <v>47</v>
      </c>
      <c r="D88" s="26">
        <v>7108500</v>
      </c>
      <c r="E88" s="58">
        <v>560400</v>
      </c>
      <c r="F88" s="59">
        <v>395300</v>
      </c>
      <c r="G88" s="59">
        <v>542700</v>
      </c>
      <c r="H88" s="59">
        <v>753400</v>
      </c>
      <c r="I88" s="59">
        <v>762000</v>
      </c>
      <c r="J88" s="59">
        <v>469000</v>
      </c>
      <c r="K88" s="59">
        <v>520700</v>
      </c>
      <c r="L88" s="59">
        <v>866500</v>
      </c>
      <c r="M88" s="59">
        <v>595800</v>
      </c>
      <c r="N88" s="59">
        <v>683800</v>
      </c>
      <c r="O88" s="59">
        <v>606800</v>
      </c>
      <c r="P88" s="60">
        <v>352100</v>
      </c>
      <c r="Q88" s="26">
        <v>10552800</v>
      </c>
      <c r="R88" s="47">
        <v>0.6736126904707755</v>
      </c>
    </row>
    <row r="89" spans="1:21" ht="13.5">
      <c r="A89" s="3"/>
      <c r="B89" s="4"/>
      <c r="C89" s="31" t="s">
        <v>153</v>
      </c>
      <c r="D89" s="15">
        <v>1484800</v>
      </c>
      <c r="E89" s="75">
        <v>95500</v>
      </c>
      <c r="F89" s="77">
        <v>102400</v>
      </c>
      <c r="G89" s="77">
        <v>96600</v>
      </c>
      <c r="H89" s="77">
        <v>98200</v>
      </c>
      <c r="I89" s="77">
        <v>124100</v>
      </c>
      <c r="J89" s="77">
        <v>125800</v>
      </c>
      <c r="K89" s="77">
        <v>184900</v>
      </c>
      <c r="L89" s="77">
        <v>227000</v>
      </c>
      <c r="M89" s="77">
        <v>127800</v>
      </c>
      <c r="N89" s="77">
        <v>127000</v>
      </c>
      <c r="O89" s="77">
        <v>98700</v>
      </c>
      <c r="P89" s="78">
        <v>76800</v>
      </c>
      <c r="Q89" s="15">
        <v>1351100</v>
      </c>
      <c r="R89" s="36">
        <v>1.0989564058914958</v>
      </c>
      <c r="U89" s="62"/>
    </row>
    <row r="90" spans="1:21" ht="13.5">
      <c r="A90" s="3"/>
      <c r="B90" s="20" t="s">
        <v>65</v>
      </c>
      <c r="C90" s="38" t="s">
        <v>46</v>
      </c>
      <c r="D90" s="22">
        <v>167300</v>
      </c>
      <c r="E90" s="76">
        <v>11600</v>
      </c>
      <c r="F90" s="79">
        <v>8400</v>
      </c>
      <c r="G90" s="79">
        <v>14400</v>
      </c>
      <c r="H90" s="79">
        <v>12700</v>
      </c>
      <c r="I90" s="79">
        <v>12900</v>
      </c>
      <c r="J90" s="79">
        <v>12100</v>
      </c>
      <c r="K90" s="79">
        <v>13800</v>
      </c>
      <c r="L90" s="79">
        <v>27400</v>
      </c>
      <c r="M90" s="79">
        <v>11800</v>
      </c>
      <c r="N90" s="79">
        <v>12300</v>
      </c>
      <c r="O90" s="79">
        <v>16000</v>
      </c>
      <c r="P90" s="80">
        <v>13900</v>
      </c>
      <c r="Q90" s="22">
        <v>176000</v>
      </c>
      <c r="R90" s="43">
        <v>0.9505681818181818</v>
      </c>
      <c r="U90" s="62"/>
    </row>
    <row r="91" spans="1:18" ht="13.5">
      <c r="A91" s="3"/>
      <c r="B91" s="9"/>
      <c r="C91" s="44" t="s">
        <v>47</v>
      </c>
      <c r="D91" s="26">
        <v>1652100</v>
      </c>
      <c r="E91" s="58">
        <v>107100</v>
      </c>
      <c r="F91" s="59">
        <v>110800</v>
      </c>
      <c r="G91" s="59">
        <v>111000</v>
      </c>
      <c r="H91" s="59">
        <v>110900</v>
      </c>
      <c r="I91" s="59">
        <v>137000</v>
      </c>
      <c r="J91" s="59">
        <v>137900</v>
      </c>
      <c r="K91" s="59">
        <v>198700</v>
      </c>
      <c r="L91" s="59">
        <v>254400</v>
      </c>
      <c r="M91" s="59">
        <v>139600</v>
      </c>
      <c r="N91" s="59">
        <v>139300</v>
      </c>
      <c r="O91" s="59">
        <v>114700</v>
      </c>
      <c r="P91" s="60">
        <v>90700</v>
      </c>
      <c r="Q91" s="26">
        <v>1527100</v>
      </c>
      <c r="R91" s="47">
        <v>1.08185449544889</v>
      </c>
    </row>
    <row r="92" spans="1:18" ht="13.5">
      <c r="A92" s="3"/>
      <c r="B92" s="4"/>
      <c r="C92" s="31" t="s">
        <v>153</v>
      </c>
      <c r="D92" s="55">
        <v>8183300</v>
      </c>
      <c r="E92" s="55">
        <v>632800</v>
      </c>
      <c r="F92" s="56">
        <v>473800</v>
      </c>
      <c r="G92" s="56">
        <v>606200</v>
      </c>
      <c r="H92" s="56">
        <v>815000</v>
      </c>
      <c r="I92" s="56">
        <v>849500</v>
      </c>
      <c r="J92" s="56">
        <v>565900</v>
      </c>
      <c r="K92" s="56">
        <v>669700</v>
      </c>
      <c r="L92" s="56">
        <v>1038400</v>
      </c>
      <c r="M92" s="56">
        <v>690700</v>
      </c>
      <c r="N92" s="56">
        <v>773400</v>
      </c>
      <c r="O92" s="56">
        <v>667200</v>
      </c>
      <c r="P92" s="32">
        <v>400700</v>
      </c>
      <c r="Q92" s="15">
        <v>11440300</v>
      </c>
      <c r="R92" s="36">
        <v>0.7153046685838658</v>
      </c>
    </row>
    <row r="93" spans="1:18" ht="13.5">
      <c r="A93" s="3"/>
      <c r="B93" s="20" t="s">
        <v>101</v>
      </c>
      <c r="C93" s="38" t="s">
        <v>46</v>
      </c>
      <c r="D93" s="40">
        <v>577300</v>
      </c>
      <c r="E93" s="40">
        <v>34700</v>
      </c>
      <c r="F93" s="41">
        <v>32300</v>
      </c>
      <c r="G93" s="41">
        <v>47500</v>
      </c>
      <c r="H93" s="41">
        <v>49300</v>
      </c>
      <c r="I93" s="41">
        <v>49500</v>
      </c>
      <c r="J93" s="41">
        <v>41000</v>
      </c>
      <c r="K93" s="41">
        <v>49700</v>
      </c>
      <c r="L93" s="41">
        <v>82500</v>
      </c>
      <c r="M93" s="41">
        <v>44700</v>
      </c>
      <c r="N93" s="41">
        <v>49700</v>
      </c>
      <c r="O93" s="41">
        <v>54300</v>
      </c>
      <c r="P93" s="39">
        <v>42100</v>
      </c>
      <c r="Q93" s="22">
        <v>639600</v>
      </c>
      <c r="R93" s="43">
        <v>0.9025953721075672</v>
      </c>
    </row>
    <row r="94" spans="1:18" ht="13.5">
      <c r="A94" s="3"/>
      <c r="B94" s="9"/>
      <c r="C94" s="44" t="s">
        <v>47</v>
      </c>
      <c r="D94" s="26">
        <v>8760600</v>
      </c>
      <c r="E94" s="58">
        <v>667500</v>
      </c>
      <c r="F94" s="59">
        <v>506100</v>
      </c>
      <c r="G94" s="59">
        <v>653700</v>
      </c>
      <c r="H94" s="59">
        <v>864300</v>
      </c>
      <c r="I94" s="59">
        <v>899000</v>
      </c>
      <c r="J94" s="59">
        <v>606900</v>
      </c>
      <c r="K94" s="59">
        <v>719400</v>
      </c>
      <c r="L94" s="59">
        <v>1120900</v>
      </c>
      <c r="M94" s="59">
        <v>735400</v>
      </c>
      <c r="N94" s="59">
        <v>823100</v>
      </c>
      <c r="O94" s="59">
        <v>721500</v>
      </c>
      <c r="P94" s="45">
        <v>442800</v>
      </c>
      <c r="Q94" s="26">
        <v>12079900</v>
      </c>
      <c r="R94" s="47">
        <v>0.7252212352751265</v>
      </c>
    </row>
    <row r="95" spans="1:18" ht="13.5">
      <c r="A95" s="3"/>
      <c r="B95" s="64" t="s">
        <v>115</v>
      </c>
      <c r="C95" s="64"/>
      <c r="D95" s="62"/>
      <c r="E95" s="62"/>
      <c r="F95" s="62"/>
      <c r="G95" s="62"/>
      <c r="H95" s="62"/>
      <c r="I95" s="62"/>
      <c r="J95" s="62"/>
      <c r="K95" s="62"/>
      <c r="L95" s="62"/>
      <c r="M95" s="62"/>
      <c r="N95" s="62"/>
      <c r="O95" s="62"/>
      <c r="P95" s="62"/>
      <c r="Q95" s="62" t="s">
        <v>152</v>
      </c>
      <c r="R95" s="63"/>
    </row>
    <row r="96" spans="1:18" ht="13.5">
      <c r="A96" s="3"/>
      <c r="B96" s="4"/>
      <c r="C96" s="4" t="s">
        <v>153</v>
      </c>
      <c r="D96" s="5"/>
      <c r="E96" s="6" t="s">
        <v>39</v>
      </c>
      <c r="F96" s="6"/>
      <c r="G96" s="6"/>
      <c r="H96" s="6"/>
      <c r="I96" s="6"/>
      <c r="J96" s="6"/>
      <c r="K96" s="6"/>
      <c r="L96" s="6"/>
      <c r="M96" s="7"/>
      <c r="N96" s="6"/>
      <c r="O96" s="6"/>
      <c r="P96" s="8"/>
      <c r="Q96" s="4"/>
      <c r="R96" s="4"/>
    </row>
    <row r="97" spans="1:18" ht="13.5">
      <c r="A97" s="61"/>
      <c r="B97" s="9" t="s">
        <v>118</v>
      </c>
      <c r="C97" s="9" t="s">
        <v>40</v>
      </c>
      <c r="D97" s="10" t="s">
        <v>41</v>
      </c>
      <c r="E97" s="11" t="s">
        <v>42</v>
      </c>
      <c r="F97" s="11" t="s">
        <v>43</v>
      </c>
      <c r="G97" s="11" t="s">
        <v>228</v>
      </c>
      <c r="H97" s="11" t="s">
        <v>229</v>
      </c>
      <c r="I97" s="11" t="s">
        <v>230</v>
      </c>
      <c r="J97" s="11" t="s">
        <v>231</v>
      </c>
      <c r="K97" s="11" t="s">
        <v>232</v>
      </c>
      <c r="L97" s="11" t="s">
        <v>233</v>
      </c>
      <c r="M97" s="11" t="s">
        <v>234</v>
      </c>
      <c r="N97" s="11" t="s">
        <v>235</v>
      </c>
      <c r="O97" s="11" t="s">
        <v>236</v>
      </c>
      <c r="P97" s="12" t="s">
        <v>237</v>
      </c>
      <c r="Q97" s="9" t="s">
        <v>44</v>
      </c>
      <c r="R97" s="9" t="s">
        <v>45</v>
      </c>
    </row>
    <row r="98" spans="1:18" ht="13.5">
      <c r="A98" s="3"/>
      <c r="B98" s="4"/>
      <c r="C98" s="31" t="s">
        <v>153</v>
      </c>
      <c r="D98" s="15">
        <v>3775300</v>
      </c>
      <c r="E98" s="75">
        <v>295400</v>
      </c>
      <c r="F98" s="77">
        <v>225800</v>
      </c>
      <c r="G98" s="77">
        <v>240900</v>
      </c>
      <c r="H98" s="77">
        <v>405800</v>
      </c>
      <c r="I98" s="77">
        <v>386800</v>
      </c>
      <c r="J98" s="77">
        <v>270900</v>
      </c>
      <c r="K98" s="77">
        <v>394100</v>
      </c>
      <c r="L98" s="77">
        <v>463700</v>
      </c>
      <c r="M98" s="77">
        <v>326900</v>
      </c>
      <c r="N98" s="77">
        <v>306900</v>
      </c>
      <c r="O98" s="77">
        <v>282100</v>
      </c>
      <c r="P98" s="78">
        <v>176000</v>
      </c>
      <c r="Q98" s="15">
        <v>3911700</v>
      </c>
      <c r="R98" s="36">
        <v>0.9651302502748166</v>
      </c>
    </row>
    <row r="99" spans="1:18" ht="13.5">
      <c r="A99" s="3"/>
      <c r="B99" s="20" t="s">
        <v>177</v>
      </c>
      <c r="C99" s="38" t="s">
        <v>46</v>
      </c>
      <c r="D99" s="22">
        <v>348800</v>
      </c>
      <c r="E99" s="76">
        <v>6400</v>
      </c>
      <c r="F99" s="79">
        <v>9300</v>
      </c>
      <c r="G99" s="79">
        <v>15300</v>
      </c>
      <c r="H99" s="79">
        <v>27700</v>
      </c>
      <c r="I99" s="79">
        <v>42400</v>
      </c>
      <c r="J99" s="79">
        <v>32000</v>
      </c>
      <c r="K99" s="79">
        <v>46700</v>
      </c>
      <c r="L99" s="79">
        <v>95200</v>
      </c>
      <c r="M99" s="79">
        <v>27800</v>
      </c>
      <c r="N99" s="79">
        <v>18600</v>
      </c>
      <c r="O99" s="79">
        <v>15100</v>
      </c>
      <c r="P99" s="80">
        <v>12300</v>
      </c>
      <c r="Q99" s="22">
        <v>331300</v>
      </c>
      <c r="R99" s="43">
        <v>1.0528222155146394</v>
      </c>
    </row>
    <row r="100" spans="1:18" ht="13.5">
      <c r="A100" s="3"/>
      <c r="B100" s="9"/>
      <c r="C100" s="44" t="s">
        <v>47</v>
      </c>
      <c r="D100" s="26">
        <v>4124100</v>
      </c>
      <c r="E100" s="58">
        <v>301800</v>
      </c>
      <c r="F100" s="59">
        <v>235100</v>
      </c>
      <c r="G100" s="59">
        <v>256200</v>
      </c>
      <c r="H100" s="59">
        <v>433500</v>
      </c>
      <c r="I100" s="59">
        <v>429200</v>
      </c>
      <c r="J100" s="59">
        <v>302900</v>
      </c>
      <c r="K100" s="59">
        <v>440800</v>
      </c>
      <c r="L100" s="59">
        <v>558900</v>
      </c>
      <c r="M100" s="59">
        <v>354700</v>
      </c>
      <c r="N100" s="59">
        <v>325500</v>
      </c>
      <c r="O100" s="59">
        <v>297200</v>
      </c>
      <c r="P100" s="45">
        <v>188300</v>
      </c>
      <c r="Q100" s="26">
        <v>4243000</v>
      </c>
      <c r="R100" s="47">
        <v>0.9719773744991751</v>
      </c>
    </row>
    <row r="101" spans="1:18" ht="13.5">
      <c r="A101" s="3"/>
      <c r="B101" s="4"/>
      <c r="C101" s="31" t="s">
        <v>153</v>
      </c>
      <c r="D101" s="15">
        <v>3775300</v>
      </c>
      <c r="E101" s="55">
        <v>295400</v>
      </c>
      <c r="F101" s="56">
        <v>225800</v>
      </c>
      <c r="G101" s="56">
        <v>240900</v>
      </c>
      <c r="H101" s="56">
        <v>405800</v>
      </c>
      <c r="I101" s="56">
        <v>386800</v>
      </c>
      <c r="J101" s="56">
        <v>270900</v>
      </c>
      <c r="K101" s="56">
        <v>394100</v>
      </c>
      <c r="L101" s="56">
        <v>463700</v>
      </c>
      <c r="M101" s="56">
        <v>326900</v>
      </c>
      <c r="N101" s="56">
        <v>306900</v>
      </c>
      <c r="O101" s="56">
        <v>282100</v>
      </c>
      <c r="P101" s="32">
        <v>176000</v>
      </c>
      <c r="Q101" s="15">
        <v>3911700</v>
      </c>
      <c r="R101" s="36">
        <v>0.9651302502748166</v>
      </c>
    </row>
    <row r="102" spans="1:18" ht="13.5">
      <c r="A102" s="3"/>
      <c r="B102" s="20" t="s">
        <v>101</v>
      </c>
      <c r="C102" s="38" t="s">
        <v>46</v>
      </c>
      <c r="D102" s="22">
        <v>348800</v>
      </c>
      <c r="E102" s="40">
        <v>6400</v>
      </c>
      <c r="F102" s="41">
        <v>9300</v>
      </c>
      <c r="G102" s="41">
        <v>15300</v>
      </c>
      <c r="H102" s="41">
        <v>27700</v>
      </c>
      <c r="I102" s="41">
        <v>42400</v>
      </c>
      <c r="J102" s="41">
        <v>32000</v>
      </c>
      <c r="K102" s="41">
        <v>46700</v>
      </c>
      <c r="L102" s="41">
        <v>95200</v>
      </c>
      <c r="M102" s="41">
        <v>27800</v>
      </c>
      <c r="N102" s="41">
        <v>18600</v>
      </c>
      <c r="O102" s="41">
        <v>15100</v>
      </c>
      <c r="P102" s="39">
        <v>12300</v>
      </c>
      <c r="Q102" s="72">
        <v>331300</v>
      </c>
      <c r="R102" s="43">
        <v>1.0528222155146394</v>
      </c>
    </row>
    <row r="103" spans="1:18" ht="13.5">
      <c r="A103" s="3"/>
      <c r="B103" s="9"/>
      <c r="C103" s="44" t="s">
        <v>47</v>
      </c>
      <c r="D103" s="26">
        <v>4124100</v>
      </c>
      <c r="E103" s="58">
        <v>301800</v>
      </c>
      <c r="F103" s="59">
        <v>235100</v>
      </c>
      <c r="G103" s="59">
        <v>256200</v>
      </c>
      <c r="H103" s="59">
        <v>433500</v>
      </c>
      <c r="I103" s="59">
        <v>429200</v>
      </c>
      <c r="J103" s="59">
        <v>302900</v>
      </c>
      <c r="K103" s="59">
        <v>440800</v>
      </c>
      <c r="L103" s="59">
        <v>558900</v>
      </c>
      <c r="M103" s="59">
        <v>354700</v>
      </c>
      <c r="N103" s="59">
        <v>325500</v>
      </c>
      <c r="O103" s="59">
        <v>297200</v>
      </c>
      <c r="P103" s="45">
        <v>188300</v>
      </c>
      <c r="Q103" s="26">
        <v>4243000</v>
      </c>
      <c r="R103" s="47">
        <v>0.9719773744991751</v>
      </c>
    </row>
    <row r="104" spans="3:18" ht="13.5">
      <c r="C104" s="73"/>
      <c r="D104" s="61"/>
      <c r="E104" s="73"/>
      <c r="F104" s="73"/>
      <c r="G104" s="73"/>
      <c r="H104" s="73"/>
      <c r="I104" s="73"/>
      <c r="J104" s="73"/>
      <c r="K104" s="73"/>
      <c r="L104" s="73"/>
      <c r="M104" s="73"/>
      <c r="N104" s="73"/>
      <c r="O104" s="73"/>
      <c r="P104" s="73"/>
      <c r="Q104" s="73"/>
      <c r="R104" s="73"/>
    </row>
    <row r="105" spans="2:18" ht="13.5">
      <c r="B105" s="73" t="s">
        <v>175</v>
      </c>
      <c r="C105" s="73"/>
      <c r="D105" s="61"/>
      <c r="E105" s="74"/>
      <c r="F105" s="73"/>
      <c r="G105" s="73"/>
      <c r="H105" s="73"/>
      <c r="I105" s="73"/>
      <c r="J105" s="73"/>
      <c r="K105" s="73"/>
      <c r="L105" s="73"/>
      <c r="M105" s="73"/>
      <c r="N105" s="73"/>
      <c r="O105" s="73"/>
      <c r="P105" s="73"/>
      <c r="Q105" s="73" t="s">
        <v>152</v>
      </c>
      <c r="R105" s="73"/>
    </row>
    <row r="106" spans="2:18" ht="13.5">
      <c r="B106" s="4"/>
      <c r="C106" s="4" t="s">
        <v>153</v>
      </c>
      <c r="D106" s="5"/>
      <c r="E106" s="6" t="s">
        <v>39</v>
      </c>
      <c r="F106" s="6"/>
      <c r="G106" s="6"/>
      <c r="H106" s="6"/>
      <c r="I106" s="6"/>
      <c r="J106" s="6"/>
      <c r="K106" s="6"/>
      <c r="L106" s="6"/>
      <c r="M106" s="7"/>
      <c r="N106" s="6"/>
      <c r="O106" s="6"/>
      <c r="P106" s="8"/>
      <c r="Q106" s="4"/>
      <c r="R106" s="4"/>
    </row>
    <row r="107" spans="2:18" ht="13.5">
      <c r="B107" s="9" t="s">
        <v>118</v>
      </c>
      <c r="C107" s="9" t="s">
        <v>40</v>
      </c>
      <c r="D107" s="10" t="s">
        <v>41</v>
      </c>
      <c r="E107" s="11" t="s">
        <v>42</v>
      </c>
      <c r="F107" s="11" t="s">
        <v>43</v>
      </c>
      <c r="G107" s="11" t="s">
        <v>228</v>
      </c>
      <c r="H107" s="11" t="s">
        <v>229</v>
      </c>
      <c r="I107" s="11" t="s">
        <v>230</v>
      </c>
      <c r="J107" s="11" t="s">
        <v>231</v>
      </c>
      <c r="K107" s="11" t="s">
        <v>232</v>
      </c>
      <c r="L107" s="11" t="s">
        <v>233</v>
      </c>
      <c r="M107" s="11" t="s">
        <v>234</v>
      </c>
      <c r="N107" s="11" t="s">
        <v>235</v>
      </c>
      <c r="O107" s="11" t="s">
        <v>236</v>
      </c>
      <c r="P107" s="12" t="s">
        <v>237</v>
      </c>
      <c r="Q107" s="9" t="s">
        <v>44</v>
      </c>
      <c r="R107" s="9" t="s">
        <v>45</v>
      </c>
    </row>
    <row r="108" spans="1:18" ht="13.5">
      <c r="A108" s="3"/>
      <c r="B108" s="4"/>
      <c r="C108" s="31" t="s">
        <v>153</v>
      </c>
      <c r="D108" s="15">
        <v>41229000</v>
      </c>
      <c r="E108" s="55">
        <v>3889800</v>
      </c>
      <c r="F108" s="56">
        <v>2034200</v>
      </c>
      <c r="G108" s="56">
        <v>2710400</v>
      </c>
      <c r="H108" s="56">
        <v>3916300</v>
      </c>
      <c r="I108" s="56">
        <v>3936500</v>
      </c>
      <c r="J108" s="56">
        <v>2849700</v>
      </c>
      <c r="K108" s="56">
        <v>3384700</v>
      </c>
      <c r="L108" s="56">
        <v>5283900</v>
      </c>
      <c r="M108" s="56">
        <v>3255500</v>
      </c>
      <c r="N108" s="56">
        <v>3870200</v>
      </c>
      <c r="O108" s="56">
        <v>4062500</v>
      </c>
      <c r="P108" s="32">
        <v>2035300</v>
      </c>
      <c r="Q108" s="15">
        <v>44118700</v>
      </c>
      <c r="R108" s="36">
        <v>0.9345016965595088</v>
      </c>
    </row>
    <row r="109" spans="1:18" ht="13.5">
      <c r="A109" s="3"/>
      <c r="B109" s="20" t="s">
        <v>101</v>
      </c>
      <c r="C109" s="38" t="s">
        <v>46</v>
      </c>
      <c r="D109" s="22">
        <v>2962300</v>
      </c>
      <c r="E109" s="40">
        <v>164500</v>
      </c>
      <c r="F109" s="41">
        <v>156700</v>
      </c>
      <c r="G109" s="41">
        <v>232200</v>
      </c>
      <c r="H109" s="41">
        <v>265300</v>
      </c>
      <c r="I109" s="41">
        <v>282600</v>
      </c>
      <c r="J109" s="41">
        <v>219500</v>
      </c>
      <c r="K109" s="41">
        <v>272900</v>
      </c>
      <c r="L109" s="41">
        <v>435800</v>
      </c>
      <c r="M109" s="41">
        <v>225600</v>
      </c>
      <c r="N109" s="41">
        <v>235200</v>
      </c>
      <c r="O109" s="41">
        <v>266400</v>
      </c>
      <c r="P109" s="39">
        <v>205600</v>
      </c>
      <c r="Q109" s="72">
        <v>3238600</v>
      </c>
      <c r="R109" s="43">
        <v>0.9146853578706848</v>
      </c>
    </row>
    <row r="110" spans="1:18" ht="13.5">
      <c r="A110" s="3"/>
      <c r="B110" s="9"/>
      <c r="C110" s="44" t="s">
        <v>47</v>
      </c>
      <c r="D110" s="26">
        <v>44191300</v>
      </c>
      <c r="E110" s="58">
        <v>4054300</v>
      </c>
      <c r="F110" s="59">
        <v>2190900</v>
      </c>
      <c r="G110" s="59">
        <v>2942600</v>
      </c>
      <c r="H110" s="59">
        <v>4181600</v>
      </c>
      <c r="I110" s="59">
        <v>4219100</v>
      </c>
      <c r="J110" s="59">
        <v>3069200</v>
      </c>
      <c r="K110" s="59">
        <v>3657600</v>
      </c>
      <c r="L110" s="59">
        <v>5719700</v>
      </c>
      <c r="M110" s="59">
        <v>3481100</v>
      </c>
      <c r="N110" s="59">
        <v>4105400</v>
      </c>
      <c r="O110" s="59">
        <v>4328900</v>
      </c>
      <c r="P110" s="45">
        <v>2240900</v>
      </c>
      <c r="Q110" s="26">
        <v>47357300</v>
      </c>
      <c r="R110" s="47">
        <v>0.93314652651228</v>
      </c>
    </row>
    <row r="111" spans="2:18" ht="13.5">
      <c r="B111" s="73"/>
      <c r="C111" s="73"/>
      <c r="D111" s="61"/>
      <c r="E111" s="73"/>
      <c r="F111" s="73"/>
      <c r="G111" s="73"/>
      <c r="H111" s="73"/>
      <c r="I111" s="73"/>
      <c r="J111" s="73"/>
      <c r="K111" s="73"/>
      <c r="L111" s="73"/>
      <c r="M111" s="73"/>
      <c r="N111" s="73"/>
      <c r="O111" s="73"/>
      <c r="P111" s="73"/>
      <c r="Q111" s="73"/>
      <c r="R111" s="73"/>
    </row>
    <row r="112" spans="2:18" ht="13.5">
      <c r="B112" s="73"/>
      <c r="C112" s="73"/>
      <c r="D112" s="61"/>
      <c r="E112" s="73"/>
      <c r="F112" s="73"/>
      <c r="G112" s="73"/>
      <c r="H112" s="73"/>
      <c r="I112" s="73"/>
      <c r="J112" s="73"/>
      <c r="K112" s="73"/>
      <c r="L112" s="73"/>
      <c r="M112" s="73"/>
      <c r="N112" s="73"/>
      <c r="O112" s="73"/>
      <c r="P112" s="73"/>
      <c r="Q112" s="73"/>
      <c r="R112" s="73"/>
    </row>
    <row r="113" spans="2:18" ht="13.5">
      <c r="B113" s="73"/>
      <c r="C113" s="73"/>
      <c r="D113" s="61"/>
      <c r="E113" s="73"/>
      <c r="F113" s="73"/>
      <c r="G113" s="73"/>
      <c r="H113" s="73"/>
      <c r="I113" s="73"/>
      <c r="J113" s="73"/>
      <c r="K113" s="73"/>
      <c r="L113" s="73"/>
      <c r="M113" s="73"/>
      <c r="N113" s="73"/>
      <c r="O113" s="73"/>
      <c r="P113" s="73"/>
      <c r="Q113" s="73"/>
      <c r="R113" s="73"/>
    </row>
    <row r="114" spans="2:18" ht="13.5">
      <c r="B114" s="73"/>
      <c r="C114" s="73"/>
      <c r="D114" s="61"/>
      <c r="E114" s="73"/>
      <c r="F114" s="73"/>
      <c r="G114" s="73"/>
      <c r="H114" s="73"/>
      <c r="I114" s="73"/>
      <c r="J114" s="73"/>
      <c r="K114" s="73"/>
      <c r="L114" s="73"/>
      <c r="M114" s="73"/>
      <c r="N114" s="73"/>
      <c r="O114" s="73"/>
      <c r="P114" s="73"/>
      <c r="Q114" s="73"/>
      <c r="R114" s="73"/>
    </row>
    <row r="115" spans="2:18" ht="13.5">
      <c r="B115" s="73"/>
      <c r="C115" s="73"/>
      <c r="D115" s="61"/>
      <c r="E115" s="73"/>
      <c r="F115" s="73"/>
      <c r="G115" s="73"/>
      <c r="H115" s="73"/>
      <c r="I115" s="73"/>
      <c r="J115" s="73"/>
      <c r="K115" s="73"/>
      <c r="L115" s="73"/>
      <c r="M115" s="73"/>
      <c r="N115" s="73"/>
      <c r="O115" s="73"/>
      <c r="P115" s="73"/>
      <c r="Q115" s="73"/>
      <c r="R115" s="73"/>
    </row>
    <row r="116" spans="2:18" ht="13.5">
      <c r="B116" s="73"/>
      <c r="C116" s="73"/>
      <c r="D116" s="61"/>
      <c r="E116" s="73"/>
      <c r="F116" s="73"/>
      <c r="G116" s="73"/>
      <c r="H116" s="73"/>
      <c r="I116" s="73"/>
      <c r="J116" s="73"/>
      <c r="K116" s="73"/>
      <c r="L116" s="73"/>
      <c r="M116" s="73"/>
      <c r="N116" s="73"/>
      <c r="O116" s="73"/>
      <c r="P116" s="73"/>
      <c r="Q116" s="73"/>
      <c r="R116" s="73"/>
    </row>
    <row r="117" spans="2:18" ht="13.5">
      <c r="B117" s="73"/>
      <c r="C117" s="73"/>
      <c r="D117" s="61"/>
      <c r="E117" s="73"/>
      <c r="F117" s="73"/>
      <c r="G117" s="73"/>
      <c r="H117" s="73"/>
      <c r="I117" s="73"/>
      <c r="J117" s="73"/>
      <c r="K117" s="73"/>
      <c r="L117" s="73"/>
      <c r="M117" s="73"/>
      <c r="N117" s="73"/>
      <c r="O117" s="73"/>
      <c r="P117" s="73"/>
      <c r="Q117" s="73"/>
      <c r="R117" s="73"/>
    </row>
    <row r="118" spans="2:18" ht="13.5">
      <c r="B118" s="73"/>
      <c r="C118" s="73"/>
      <c r="D118" s="61"/>
      <c r="E118" s="73"/>
      <c r="F118" s="73"/>
      <c r="G118" s="73"/>
      <c r="H118" s="73"/>
      <c r="I118" s="73"/>
      <c r="J118" s="73"/>
      <c r="K118" s="73"/>
      <c r="L118" s="73"/>
      <c r="M118" s="73"/>
      <c r="N118" s="73"/>
      <c r="O118" s="73"/>
      <c r="P118" s="73"/>
      <c r="Q118" s="73"/>
      <c r="R118" s="73"/>
    </row>
    <row r="119" spans="2:18" ht="13.5">
      <c r="B119" s="73"/>
      <c r="C119" s="73"/>
      <c r="D119" s="61"/>
      <c r="E119" s="73"/>
      <c r="F119" s="73"/>
      <c r="G119" s="73"/>
      <c r="H119" s="73"/>
      <c r="I119" s="73"/>
      <c r="J119" s="73"/>
      <c r="K119" s="73"/>
      <c r="L119" s="73"/>
      <c r="M119" s="73"/>
      <c r="N119" s="73"/>
      <c r="O119" s="73"/>
      <c r="P119" s="73"/>
      <c r="Q119" s="73"/>
      <c r="R119" s="73"/>
    </row>
  </sheetData>
  <sheetProtection/>
  <printOptions horizontalCentered="1"/>
  <pageMargins left="0.1968503937007874" right="0.3937007874015748" top="0.7874015748031497" bottom="0.7480314960629921" header="0.5118110236220472" footer="0.5118110236220472"/>
  <pageSetup horizontalDpi="600" verticalDpi="600" orientation="landscape" paperSize="9" scale="94" r:id="rId2"/>
  <rowBreaks count="2" manualBreakCount="2">
    <brk id="42" max="255" man="1"/>
    <brk id="82" max="255" man="1"/>
  </rowBreaks>
  <drawing r:id="rId1"/>
</worksheet>
</file>

<file path=xl/worksheets/sheet13.xml><?xml version="1.0" encoding="utf-8"?>
<worksheet xmlns="http://schemas.openxmlformats.org/spreadsheetml/2006/main" xmlns:r="http://schemas.openxmlformats.org/officeDocument/2006/relationships">
  <sheetPr>
    <tabColor indexed="50"/>
  </sheetPr>
  <dimension ref="A1:Q69"/>
  <sheetViews>
    <sheetView showGridLines="0" view="pageBreakPreview" zoomScaleSheetLayoutView="100" zoomScalePageLayoutView="0" workbookViewId="0" topLeftCell="A1">
      <pane xSplit="6" ySplit="4" topLeftCell="G5" activePane="bottomRight" state="frozen"/>
      <selection pane="topLeft" activeCell="B1" sqref="B1"/>
      <selection pane="topRight" activeCell="B1" sqref="B1"/>
      <selection pane="bottomLeft" activeCell="B1" sqref="B1"/>
      <selection pane="bottomRight" activeCell="Q1" sqref="Q1"/>
    </sheetView>
  </sheetViews>
  <sheetFormatPr defaultColWidth="9.00390625" defaultRowHeight="13.5"/>
  <cols>
    <col min="1" max="1" width="2.875" style="191" customWidth="1"/>
    <col min="2" max="2" width="2.625" style="191" customWidth="1"/>
    <col min="3" max="3" width="8.625" style="191" customWidth="1"/>
    <col min="4" max="4" width="1.625" style="191" customWidth="1"/>
    <col min="5" max="5" width="10.00390625" style="191" customWidth="1"/>
    <col min="6" max="6" width="11.25390625" style="192" customWidth="1"/>
    <col min="7" max="16" width="11.25390625" style="191" customWidth="1"/>
    <col min="17" max="17" width="1.875" style="191" customWidth="1"/>
    <col min="18" max="16384" width="9.00390625" style="191" customWidth="1"/>
  </cols>
  <sheetData>
    <row r="1" ht="15" customHeight="1">
      <c r="B1" s="1" t="s">
        <v>197</v>
      </c>
    </row>
    <row r="2" spans="2:16" ht="13.5" customHeight="1">
      <c r="B2" s="1"/>
      <c r="P2" s="191" t="s">
        <v>356</v>
      </c>
    </row>
    <row r="3" spans="2:16" s="195" customFormat="1" ht="21" customHeight="1">
      <c r="B3" s="400" t="s">
        <v>198</v>
      </c>
      <c r="C3" s="401"/>
      <c r="D3" s="193"/>
      <c r="E3" s="194"/>
      <c r="F3" s="413" t="s">
        <v>47</v>
      </c>
      <c r="G3" s="409" t="s">
        <v>199</v>
      </c>
      <c r="H3" s="404" t="s">
        <v>200</v>
      </c>
      <c r="I3" s="405"/>
      <c r="J3" s="411" t="s">
        <v>201</v>
      </c>
      <c r="K3" s="406" t="s">
        <v>202</v>
      </c>
      <c r="L3" s="407"/>
      <c r="M3" s="408"/>
      <c r="N3" s="411" t="s">
        <v>203</v>
      </c>
      <c r="O3" s="411" t="s">
        <v>204</v>
      </c>
      <c r="P3" s="426" t="s">
        <v>205</v>
      </c>
    </row>
    <row r="4" spans="2:16" s="195" customFormat="1" ht="21" customHeight="1">
      <c r="B4" s="402"/>
      <c r="C4" s="403"/>
      <c r="D4" s="196"/>
      <c r="E4" s="197"/>
      <c r="F4" s="414"/>
      <c r="G4" s="410"/>
      <c r="H4" s="198" t="s">
        <v>206</v>
      </c>
      <c r="I4" s="198" t="s">
        <v>207</v>
      </c>
      <c r="J4" s="412"/>
      <c r="K4" s="198" t="s">
        <v>208</v>
      </c>
      <c r="L4" s="198" t="s">
        <v>209</v>
      </c>
      <c r="M4" s="198" t="s">
        <v>210</v>
      </c>
      <c r="N4" s="412"/>
      <c r="O4" s="412"/>
      <c r="P4" s="427"/>
    </row>
    <row r="5" spans="1:16" s="192" customFormat="1" ht="15" customHeight="1">
      <c r="A5" s="374"/>
      <c r="B5" s="199"/>
      <c r="C5" s="37"/>
      <c r="D5" s="204" t="s">
        <v>187</v>
      </c>
      <c r="E5" s="205"/>
      <c r="F5" s="251">
        <v>11685000</v>
      </c>
      <c r="G5" s="207">
        <v>639400</v>
      </c>
      <c r="H5" s="208">
        <v>2141200</v>
      </c>
      <c r="I5" s="208">
        <v>569600</v>
      </c>
      <c r="J5" s="208">
        <v>1064400</v>
      </c>
      <c r="K5" s="208">
        <v>808300</v>
      </c>
      <c r="L5" s="208">
        <v>135200</v>
      </c>
      <c r="M5" s="208">
        <v>239900</v>
      </c>
      <c r="N5" s="208">
        <v>839500</v>
      </c>
      <c r="O5" s="208">
        <v>3559300</v>
      </c>
      <c r="P5" s="209">
        <v>1688200</v>
      </c>
    </row>
    <row r="6" spans="2:16" s="192" customFormat="1" ht="15" customHeight="1">
      <c r="B6" s="199"/>
      <c r="C6" s="37" t="s">
        <v>48</v>
      </c>
      <c r="D6" s="200"/>
      <c r="E6" s="201" t="s">
        <v>188</v>
      </c>
      <c r="F6" s="202">
        <v>48509</v>
      </c>
      <c r="G6" s="327">
        <v>0</v>
      </c>
      <c r="H6" s="328">
        <v>1615</v>
      </c>
      <c r="I6" s="328">
        <v>132</v>
      </c>
      <c r="J6" s="328">
        <v>7136</v>
      </c>
      <c r="K6" s="328">
        <v>60</v>
      </c>
      <c r="L6" s="328">
        <v>1300</v>
      </c>
      <c r="M6" s="328">
        <v>0</v>
      </c>
      <c r="N6" s="328">
        <v>0</v>
      </c>
      <c r="O6" s="328">
        <v>37885</v>
      </c>
      <c r="P6" s="329">
        <v>381</v>
      </c>
    </row>
    <row r="7" spans="2:16" s="192" customFormat="1" ht="15" customHeight="1">
      <c r="B7" s="199"/>
      <c r="C7" s="203"/>
      <c r="D7" s="204" t="s">
        <v>187</v>
      </c>
      <c r="E7" s="205"/>
      <c r="F7" s="250">
        <v>11685000</v>
      </c>
      <c r="G7" s="249">
        <v>639400</v>
      </c>
      <c r="H7" s="247">
        <v>2141200</v>
      </c>
      <c r="I7" s="247">
        <v>569600</v>
      </c>
      <c r="J7" s="247">
        <v>1064400</v>
      </c>
      <c r="K7" s="247">
        <v>808300</v>
      </c>
      <c r="L7" s="247">
        <v>135200</v>
      </c>
      <c r="M7" s="247">
        <v>239900</v>
      </c>
      <c r="N7" s="247">
        <v>839500</v>
      </c>
      <c r="O7" s="247">
        <v>3559300</v>
      </c>
      <c r="P7" s="248">
        <v>1688200</v>
      </c>
    </row>
    <row r="8" spans="2:16" s="192" customFormat="1" ht="15" customHeight="1" thickBot="1">
      <c r="B8" s="210" t="s">
        <v>317</v>
      </c>
      <c r="C8" s="211"/>
      <c r="D8" s="212"/>
      <c r="E8" s="213" t="s">
        <v>188</v>
      </c>
      <c r="F8" s="214">
        <v>48509</v>
      </c>
      <c r="G8" s="221">
        <v>0</v>
      </c>
      <c r="H8" s="222">
        <v>1615</v>
      </c>
      <c r="I8" s="222">
        <v>132</v>
      </c>
      <c r="J8" s="222">
        <v>7136</v>
      </c>
      <c r="K8" s="222">
        <v>60</v>
      </c>
      <c r="L8" s="222">
        <v>1300</v>
      </c>
      <c r="M8" s="222">
        <v>0</v>
      </c>
      <c r="N8" s="222">
        <v>0</v>
      </c>
      <c r="O8" s="222">
        <v>37885</v>
      </c>
      <c r="P8" s="223">
        <v>381</v>
      </c>
    </row>
    <row r="9" spans="2:16" s="192" customFormat="1" ht="15" customHeight="1" thickTop="1">
      <c r="B9" s="199"/>
      <c r="C9" s="215"/>
      <c r="D9" s="204" t="s">
        <v>187</v>
      </c>
      <c r="E9" s="205"/>
      <c r="F9" s="252">
        <v>1767600</v>
      </c>
      <c r="G9" s="249">
        <v>73600</v>
      </c>
      <c r="H9" s="247">
        <v>31400</v>
      </c>
      <c r="I9" s="247">
        <v>480700</v>
      </c>
      <c r="J9" s="247">
        <v>0</v>
      </c>
      <c r="K9" s="247">
        <v>0</v>
      </c>
      <c r="L9" s="247">
        <v>0</v>
      </c>
      <c r="M9" s="247">
        <v>606000</v>
      </c>
      <c r="N9" s="247">
        <v>34900</v>
      </c>
      <c r="O9" s="247">
        <v>359800</v>
      </c>
      <c r="P9" s="248">
        <v>181200</v>
      </c>
    </row>
    <row r="10" spans="2:16" s="192" customFormat="1" ht="15" customHeight="1">
      <c r="B10" s="199"/>
      <c r="C10" s="37" t="s">
        <v>340</v>
      </c>
      <c r="D10" s="200"/>
      <c r="E10" s="201" t="s">
        <v>188</v>
      </c>
      <c r="F10" s="202">
        <v>2552</v>
      </c>
      <c r="G10" s="327">
        <v>0</v>
      </c>
      <c r="H10" s="328">
        <v>100</v>
      </c>
      <c r="I10" s="328">
        <v>0</v>
      </c>
      <c r="J10" s="328">
        <v>0</v>
      </c>
      <c r="K10" s="328">
        <v>0</v>
      </c>
      <c r="L10" s="328">
        <v>0</v>
      </c>
      <c r="M10" s="328">
        <v>0</v>
      </c>
      <c r="N10" s="328">
        <v>0</v>
      </c>
      <c r="O10" s="328">
        <v>2452</v>
      </c>
      <c r="P10" s="329">
        <v>0</v>
      </c>
    </row>
    <row r="11" spans="2:16" s="192" customFormat="1" ht="15" customHeight="1">
      <c r="B11" s="199"/>
      <c r="C11" s="215"/>
      <c r="D11" s="204" t="s">
        <v>187</v>
      </c>
      <c r="E11" s="205"/>
      <c r="F11" s="253">
        <v>1110900</v>
      </c>
      <c r="G11" s="249">
        <v>0</v>
      </c>
      <c r="H11" s="247">
        <v>28300</v>
      </c>
      <c r="I11" s="247">
        <v>190700</v>
      </c>
      <c r="J11" s="247">
        <v>0</v>
      </c>
      <c r="K11" s="247">
        <v>176300</v>
      </c>
      <c r="L11" s="247">
        <v>14400</v>
      </c>
      <c r="M11" s="247">
        <v>0</v>
      </c>
      <c r="N11" s="247">
        <v>433800</v>
      </c>
      <c r="O11" s="247">
        <v>115100</v>
      </c>
      <c r="P11" s="248">
        <v>152300</v>
      </c>
    </row>
    <row r="12" spans="2:16" s="192" customFormat="1" ht="15" customHeight="1">
      <c r="B12" s="199"/>
      <c r="C12" s="37" t="s">
        <v>104</v>
      </c>
      <c r="D12" s="200"/>
      <c r="E12" s="201" t="s">
        <v>188</v>
      </c>
      <c r="F12" s="216">
        <v>4616</v>
      </c>
      <c r="G12" s="327">
        <v>0</v>
      </c>
      <c r="H12" s="328">
        <v>0</v>
      </c>
      <c r="I12" s="328">
        <v>1210</v>
      </c>
      <c r="J12" s="328">
        <v>0</v>
      </c>
      <c r="K12" s="328">
        <v>0</v>
      </c>
      <c r="L12" s="328">
        <v>0</v>
      </c>
      <c r="M12" s="328">
        <v>0</v>
      </c>
      <c r="N12" s="328">
        <v>0</v>
      </c>
      <c r="O12" s="328">
        <v>3393</v>
      </c>
      <c r="P12" s="329">
        <v>13</v>
      </c>
    </row>
    <row r="13" spans="2:16" s="192" customFormat="1" ht="15" customHeight="1">
      <c r="B13" s="199"/>
      <c r="C13" s="215"/>
      <c r="D13" s="204" t="s">
        <v>187</v>
      </c>
      <c r="E13" s="205"/>
      <c r="F13" s="253">
        <v>474000</v>
      </c>
      <c r="G13" s="249">
        <v>91800</v>
      </c>
      <c r="H13" s="247">
        <v>24700</v>
      </c>
      <c r="I13" s="247">
        <v>22400</v>
      </c>
      <c r="J13" s="247">
        <v>0</v>
      </c>
      <c r="K13" s="247">
        <v>153600</v>
      </c>
      <c r="L13" s="247">
        <v>0</v>
      </c>
      <c r="M13" s="247">
        <v>4700</v>
      </c>
      <c r="N13" s="247">
        <v>0</v>
      </c>
      <c r="O13" s="247">
        <v>158800</v>
      </c>
      <c r="P13" s="248">
        <v>18000</v>
      </c>
    </row>
    <row r="14" spans="2:16" s="192" customFormat="1" ht="15" customHeight="1">
      <c r="B14" s="199"/>
      <c r="C14" s="37" t="s">
        <v>119</v>
      </c>
      <c r="D14" s="200"/>
      <c r="E14" s="201" t="s">
        <v>188</v>
      </c>
      <c r="F14" s="216">
        <v>105</v>
      </c>
      <c r="G14" s="327">
        <v>0</v>
      </c>
      <c r="H14" s="328">
        <v>47</v>
      </c>
      <c r="I14" s="328">
        <v>2</v>
      </c>
      <c r="J14" s="328">
        <v>0</v>
      </c>
      <c r="K14" s="328">
        <v>20</v>
      </c>
      <c r="L14" s="328">
        <v>0</v>
      </c>
      <c r="M14" s="328">
        <v>36</v>
      </c>
      <c r="N14" s="328">
        <v>0</v>
      </c>
      <c r="O14" s="328">
        <v>0</v>
      </c>
      <c r="P14" s="329">
        <v>0</v>
      </c>
    </row>
    <row r="15" spans="2:16" s="192" customFormat="1" ht="15" customHeight="1">
      <c r="B15" s="199"/>
      <c r="C15" s="215"/>
      <c r="D15" s="204" t="s">
        <v>187</v>
      </c>
      <c r="E15" s="205"/>
      <c r="F15" s="253">
        <v>1279300</v>
      </c>
      <c r="G15" s="249">
        <v>28300</v>
      </c>
      <c r="H15" s="247">
        <v>154300</v>
      </c>
      <c r="I15" s="247">
        <v>13600</v>
      </c>
      <c r="J15" s="247">
        <v>0</v>
      </c>
      <c r="K15" s="247">
        <v>440700</v>
      </c>
      <c r="L15" s="247">
        <v>0</v>
      </c>
      <c r="M15" s="247">
        <v>268100</v>
      </c>
      <c r="N15" s="247">
        <v>310300</v>
      </c>
      <c r="O15" s="247">
        <v>0</v>
      </c>
      <c r="P15" s="248">
        <v>64000</v>
      </c>
    </row>
    <row r="16" spans="2:16" s="192" customFormat="1" ht="15" customHeight="1">
      <c r="B16" s="199"/>
      <c r="C16" s="37" t="s">
        <v>120</v>
      </c>
      <c r="D16" s="200"/>
      <c r="E16" s="201" t="s">
        <v>188</v>
      </c>
      <c r="F16" s="216">
        <v>403</v>
      </c>
      <c r="G16" s="327">
        <v>0</v>
      </c>
      <c r="H16" s="328">
        <v>0</v>
      </c>
      <c r="I16" s="328">
        <v>0</v>
      </c>
      <c r="J16" s="328">
        <v>0</v>
      </c>
      <c r="K16" s="328">
        <v>0</v>
      </c>
      <c r="L16" s="328">
        <v>0</v>
      </c>
      <c r="M16" s="328">
        <v>27</v>
      </c>
      <c r="N16" s="328">
        <v>376</v>
      </c>
      <c r="O16" s="328">
        <v>0</v>
      </c>
      <c r="P16" s="329">
        <v>0</v>
      </c>
    </row>
    <row r="17" spans="2:16" s="192" customFormat="1" ht="15" customHeight="1">
      <c r="B17" s="199"/>
      <c r="C17" s="203"/>
      <c r="D17" s="204" t="s">
        <v>187</v>
      </c>
      <c r="E17" s="205"/>
      <c r="F17" s="253">
        <v>4631800</v>
      </c>
      <c r="G17" s="254">
        <v>193700</v>
      </c>
      <c r="H17" s="255">
        <v>238700</v>
      </c>
      <c r="I17" s="255">
        <v>707400</v>
      </c>
      <c r="J17" s="255">
        <v>0</v>
      </c>
      <c r="K17" s="255">
        <v>770600</v>
      </c>
      <c r="L17" s="255">
        <v>14400</v>
      </c>
      <c r="M17" s="255">
        <v>878800</v>
      </c>
      <c r="N17" s="255">
        <v>779000</v>
      </c>
      <c r="O17" s="255">
        <v>633700</v>
      </c>
      <c r="P17" s="256">
        <v>415500</v>
      </c>
    </row>
    <row r="18" spans="2:16" s="192" customFormat="1" ht="15" customHeight="1" thickBot="1">
      <c r="B18" s="210" t="s">
        <v>189</v>
      </c>
      <c r="C18" s="211"/>
      <c r="D18" s="212"/>
      <c r="E18" s="213" t="s">
        <v>188</v>
      </c>
      <c r="F18" s="214">
        <v>7676</v>
      </c>
      <c r="G18" s="221">
        <v>0</v>
      </c>
      <c r="H18" s="222">
        <v>147</v>
      </c>
      <c r="I18" s="222">
        <v>1212</v>
      </c>
      <c r="J18" s="222">
        <v>0</v>
      </c>
      <c r="K18" s="222">
        <v>20</v>
      </c>
      <c r="L18" s="222">
        <v>0</v>
      </c>
      <c r="M18" s="222">
        <v>63</v>
      </c>
      <c r="N18" s="222">
        <v>376</v>
      </c>
      <c r="O18" s="222">
        <v>5845</v>
      </c>
      <c r="P18" s="223">
        <v>13</v>
      </c>
    </row>
    <row r="19" spans="2:16" s="192" customFormat="1" ht="15" customHeight="1" thickTop="1">
      <c r="B19" s="204"/>
      <c r="C19" s="215"/>
      <c r="D19" s="204" t="s">
        <v>187</v>
      </c>
      <c r="E19" s="205"/>
      <c r="F19" s="253">
        <v>2866400</v>
      </c>
      <c r="G19" s="249">
        <v>52700</v>
      </c>
      <c r="H19" s="247">
        <v>26900</v>
      </c>
      <c r="I19" s="247">
        <v>76200</v>
      </c>
      <c r="J19" s="247">
        <v>138100</v>
      </c>
      <c r="K19" s="247">
        <v>1158300</v>
      </c>
      <c r="L19" s="247">
        <v>0</v>
      </c>
      <c r="M19" s="247">
        <v>0</v>
      </c>
      <c r="N19" s="247">
        <v>514100</v>
      </c>
      <c r="O19" s="247">
        <v>455400</v>
      </c>
      <c r="P19" s="248">
        <v>444700</v>
      </c>
    </row>
    <row r="20" spans="2:16" s="192" customFormat="1" ht="15" customHeight="1">
      <c r="B20" s="199"/>
      <c r="C20" s="37" t="s">
        <v>121</v>
      </c>
      <c r="D20" s="200"/>
      <c r="E20" s="201" t="s">
        <v>188</v>
      </c>
      <c r="F20" s="216">
        <v>26462</v>
      </c>
      <c r="G20" s="327">
        <v>0</v>
      </c>
      <c r="H20" s="328">
        <v>22</v>
      </c>
      <c r="I20" s="328">
        <v>465</v>
      </c>
      <c r="J20" s="328">
        <v>39</v>
      </c>
      <c r="K20" s="328">
        <v>2924</v>
      </c>
      <c r="L20" s="328">
        <v>0</v>
      </c>
      <c r="M20" s="328">
        <v>0</v>
      </c>
      <c r="N20" s="328">
        <v>1240</v>
      </c>
      <c r="O20" s="328">
        <v>21702</v>
      </c>
      <c r="P20" s="329">
        <v>70</v>
      </c>
    </row>
    <row r="21" spans="2:16" s="192" customFormat="1" ht="15" customHeight="1">
      <c r="B21" s="199"/>
      <c r="C21" s="215"/>
      <c r="D21" s="204" t="s">
        <v>187</v>
      </c>
      <c r="E21" s="205"/>
      <c r="F21" s="253">
        <v>351100</v>
      </c>
      <c r="G21" s="249">
        <v>0</v>
      </c>
      <c r="H21" s="247">
        <v>53800</v>
      </c>
      <c r="I21" s="247">
        <v>800</v>
      </c>
      <c r="J21" s="247">
        <v>149600</v>
      </c>
      <c r="K21" s="247">
        <v>81700</v>
      </c>
      <c r="L21" s="247">
        <v>0</v>
      </c>
      <c r="M21" s="247">
        <v>24200</v>
      </c>
      <c r="N21" s="247">
        <v>0</v>
      </c>
      <c r="O21" s="247">
        <v>0</v>
      </c>
      <c r="P21" s="248">
        <v>41000</v>
      </c>
    </row>
    <row r="22" spans="2:16" s="192" customFormat="1" ht="15" customHeight="1">
      <c r="B22" s="199"/>
      <c r="C22" s="37" t="s">
        <v>122</v>
      </c>
      <c r="D22" s="200"/>
      <c r="E22" s="217" t="s">
        <v>188</v>
      </c>
      <c r="F22" s="218">
        <v>0</v>
      </c>
      <c r="G22" s="327">
        <v>0</v>
      </c>
      <c r="H22" s="328">
        <v>0</v>
      </c>
      <c r="I22" s="328">
        <v>0</v>
      </c>
      <c r="J22" s="328">
        <v>0</v>
      </c>
      <c r="K22" s="328">
        <v>0</v>
      </c>
      <c r="L22" s="328">
        <v>0</v>
      </c>
      <c r="M22" s="328">
        <v>0</v>
      </c>
      <c r="N22" s="328">
        <v>0</v>
      </c>
      <c r="O22" s="328">
        <v>0</v>
      </c>
      <c r="P22" s="329">
        <v>0</v>
      </c>
    </row>
    <row r="23" spans="2:16" s="192" customFormat="1" ht="15" customHeight="1">
      <c r="B23" s="199"/>
      <c r="C23" s="203"/>
      <c r="D23" s="204" t="s">
        <v>187</v>
      </c>
      <c r="E23" s="205"/>
      <c r="F23" s="253">
        <v>3217500</v>
      </c>
      <c r="G23" s="254">
        <v>52700</v>
      </c>
      <c r="H23" s="255">
        <v>80700</v>
      </c>
      <c r="I23" s="255">
        <v>77000</v>
      </c>
      <c r="J23" s="255">
        <v>287700</v>
      </c>
      <c r="K23" s="255">
        <v>1240000</v>
      </c>
      <c r="L23" s="255">
        <v>0</v>
      </c>
      <c r="M23" s="255">
        <v>24200</v>
      </c>
      <c r="N23" s="255">
        <v>514100</v>
      </c>
      <c r="O23" s="255">
        <v>455400</v>
      </c>
      <c r="P23" s="256">
        <v>485700</v>
      </c>
    </row>
    <row r="24" spans="2:16" s="192" customFormat="1" ht="15" customHeight="1" thickBot="1">
      <c r="B24" s="210" t="s">
        <v>190</v>
      </c>
      <c r="C24" s="211"/>
      <c r="D24" s="212"/>
      <c r="E24" s="213" t="s">
        <v>188</v>
      </c>
      <c r="F24" s="214">
        <v>26462</v>
      </c>
      <c r="G24" s="221">
        <v>0</v>
      </c>
      <c r="H24" s="222">
        <v>22</v>
      </c>
      <c r="I24" s="222">
        <v>465</v>
      </c>
      <c r="J24" s="222">
        <v>39</v>
      </c>
      <c r="K24" s="222">
        <v>2924</v>
      </c>
      <c r="L24" s="222">
        <v>0</v>
      </c>
      <c r="M24" s="222">
        <v>0</v>
      </c>
      <c r="N24" s="222">
        <v>1240</v>
      </c>
      <c r="O24" s="222">
        <v>21702</v>
      </c>
      <c r="P24" s="223">
        <v>70</v>
      </c>
    </row>
    <row r="25" spans="2:16" s="192" customFormat="1" ht="13.5" customHeight="1" thickTop="1">
      <c r="B25" s="199"/>
      <c r="C25" s="215"/>
      <c r="D25" s="204" t="s">
        <v>187</v>
      </c>
      <c r="E25" s="205"/>
      <c r="F25" s="253">
        <v>3106000</v>
      </c>
      <c r="G25" s="249">
        <v>148400</v>
      </c>
      <c r="H25" s="247">
        <v>1821100</v>
      </c>
      <c r="I25" s="247">
        <v>240100</v>
      </c>
      <c r="J25" s="247">
        <v>0</v>
      </c>
      <c r="K25" s="247">
        <v>147900</v>
      </c>
      <c r="L25" s="247">
        <v>0</v>
      </c>
      <c r="M25" s="247">
        <v>0</v>
      </c>
      <c r="N25" s="247">
        <v>214100</v>
      </c>
      <c r="O25" s="247">
        <v>330900</v>
      </c>
      <c r="P25" s="248">
        <v>203500</v>
      </c>
    </row>
    <row r="26" spans="2:16" s="192" customFormat="1" ht="13.5" customHeight="1">
      <c r="B26" s="199"/>
      <c r="C26" s="37" t="s">
        <v>64</v>
      </c>
      <c r="D26" s="200"/>
      <c r="E26" s="201" t="s">
        <v>188</v>
      </c>
      <c r="F26" s="216">
        <v>3773</v>
      </c>
      <c r="G26" s="327">
        <v>0</v>
      </c>
      <c r="H26" s="328">
        <v>349</v>
      </c>
      <c r="I26" s="328">
        <v>352</v>
      </c>
      <c r="J26" s="328">
        <v>0</v>
      </c>
      <c r="K26" s="328">
        <v>0</v>
      </c>
      <c r="L26" s="328">
        <v>0</v>
      </c>
      <c r="M26" s="328">
        <v>0</v>
      </c>
      <c r="N26" s="328">
        <v>747</v>
      </c>
      <c r="O26" s="328">
        <v>2325</v>
      </c>
      <c r="P26" s="329">
        <v>0</v>
      </c>
    </row>
    <row r="27" spans="2:16" s="192" customFormat="1" ht="13.5" customHeight="1">
      <c r="B27" s="199"/>
      <c r="C27" s="215"/>
      <c r="D27" s="204" t="s">
        <v>187</v>
      </c>
      <c r="E27" s="205"/>
      <c r="F27" s="253">
        <v>1672400</v>
      </c>
      <c r="G27" s="249">
        <v>25300</v>
      </c>
      <c r="H27" s="247">
        <v>476000</v>
      </c>
      <c r="I27" s="247">
        <v>42200</v>
      </c>
      <c r="J27" s="247">
        <v>82800</v>
      </c>
      <c r="K27" s="247">
        <v>85700</v>
      </c>
      <c r="L27" s="247">
        <v>0</v>
      </c>
      <c r="M27" s="247">
        <v>119400</v>
      </c>
      <c r="N27" s="247">
        <v>79100</v>
      </c>
      <c r="O27" s="247">
        <v>548900</v>
      </c>
      <c r="P27" s="248">
        <v>213000</v>
      </c>
    </row>
    <row r="28" spans="2:16" s="192" customFormat="1" ht="13.5" customHeight="1">
      <c r="B28" s="199"/>
      <c r="C28" s="37" t="s">
        <v>211</v>
      </c>
      <c r="D28" s="200"/>
      <c r="E28" s="201" t="s">
        <v>188</v>
      </c>
      <c r="F28" s="216">
        <v>0</v>
      </c>
      <c r="G28" s="327">
        <v>0</v>
      </c>
      <c r="H28" s="328">
        <v>0</v>
      </c>
      <c r="I28" s="328">
        <v>0</v>
      </c>
      <c r="J28" s="328">
        <v>0</v>
      </c>
      <c r="K28" s="328">
        <v>0</v>
      </c>
      <c r="L28" s="328">
        <v>0</v>
      </c>
      <c r="M28" s="328">
        <v>0</v>
      </c>
      <c r="N28" s="328">
        <v>0</v>
      </c>
      <c r="O28" s="328">
        <v>0</v>
      </c>
      <c r="P28" s="329">
        <v>0</v>
      </c>
    </row>
    <row r="29" spans="2:16" s="192" customFormat="1" ht="13.5" customHeight="1">
      <c r="B29" s="199"/>
      <c r="C29" s="215"/>
      <c r="D29" s="204" t="s">
        <v>187</v>
      </c>
      <c r="E29" s="205"/>
      <c r="F29" s="253">
        <v>584000</v>
      </c>
      <c r="G29" s="249">
        <v>15400</v>
      </c>
      <c r="H29" s="247">
        <v>3200</v>
      </c>
      <c r="I29" s="247">
        <v>34200</v>
      </c>
      <c r="J29" s="247">
        <v>0</v>
      </c>
      <c r="K29" s="247">
        <v>197200</v>
      </c>
      <c r="L29" s="247">
        <v>0</v>
      </c>
      <c r="M29" s="247">
        <v>255800</v>
      </c>
      <c r="N29" s="247">
        <v>0</v>
      </c>
      <c r="O29" s="247">
        <v>0</v>
      </c>
      <c r="P29" s="248">
        <v>78200</v>
      </c>
    </row>
    <row r="30" spans="2:16" s="192" customFormat="1" ht="13.5" customHeight="1">
      <c r="B30" s="199"/>
      <c r="C30" s="37" t="s">
        <v>107</v>
      </c>
      <c r="D30" s="200"/>
      <c r="E30" s="201" t="s">
        <v>188</v>
      </c>
      <c r="F30" s="216">
        <v>527</v>
      </c>
      <c r="G30" s="327">
        <v>0</v>
      </c>
      <c r="H30" s="328">
        <v>15</v>
      </c>
      <c r="I30" s="328">
        <v>33</v>
      </c>
      <c r="J30" s="328">
        <v>0</v>
      </c>
      <c r="K30" s="328">
        <v>80</v>
      </c>
      <c r="L30" s="328">
        <v>0</v>
      </c>
      <c r="M30" s="328">
        <v>399</v>
      </c>
      <c r="N30" s="328">
        <v>0</v>
      </c>
      <c r="O30" s="328">
        <v>0</v>
      </c>
      <c r="P30" s="329">
        <v>0</v>
      </c>
    </row>
    <row r="31" spans="2:16" s="192" customFormat="1" ht="13.5" customHeight="1">
      <c r="B31" s="199"/>
      <c r="C31" s="215"/>
      <c r="D31" s="204" t="s">
        <v>187</v>
      </c>
      <c r="E31" s="205"/>
      <c r="F31" s="253">
        <v>1014200</v>
      </c>
      <c r="G31" s="249">
        <v>235800</v>
      </c>
      <c r="H31" s="247">
        <v>75500</v>
      </c>
      <c r="I31" s="247">
        <v>0</v>
      </c>
      <c r="J31" s="247">
        <v>146300</v>
      </c>
      <c r="K31" s="247">
        <v>49000</v>
      </c>
      <c r="L31" s="247">
        <v>0</v>
      </c>
      <c r="M31" s="247">
        <v>225900</v>
      </c>
      <c r="N31" s="247">
        <v>0</v>
      </c>
      <c r="O31" s="247">
        <v>278200</v>
      </c>
      <c r="P31" s="248">
        <v>3500</v>
      </c>
    </row>
    <row r="32" spans="2:16" s="192" customFormat="1" ht="13.5" customHeight="1">
      <c r="B32" s="199"/>
      <c r="C32" s="37" t="s">
        <v>108</v>
      </c>
      <c r="D32" s="200"/>
      <c r="E32" s="201" t="s">
        <v>188</v>
      </c>
      <c r="F32" s="216">
        <v>1340</v>
      </c>
      <c r="G32" s="327">
        <v>1000</v>
      </c>
      <c r="H32" s="328">
        <v>60</v>
      </c>
      <c r="I32" s="328">
        <v>0</v>
      </c>
      <c r="J32" s="328">
        <v>0</v>
      </c>
      <c r="K32" s="328">
        <v>0</v>
      </c>
      <c r="L32" s="328">
        <v>0</v>
      </c>
      <c r="M32" s="328">
        <v>280</v>
      </c>
      <c r="N32" s="328">
        <v>0</v>
      </c>
      <c r="O32" s="328">
        <v>0</v>
      </c>
      <c r="P32" s="329">
        <v>0</v>
      </c>
    </row>
    <row r="33" spans="2:16" s="192" customFormat="1" ht="13.5" customHeight="1">
      <c r="B33" s="199"/>
      <c r="C33" s="203"/>
      <c r="D33" s="204" t="s">
        <v>187</v>
      </c>
      <c r="E33" s="205"/>
      <c r="F33" s="253">
        <v>6376600</v>
      </c>
      <c r="G33" s="254">
        <v>424900</v>
      </c>
      <c r="H33" s="255">
        <v>2375800</v>
      </c>
      <c r="I33" s="255">
        <v>316500</v>
      </c>
      <c r="J33" s="255">
        <v>229100</v>
      </c>
      <c r="K33" s="255">
        <v>479800</v>
      </c>
      <c r="L33" s="255">
        <v>0</v>
      </c>
      <c r="M33" s="255">
        <v>601100</v>
      </c>
      <c r="N33" s="255">
        <v>293200</v>
      </c>
      <c r="O33" s="255">
        <v>1158000</v>
      </c>
      <c r="P33" s="256">
        <v>498200</v>
      </c>
    </row>
    <row r="34" spans="2:16" s="192" customFormat="1" ht="13.5" customHeight="1" thickBot="1">
      <c r="B34" s="210" t="s">
        <v>191</v>
      </c>
      <c r="C34" s="211"/>
      <c r="D34" s="212"/>
      <c r="E34" s="213" t="s">
        <v>188</v>
      </c>
      <c r="F34" s="214">
        <v>5640</v>
      </c>
      <c r="G34" s="221">
        <v>1000</v>
      </c>
      <c r="H34" s="222">
        <v>424</v>
      </c>
      <c r="I34" s="222">
        <v>385</v>
      </c>
      <c r="J34" s="222">
        <v>0</v>
      </c>
      <c r="K34" s="222">
        <v>80</v>
      </c>
      <c r="L34" s="222">
        <v>0</v>
      </c>
      <c r="M34" s="222">
        <v>679</v>
      </c>
      <c r="N34" s="222">
        <v>747</v>
      </c>
      <c r="O34" s="222">
        <v>2325</v>
      </c>
      <c r="P34" s="223">
        <v>0</v>
      </c>
    </row>
    <row r="35" spans="2:16" ht="13.5" customHeight="1" thickTop="1">
      <c r="B35" s="1"/>
      <c r="F35" s="258"/>
      <c r="G35" s="259"/>
      <c r="H35" s="259"/>
      <c r="I35" s="259"/>
      <c r="J35" s="259"/>
      <c r="K35" s="259"/>
      <c r="L35" s="259"/>
      <c r="M35" s="259"/>
      <c r="N35" s="259"/>
      <c r="O35" s="259"/>
      <c r="P35" s="259" t="s">
        <v>152</v>
      </c>
    </row>
    <row r="36" spans="2:16" s="195" customFormat="1" ht="21" customHeight="1">
      <c r="B36" s="400" t="s">
        <v>212</v>
      </c>
      <c r="C36" s="401"/>
      <c r="D36" s="193"/>
      <c r="E36" s="194"/>
      <c r="F36" s="422" t="s">
        <v>47</v>
      </c>
      <c r="G36" s="424" t="s">
        <v>199</v>
      </c>
      <c r="H36" s="415" t="s">
        <v>200</v>
      </c>
      <c r="I36" s="416"/>
      <c r="J36" s="417" t="s">
        <v>201</v>
      </c>
      <c r="K36" s="419" t="s">
        <v>202</v>
      </c>
      <c r="L36" s="420"/>
      <c r="M36" s="421"/>
      <c r="N36" s="417" t="s">
        <v>203</v>
      </c>
      <c r="O36" s="417" t="s">
        <v>204</v>
      </c>
      <c r="P36" s="428" t="s">
        <v>205</v>
      </c>
    </row>
    <row r="37" spans="2:16" s="195" customFormat="1" ht="21" customHeight="1">
      <c r="B37" s="402"/>
      <c r="C37" s="403"/>
      <c r="D37" s="196"/>
      <c r="E37" s="197"/>
      <c r="F37" s="423"/>
      <c r="G37" s="425"/>
      <c r="H37" s="260" t="s">
        <v>206</v>
      </c>
      <c r="I37" s="260" t="s">
        <v>207</v>
      </c>
      <c r="J37" s="418"/>
      <c r="K37" s="260" t="s">
        <v>208</v>
      </c>
      <c r="L37" s="260" t="s">
        <v>209</v>
      </c>
      <c r="M37" s="260" t="s">
        <v>210</v>
      </c>
      <c r="N37" s="418"/>
      <c r="O37" s="418"/>
      <c r="P37" s="429"/>
    </row>
    <row r="38" spans="2:16" s="192" customFormat="1" ht="13.5" customHeight="1">
      <c r="B38" s="199"/>
      <c r="C38" s="215"/>
      <c r="D38" s="204" t="s">
        <v>187</v>
      </c>
      <c r="E38" s="205"/>
      <c r="F38" s="253">
        <v>3327200</v>
      </c>
      <c r="G38" s="207">
        <v>0</v>
      </c>
      <c r="H38" s="208">
        <v>1188400</v>
      </c>
      <c r="I38" s="208">
        <v>20100</v>
      </c>
      <c r="J38" s="208">
        <v>0</v>
      </c>
      <c r="K38" s="208">
        <v>199400</v>
      </c>
      <c r="L38" s="208">
        <v>12000</v>
      </c>
      <c r="M38" s="208">
        <v>0</v>
      </c>
      <c r="N38" s="208">
        <v>375900</v>
      </c>
      <c r="O38" s="208">
        <v>830400</v>
      </c>
      <c r="P38" s="209">
        <v>701000</v>
      </c>
    </row>
    <row r="39" spans="2:16" s="192" customFormat="1" ht="13.5" customHeight="1">
      <c r="B39" s="199"/>
      <c r="C39" s="37" t="s">
        <v>110</v>
      </c>
      <c r="D39" s="200"/>
      <c r="E39" s="201" t="s">
        <v>188</v>
      </c>
      <c r="F39" s="216">
        <v>22020</v>
      </c>
      <c r="G39" s="327">
        <v>0</v>
      </c>
      <c r="H39" s="328">
        <v>17494</v>
      </c>
      <c r="I39" s="328">
        <v>204</v>
      </c>
      <c r="J39" s="328">
        <v>0</v>
      </c>
      <c r="K39" s="328">
        <v>0</v>
      </c>
      <c r="L39" s="328">
        <v>0</v>
      </c>
      <c r="M39" s="328">
        <v>0</v>
      </c>
      <c r="N39" s="328">
        <v>1128</v>
      </c>
      <c r="O39" s="328">
        <v>3133</v>
      </c>
      <c r="P39" s="329">
        <v>61</v>
      </c>
    </row>
    <row r="40" spans="2:16" s="192" customFormat="1" ht="13.5" customHeight="1">
      <c r="B40" s="199"/>
      <c r="C40" s="215"/>
      <c r="D40" s="204" t="s">
        <v>187</v>
      </c>
      <c r="E40" s="205"/>
      <c r="F40" s="253">
        <v>260300</v>
      </c>
      <c r="G40" s="249">
        <v>0</v>
      </c>
      <c r="H40" s="247">
        <v>110300</v>
      </c>
      <c r="I40" s="247">
        <v>51100</v>
      </c>
      <c r="J40" s="247">
        <v>0</v>
      </c>
      <c r="K40" s="247">
        <v>0</v>
      </c>
      <c r="L40" s="247">
        <v>0</v>
      </c>
      <c r="M40" s="247">
        <v>0</v>
      </c>
      <c r="N40" s="247">
        <v>9500</v>
      </c>
      <c r="O40" s="247">
        <v>31400</v>
      </c>
      <c r="P40" s="248">
        <v>58000</v>
      </c>
    </row>
    <row r="41" spans="2:16" s="192" customFormat="1" ht="13.5" customHeight="1">
      <c r="B41" s="199"/>
      <c r="C41" s="37" t="s">
        <v>213</v>
      </c>
      <c r="D41" s="200"/>
      <c r="E41" s="201" t="s">
        <v>188</v>
      </c>
      <c r="F41" s="216">
        <v>810</v>
      </c>
      <c r="G41" s="327">
        <v>0</v>
      </c>
      <c r="H41" s="328">
        <v>190</v>
      </c>
      <c r="I41" s="328">
        <v>0</v>
      </c>
      <c r="J41" s="328">
        <v>0</v>
      </c>
      <c r="K41" s="328">
        <v>0</v>
      </c>
      <c r="L41" s="328">
        <v>0</v>
      </c>
      <c r="M41" s="328">
        <v>0</v>
      </c>
      <c r="N41" s="328">
        <v>0</v>
      </c>
      <c r="O41" s="328">
        <v>70</v>
      </c>
      <c r="P41" s="329">
        <v>550</v>
      </c>
    </row>
    <row r="42" spans="2:16" s="192" customFormat="1" ht="13.5" customHeight="1">
      <c r="B42" s="199"/>
      <c r="C42" s="215"/>
      <c r="D42" s="204" t="s">
        <v>187</v>
      </c>
      <c r="E42" s="205"/>
      <c r="F42" s="253">
        <v>40600</v>
      </c>
      <c r="G42" s="249">
        <v>0</v>
      </c>
      <c r="H42" s="247">
        <v>800</v>
      </c>
      <c r="I42" s="247">
        <v>39800</v>
      </c>
      <c r="J42" s="247">
        <v>0</v>
      </c>
      <c r="K42" s="247">
        <v>0</v>
      </c>
      <c r="L42" s="247">
        <v>0</v>
      </c>
      <c r="M42" s="247">
        <v>0</v>
      </c>
      <c r="N42" s="247">
        <v>0</v>
      </c>
      <c r="O42" s="247">
        <v>0</v>
      </c>
      <c r="P42" s="248">
        <v>0</v>
      </c>
    </row>
    <row r="43" spans="2:16" s="192" customFormat="1" ht="13.5" customHeight="1">
      <c r="B43" s="199"/>
      <c r="C43" s="37" t="s">
        <v>111</v>
      </c>
      <c r="D43" s="200"/>
      <c r="E43" s="201" t="s">
        <v>188</v>
      </c>
      <c r="F43" s="202">
        <v>0</v>
      </c>
      <c r="G43" s="327">
        <v>0</v>
      </c>
      <c r="H43" s="328">
        <v>0</v>
      </c>
      <c r="I43" s="328">
        <v>0</v>
      </c>
      <c r="J43" s="328">
        <v>0</v>
      </c>
      <c r="K43" s="328">
        <v>0</v>
      </c>
      <c r="L43" s="328">
        <v>0</v>
      </c>
      <c r="M43" s="328">
        <v>0</v>
      </c>
      <c r="N43" s="328">
        <v>0</v>
      </c>
      <c r="O43" s="328">
        <v>0</v>
      </c>
      <c r="P43" s="329">
        <v>0</v>
      </c>
    </row>
    <row r="44" spans="2:16" s="192" customFormat="1" ht="13.5" customHeight="1">
      <c r="B44" s="199"/>
      <c r="C44" s="215"/>
      <c r="D44" s="204" t="s">
        <v>187</v>
      </c>
      <c r="E44" s="205"/>
      <c r="F44" s="253">
        <v>76700</v>
      </c>
      <c r="G44" s="249">
        <v>0</v>
      </c>
      <c r="H44" s="247">
        <v>76700</v>
      </c>
      <c r="I44" s="247">
        <v>0</v>
      </c>
      <c r="J44" s="247">
        <v>0</v>
      </c>
      <c r="K44" s="247">
        <v>0</v>
      </c>
      <c r="L44" s="247">
        <v>0</v>
      </c>
      <c r="M44" s="247">
        <v>0</v>
      </c>
      <c r="N44" s="247">
        <v>0</v>
      </c>
      <c r="O44" s="247">
        <v>0</v>
      </c>
      <c r="P44" s="248">
        <v>0</v>
      </c>
    </row>
    <row r="45" spans="2:16" s="192" customFormat="1" ht="13.5" customHeight="1">
      <c r="B45" s="199"/>
      <c r="C45" s="37" t="s">
        <v>112</v>
      </c>
      <c r="D45" s="200"/>
      <c r="E45" s="201" t="s">
        <v>188</v>
      </c>
      <c r="F45" s="216">
        <v>0</v>
      </c>
      <c r="G45" s="327">
        <v>0</v>
      </c>
      <c r="H45" s="328">
        <v>0</v>
      </c>
      <c r="I45" s="328">
        <v>0</v>
      </c>
      <c r="J45" s="328">
        <v>0</v>
      </c>
      <c r="K45" s="328">
        <v>0</v>
      </c>
      <c r="L45" s="328">
        <v>0</v>
      </c>
      <c r="M45" s="328">
        <v>0</v>
      </c>
      <c r="N45" s="328">
        <v>0</v>
      </c>
      <c r="O45" s="328">
        <v>0</v>
      </c>
      <c r="P45" s="329">
        <v>0</v>
      </c>
    </row>
    <row r="46" spans="2:16" s="192" customFormat="1" ht="13.5" customHeight="1">
      <c r="B46" s="199"/>
      <c r="C46" s="215"/>
      <c r="D46" s="204" t="s">
        <v>187</v>
      </c>
      <c r="E46" s="205"/>
      <c r="F46" s="253">
        <v>1690900</v>
      </c>
      <c r="G46" s="249">
        <v>16300</v>
      </c>
      <c r="H46" s="247">
        <v>1602400</v>
      </c>
      <c r="I46" s="247">
        <v>46100</v>
      </c>
      <c r="J46" s="247">
        <v>0</v>
      </c>
      <c r="K46" s="247">
        <v>26100</v>
      </c>
      <c r="L46" s="247">
        <v>0</v>
      </c>
      <c r="M46" s="247">
        <v>0</v>
      </c>
      <c r="N46" s="247">
        <v>0</v>
      </c>
      <c r="O46" s="247">
        <v>0</v>
      </c>
      <c r="P46" s="248">
        <v>0</v>
      </c>
    </row>
    <row r="47" spans="2:16" s="192" customFormat="1" ht="13.5" customHeight="1">
      <c r="B47" s="199"/>
      <c r="C47" s="37" t="s">
        <v>113</v>
      </c>
      <c r="D47" s="200"/>
      <c r="E47" s="201" t="s">
        <v>188</v>
      </c>
      <c r="F47" s="216">
        <v>0</v>
      </c>
      <c r="G47" s="327">
        <v>0</v>
      </c>
      <c r="H47" s="328">
        <v>0</v>
      </c>
      <c r="I47" s="328">
        <v>0</v>
      </c>
      <c r="J47" s="328">
        <v>0</v>
      </c>
      <c r="K47" s="328">
        <v>0</v>
      </c>
      <c r="L47" s="328">
        <v>0</v>
      </c>
      <c r="M47" s="328">
        <v>0</v>
      </c>
      <c r="N47" s="328">
        <v>0</v>
      </c>
      <c r="O47" s="328">
        <v>0</v>
      </c>
      <c r="P47" s="329">
        <v>0</v>
      </c>
    </row>
    <row r="48" spans="2:16" s="192" customFormat="1" ht="13.5" customHeight="1">
      <c r="B48" s="199"/>
      <c r="C48" s="203"/>
      <c r="D48" s="204" t="s">
        <v>187</v>
      </c>
      <c r="E48" s="205"/>
      <c r="F48" s="253">
        <v>5395700</v>
      </c>
      <c r="G48" s="254">
        <v>16300</v>
      </c>
      <c r="H48" s="255">
        <v>2978600</v>
      </c>
      <c r="I48" s="255">
        <v>157100</v>
      </c>
      <c r="J48" s="255">
        <v>0</v>
      </c>
      <c r="K48" s="255">
        <v>225500</v>
      </c>
      <c r="L48" s="255">
        <v>12000</v>
      </c>
      <c r="M48" s="255">
        <v>0</v>
      </c>
      <c r="N48" s="255">
        <v>385400</v>
      </c>
      <c r="O48" s="255">
        <v>861800</v>
      </c>
      <c r="P48" s="256">
        <v>759000</v>
      </c>
    </row>
    <row r="49" spans="2:16" s="192" customFormat="1" ht="13.5" customHeight="1" thickBot="1">
      <c r="B49" s="210" t="s">
        <v>192</v>
      </c>
      <c r="C49" s="211"/>
      <c r="D49" s="212"/>
      <c r="E49" s="213" t="s">
        <v>188</v>
      </c>
      <c r="F49" s="214">
        <v>22830</v>
      </c>
      <c r="G49" s="221">
        <v>0</v>
      </c>
      <c r="H49" s="222">
        <v>17684</v>
      </c>
      <c r="I49" s="222">
        <v>204</v>
      </c>
      <c r="J49" s="222">
        <v>0</v>
      </c>
      <c r="K49" s="222">
        <v>0</v>
      </c>
      <c r="L49" s="222">
        <v>0</v>
      </c>
      <c r="M49" s="222">
        <v>0</v>
      </c>
      <c r="N49" s="222">
        <v>1128</v>
      </c>
      <c r="O49" s="222">
        <v>3203</v>
      </c>
      <c r="P49" s="223">
        <v>611</v>
      </c>
    </row>
    <row r="50" spans="2:16" s="192" customFormat="1" ht="13.5" customHeight="1" thickTop="1">
      <c r="B50" s="199"/>
      <c r="C50" s="215"/>
      <c r="D50" s="204" t="s">
        <v>187</v>
      </c>
      <c r="E50" s="205"/>
      <c r="F50" s="253">
        <v>7108500</v>
      </c>
      <c r="G50" s="249">
        <v>83000</v>
      </c>
      <c r="H50" s="247">
        <v>778100</v>
      </c>
      <c r="I50" s="247">
        <v>508100</v>
      </c>
      <c r="J50" s="247">
        <v>499500</v>
      </c>
      <c r="K50" s="247">
        <v>675800</v>
      </c>
      <c r="L50" s="247">
        <v>1200</v>
      </c>
      <c r="M50" s="247">
        <v>611300</v>
      </c>
      <c r="N50" s="247">
        <v>3056600</v>
      </c>
      <c r="O50" s="247">
        <v>815100</v>
      </c>
      <c r="P50" s="248">
        <v>79800</v>
      </c>
    </row>
    <row r="51" spans="2:16" s="192" customFormat="1" ht="13.5" customHeight="1">
      <c r="B51" s="199"/>
      <c r="C51" s="37" t="s">
        <v>240</v>
      </c>
      <c r="D51" s="200"/>
      <c r="E51" s="201" t="s">
        <v>188</v>
      </c>
      <c r="F51" s="216">
        <v>19057</v>
      </c>
      <c r="G51" s="327">
        <v>0</v>
      </c>
      <c r="H51" s="328">
        <v>21</v>
      </c>
      <c r="I51" s="328">
        <v>1441</v>
      </c>
      <c r="J51" s="328">
        <v>5</v>
      </c>
      <c r="K51" s="328">
        <v>3500</v>
      </c>
      <c r="L51" s="328">
        <v>0</v>
      </c>
      <c r="M51" s="328">
        <v>2</v>
      </c>
      <c r="N51" s="328">
        <v>13604</v>
      </c>
      <c r="O51" s="328">
        <v>484</v>
      </c>
      <c r="P51" s="329">
        <v>0</v>
      </c>
    </row>
    <row r="52" spans="2:16" s="192" customFormat="1" ht="13.5" customHeight="1">
      <c r="B52" s="199"/>
      <c r="C52" s="215"/>
      <c r="D52" s="204" t="s">
        <v>187</v>
      </c>
      <c r="E52" s="205"/>
      <c r="F52" s="253">
        <v>1652100</v>
      </c>
      <c r="G52" s="249">
        <v>270400</v>
      </c>
      <c r="H52" s="247">
        <v>55300</v>
      </c>
      <c r="I52" s="247">
        <v>46400</v>
      </c>
      <c r="J52" s="247">
        <v>40600</v>
      </c>
      <c r="K52" s="247">
        <v>236400</v>
      </c>
      <c r="L52" s="247">
        <v>0</v>
      </c>
      <c r="M52" s="247">
        <v>0</v>
      </c>
      <c r="N52" s="247">
        <v>158200</v>
      </c>
      <c r="O52" s="247">
        <v>823800</v>
      </c>
      <c r="P52" s="248">
        <v>21000</v>
      </c>
    </row>
    <row r="53" spans="2:16" s="192" customFormat="1" ht="13.5" customHeight="1">
      <c r="B53" s="199"/>
      <c r="C53" s="37" t="s">
        <v>214</v>
      </c>
      <c r="D53" s="200"/>
      <c r="E53" s="201" t="s">
        <v>188</v>
      </c>
      <c r="F53" s="216">
        <v>8300</v>
      </c>
      <c r="G53" s="327">
        <v>0</v>
      </c>
      <c r="H53" s="328">
        <v>0</v>
      </c>
      <c r="I53" s="328">
        <v>0</v>
      </c>
      <c r="J53" s="328">
        <v>0</v>
      </c>
      <c r="K53" s="328">
        <v>8300</v>
      </c>
      <c r="L53" s="328">
        <v>0</v>
      </c>
      <c r="M53" s="328">
        <v>0</v>
      </c>
      <c r="N53" s="328">
        <v>0</v>
      </c>
      <c r="O53" s="328">
        <v>0</v>
      </c>
      <c r="P53" s="329">
        <v>0</v>
      </c>
    </row>
    <row r="54" spans="2:16" s="192" customFormat="1" ht="13.5" customHeight="1">
      <c r="B54" s="199"/>
      <c r="C54" s="203"/>
      <c r="D54" s="204" t="s">
        <v>187</v>
      </c>
      <c r="E54" s="205"/>
      <c r="F54" s="253">
        <v>8760600</v>
      </c>
      <c r="G54" s="254">
        <v>353400</v>
      </c>
      <c r="H54" s="255">
        <v>833400</v>
      </c>
      <c r="I54" s="255">
        <v>554500</v>
      </c>
      <c r="J54" s="255">
        <v>540100</v>
      </c>
      <c r="K54" s="255">
        <v>912200</v>
      </c>
      <c r="L54" s="255">
        <v>1200</v>
      </c>
      <c r="M54" s="255">
        <v>611300</v>
      </c>
      <c r="N54" s="255">
        <v>3214800</v>
      </c>
      <c r="O54" s="255">
        <v>1638900</v>
      </c>
      <c r="P54" s="256">
        <v>100800</v>
      </c>
    </row>
    <row r="55" spans="2:16" s="192" customFormat="1" ht="13.5" customHeight="1" thickBot="1">
      <c r="B55" s="210" t="s">
        <v>193</v>
      </c>
      <c r="C55" s="211"/>
      <c r="D55" s="212"/>
      <c r="E55" s="213" t="s">
        <v>188</v>
      </c>
      <c r="F55" s="214">
        <v>27357</v>
      </c>
      <c r="G55" s="221">
        <v>0</v>
      </c>
      <c r="H55" s="222">
        <v>21</v>
      </c>
      <c r="I55" s="222">
        <v>1441</v>
      </c>
      <c r="J55" s="222">
        <v>5</v>
      </c>
      <c r="K55" s="222">
        <v>11800</v>
      </c>
      <c r="L55" s="222">
        <v>0</v>
      </c>
      <c r="M55" s="222">
        <v>2</v>
      </c>
      <c r="N55" s="222">
        <v>13604</v>
      </c>
      <c r="O55" s="222">
        <v>484</v>
      </c>
      <c r="P55" s="223">
        <v>0</v>
      </c>
    </row>
    <row r="56" spans="2:16" s="192" customFormat="1" ht="13.5" customHeight="1" thickTop="1">
      <c r="B56" s="199"/>
      <c r="C56" s="215"/>
      <c r="D56" s="204" t="s">
        <v>187</v>
      </c>
      <c r="E56" s="205"/>
      <c r="F56" s="253">
        <v>4124100</v>
      </c>
      <c r="G56" s="249">
        <v>152000</v>
      </c>
      <c r="H56" s="247">
        <v>199700</v>
      </c>
      <c r="I56" s="247">
        <v>37700</v>
      </c>
      <c r="J56" s="247">
        <v>50500</v>
      </c>
      <c r="K56" s="247">
        <v>833800</v>
      </c>
      <c r="L56" s="247">
        <v>97200</v>
      </c>
      <c r="M56" s="247">
        <v>832400</v>
      </c>
      <c r="N56" s="247">
        <v>221600</v>
      </c>
      <c r="O56" s="247">
        <v>1642900</v>
      </c>
      <c r="P56" s="248">
        <v>56300</v>
      </c>
    </row>
    <row r="57" spans="2:16" s="192" customFormat="1" ht="13.5" customHeight="1">
      <c r="B57" s="199"/>
      <c r="C57" s="37" t="s">
        <v>215</v>
      </c>
      <c r="D57" s="200"/>
      <c r="E57" s="201" t="s">
        <v>188</v>
      </c>
      <c r="F57" s="216">
        <v>2585</v>
      </c>
      <c r="G57" s="327">
        <v>0</v>
      </c>
      <c r="H57" s="328">
        <v>11</v>
      </c>
      <c r="I57" s="328">
        <v>29</v>
      </c>
      <c r="J57" s="328">
        <v>0</v>
      </c>
      <c r="K57" s="328">
        <v>220</v>
      </c>
      <c r="L57" s="328">
        <v>600</v>
      </c>
      <c r="M57" s="328">
        <v>0</v>
      </c>
      <c r="N57" s="328">
        <v>0</v>
      </c>
      <c r="O57" s="328">
        <v>1564</v>
      </c>
      <c r="P57" s="329">
        <v>161</v>
      </c>
    </row>
    <row r="58" spans="2:16" s="192" customFormat="1" ht="13.5" customHeight="1">
      <c r="B58" s="199"/>
      <c r="C58" s="203"/>
      <c r="D58" s="204" t="s">
        <v>187</v>
      </c>
      <c r="E58" s="205"/>
      <c r="F58" s="253">
        <v>4124100</v>
      </c>
      <c r="G58" s="254">
        <v>152000</v>
      </c>
      <c r="H58" s="255">
        <v>199700</v>
      </c>
      <c r="I58" s="255">
        <v>37700</v>
      </c>
      <c r="J58" s="255">
        <v>50500</v>
      </c>
      <c r="K58" s="255">
        <v>833800</v>
      </c>
      <c r="L58" s="255">
        <v>97200</v>
      </c>
      <c r="M58" s="255">
        <v>832400</v>
      </c>
      <c r="N58" s="255">
        <v>221600</v>
      </c>
      <c r="O58" s="255">
        <v>1642900</v>
      </c>
      <c r="P58" s="256">
        <v>56300</v>
      </c>
    </row>
    <row r="59" spans="2:16" s="192" customFormat="1" ht="13.5" customHeight="1" thickBot="1">
      <c r="B59" s="210" t="s">
        <v>194</v>
      </c>
      <c r="C59" s="211"/>
      <c r="D59" s="212"/>
      <c r="E59" s="213" t="s">
        <v>188</v>
      </c>
      <c r="F59" s="214">
        <v>2585</v>
      </c>
      <c r="G59" s="221">
        <v>0</v>
      </c>
      <c r="H59" s="222">
        <v>11</v>
      </c>
      <c r="I59" s="222">
        <v>29</v>
      </c>
      <c r="J59" s="222">
        <v>0</v>
      </c>
      <c r="K59" s="222">
        <v>220</v>
      </c>
      <c r="L59" s="222">
        <v>600</v>
      </c>
      <c r="M59" s="222">
        <v>0</v>
      </c>
      <c r="N59" s="222">
        <v>0</v>
      </c>
      <c r="O59" s="222">
        <v>1564</v>
      </c>
      <c r="P59" s="223">
        <v>161</v>
      </c>
    </row>
    <row r="60" spans="6:16" s="224" customFormat="1" ht="13.5" customHeight="1" thickTop="1">
      <c r="F60" s="225"/>
      <c r="P60" s="226"/>
    </row>
    <row r="61" spans="2:17" ht="13.5" customHeight="1">
      <c r="B61" s="227"/>
      <c r="C61" s="228"/>
      <c r="D61" s="227" t="s">
        <v>187</v>
      </c>
      <c r="E61" s="229"/>
      <c r="F61" s="206">
        <v>44191300</v>
      </c>
      <c r="G61" s="230">
        <v>1832400</v>
      </c>
      <c r="H61" s="230">
        <v>8848100</v>
      </c>
      <c r="I61" s="230">
        <v>2419800</v>
      </c>
      <c r="J61" s="230">
        <v>2171800</v>
      </c>
      <c r="K61" s="230">
        <v>5270200</v>
      </c>
      <c r="L61" s="230">
        <v>260000</v>
      </c>
      <c r="M61" s="230">
        <v>3187700</v>
      </c>
      <c r="N61" s="230">
        <v>6247600</v>
      </c>
      <c r="O61" s="230">
        <v>9950000</v>
      </c>
      <c r="P61" s="231">
        <v>4003700</v>
      </c>
      <c r="Q61" s="192"/>
    </row>
    <row r="62" spans="2:17" ht="13.5" customHeight="1">
      <c r="B62" s="232" t="s">
        <v>195</v>
      </c>
      <c r="C62" s="233"/>
      <c r="D62" s="234"/>
      <c r="E62" s="235" t="s">
        <v>188</v>
      </c>
      <c r="F62" s="238">
        <v>141059</v>
      </c>
      <c r="G62" s="236">
        <v>1000</v>
      </c>
      <c r="H62" s="236">
        <v>19924</v>
      </c>
      <c r="I62" s="236">
        <v>3868</v>
      </c>
      <c r="J62" s="236">
        <v>7180</v>
      </c>
      <c r="K62" s="236">
        <v>15104</v>
      </c>
      <c r="L62" s="236">
        <v>1900</v>
      </c>
      <c r="M62" s="236">
        <v>744</v>
      </c>
      <c r="N62" s="236">
        <v>17095</v>
      </c>
      <c r="O62" s="236">
        <v>73008</v>
      </c>
      <c r="P62" s="237">
        <v>1236</v>
      </c>
      <c r="Q62" s="192"/>
    </row>
    <row r="63" spans="2:16" ht="13.5" customHeight="1">
      <c r="B63" s="227"/>
      <c r="C63" s="228"/>
      <c r="D63" s="227" t="s">
        <v>187</v>
      </c>
      <c r="E63" s="229"/>
      <c r="F63" s="206">
        <v>47357300</v>
      </c>
      <c r="G63" s="219">
        <v>1784000</v>
      </c>
      <c r="H63" s="219">
        <v>9378200</v>
      </c>
      <c r="I63" s="219">
        <v>2808500</v>
      </c>
      <c r="J63" s="219">
        <v>2374200</v>
      </c>
      <c r="K63" s="219">
        <v>5055100</v>
      </c>
      <c r="L63" s="219">
        <v>268200</v>
      </c>
      <c r="M63" s="219">
        <v>3688600</v>
      </c>
      <c r="N63" s="219">
        <v>7687500</v>
      </c>
      <c r="O63" s="219">
        <v>9483000</v>
      </c>
      <c r="P63" s="220">
        <v>4830000</v>
      </c>
    </row>
    <row r="64" spans="2:16" ht="13.5" customHeight="1">
      <c r="B64" s="232" t="s">
        <v>196</v>
      </c>
      <c r="C64" s="233"/>
      <c r="D64" s="234"/>
      <c r="E64" s="235" t="s">
        <v>188</v>
      </c>
      <c r="F64" s="238">
        <v>125628</v>
      </c>
      <c r="G64" s="239">
        <v>1055</v>
      </c>
      <c r="H64" s="239">
        <v>10755</v>
      </c>
      <c r="I64" s="239">
        <v>1898</v>
      </c>
      <c r="J64" s="239">
        <v>10563</v>
      </c>
      <c r="K64" s="239">
        <v>10102</v>
      </c>
      <c r="L64" s="239">
        <v>2805</v>
      </c>
      <c r="M64" s="239">
        <v>726</v>
      </c>
      <c r="N64" s="239">
        <v>11032</v>
      </c>
      <c r="O64" s="239">
        <v>69700</v>
      </c>
      <c r="P64" s="240">
        <v>6992</v>
      </c>
    </row>
    <row r="65" spans="2:16" ht="13.5" customHeight="1">
      <c r="B65" s="227"/>
      <c r="C65" s="228"/>
      <c r="D65" s="227" t="s">
        <v>187</v>
      </c>
      <c r="E65" s="229"/>
      <c r="F65" s="241">
        <v>0.93314652651228</v>
      </c>
      <c r="G65" s="242">
        <v>1.0271300448430494</v>
      </c>
      <c r="H65" s="242">
        <v>0.9434752937663944</v>
      </c>
      <c r="I65" s="242">
        <v>0.8615987181769628</v>
      </c>
      <c r="J65" s="242">
        <v>0.9147502316569792</v>
      </c>
      <c r="K65" s="242">
        <v>1.0425510870210282</v>
      </c>
      <c r="L65" s="242">
        <v>0.9694258016405667</v>
      </c>
      <c r="M65" s="242">
        <v>0.8642032207341539</v>
      </c>
      <c r="N65" s="242">
        <v>0.8126959349593496</v>
      </c>
      <c r="O65" s="242">
        <v>1.0492460191922388</v>
      </c>
      <c r="P65" s="243">
        <v>0.8289233954451346</v>
      </c>
    </row>
    <row r="66" spans="2:16" ht="13.5" customHeight="1">
      <c r="B66" s="232" t="s">
        <v>67</v>
      </c>
      <c r="C66" s="233"/>
      <c r="D66" s="234"/>
      <c r="E66" s="235" t="s">
        <v>188</v>
      </c>
      <c r="F66" s="244">
        <v>1.1228308975706052</v>
      </c>
      <c r="G66" s="245">
        <v>0.9478672985781991</v>
      </c>
      <c r="H66" s="245">
        <v>1.8525337052533706</v>
      </c>
      <c r="I66" s="245">
        <v>2.0379346680716544</v>
      </c>
      <c r="J66" s="245">
        <v>0.6797311369875982</v>
      </c>
      <c r="K66" s="245">
        <v>1.4951494753514156</v>
      </c>
      <c r="L66" s="245">
        <v>0.6773618538324421</v>
      </c>
      <c r="M66" s="245">
        <v>1.024793388429752</v>
      </c>
      <c r="N66" s="245">
        <v>1.549583031182016</v>
      </c>
      <c r="O66" s="245">
        <v>1.0474605451936871</v>
      </c>
      <c r="P66" s="246">
        <v>0.17677345537757438</v>
      </c>
    </row>
    <row r="69" spans="8:11" ht="10.5">
      <c r="H69" s="364"/>
      <c r="K69" s="364"/>
    </row>
  </sheetData>
  <sheetProtection/>
  <mergeCells count="18">
    <mergeCell ref="N3:N4"/>
    <mergeCell ref="O3:O4"/>
    <mergeCell ref="P3:P4"/>
    <mergeCell ref="N36:N37"/>
    <mergeCell ref="O36:O37"/>
    <mergeCell ref="P36:P37"/>
    <mergeCell ref="H36:I36"/>
    <mergeCell ref="J36:J37"/>
    <mergeCell ref="K36:M36"/>
    <mergeCell ref="B36:C37"/>
    <mergeCell ref="F36:F37"/>
    <mergeCell ref="G36:G37"/>
    <mergeCell ref="B3:C4"/>
    <mergeCell ref="H3:I3"/>
    <mergeCell ref="K3:M3"/>
    <mergeCell ref="G3:G4"/>
    <mergeCell ref="J3:J4"/>
    <mergeCell ref="F3:F4"/>
  </mergeCells>
  <printOptions horizontalCentered="1"/>
  <pageMargins left="0.1968503937007874" right="0.3937007874015748" top="0.7874015748031497" bottom="0.7480314960629921" header="0.5118110236220472" footer="0.5118110236220472"/>
  <pageSetup horizontalDpi="600" verticalDpi="600" orientation="landscape" paperSize="9" scale="96" r:id="rId2"/>
  <rowBreaks count="1" manualBreakCount="1">
    <brk id="34" max="15" man="1"/>
  </rowBreaks>
  <drawing r:id="rId1"/>
</worksheet>
</file>

<file path=xl/worksheets/sheet14.xml><?xml version="1.0" encoding="utf-8"?>
<worksheet xmlns="http://schemas.openxmlformats.org/spreadsheetml/2006/main" xmlns:r="http://schemas.openxmlformats.org/officeDocument/2006/relationships">
  <sheetPr>
    <tabColor rgb="FFFFFF00"/>
  </sheetPr>
  <dimension ref="A1:H67"/>
  <sheetViews>
    <sheetView view="pageBreakPreview" zoomScale="85" zoomScaleNormal="85" zoomScaleSheetLayoutView="85" zoomScalePageLayoutView="0" workbookViewId="0" topLeftCell="A1">
      <selection activeCell="F1" sqref="F1"/>
    </sheetView>
  </sheetViews>
  <sheetFormatPr defaultColWidth="9.00390625" defaultRowHeight="13.5"/>
  <cols>
    <col min="1" max="1" width="3.50390625" style="152" customWidth="1"/>
    <col min="2" max="2" width="5.875" style="151" customWidth="1"/>
    <col min="3" max="3" width="45.625" style="152" customWidth="1"/>
    <col min="4" max="4" width="15.125" style="153" customWidth="1"/>
    <col min="5" max="5" width="18.50390625" style="151" customWidth="1"/>
    <col min="6" max="6" width="9.00390625" style="151" customWidth="1"/>
    <col min="7" max="7" width="38.75390625" style="151" customWidth="1"/>
    <col min="8" max="8" width="14.125" style="151" customWidth="1"/>
    <col min="9" max="9" width="3.875" style="151" customWidth="1"/>
    <col min="10" max="10" width="38.25390625" style="151" customWidth="1"/>
    <col min="11" max="16384" width="9.00390625" style="151" customWidth="1"/>
  </cols>
  <sheetData>
    <row r="1" ht="17.25" customHeight="1">
      <c r="A1" s="151" t="s">
        <v>251</v>
      </c>
    </row>
    <row r="2" ht="10.5" customHeight="1"/>
    <row r="3" spans="2:5" s="152" customFormat="1" ht="24" customHeight="1">
      <c r="B3" s="154" t="s">
        <v>247</v>
      </c>
      <c r="C3" s="154" t="s">
        <v>248</v>
      </c>
      <c r="D3" s="154" t="s">
        <v>252</v>
      </c>
      <c r="E3" s="155" t="s">
        <v>249</v>
      </c>
    </row>
    <row r="4" spans="1:8" ht="24" customHeight="1">
      <c r="A4" s="151"/>
      <c r="B4" s="154">
        <v>1</v>
      </c>
      <c r="C4" s="159" t="s">
        <v>172</v>
      </c>
      <c r="D4" s="156" t="s">
        <v>250</v>
      </c>
      <c r="E4" s="156">
        <v>1730800</v>
      </c>
      <c r="H4" s="368"/>
    </row>
    <row r="5" spans="1:8" ht="24" customHeight="1">
      <c r="A5" s="373"/>
      <c r="B5" s="154">
        <v>2</v>
      </c>
      <c r="C5" s="159" t="s">
        <v>222</v>
      </c>
      <c r="D5" s="156" t="s">
        <v>318</v>
      </c>
      <c r="E5" s="156">
        <v>1602400</v>
      </c>
      <c r="H5" s="368"/>
    </row>
    <row r="6" spans="1:8" ht="24" customHeight="1">
      <c r="A6" s="151"/>
      <c r="B6" s="154">
        <v>3</v>
      </c>
      <c r="C6" s="159" t="s">
        <v>262</v>
      </c>
      <c r="D6" s="156" t="s">
        <v>217</v>
      </c>
      <c r="E6" s="156">
        <v>833400</v>
      </c>
      <c r="H6" s="368"/>
    </row>
    <row r="7" spans="1:8" ht="24" customHeight="1">
      <c r="A7" s="151"/>
      <c r="B7" s="154">
        <v>4</v>
      </c>
      <c r="C7" s="159" t="s">
        <v>174</v>
      </c>
      <c r="D7" s="156" t="s">
        <v>271</v>
      </c>
      <c r="E7" s="156">
        <v>719500</v>
      </c>
      <c r="H7" s="368"/>
    </row>
    <row r="8" spans="1:8" ht="24" customHeight="1">
      <c r="A8" s="151"/>
      <c r="B8" s="154">
        <v>5</v>
      </c>
      <c r="C8" s="159" t="s">
        <v>160</v>
      </c>
      <c r="D8" s="158" t="s">
        <v>319</v>
      </c>
      <c r="E8" s="156">
        <v>659700</v>
      </c>
      <c r="H8" s="368"/>
    </row>
    <row r="9" spans="1:8" ht="24" customHeight="1">
      <c r="A9" s="151"/>
      <c r="B9" s="154">
        <v>6</v>
      </c>
      <c r="C9" s="159" t="s">
        <v>223</v>
      </c>
      <c r="D9" s="158" t="s">
        <v>273</v>
      </c>
      <c r="E9" s="156">
        <v>648300</v>
      </c>
      <c r="H9" s="368"/>
    </row>
    <row r="10" spans="1:8" ht="24" customHeight="1">
      <c r="A10" s="151"/>
      <c r="B10" s="154">
        <v>7</v>
      </c>
      <c r="C10" s="159" t="s">
        <v>150</v>
      </c>
      <c r="D10" s="363" t="s">
        <v>320</v>
      </c>
      <c r="E10" s="156">
        <v>607100</v>
      </c>
      <c r="H10" s="368"/>
    </row>
    <row r="11" spans="1:8" ht="24" customHeight="1">
      <c r="A11" s="151"/>
      <c r="B11" s="154">
        <v>8</v>
      </c>
      <c r="C11" s="159" t="s">
        <v>220</v>
      </c>
      <c r="D11" s="158" t="s">
        <v>272</v>
      </c>
      <c r="E11" s="156">
        <v>601000</v>
      </c>
      <c r="H11" s="368"/>
    </row>
    <row r="12" spans="1:8" ht="24" customHeight="1">
      <c r="A12" s="151"/>
      <c r="B12" s="154">
        <v>9</v>
      </c>
      <c r="C12" s="159" t="s">
        <v>263</v>
      </c>
      <c r="D12" s="157" t="s">
        <v>211</v>
      </c>
      <c r="E12" s="156">
        <v>548800</v>
      </c>
      <c r="H12" s="368"/>
    </row>
    <row r="13" spans="1:8" ht="24" customHeight="1">
      <c r="A13" s="151"/>
      <c r="B13" s="154">
        <v>10</v>
      </c>
      <c r="C13" s="159" t="s">
        <v>225</v>
      </c>
      <c r="D13" s="156" t="s">
        <v>273</v>
      </c>
      <c r="E13" s="156">
        <v>544000</v>
      </c>
      <c r="H13" s="368"/>
    </row>
    <row r="14" spans="1:8" ht="24" customHeight="1">
      <c r="A14" s="151"/>
      <c r="B14" s="154">
        <v>11</v>
      </c>
      <c r="C14" s="159" t="s">
        <v>97</v>
      </c>
      <c r="D14" s="156" t="s">
        <v>66</v>
      </c>
      <c r="E14" s="156">
        <v>527600</v>
      </c>
      <c r="H14" s="368"/>
    </row>
    <row r="15" spans="1:8" ht="24" customHeight="1">
      <c r="A15" s="151"/>
      <c r="B15" s="154">
        <v>12</v>
      </c>
      <c r="C15" s="159" t="s">
        <v>227</v>
      </c>
      <c r="D15" s="157" t="s">
        <v>274</v>
      </c>
      <c r="E15" s="156">
        <v>514900</v>
      </c>
      <c r="H15" s="368"/>
    </row>
    <row r="16" spans="1:8" ht="24" customHeight="1">
      <c r="A16" s="151"/>
      <c r="B16" s="154">
        <v>13</v>
      </c>
      <c r="C16" s="159" t="s">
        <v>275</v>
      </c>
      <c r="D16" s="156" t="s">
        <v>218</v>
      </c>
      <c r="E16" s="156">
        <v>502500</v>
      </c>
      <c r="H16" s="368"/>
    </row>
    <row r="17" spans="1:8" ht="24" customHeight="1">
      <c r="A17" s="151"/>
      <c r="B17" s="154">
        <v>14</v>
      </c>
      <c r="C17" s="159" t="s">
        <v>264</v>
      </c>
      <c r="D17" s="157" t="s">
        <v>273</v>
      </c>
      <c r="E17" s="156">
        <v>475200</v>
      </c>
      <c r="H17" s="368"/>
    </row>
    <row r="18" spans="1:8" ht="24" customHeight="1">
      <c r="A18" s="151"/>
      <c r="B18" s="154">
        <v>15</v>
      </c>
      <c r="C18" s="159" t="s">
        <v>173</v>
      </c>
      <c r="D18" s="157" t="s">
        <v>276</v>
      </c>
      <c r="E18" s="156">
        <v>444900</v>
      </c>
      <c r="H18" s="368"/>
    </row>
    <row r="19" spans="2:8" ht="24" customHeight="1">
      <c r="B19" s="154">
        <v>16</v>
      </c>
      <c r="C19" s="159" t="s">
        <v>256</v>
      </c>
      <c r="D19" s="157" t="s">
        <v>219</v>
      </c>
      <c r="E19" s="156">
        <v>422500</v>
      </c>
      <c r="H19" s="368"/>
    </row>
    <row r="20" spans="1:8" ht="24" customHeight="1">
      <c r="A20" s="151"/>
      <c r="B20" s="154">
        <v>17</v>
      </c>
      <c r="C20" s="159" t="s">
        <v>265</v>
      </c>
      <c r="D20" s="156" t="s">
        <v>217</v>
      </c>
      <c r="E20" s="156">
        <v>418100</v>
      </c>
      <c r="H20" s="368"/>
    </row>
    <row r="21" spans="1:8" ht="24" customHeight="1">
      <c r="A21" s="151"/>
      <c r="B21" s="154">
        <v>18</v>
      </c>
      <c r="C21" s="159" t="s">
        <v>266</v>
      </c>
      <c r="D21" s="157" t="s">
        <v>216</v>
      </c>
      <c r="E21" s="156">
        <v>394900</v>
      </c>
      <c r="H21" s="368"/>
    </row>
    <row r="22" spans="1:8" ht="24" customHeight="1">
      <c r="A22" s="151"/>
      <c r="B22" s="154">
        <v>19</v>
      </c>
      <c r="C22" s="159" t="s">
        <v>221</v>
      </c>
      <c r="D22" s="157" t="s">
        <v>273</v>
      </c>
      <c r="E22" s="156">
        <v>381800</v>
      </c>
      <c r="H22" s="368"/>
    </row>
    <row r="23" spans="1:8" ht="24" customHeight="1">
      <c r="A23" s="151"/>
      <c r="B23" s="154">
        <v>20</v>
      </c>
      <c r="C23" s="159" t="s">
        <v>277</v>
      </c>
      <c r="D23" s="156" t="s">
        <v>274</v>
      </c>
      <c r="E23" s="156">
        <v>363900</v>
      </c>
      <c r="H23" s="368"/>
    </row>
    <row r="24" spans="1:8" ht="24" customHeight="1">
      <c r="A24" s="151"/>
      <c r="B24" s="154">
        <v>21</v>
      </c>
      <c r="C24" s="159" t="s">
        <v>267</v>
      </c>
      <c r="D24" s="156" t="s">
        <v>217</v>
      </c>
      <c r="E24" s="156">
        <v>351000</v>
      </c>
      <c r="H24" s="368"/>
    </row>
    <row r="25" spans="1:8" ht="24" customHeight="1">
      <c r="A25" s="151"/>
      <c r="B25" s="154">
        <v>22</v>
      </c>
      <c r="C25" s="159" t="s">
        <v>132</v>
      </c>
      <c r="D25" s="156" t="s">
        <v>48</v>
      </c>
      <c r="E25" s="156">
        <v>350000</v>
      </c>
      <c r="H25" s="368"/>
    </row>
    <row r="26" spans="1:8" ht="24" customHeight="1">
      <c r="A26" s="151"/>
      <c r="B26" s="154">
        <v>23</v>
      </c>
      <c r="C26" s="159" t="s">
        <v>268</v>
      </c>
      <c r="D26" s="157" t="s">
        <v>66</v>
      </c>
      <c r="E26" s="156">
        <v>331700</v>
      </c>
      <c r="H26" s="368"/>
    </row>
    <row r="27" spans="1:8" ht="24" customHeight="1">
      <c r="A27" s="151"/>
      <c r="B27" s="154">
        <v>24</v>
      </c>
      <c r="C27" s="159" t="s">
        <v>226</v>
      </c>
      <c r="D27" s="156" t="s">
        <v>273</v>
      </c>
      <c r="E27" s="156">
        <v>323100</v>
      </c>
      <c r="H27" s="368"/>
    </row>
    <row r="28" spans="1:8" ht="24" customHeight="1">
      <c r="A28" s="151"/>
      <c r="B28" s="154">
        <v>25</v>
      </c>
      <c r="C28" s="159" t="s">
        <v>269</v>
      </c>
      <c r="D28" s="157" t="s">
        <v>180</v>
      </c>
      <c r="E28" s="156">
        <v>303400</v>
      </c>
      <c r="H28" s="368"/>
    </row>
    <row r="29" spans="1:8" ht="24" customHeight="1">
      <c r="A29" s="151"/>
      <c r="B29" s="154">
        <v>26</v>
      </c>
      <c r="C29" s="159" t="s">
        <v>170</v>
      </c>
      <c r="D29" s="156" t="s">
        <v>48</v>
      </c>
      <c r="E29" s="156">
        <v>302000</v>
      </c>
      <c r="H29" s="368"/>
    </row>
    <row r="30" spans="1:8" ht="24" customHeight="1">
      <c r="A30" s="151"/>
      <c r="B30" s="154">
        <v>27</v>
      </c>
      <c r="C30" s="159" t="s">
        <v>259</v>
      </c>
      <c r="D30" s="156" t="s">
        <v>216</v>
      </c>
      <c r="E30" s="156">
        <v>284500</v>
      </c>
      <c r="H30" s="368"/>
    </row>
    <row r="31" spans="1:8" ht="24" customHeight="1">
      <c r="A31" s="151"/>
      <c r="B31" s="154">
        <v>28</v>
      </c>
      <c r="C31" s="159" t="s">
        <v>270</v>
      </c>
      <c r="D31" s="157" t="s">
        <v>278</v>
      </c>
      <c r="E31" s="156">
        <v>277100</v>
      </c>
      <c r="H31" s="368"/>
    </row>
    <row r="32" spans="1:8" ht="24" customHeight="1">
      <c r="A32" s="151"/>
      <c r="B32" s="154">
        <v>29</v>
      </c>
      <c r="C32" s="159" t="s">
        <v>151</v>
      </c>
      <c r="D32" s="157" t="s">
        <v>279</v>
      </c>
      <c r="E32" s="156">
        <v>274200</v>
      </c>
      <c r="H32" s="368"/>
    </row>
    <row r="33" spans="1:8" ht="24" customHeight="1">
      <c r="A33" s="151"/>
      <c r="B33" s="154">
        <v>30</v>
      </c>
      <c r="C33" s="159" t="s">
        <v>181</v>
      </c>
      <c r="D33" s="157" t="s">
        <v>342</v>
      </c>
      <c r="E33" s="156">
        <v>268700</v>
      </c>
      <c r="H33" s="368"/>
    </row>
    <row r="34" ht="17.25">
      <c r="B34" s="160" t="s">
        <v>98</v>
      </c>
    </row>
    <row r="38" spans="2:5" ht="17.25">
      <c r="B38" s="356"/>
      <c r="C38" s="357"/>
      <c r="D38" s="358"/>
      <c r="E38" s="359"/>
    </row>
    <row r="39" spans="2:5" ht="17.25">
      <c r="B39" s="356"/>
      <c r="C39" s="357"/>
      <c r="D39" s="360"/>
      <c r="E39" s="359"/>
    </row>
    <row r="40" spans="2:5" ht="17.25">
      <c r="B40" s="356"/>
      <c r="C40" s="357"/>
      <c r="D40" s="358"/>
      <c r="E40" s="359"/>
    </row>
    <row r="41" spans="2:5" ht="17.25">
      <c r="B41" s="356"/>
      <c r="C41" s="357"/>
      <c r="D41" s="358"/>
      <c r="E41" s="359"/>
    </row>
    <row r="42" spans="2:5" ht="17.25">
      <c r="B42" s="356"/>
      <c r="C42" s="357"/>
      <c r="D42" s="358"/>
      <c r="E42" s="359"/>
    </row>
    <row r="43" spans="2:5" ht="17.25">
      <c r="B43" s="356"/>
      <c r="C43" s="357"/>
      <c r="D43" s="361"/>
      <c r="E43" s="359"/>
    </row>
    <row r="44" spans="2:5" ht="17.25">
      <c r="B44" s="356"/>
      <c r="C44" s="357"/>
      <c r="D44" s="361"/>
      <c r="E44" s="359"/>
    </row>
    <row r="45" spans="2:5" ht="17.25">
      <c r="B45" s="356"/>
      <c r="C45" s="357"/>
      <c r="D45" s="358"/>
      <c r="E45" s="359"/>
    </row>
    <row r="46" spans="2:5" ht="17.25">
      <c r="B46" s="356"/>
      <c r="C46" s="357"/>
      <c r="D46" s="362"/>
      <c r="E46" s="359"/>
    </row>
    <row r="47" spans="2:5" ht="17.25">
      <c r="B47" s="356"/>
      <c r="C47" s="357"/>
      <c r="D47" s="361"/>
      <c r="E47" s="359"/>
    </row>
    <row r="48" spans="2:5" ht="17.25">
      <c r="B48" s="356"/>
      <c r="C48" s="357"/>
      <c r="D48" s="358"/>
      <c r="E48" s="359"/>
    </row>
    <row r="49" spans="2:5" ht="17.25">
      <c r="B49" s="356"/>
      <c r="C49" s="357"/>
      <c r="D49" s="361"/>
      <c r="E49" s="359"/>
    </row>
    <row r="50" spans="2:5" ht="17.25">
      <c r="B50" s="356"/>
      <c r="C50" s="357"/>
      <c r="D50" s="358"/>
      <c r="E50" s="359"/>
    </row>
    <row r="51" spans="2:5" ht="17.25">
      <c r="B51" s="356"/>
      <c r="C51" s="357"/>
      <c r="D51" s="360"/>
      <c r="E51" s="359"/>
    </row>
    <row r="52" spans="2:5" ht="17.25">
      <c r="B52" s="356"/>
      <c r="C52" s="357"/>
      <c r="D52" s="358"/>
      <c r="E52" s="359"/>
    </row>
    <row r="53" spans="2:5" ht="17.25">
      <c r="B53" s="356"/>
      <c r="C53" s="357"/>
      <c r="D53" s="358"/>
      <c r="E53" s="359"/>
    </row>
    <row r="54" spans="2:5" ht="17.25">
      <c r="B54" s="356"/>
      <c r="C54" s="357"/>
      <c r="D54" s="358"/>
      <c r="E54" s="359"/>
    </row>
    <row r="55" spans="2:5" ht="17.25">
      <c r="B55" s="356"/>
      <c r="C55" s="357"/>
      <c r="D55" s="361"/>
      <c r="E55" s="359"/>
    </row>
    <row r="56" spans="2:5" ht="17.25">
      <c r="B56" s="356"/>
      <c r="C56" s="357"/>
      <c r="D56" s="360"/>
      <c r="E56" s="359"/>
    </row>
    <row r="57" spans="2:5" ht="17.25">
      <c r="B57" s="356"/>
      <c r="C57" s="357"/>
      <c r="D57" s="358"/>
      <c r="E57" s="359"/>
    </row>
    <row r="58" spans="2:5" ht="17.25">
      <c r="B58" s="356"/>
      <c r="C58" s="357"/>
      <c r="D58" s="358"/>
      <c r="E58" s="359"/>
    </row>
    <row r="59" spans="2:5" ht="17.25">
      <c r="B59" s="356"/>
      <c r="C59" s="357"/>
      <c r="D59" s="358"/>
      <c r="E59" s="359"/>
    </row>
    <row r="60" spans="2:5" ht="17.25">
      <c r="B60" s="356"/>
      <c r="C60" s="357"/>
      <c r="D60" s="358"/>
      <c r="E60" s="359"/>
    </row>
    <row r="61" spans="2:5" ht="17.25">
      <c r="B61" s="356"/>
      <c r="C61" s="357"/>
      <c r="D61" s="361"/>
      <c r="E61" s="359"/>
    </row>
    <row r="62" spans="2:5" ht="17.25">
      <c r="B62" s="356"/>
      <c r="C62" s="357"/>
      <c r="D62" s="358"/>
      <c r="E62" s="359"/>
    </row>
    <row r="63" spans="2:5" ht="17.25">
      <c r="B63" s="356"/>
      <c r="C63" s="357"/>
      <c r="D63" s="358"/>
      <c r="E63" s="359"/>
    </row>
    <row r="64" spans="2:5" ht="17.25">
      <c r="B64" s="356"/>
      <c r="C64" s="357"/>
      <c r="D64" s="358"/>
      <c r="E64" s="359"/>
    </row>
    <row r="65" spans="2:5" ht="17.25">
      <c r="B65" s="356"/>
      <c r="C65" s="357"/>
      <c r="D65" s="358"/>
      <c r="E65" s="359"/>
    </row>
    <row r="66" spans="2:5" ht="17.25">
      <c r="B66" s="356"/>
      <c r="C66" s="357"/>
      <c r="D66" s="358"/>
      <c r="E66" s="359"/>
    </row>
    <row r="67" spans="2:5" ht="17.25">
      <c r="B67" s="356"/>
      <c r="C67" s="357"/>
      <c r="D67" s="358"/>
      <c r="E67" s="359"/>
    </row>
  </sheetData>
  <sheetProtection/>
  <printOptions horizontalCentered="1"/>
  <pageMargins left="0.5905511811023623" right="0.5905511811023623" top="0.7874015748031497" bottom="0.7480314960629921" header="0.5118110236220472" footer="0.5118110236220472"/>
  <pageSetup horizontalDpi="600" verticalDpi="600" orientation="portrait" paperSize="9" r:id="rId1"/>
  <headerFooter alignWithMargins="0">
    <oddFooter>&amp;C&amp;"ＭＳ Ｐ明朝,標準"-14-</oddFooter>
  </headerFooter>
</worksheet>
</file>

<file path=xl/worksheets/sheet15.xml><?xml version="1.0" encoding="utf-8"?>
<worksheet xmlns="http://schemas.openxmlformats.org/spreadsheetml/2006/main" xmlns:r="http://schemas.openxmlformats.org/officeDocument/2006/relationships">
  <sheetPr>
    <tabColor rgb="FFFFFF00"/>
  </sheetPr>
  <dimension ref="A1:G40"/>
  <sheetViews>
    <sheetView showGridLines="0" zoomScalePageLayoutView="0" workbookViewId="0" topLeftCell="A1">
      <selection activeCell="H1" sqref="H1"/>
    </sheetView>
  </sheetViews>
  <sheetFormatPr defaultColWidth="9.00390625" defaultRowHeight="13.5"/>
  <cols>
    <col min="1" max="1" width="10.875" style="81" customWidth="1"/>
    <col min="2" max="2" width="16.50390625" style="81" customWidth="1"/>
    <col min="3" max="3" width="8.625" style="81" customWidth="1"/>
    <col min="4" max="4" width="16.75390625" style="81" customWidth="1"/>
    <col min="5" max="5" width="8.625" style="81" customWidth="1"/>
    <col min="6" max="6" width="14.875" style="81" customWidth="1"/>
    <col min="7" max="7" width="8.625" style="81" customWidth="1"/>
    <col min="8" max="16384" width="9.00390625" style="81" customWidth="1"/>
  </cols>
  <sheetData>
    <row r="1" s="140" customFormat="1" ht="17.25" customHeight="1">
      <c r="A1" s="140" t="s">
        <v>12</v>
      </c>
    </row>
    <row r="2" s="140" customFormat="1" ht="17.25" customHeight="1"/>
    <row r="3" spans="1:7" ht="27.75" customHeight="1">
      <c r="A3" s="164" t="s">
        <v>13</v>
      </c>
      <c r="B3" s="165" t="s">
        <v>254</v>
      </c>
      <c r="C3" s="166" t="s">
        <v>67</v>
      </c>
      <c r="D3" s="165" t="s">
        <v>14</v>
      </c>
      <c r="E3" s="166" t="s">
        <v>67</v>
      </c>
      <c r="F3" s="165" t="s">
        <v>15</v>
      </c>
      <c r="G3" s="166" t="s">
        <v>67</v>
      </c>
    </row>
    <row r="4" spans="1:7" ht="21" customHeight="1">
      <c r="A4" s="167" t="s">
        <v>16</v>
      </c>
      <c r="B4" s="168">
        <v>25583000</v>
      </c>
      <c r="C4" s="169" t="s">
        <v>17</v>
      </c>
      <c r="D4" s="168">
        <v>23432900</v>
      </c>
      <c r="E4" s="169" t="s">
        <v>17</v>
      </c>
      <c r="F4" s="168">
        <v>2150100</v>
      </c>
      <c r="G4" s="169" t="s">
        <v>17</v>
      </c>
    </row>
    <row r="5" spans="1:7" ht="21" customHeight="1">
      <c r="A5" s="167" t="s">
        <v>321</v>
      </c>
      <c r="B5" s="168">
        <v>25744000</v>
      </c>
      <c r="C5" s="170">
        <f aca="true" t="shared" si="0" ref="C5:C31">B5/B4</f>
        <v>1.0062932416057537</v>
      </c>
      <c r="D5" s="168">
        <v>23402000</v>
      </c>
      <c r="E5" s="170">
        <f aca="true" t="shared" si="1" ref="E5:E32">D5/D4</f>
        <v>0.9986813411912311</v>
      </c>
      <c r="F5" s="168">
        <v>2342000</v>
      </c>
      <c r="G5" s="170">
        <f aca="true" t="shared" si="2" ref="G5:G33">F5/F4</f>
        <v>1.0892516627133622</v>
      </c>
    </row>
    <row r="6" spans="1:7" ht="21" customHeight="1">
      <c r="A6" s="167" t="s">
        <v>322</v>
      </c>
      <c r="B6" s="168">
        <v>27407200</v>
      </c>
      <c r="C6" s="170">
        <f t="shared" si="0"/>
        <v>1.0646053449347421</v>
      </c>
      <c r="D6" s="168">
        <v>25031300</v>
      </c>
      <c r="E6" s="170">
        <f t="shared" si="1"/>
        <v>1.0696222545081617</v>
      </c>
      <c r="F6" s="168">
        <v>2375900</v>
      </c>
      <c r="G6" s="170">
        <f t="shared" si="2"/>
        <v>1.0144748078565329</v>
      </c>
    </row>
    <row r="7" spans="1:7" ht="21" customHeight="1">
      <c r="A7" s="167" t="s">
        <v>323</v>
      </c>
      <c r="B7" s="168">
        <v>27424200</v>
      </c>
      <c r="C7" s="170">
        <f t="shared" si="0"/>
        <v>1.000620274964243</v>
      </c>
      <c r="D7" s="168">
        <v>25022300</v>
      </c>
      <c r="E7" s="170">
        <f t="shared" si="1"/>
        <v>0.9996404501564042</v>
      </c>
      <c r="F7" s="168">
        <v>2401900</v>
      </c>
      <c r="G7" s="170">
        <f t="shared" si="2"/>
        <v>1.010943221516057</v>
      </c>
    </row>
    <row r="8" spans="1:7" ht="21" customHeight="1">
      <c r="A8" s="167" t="s">
        <v>324</v>
      </c>
      <c r="B8" s="168">
        <v>28707700</v>
      </c>
      <c r="C8" s="170">
        <f t="shared" si="0"/>
        <v>1.0468017298590295</v>
      </c>
      <c r="D8" s="168">
        <v>26192700</v>
      </c>
      <c r="E8" s="170">
        <f t="shared" si="1"/>
        <v>1.0467742773446087</v>
      </c>
      <c r="F8" s="168">
        <v>2515000</v>
      </c>
      <c r="G8" s="170">
        <f t="shared" si="2"/>
        <v>1.0470877222199093</v>
      </c>
    </row>
    <row r="9" spans="1:7" ht="21" customHeight="1">
      <c r="A9" s="167" t="s">
        <v>325</v>
      </c>
      <c r="B9" s="168">
        <v>28820300</v>
      </c>
      <c r="C9" s="170">
        <f t="shared" si="0"/>
        <v>1.0039222926253235</v>
      </c>
      <c r="D9" s="168">
        <v>26396300</v>
      </c>
      <c r="E9" s="170">
        <f t="shared" si="1"/>
        <v>1.0077731581700244</v>
      </c>
      <c r="F9" s="168">
        <v>2424000</v>
      </c>
      <c r="G9" s="170">
        <f t="shared" si="2"/>
        <v>0.9638170974155069</v>
      </c>
    </row>
    <row r="10" spans="1:7" ht="21" customHeight="1">
      <c r="A10" s="167" t="s">
        <v>326</v>
      </c>
      <c r="B10" s="168">
        <v>29353500</v>
      </c>
      <c r="C10" s="170">
        <f t="shared" si="0"/>
        <v>1.018500848360357</v>
      </c>
      <c r="D10" s="168">
        <v>26895900</v>
      </c>
      <c r="E10" s="170">
        <f t="shared" si="1"/>
        <v>1.0189268950572619</v>
      </c>
      <c r="F10" s="168">
        <v>2457600</v>
      </c>
      <c r="G10" s="170">
        <f t="shared" si="2"/>
        <v>1.0138613861386139</v>
      </c>
    </row>
    <row r="11" spans="1:7" ht="21" customHeight="1">
      <c r="A11" s="167" t="s">
        <v>18</v>
      </c>
      <c r="B11" s="168">
        <v>29779200</v>
      </c>
      <c r="C11" s="170">
        <f t="shared" si="0"/>
        <v>1.0145025295109613</v>
      </c>
      <c r="D11" s="168">
        <v>27177900</v>
      </c>
      <c r="E11" s="170">
        <f t="shared" si="1"/>
        <v>1.0104848694410673</v>
      </c>
      <c r="F11" s="168">
        <v>2601300</v>
      </c>
      <c r="G11" s="170">
        <f t="shared" si="2"/>
        <v>1.0584716796875</v>
      </c>
    </row>
    <row r="12" spans="1:7" ht="21" customHeight="1">
      <c r="A12" s="167" t="s">
        <v>19</v>
      </c>
      <c r="B12" s="168">
        <v>32952000</v>
      </c>
      <c r="C12" s="170">
        <f t="shared" si="0"/>
        <v>1.1065441650548034</v>
      </c>
      <c r="D12" s="168">
        <v>30155200</v>
      </c>
      <c r="E12" s="170">
        <f t="shared" si="1"/>
        <v>1.1095485670342446</v>
      </c>
      <c r="F12" s="168">
        <v>2796800</v>
      </c>
      <c r="G12" s="170">
        <f t="shared" si="2"/>
        <v>1.075154730327144</v>
      </c>
    </row>
    <row r="13" spans="1:7" ht="21" customHeight="1">
      <c r="A13" s="167" t="s">
        <v>20</v>
      </c>
      <c r="B13" s="168">
        <v>31616800</v>
      </c>
      <c r="C13" s="170">
        <f t="shared" si="0"/>
        <v>0.9594804564214615</v>
      </c>
      <c r="D13" s="168">
        <v>28633400</v>
      </c>
      <c r="E13" s="170">
        <f t="shared" si="1"/>
        <v>0.949534408659203</v>
      </c>
      <c r="F13" s="168">
        <v>2983400</v>
      </c>
      <c r="G13" s="170">
        <f t="shared" si="2"/>
        <v>1.0667191075514875</v>
      </c>
    </row>
    <row r="14" spans="1:7" ht="21" customHeight="1">
      <c r="A14" s="167" t="s">
        <v>21</v>
      </c>
      <c r="B14" s="168">
        <v>33973300</v>
      </c>
      <c r="C14" s="170">
        <f t="shared" si="0"/>
        <v>1.0745331595860428</v>
      </c>
      <c r="D14" s="168">
        <v>30997200</v>
      </c>
      <c r="E14" s="170">
        <f t="shared" si="1"/>
        <v>1.0825539405030489</v>
      </c>
      <c r="F14" s="168">
        <v>2976100</v>
      </c>
      <c r="G14" s="170">
        <f t="shared" si="2"/>
        <v>0.9975531273044178</v>
      </c>
    </row>
    <row r="15" spans="1:7" ht="21" customHeight="1">
      <c r="A15" s="167" t="s">
        <v>22</v>
      </c>
      <c r="B15" s="168">
        <v>36354400</v>
      </c>
      <c r="C15" s="170">
        <f t="shared" si="0"/>
        <v>1.0700873921579594</v>
      </c>
      <c r="D15" s="168">
        <v>32971300</v>
      </c>
      <c r="E15" s="170">
        <f t="shared" si="1"/>
        <v>1.0636863974810629</v>
      </c>
      <c r="F15" s="168">
        <v>3383100</v>
      </c>
      <c r="G15" s="170">
        <f t="shared" si="2"/>
        <v>1.1367561573871845</v>
      </c>
    </row>
    <row r="16" spans="1:7" ht="21" customHeight="1">
      <c r="A16" s="167" t="s">
        <v>23</v>
      </c>
      <c r="B16" s="168">
        <v>38026700</v>
      </c>
      <c r="C16" s="170">
        <f t="shared" si="0"/>
        <v>1.0459999339832318</v>
      </c>
      <c r="D16" s="168">
        <v>34513900</v>
      </c>
      <c r="E16" s="170">
        <f t="shared" si="1"/>
        <v>1.0467861443133877</v>
      </c>
      <c r="F16" s="168">
        <v>3512800</v>
      </c>
      <c r="G16" s="170">
        <f t="shared" si="2"/>
        <v>1.038337619343206</v>
      </c>
    </row>
    <row r="17" spans="1:7" ht="21" customHeight="1">
      <c r="A17" s="167" t="s">
        <v>24</v>
      </c>
      <c r="B17" s="168">
        <v>37674900</v>
      </c>
      <c r="C17" s="170">
        <f t="shared" si="0"/>
        <v>0.9907486055850232</v>
      </c>
      <c r="D17" s="168">
        <v>34315500</v>
      </c>
      <c r="E17" s="170">
        <f t="shared" si="1"/>
        <v>0.9942515913878177</v>
      </c>
      <c r="F17" s="168">
        <v>3359400</v>
      </c>
      <c r="G17" s="170">
        <f t="shared" si="2"/>
        <v>0.956331131860624</v>
      </c>
    </row>
    <row r="18" spans="1:7" ht="21" customHeight="1">
      <c r="A18" s="167" t="s">
        <v>25</v>
      </c>
      <c r="B18" s="168">
        <v>37506500</v>
      </c>
      <c r="C18" s="170">
        <f t="shared" si="0"/>
        <v>0.9955301805711495</v>
      </c>
      <c r="D18" s="168">
        <v>34410300</v>
      </c>
      <c r="E18" s="170">
        <f t="shared" si="1"/>
        <v>1.0027625999912575</v>
      </c>
      <c r="F18" s="168">
        <v>3096200</v>
      </c>
      <c r="G18" s="170">
        <f t="shared" si="2"/>
        <v>0.9216526760731083</v>
      </c>
    </row>
    <row r="19" spans="1:7" ht="21" customHeight="1">
      <c r="A19" s="167" t="s">
        <v>26</v>
      </c>
      <c r="B19" s="168">
        <v>38056800</v>
      </c>
      <c r="C19" s="170">
        <f t="shared" si="0"/>
        <v>1.0146721234985936</v>
      </c>
      <c r="D19" s="168">
        <v>34817700</v>
      </c>
      <c r="E19" s="170">
        <f t="shared" si="1"/>
        <v>1.011839478295743</v>
      </c>
      <c r="F19" s="168">
        <v>3239100</v>
      </c>
      <c r="G19" s="170">
        <f t="shared" si="2"/>
        <v>1.0461533492668433</v>
      </c>
    </row>
    <row r="20" spans="1:7" ht="21" customHeight="1">
      <c r="A20" s="167" t="s">
        <v>27</v>
      </c>
      <c r="B20" s="168">
        <v>35828900</v>
      </c>
      <c r="C20" s="170">
        <f t="shared" si="0"/>
        <v>0.9414585566836938</v>
      </c>
      <c r="D20" s="168">
        <v>32681900</v>
      </c>
      <c r="E20" s="170">
        <f t="shared" si="1"/>
        <v>0.9386576367766969</v>
      </c>
      <c r="F20" s="168">
        <v>3147000</v>
      </c>
      <c r="G20" s="170">
        <f t="shared" si="2"/>
        <v>0.9715661757895712</v>
      </c>
    </row>
    <row r="21" spans="1:7" ht="21" customHeight="1">
      <c r="A21" s="167" t="s">
        <v>28</v>
      </c>
      <c r="B21" s="168">
        <v>41914900</v>
      </c>
      <c r="C21" s="170">
        <f t="shared" si="0"/>
        <v>1.1698628760581542</v>
      </c>
      <c r="D21" s="168">
        <v>38481300</v>
      </c>
      <c r="E21" s="170">
        <f t="shared" si="1"/>
        <v>1.177449903463385</v>
      </c>
      <c r="F21" s="168">
        <v>3433600</v>
      </c>
      <c r="G21" s="170">
        <f t="shared" si="2"/>
        <v>1.0910708611375914</v>
      </c>
    </row>
    <row r="22" spans="1:7" ht="21" customHeight="1">
      <c r="A22" s="167" t="s">
        <v>29</v>
      </c>
      <c r="B22" s="168">
        <v>42640400</v>
      </c>
      <c r="C22" s="170">
        <f t="shared" si="0"/>
        <v>1.0173088806128607</v>
      </c>
      <c r="D22" s="168">
        <v>39295500</v>
      </c>
      <c r="E22" s="170">
        <f t="shared" si="1"/>
        <v>1.0211583288506365</v>
      </c>
      <c r="F22" s="168">
        <v>3344900</v>
      </c>
      <c r="G22" s="170">
        <f t="shared" si="2"/>
        <v>0.9741670549860205</v>
      </c>
    </row>
    <row r="23" spans="1:7" ht="21" customHeight="1">
      <c r="A23" s="167" t="s">
        <v>30</v>
      </c>
      <c r="B23" s="168">
        <v>42706900</v>
      </c>
      <c r="C23" s="170">
        <f t="shared" si="0"/>
        <v>1.001559553850339</v>
      </c>
      <c r="D23" s="168">
        <v>39467900</v>
      </c>
      <c r="E23" s="170">
        <f t="shared" si="1"/>
        <v>1.0043872708070898</v>
      </c>
      <c r="F23" s="168">
        <v>3239000</v>
      </c>
      <c r="G23" s="170">
        <f t="shared" si="2"/>
        <v>0.9683398606834285</v>
      </c>
    </row>
    <row r="24" spans="1:7" ht="21" customHeight="1">
      <c r="A24" s="171" t="s">
        <v>31</v>
      </c>
      <c r="B24" s="172">
        <f>D24+F24</f>
        <v>42794200</v>
      </c>
      <c r="C24" s="170">
        <f t="shared" si="0"/>
        <v>1.0020441661651864</v>
      </c>
      <c r="D24" s="172">
        <v>39719800</v>
      </c>
      <c r="E24" s="170">
        <f t="shared" si="1"/>
        <v>1.006382401901292</v>
      </c>
      <c r="F24" s="172">
        <v>3074400</v>
      </c>
      <c r="G24" s="170">
        <f t="shared" si="2"/>
        <v>0.9491818462488423</v>
      </c>
    </row>
    <row r="25" spans="1:7" ht="21" customHeight="1">
      <c r="A25" s="167" t="s">
        <v>32</v>
      </c>
      <c r="B25" s="168">
        <f>D25+F25</f>
        <v>42712200</v>
      </c>
      <c r="C25" s="170">
        <f t="shared" si="0"/>
        <v>0.9980838524846825</v>
      </c>
      <c r="D25" s="168">
        <v>39440400</v>
      </c>
      <c r="E25" s="170">
        <f t="shared" si="1"/>
        <v>0.9929657249029451</v>
      </c>
      <c r="F25" s="168">
        <v>3271800</v>
      </c>
      <c r="G25" s="170">
        <f t="shared" si="2"/>
        <v>1.064207650273224</v>
      </c>
    </row>
    <row r="26" spans="1:7" ht="21" customHeight="1">
      <c r="A26" s="167" t="s">
        <v>35</v>
      </c>
      <c r="B26" s="168">
        <f>D26+F26</f>
        <v>43994800</v>
      </c>
      <c r="C26" s="170">
        <f t="shared" si="0"/>
        <v>1.0300288910428401</v>
      </c>
      <c r="D26" s="168">
        <v>40797500</v>
      </c>
      <c r="E26" s="170">
        <f t="shared" si="1"/>
        <v>1.0344088802344804</v>
      </c>
      <c r="F26" s="168">
        <v>3197300</v>
      </c>
      <c r="G26" s="170">
        <f t="shared" si="2"/>
        <v>0.9772296595146402</v>
      </c>
    </row>
    <row r="27" spans="1:7" ht="21" customHeight="1">
      <c r="A27" s="167" t="s">
        <v>36</v>
      </c>
      <c r="B27" s="168">
        <f>D27+F27</f>
        <v>43993000</v>
      </c>
      <c r="C27" s="170">
        <f t="shared" si="0"/>
        <v>0.9999590860738087</v>
      </c>
      <c r="D27" s="168">
        <v>40824900</v>
      </c>
      <c r="E27" s="170">
        <f t="shared" si="1"/>
        <v>1.000671609780011</v>
      </c>
      <c r="F27" s="168">
        <v>3168100</v>
      </c>
      <c r="G27" s="170">
        <f t="shared" si="2"/>
        <v>0.9908672942795483</v>
      </c>
    </row>
    <row r="28" spans="1:7" ht="21" customHeight="1">
      <c r="A28" s="167" t="s">
        <v>138</v>
      </c>
      <c r="B28" s="168">
        <f>D28+F28</f>
        <v>42292000</v>
      </c>
      <c r="C28" s="170">
        <f t="shared" si="0"/>
        <v>0.9613347578023776</v>
      </c>
      <c r="D28" s="168">
        <v>39310200</v>
      </c>
      <c r="E28" s="170">
        <f t="shared" si="1"/>
        <v>0.9628976433500144</v>
      </c>
      <c r="F28" s="168">
        <v>2981800</v>
      </c>
      <c r="G28" s="170">
        <f t="shared" si="2"/>
        <v>0.9411950380354156</v>
      </c>
    </row>
    <row r="29" spans="1:7" ht="21" customHeight="1">
      <c r="A29" s="167" t="s">
        <v>139</v>
      </c>
      <c r="B29" s="168">
        <v>43681900</v>
      </c>
      <c r="C29" s="170">
        <f t="shared" si="0"/>
        <v>1.0328643715123427</v>
      </c>
      <c r="D29" s="168">
        <v>40676100</v>
      </c>
      <c r="E29" s="170">
        <f t="shared" si="1"/>
        <v>1.034746706961552</v>
      </c>
      <c r="F29" s="168">
        <v>3005800</v>
      </c>
      <c r="G29" s="170">
        <f t="shared" si="2"/>
        <v>1.008048829566034</v>
      </c>
    </row>
    <row r="30" spans="1:7" ht="21" customHeight="1">
      <c r="A30" s="173" t="s">
        <v>140</v>
      </c>
      <c r="B30" s="172">
        <f aca="true" t="shared" si="3" ref="B30:B37">D30+F30</f>
        <v>43119000</v>
      </c>
      <c r="C30" s="174">
        <f t="shared" si="0"/>
        <v>0.9871136557704678</v>
      </c>
      <c r="D30" s="172">
        <v>40105200</v>
      </c>
      <c r="E30" s="174">
        <f t="shared" si="1"/>
        <v>0.9859647311320406</v>
      </c>
      <c r="F30" s="172">
        <v>3013800</v>
      </c>
      <c r="G30" s="174">
        <f t="shared" si="2"/>
        <v>1.0026615210592853</v>
      </c>
    </row>
    <row r="31" spans="1:7" ht="21" customHeight="1">
      <c r="A31" s="171" t="s">
        <v>37</v>
      </c>
      <c r="B31" s="172">
        <f t="shared" si="3"/>
        <v>46502600</v>
      </c>
      <c r="C31" s="174">
        <f t="shared" si="0"/>
        <v>1.078471207588302</v>
      </c>
      <c r="D31" s="172">
        <v>43402700</v>
      </c>
      <c r="E31" s="174">
        <f t="shared" si="1"/>
        <v>1.08222125809122</v>
      </c>
      <c r="F31" s="172">
        <v>3099900</v>
      </c>
      <c r="G31" s="174">
        <f t="shared" si="2"/>
        <v>1.0285685845112482</v>
      </c>
    </row>
    <row r="32" spans="1:7" ht="21" customHeight="1">
      <c r="A32" s="167" t="s">
        <v>141</v>
      </c>
      <c r="B32" s="168">
        <f t="shared" si="3"/>
        <v>46664800</v>
      </c>
      <c r="C32" s="170">
        <f aca="true" t="shared" si="4" ref="C32:C37">B32/B31</f>
        <v>1.003487977016339</v>
      </c>
      <c r="D32" s="168">
        <v>43499700</v>
      </c>
      <c r="E32" s="170">
        <f t="shared" si="1"/>
        <v>1.0022348840049122</v>
      </c>
      <c r="F32" s="168">
        <v>3165100</v>
      </c>
      <c r="G32" s="170">
        <f t="shared" si="2"/>
        <v>1.0210329365463402</v>
      </c>
    </row>
    <row r="33" spans="1:7" ht="21" customHeight="1">
      <c r="A33" s="167" t="s">
        <v>142</v>
      </c>
      <c r="B33" s="168">
        <f t="shared" si="3"/>
        <v>45071500</v>
      </c>
      <c r="C33" s="170">
        <f t="shared" si="4"/>
        <v>0.9658564914025133</v>
      </c>
      <c r="D33" s="168">
        <v>42032100</v>
      </c>
      <c r="E33" s="170">
        <f>D33/D32</f>
        <v>0.9662618362885261</v>
      </c>
      <c r="F33" s="168">
        <v>3039400</v>
      </c>
      <c r="G33" s="170">
        <f t="shared" si="2"/>
        <v>0.960285614988468</v>
      </c>
    </row>
    <row r="34" spans="1:7" ht="21" customHeight="1">
      <c r="A34" s="167" t="s">
        <v>38</v>
      </c>
      <c r="B34" s="168">
        <f t="shared" si="3"/>
        <v>44454400</v>
      </c>
      <c r="C34" s="170">
        <f t="shared" si="4"/>
        <v>0.9863084210643089</v>
      </c>
      <c r="D34" s="168">
        <v>41589900</v>
      </c>
      <c r="E34" s="170">
        <f>D34/D33</f>
        <v>0.9894794692627777</v>
      </c>
      <c r="F34" s="168">
        <v>2864500</v>
      </c>
      <c r="G34" s="170">
        <f>F34/F33</f>
        <v>0.9424557478449694</v>
      </c>
    </row>
    <row r="35" spans="1:7" ht="21" customHeight="1">
      <c r="A35" s="324" t="s">
        <v>130</v>
      </c>
      <c r="B35" s="168">
        <f t="shared" si="3"/>
        <v>43573900</v>
      </c>
      <c r="C35" s="170">
        <f t="shared" si="4"/>
        <v>0.9801931867261733</v>
      </c>
      <c r="D35" s="168">
        <v>40579400</v>
      </c>
      <c r="E35" s="170">
        <f>D35/D34</f>
        <v>0.9757032356413456</v>
      </c>
      <c r="F35" s="168">
        <v>2994500</v>
      </c>
      <c r="G35" s="170">
        <f>F35/F34</f>
        <v>1.045383138418572</v>
      </c>
    </row>
    <row r="36" spans="1:7" ht="21" customHeight="1">
      <c r="A36" s="324" t="s">
        <v>131</v>
      </c>
      <c r="B36" s="168">
        <f t="shared" si="3"/>
        <v>47357300</v>
      </c>
      <c r="C36" s="170">
        <f t="shared" si="4"/>
        <v>1.0868272061945339</v>
      </c>
      <c r="D36" s="168">
        <v>44118700</v>
      </c>
      <c r="E36" s="170">
        <f>D36/D35</f>
        <v>1.0872191308890717</v>
      </c>
      <c r="F36" s="168">
        <v>3238600</v>
      </c>
      <c r="G36" s="170">
        <f>F36/F35</f>
        <v>1.0815161128736015</v>
      </c>
    </row>
    <row r="37" spans="1:7" ht="21" customHeight="1">
      <c r="A37" s="325" t="s">
        <v>260</v>
      </c>
      <c r="B37" s="175">
        <f t="shared" si="3"/>
        <v>44191300</v>
      </c>
      <c r="C37" s="176">
        <f t="shared" si="4"/>
        <v>0.93314652651228</v>
      </c>
      <c r="D37" s="175">
        <v>41229000</v>
      </c>
      <c r="E37" s="176">
        <f>D37/D36</f>
        <v>0.9345016965595088</v>
      </c>
      <c r="F37" s="175">
        <v>2962300</v>
      </c>
      <c r="G37" s="176">
        <f>F37/F36</f>
        <v>0.9146853578706848</v>
      </c>
    </row>
    <row r="38" ht="13.5">
      <c r="A38" s="81" t="s">
        <v>33</v>
      </c>
    </row>
    <row r="40" ht="13.5">
      <c r="D40" s="84"/>
    </row>
  </sheetData>
  <sheetProtection/>
  <printOptions horizontalCentered="1"/>
  <pageMargins left="0.5905511811023623" right="0.5905511811023623" top="0.7874015748031497" bottom="0.5511811023622047" header="0.5118110236220472" footer="0.5118110236220472"/>
  <pageSetup horizontalDpi="600" verticalDpi="600" orientation="portrait" paperSize="9" r:id="rId1"/>
  <headerFooter alignWithMargins="0">
    <oddFooter>&amp;C&amp;"ＭＳ Ｐ明朝,標準"-15-</oddFooter>
  </headerFooter>
</worksheet>
</file>

<file path=xl/worksheets/sheet16.xml><?xml version="1.0" encoding="utf-8"?>
<worksheet xmlns="http://schemas.openxmlformats.org/spreadsheetml/2006/main" xmlns:r="http://schemas.openxmlformats.org/officeDocument/2006/relationships">
  <sheetPr>
    <tabColor indexed="50"/>
  </sheetPr>
  <dimension ref="A1:R20"/>
  <sheetViews>
    <sheetView view="pageBreakPreview" zoomScaleNormal="82" zoomScaleSheetLayoutView="100" zoomScalePageLayoutView="0" workbookViewId="0" topLeftCell="A1">
      <pane xSplit="3" topLeftCell="D1" activePane="topRight" state="frozen"/>
      <selection pane="topLeft" activeCell="B1" sqref="B1"/>
      <selection pane="topRight" activeCell="R1" sqref="R1"/>
    </sheetView>
  </sheetViews>
  <sheetFormatPr defaultColWidth="9.00390625" defaultRowHeight="13.5"/>
  <cols>
    <col min="1" max="1" width="2.625" style="3" customWidth="1"/>
    <col min="2" max="2" width="16.75390625" style="3" customWidth="1"/>
    <col min="3" max="3" width="10.375" style="3" bestFit="1" customWidth="1"/>
    <col min="4" max="15" width="8.50390625" style="3" customWidth="1"/>
    <col min="16" max="16" width="9.25390625" style="3" customWidth="1"/>
    <col min="17" max="17" width="5.50390625" style="3" customWidth="1"/>
    <col min="18" max="16384" width="9.00390625" style="3" customWidth="1"/>
  </cols>
  <sheetData>
    <row r="1" ht="11.25">
      <c r="Q1" s="352"/>
    </row>
    <row r="2" spans="1:18" ht="17.25">
      <c r="A2" s="2"/>
      <c r="B2" s="1" t="s">
        <v>330</v>
      </c>
      <c r="C2" s="2"/>
      <c r="E2" s="2"/>
      <c r="F2" s="2"/>
      <c r="G2" s="2"/>
      <c r="H2" s="2"/>
      <c r="I2" s="2"/>
      <c r="J2" s="2"/>
      <c r="K2" s="2"/>
      <c r="L2" s="2"/>
      <c r="M2" s="2"/>
      <c r="N2" s="2"/>
      <c r="O2" s="2"/>
      <c r="P2" s="2"/>
      <c r="Q2" s="2"/>
      <c r="R2" s="2"/>
    </row>
    <row r="3" ht="11.25">
      <c r="Q3" s="352"/>
    </row>
    <row r="4" ht="11.25">
      <c r="Q4" s="352" t="s">
        <v>149</v>
      </c>
    </row>
    <row r="5" spans="2:17" ht="21.75" customHeight="1">
      <c r="B5" s="4"/>
      <c r="C5" s="4"/>
      <c r="D5" s="6" t="s">
        <v>238</v>
      </c>
      <c r="E5" s="6"/>
      <c r="F5" s="6"/>
      <c r="G5" s="6"/>
      <c r="H5" s="6"/>
      <c r="I5" s="6"/>
      <c r="J5" s="6"/>
      <c r="K5" s="6"/>
      <c r="L5" s="7"/>
      <c r="M5" s="6"/>
      <c r="N5" s="6"/>
      <c r="O5" s="6"/>
      <c r="P5" s="4"/>
      <c r="Q5" s="4"/>
    </row>
    <row r="6" spans="2:17" s="61" customFormat="1" ht="21.75" customHeight="1">
      <c r="B6" s="9"/>
      <c r="C6" s="9" t="s">
        <v>34</v>
      </c>
      <c r="D6" s="11" t="s">
        <v>42</v>
      </c>
      <c r="E6" s="11" t="s">
        <v>43</v>
      </c>
      <c r="F6" s="11" t="s">
        <v>228</v>
      </c>
      <c r="G6" s="11" t="s">
        <v>229</v>
      </c>
      <c r="H6" s="11" t="s">
        <v>230</v>
      </c>
      <c r="I6" s="11" t="s">
        <v>231</v>
      </c>
      <c r="J6" s="11" t="s">
        <v>232</v>
      </c>
      <c r="K6" s="11" t="s">
        <v>233</v>
      </c>
      <c r="L6" s="11" t="s">
        <v>234</v>
      </c>
      <c r="M6" s="11" t="s">
        <v>235</v>
      </c>
      <c r="N6" s="11" t="s">
        <v>236</v>
      </c>
      <c r="O6" s="11" t="s">
        <v>237</v>
      </c>
      <c r="P6" s="9" t="s">
        <v>44</v>
      </c>
      <c r="Q6" s="9" t="s">
        <v>45</v>
      </c>
    </row>
    <row r="7" spans="1:17" ht="29.25" customHeight="1">
      <c r="A7" s="372"/>
      <c r="B7" s="38" t="s">
        <v>327</v>
      </c>
      <c r="C7" s="22">
        <f>SUM(D7:O7)</f>
        <v>12291861</v>
      </c>
      <c r="D7" s="41">
        <v>950495</v>
      </c>
      <c r="E7" s="41">
        <v>903382</v>
      </c>
      <c r="F7" s="41">
        <v>1030652</v>
      </c>
      <c r="G7" s="41">
        <v>1017503</v>
      </c>
      <c r="H7" s="41">
        <v>1079479</v>
      </c>
      <c r="I7" s="41">
        <v>1012774</v>
      </c>
      <c r="J7" s="41">
        <v>1080190</v>
      </c>
      <c r="K7" s="41">
        <v>1132733</v>
      </c>
      <c r="L7" s="41">
        <v>1025024</v>
      </c>
      <c r="M7" s="41">
        <v>1062814</v>
      </c>
      <c r="N7" s="41">
        <v>1020993</v>
      </c>
      <c r="O7" s="41">
        <v>975822</v>
      </c>
      <c r="P7" s="15">
        <v>12358261</v>
      </c>
      <c r="Q7" s="43">
        <f>C7/P7</f>
        <v>0.9946270757673754</v>
      </c>
    </row>
    <row r="8" spans="2:17" ht="29.25" customHeight="1">
      <c r="B8" s="38" t="s">
        <v>328</v>
      </c>
      <c r="C8" s="22">
        <f>SUM(D8:O8)</f>
        <v>11916417</v>
      </c>
      <c r="D8" s="41">
        <v>957069</v>
      </c>
      <c r="E8" s="41">
        <v>910323</v>
      </c>
      <c r="F8" s="41">
        <v>1022897</v>
      </c>
      <c r="G8" s="41">
        <v>970859</v>
      </c>
      <c r="H8" s="41">
        <v>1024955</v>
      </c>
      <c r="I8" s="41">
        <v>977560</v>
      </c>
      <c r="J8" s="41">
        <v>1035713</v>
      </c>
      <c r="K8" s="41">
        <v>1049436</v>
      </c>
      <c r="L8" s="41">
        <v>974216</v>
      </c>
      <c r="M8" s="41">
        <v>1015424</v>
      </c>
      <c r="N8" s="41">
        <v>979650</v>
      </c>
      <c r="O8" s="41">
        <v>998315</v>
      </c>
      <c r="P8" s="22">
        <v>11868476</v>
      </c>
      <c r="Q8" s="43">
        <f>C8/P8</f>
        <v>1.0040393560217842</v>
      </c>
    </row>
    <row r="9" spans="2:17" ht="29.25" customHeight="1">
      <c r="B9" s="177" t="s">
        <v>261</v>
      </c>
      <c r="C9" s="178">
        <f>SUM(D9:O9)</f>
        <v>24208278</v>
      </c>
      <c r="D9" s="179">
        <f aca="true" t="shared" si="0" ref="D9:P9">SUM(D7:D8)</f>
        <v>1907564</v>
      </c>
      <c r="E9" s="179">
        <f t="shared" si="0"/>
        <v>1813705</v>
      </c>
      <c r="F9" s="179">
        <f t="shared" si="0"/>
        <v>2053549</v>
      </c>
      <c r="G9" s="179">
        <f t="shared" si="0"/>
        <v>1988362</v>
      </c>
      <c r="H9" s="179">
        <f t="shared" si="0"/>
        <v>2104434</v>
      </c>
      <c r="I9" s="179">
        <f t="shared" si="0"/>
        <v>1990334</v>
      </c>
      <c r="J9" s="179">
        <f t="shared" si="0"/>
        <v>2115903</v>
      </c>
      <c r="K9" s="179">
        <f t="shared" si="0"/>
        <v>2182169</v>
      </c>
      <c r="L9" s="179">
        <f t="shared" si="0"/>
        <v>1999240</v>
      </c>
      <c r="M9" s="179">
        <f t="shared" si="0"/>
        <v>2078238</v>
      </c>
      <c r="N9" s="179">
        <f t="shared" si="0"/>
        <v>2000643</v>
      </c>
      <c r="O9" s="180">
        <f t="shared" si="0"/>
        <v>1974137</v>
      </c>
      <c r="P9" s="178">
        <f t="shared" si="0"/>
        <v>24226737</v>
      </c>
      <c r="Q9" s="181">
        <f>C9/P9</f>
        <v>0.9992380732081254</v>
      </c>
    </row>
    <row r="10" spans="2:17" ht="11.25">
      <c r="B10" s="61"/>
      <c r="C10" s="182"/>
      <c r="D10" s="61"/>
      <c r="E10" s="61"/>
      <c r="F10" s="61"/>
      <c r="G10" s="61"/>
      <c r="H10" s="61"/>
      <c r="I10" s="61"/>
      <c r="J10" s="61"/>
      <c r="K10" s="61"/>
      <c r="L10" s="61"/>
      <c r="M10" s="61"/>
      <c r="N10" s="61"/>
      <c r="O10" s="61"/>
      <c r="P10" s="61"/>
      <c r="Q10" s="61"/>
    </row>
    <row r="11" spans="2:17" ht="11.25">
      <c r="B11" s="61"/>
      <c r="C11" s="61"/>
      <c r="D11" s="61"/>
      <c r="E11" s="61"/>
      <c r="F11" s="61"/>
      <c r="G11" s="61"/>
      <c r="H11" s="61"/>
      <c r="I11" s="61"/>
      <c r="J11" s="61"/>
      <c r="K11" s="61"/>
      <c r="L11" s="61"/>
      <c r="M11" s="61"/>
      <c r="N11" s="61"/>
      <c r="O11" s="61"/>
      <c r="P11" s="61"/>
      <c r="Q11" s="61"/>
    </row>
    <row r="12" spans="2:17" ht="11.25">
      <c r="B12" s="61"/>
      <c r="C12" s="61"/>
      <c r="D12" s="61"/>
      <c r="E12" s="61"/>
      <c r="F12" s="61"/>
      <c r="G12" s="61"/>
      <c r="H12" s="61"/>
      <c r="I12" s="61"/>
      <c r="J12" s="273"/>
      <c r="L12" s="61"/>
      <c r="M12" s="61"/>
      <c r="N12" s="61"/>
      <c r="O12" s="61"/>
      <c r="P12" s="61"/>
      <c r="Q12" s="61"/>
    </row>
    <row r="13" spans="2:17" ht="11.25">
      <c r="B13" s="61"/>
      <c r="C13" s="61"/>
      <c r="D13" s="61"/>
      <c r="E13" s="61"/>
      <c r="F13" s="61"/>
      <c r="G13" s="61"/>
      <c r="H13" s="61"/>
      <c r="I13" s="61"/>
      <c r="J13" s="273"/>
      <c r="L13" s="61"/>
      <c r="M13" s="61"/>
      <c r="N13" s="61"/>
      <c r="O13" s="61"/>
      <c r="P13" s="61"/>
      <c r="Q13" s="61"/>
    </row>
    <row r="14" spans="6:17" ht="11.25">
      <c r="F14" s="61"/>
      <c r="G14" s="61"/>
      <c r="N14" s="61"/>
      <c r="O14" s="61"/>
      <c r="P14" s="61"/>
      <c r="Q14" s="61"/>
    </row>
    <row r="15" spans="6:17" ht="11.25">
      <c r="F15" s="61"/>
      <c r="G15" s="61"/>
      <c r="J15" s="61"/>
      <c r="L15" s="61"/>
      <c r="M15" s="61"/>
      <c r="N15" s="61"/>
      <c r="O15" s="61"/>
      <c r="P15" s="61"/>
      <c r="Q15" s="61"/>
    </row>
    <row r="16" spans="6:18" ht="11.25">
      <c r="F16" s="61"/>
      <c r="G16" s="61"/>
      <c r="N16" s="61"/>
      <c r="O16" s="61"/>
      <c r="P16" s="61"/>
      <c r="Q16" s="61"/>
      <c r="R16" s="61"/>
    </row>
    <row r="17" spans="2:18" ht="11.25">
      <c r="B17" s="61"/>
      <c r="C17" s="61"/>
      <c r="D17" s="61"/>
      <c r="E17" s="61"/>
      <c r="F17" s="61"/>
      <c r="G17" s="61"/>
      <c r="H17" s="61"/>
      <c r="I17" s="61"/>
      <c r="J17" s="61"/>
      <c r="K17" s="61"/>
      <c r="L17" s="61"/>
      <c r="M17" s="61"/>
      <c r="N17" s="61"/>
      <c r="O17" s="61"/>
      <c r="P17" s="61"/>
      <c r="Q17" s="61"/>
      <c r="R17" s="61"/>
    </row>
    <row r="18" spans="2:18" ht="11.25">
      <c r="B18" s="61"/>
      <c r="C18" s="61"/>
      <c r="D18" s="61"/>
      <c r="E18" s="61"/>
      <c r="F18" s="61"/>
      <c r="G18" s="61"/>
      <c r="H18" s="61"/>
      <c r="I18" s="61"/>
      <c r="J18" s="61"/>
      <c r="K18" s="61"/>
      <c r="L18" s="61"/>
      <c r="M18" s="61"/>
      <c r="N18" s="61"/>
      <c r="O18" s="61"/>
      <c r="P18" s="61"/>
      <c r="Q18" s="61"/>
      <c r="R18" s="61"/>
    </row>
    <row r="19" spans="2:18" ht="11.25">
      <c r="B19" s="61"/>
      <c r="C19" s="61"/>
      <c r="D19" s="61"/>
      <c r="E19" s="61"/>
      <c r="F19" s="61"/>
      <c r="G19" s="61"/>
      <c r="H19" s="61"/>
      <c r="I19" s="61"/>
      <c r="J19" s="61"/>
      <c r="K19" s="61"/>
      <c r="L19" s="61"/>
      <c r="M19" s="61"/>
      <c r="N19" s="61"/>
      <c r="O19" s="61"/>
      <c r="P19" s="61"/>
      <c r="Q19" s="61"/>
      <c r="R19" s="61"/>
    </row>
    <row r="20" spans="2:18" ht="11.25">
      <c r="B20" s="61"/>
      <c r="C20" s="61"/>
      <c r="D20" s="61"/>
      <c r="E20" s="61"/>
      <c r="F20" s="61"/>
      <c r="G20" s="61"/>
      <c r="H20" s="61"/>
      <c r="I20" s="61"/>
      <c r="J20" s="61"/>
      <c r="K20" s="61"/>
      <c r="L20" s="61"/>
      <c r="M20" s="61"/>
      <c r="N20" s="61"/>
      <c r="O20" s="61"/>
      <c r="P20" s="61"/>
      <c r="Q20" s="61"/>
      <c r="R20" s="61"/>
    </row>
  </sheetData>
  <sheetProtection/>
  <printOptions horizontalCentered="1"/>
  <pageMargins left="0.1968503937007874" right="0.3937007874015748" top="1.1811023622047245" bottom="0.7480314960629921" header="0.5118110236220472" footer="0.5118110236220472"/>
  <pageSetup horizontalDpi="600" verticalDpi="600" orientation="landscape" paperSize="9" scale="98" r:id="rId2"/>
  <drawing r:id="rId1"/>
</worksheet>
</file>

<file path=xl/worksheets/sheet17.xml><?xml version="1.0" encoding="utf-8"?>
<worksheet xmlns="http://schemas.openxmlformats.org/spreadsheetml/2006/main" xmlns:r="http://schemas.openxmlformats.org/officeDocument/2006/relationships">
  <sheetPr>
    <tabColor rgb="FFFFFF00"/>
  </sheetPr>
  <dimension ref="A1:F11"/>
  <sheetViews>
    <sheetView view="pageBreakPreview" zoomScale="90" zoomScaleNormal="90" zoomScaleSheetLayoutView="90" zoomScalePageLayoutView="0" workbookViewId="0" topLeftCell="A1">
      <pane ySplit="3" topLeftCell="A4" activePane="bottomLeft" state="frozen"/>
      <selection pane="topLeft" activeCell="B1" sqref="B1"/>
      <selection pane="bottomLeft" activeCell="E1" sqref="E1"/>
    </sheetView>
  </sheetViews>
  <sheetFormatPr defaultColWidth="9.00390625" defaultRowHeight="13.5"/>
  <cols>
    <col min="1" max="1" width="14.625" style="190" customWidth="1"/>
    <col min="2" max="2" width="19.00390625" style="139" customWidth="1"/>
    <col min="3" max="3" width="12.875" style="139" customWidth="1"/>
    <col min="4" max="4" width="49.00390625" style="184" customWidth="1"/>
    <col min="5" max="5" width="9.00390625" style="139" customWidth="1"/>
    <col min="6" max="6" width="25.50390625" style="139" bestFit="1" customWidth="1"/>
    <col min="7" max="16384" width="9.00390625" style="139" customWidth="1"/>
  </cols>
  <sheetData>
    <row r="1" ht="17.25">
      <c r="A1" s="183" t="s">
        <v>143</v>
      </c>
    </row>
    <row r="2" ht="17.25">
      <c r="A2" s="183"/>
    </row>
    <row r="3" spans="1:4" ht="23.25" customHeight="1">
      <c r="A3" s="300" t="s">
        <v>144</v>
      </c>
      <c r="B3" s="300" t="s">
        <v>145</v>
      </c>
      <c r="C3" s="301" t="s">
        <v>171</v>
      </c>
      <c r="D3" s="300" t="s">
        <v>146</v>
      </c>
    </row>
    <row r="4" spans="1:4" ht="75" customHeight="1">
      <c r="A4" s="186" t="s">
        <v>147</v>
      </c>
      <c r="B4" s="187" t="s">
        <v>186</v>
      </c>
      <c r="C4" s="187"/>
      <c r="D4" s="187" t="s">
        <v>169</v>
      </c>
    </row>
    <row r="5" spans="1:4" s="189" customFormat="1" ht="75" customHeight="1">
      <c r="A5" s="188" t="s">
        <v>282</v>
      </c>
      <c r="B5" s="187" t="s">
        <v>283</v>
      </c>
      <c r="C5" s="187" t="s">
        <v>240</v>
      </c>
      <c r="D5" s="185" t="s">
        <v>295</v>
      </c>
    </row>
    <row r="6" spans="1:4" s="189" customFormat="1" ht="75" customHeight="1">
      <c r="A6" s="188" t="s">
        <v>284</v>
      </c>
      <c r="B6" s="187" t="s">
        <v>285</v>
      </c>
      <c r="C6" s="187" t="s">
        <v>95</v>
      </c>
      <c r="D6" s="185" t="s">
        <v>49</v>
      </c>
    </row>
    <row r="7" spans="1:6" s="189" customFormat="1" ht="75" customHeight="1">
      <c r="A7" s="188" t="s">
        <v>286</v>
      </c>
      <c r="B7" s="187" t="s">
        <v>287</v>
      </c>
      <c r="C7" s="187" t="s">
        <v>95</v>
      </c>
      <c r="D7" s="185" t="s">
        <v>63</v>
      </c>
      <c r="F7" s="351"/>
    </row>
    <row r="8" spans="1:4" s="189" customFormat="1" ht="75" customHeight="1">
      <c r="A8" s="188">
        <v>40763</v>
      </c>
      <c r="B8" s="187" t="s">
        <v>288</v>
      </c>
      <c r="C8" s="187" t="s">
        <v>178</v>
      </c>
      <c r="D8" s="187" t="s">
        <v>294</v>
      </c>
    </row>
    <row r="9" spans="1:6" s="189" customFormat="1" ht="75" customHeight="1">
      <c r="A9" s="188" t="s">
        <v>289</v>
      </c>
      <c r="B9" s="187" t="s">
        <v>290</v>
      </c>
      <c r="C9" s="187" t="s">
        <v>179</v>
      </c>
      <c r="D9" s="185" t="s">
        <v>96</v>
      </c>
      <c r="F9" s="385"/>
    </row>
    <row r="10" spans="1:4" s="189" customFormat="1" ht="75" customHeight="1">
      <c r="A10" s="188" t="s">
        <v>292</v>
      </c>
      <c r="B10" s="187" t="s">
        <v>291</v>
      </c>
      <c r="C10" s="187" t="s">
        <v>240</v>
      </c>
      <c r="D10" s="187" t="s">
        <v>293</v>
      </c>
    </row>
    <row r="11" spans="1:4" ht="75" customHeight="1">
      <c r="A11" s="365"/>
      <c r="B11" s="366"/>
      <c r="C11" s="366"/>
      <c r="D11" s="366"/>
    </row>
  </sheetData>
  <sheetProtection/>
  <printOptions horizontalCentered="1"/>
  <pageMargins left="0.5905511811023623" right="0.5905511811023623" top="0.7874015748031497" bottom="0.7480314960629921" header="0.5118110236220472" footer="0.5118110236220472"/>
  <pageSetup horizontalDpi="600" verticalDpi="600" orientation="portrait" paperSize="9" scale="96" r:id="rId1"/>
  <headerFooter alignWithMargins="0">
    <oddFooter>&amp;C&amp;"ＭＳ Ｐ明朝,標準"-17-</oddFooter>
  </headerFooter>
</worksheet>
</file>

<file path=xl/worksheets/sheet2.xml><?xml version="1.0" encoding="utf-8"?>
<worksheet xmlns="http://schemas.openxmlformats.org/spreadsheetml/2006/main" xmlns:r="http://schemas.openxmlformats.org/officeDocument/2006/relationships">
  <sheetPr>
    <tabColor indexed="50"/>
  </sheetPr>
  <dimension ref="A1:E6"/>
  <sheetViews>
    <sheetView showGridLines="0" zoomScale="75" zoomScaleNormal="75" zoomScalePageLayoutView="0" workbookViewId="0" topLeftCell="A1">
      <selection activeCell="B1" sqref="B1"/>
    </sheetView>
  </sheetViews>
  <sheetFormatPr defaultColWidth="9.00390625" defaultRowHeight="13.5"/>
  <cols>
    <col min="1" max="1" width="106.375" style="269" customWidth="1"/>
    <col min="2" max="16384" width="9.00390625" style="268" customWidth="1"/>
  </cols>
  <sheetData>
    <row r="1" spans="1:5" s="265" customFormat="1" ht="24">
      <c r="A1" s="263" t="s">
        <v>338</v>
      </c>
      <c r="B1" s="264"/>
      <c r="C1" s="264"/>
      <c r="D1" s="264"/>
      <c r="E1" s="264"/>
    </row>
    <row r="2" s="267" customFormat="1" ht="66.75" customHeight="1">
      <c r="A2" s="266" t="s">
        <v>339</v>
      </c>
    </row>
    <row r="3" s="265" customFormat="1" ht="408.75" customHeight="1">
      <c r="A3" s="268" t="s">
        <v>339</v>
      </c>
    </row>
    <row r="5" spans="1:4" ht="13.5">
      <c r="A5" s="378"/>
      <c r="D5" s="379"/>
    </row>
    <row r="6" ht="24">
      <c r="A6" s="263"/>
    </row>
  </sheetData>
  <sheetProtection/>
  <printOptions horizontalCentered="1"/>
  <pageMargins left="0.7874015748031497" right="0.7874015748031497" top="1.968503937007874" bottom="0.7480314960629921"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0"/>
  </sheetPr>
  <dimension ref="A1:F15"/>
  <sheetViews>
    <sheetView zoomScaleSheetLayoutView="100" zoomScalePageLayoutView="0" workbookViewId="0" topLeftCell="A1">
      <selection activeCell="H1" sqref="H1"/>
    </sheetView>
  </sheetViews>
  <sheetFormatPr defaultColWidth="9.00390625" defaultRowHeight="13.5"/>
  <cols>
    <col min="1" max="16384" width="9.00390625" style="268" customWidth="1"/>
  </cols>
  <sheetData>
    <row r="1" spans="1:6" ht="23.25" customHeight="1">
      <c r="A1" s="270" t="s">
        <v>162</v>
      </c>
      <c r="B1" s="271"/>
      <c r="C1" s="271"/>
      <c r="D1" s="271"/>
      <c r="E1" s="271"/>
      <c r="F1" s="271"/>
    </row>
    <row r="2" s="272" customFormat="1" ht="43.5" customHeight="1">
      <c r="A2" s="272" t="s">
        <v>163</v>
      </c>
    </row>
    <row r="3" s="272" customFormat="1" ht="34.5" customHeight="1">
      <c r="A3" s="272" t="s">
        <v>296</v>
      </c>
    </row>
    <row r="4" s="272" customFormat="1" ht="22.5" customHeight="1">
      <c r="A4" s="272" t="s">
        <v>1</v>
      </c>
    </row>
    <row r="5" s="272" customFormat="1" ht="22.5" customHeight="1">
      <c r="A5" s="272" t="s">
        <v>297</v>
      </c>
    </row>
    <row r="6" s="272" customFormat="1" ht="22.5" customHeight="1">
      <c r="A6" s="272" t="s">
        <v>298</v>
      </c>
    </row>
    <row r="7" s="272" customFormat="1" ht="22.5" customHeight="1">
      <c r="A7" s="272" t="s">
        <v>299</v>
      </c>
    </row>
    <row r="8" s="272" customFormat="1" ht="22.5" customHeight="1">
      <c r="A8" s="272" t="s">
        <v>300</v>
      </c>
    </row>
    <row r="9" s="272" customFormat="1" ht="34.5" customHeight="1">
      <c r="A9" s="272" t="s">
        <v>301</v>
      </c>
    </row>
    <row r="10" s="272" customFormat="1" ht="34.5" customHeight="1">
      <c r="A10" s="272" t="s">
        <v>302</v>
      </c>
    </row>
    <row r="11" s="272" customFormat="1" ht="34.5" customHeight="1">
      <c r="A11" s="272" t="s">
        <v>303</v>
      </c>
    </row>
    <row r="12" s="272" customFormat="1" ht="34.5" customHeight="1">
      <c r="A12" s="272" t="s">
        <v>304</v>
      </c>
    </row>
    <row r="13" s="272" customFormat="1" ht="34.5" customHeight="1">
      <c r="A13" s="272" t="s">
        <v>305</v>
      </c>
    </row>
    <row r="14" s="272" customFormat="1" ht="34.5" customHeight="1">
      <c r="A14" s="272" t="s">
        <v>307</v>
      </c>
    </row>
    <row r="15" s="272" customFormat="1" ht="34.5" customHeight="1">
      <c r="A15" s="272" t="s">
        <v>306</v>
      </c>
    </row>
    <row r="16" s="272" customFormat="1" ht="34.5" customHeight="1"/>
    <row r="17" s="272" customFormat="1" ht="34.5" customHeight="1"/>
    <row r="18" s="272" customFormat="1" ht="34.5" customHeight="1"/>
    <row r="19" s="272" customFormat="1" ht="34.5" customHeight="1"/>
    <row r="20" s="272" customFormat="1" ht="34.5" customHeight="1"/>
    <row r="21" s="272" customFormat="1" ht="34.5" customHeight="1"/>
    <row r="22" s="272" customFormat="1" ht="34.5" customHeight="1"/>
  </sheetData>
  <sheetProtection/>
  <printOptions horizontalCentered="1"/>
  <pageMargins left="0.7874015748031497" right="0.7874015748031497" top="1.968503937007874" bottom="0.7480314960629921"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D18"/>
  <sheetViews>
    <sheetView view="pageBreakPreview" zoomScaleNormal="90" zoomScaleSheetLayoutView="100" zoomScalePageLayoutView="0" workbookViewId="0" topLeftCell="A1">
      <selection activeCell="B1" sqref="B1"/>
    </sheetView>
  </sheetViews>
  <sheetFormatPr defaultColWidth="9.00390625" defaultRowHeight="13.5"/>
  <cols>
    <col min="1" max="1" width="83.625" style="163" customWidth="1"/>
    <col min="2" max="16384" width="9.00390625" style="81" customWidth="1"/>
  </cols>
  <sheetData>
    <row r="1" s="140" customFormat="1" ht="17.25">
      <c r="A1" s="162" t="s">
        <v>7</v>
      </c>
    </row>
    <row r="2" s="140" customFormat="1" ht="17.25">
      <c r="A2" s="162"/>
    </row>
    <row r="3" s="140" customFormat="1" ht="17.25">
      <c r="A3" s="162"/>
    </row>
    <row r="4" ht="30" customHeight="1">
      <c r="A4" s="303" t="s">
        <v>164</v>
      </c>
    </row>
    <row r="5" spans="1:4" ht="30" customHeight="1">
      <c r="A5" s="303" t="s">
        <v>341</v>
      </c>
      <c r="D5" s="136"/>
    </row>
    <row r="6" ht="24" customHeight="1">
      <c r="A6" s="302" t="s">
        <v>308</v>
      </c>
    </row>
    <row r="7" ht="60" customHeight="1">
      <c r="A7" s="303" t="s">
        <v>309</v>
      </c>
    </row>
    <row r="8" ht="30" customHeight="1">
      <c r="A8" s="302" t="s">
        <v>8</v>
      </c>
    </row>
    <row r="9" s="82" customFormat="1" ht="24" customHeight="1">
      <c r="A9" s="304" t="s">
        <v>313</v>
      </c>
    </row>
    <row r="10" ht="60" customHeight="1">
      <c r="A10" s="303" t="s">
        <v>310</v>
      </c>
    </row>
    <row r="11" ht="30" customHeight="1">
      <c r="A11" s="303" t="s">
        <v>2</v>
      </c>
    </row>
    <row r="12" ht="60" customHeight="1">
      <c r="A12" s="303" t="s">
        <v>311</v>
      </c>
    </row>
    <row r="13" ht="30" customHeight="1">
      <c r="A13" s="302" t="s">
        <v>9</v>
      </c>
    </row>
    <row r="14" ht="24" customHeight="1">
      <c r="A14" s="302" t="s">
        <v>93</v>
      </c>
    </row>
    <row r="15" ht="24" customHeight="1">
      <c r="A15" s="303" t="s">
        <v>94</v>
      </c>
    </row>
    <row r="16" ht="24" customHeight="1">
      <c r="A16" s="302" t="s">
        <v>312</v>
      </c>
    </row>
    <row r="17" ht="30" customHeight="1">
      <c r="A17" s="302" t="s">
        <v>10</v>
      </c>
    </row>
    <row r="18" ht="24" customHeight="1">
      <c r="A18" s="302" t="s">
        <v>11</v>
      </c>
    </row>
    <row r="19" ht="30" customHeight="1"/>
  </sheetData>
  <sheetProtection/>
  <printOptions horizontalCentered="1"/>
  <pageMargins left="0.7874015748031497" right="0.7874015748031497" top="0.7874015748031497" bottom="0.7480314960629921" header="0.5118110236220472" footer="0.5118110236220472"/>
  <pageSetup horizontalDpi="600" verticalDpi="600" orientation="portrait" paperSize="9" r:id="rId1"/>
  <headerFooter alignWithMargins="0">
    <oddFooter>&amp;C&amp;"ＭＳ Ｐ明朝,標準"-1-</oddFooter>
  </headerFooter>
</worksheet>
</file>

<file path=xl/worksheets/sheet5.xml><?xml version="1.0" encoding="utf-8"?>
<worksheet xmlns="http://schemas.openxmlformats.org/spreadsheetml/2006/main" xmlns:r="http://schemas.openxmlformats.org/officeDocument/2006/relationships">
  <sheetPr>
    <tabColor indexed="50"/>
  </sheetPr>
  <dimension ref="A1:H24"/>
  <sheetViews>
    <sheetView view="pageBreakPreview" zoomScaleNormal="115" zoomScaleSheetLayoutView="100" zoomScalePageLayoutView="0" workbookViewId="0" topLeftCell="A1">
      <selection activeCell="G1" sqref="G1"/>
    </sheetView>
  </sheetViews>
  <sheetFormatPr defaultColWidth="9.00390625" defaultRowHeight="13.5"/>
  <cols>
    <col min="1" max="1" width="5.125" style="81" customWidth="1"/>
    <col min="2" max="2" width="12.50390625" style="81" customWidth="1"/>
    <col min="3" max="3" width="17.50390625" style="81" bestFit="1" customWidth="1"/>
    <col min="4" max="4" width="17.50390625" style="81" customWidth="1"/>
    <col min="5" max="5" width="25.125" style="81" customWidth="1"/>
    <col min="6" max="6" width="11.00390625" style="81" customWidth="1"/>
    <col min="7" max="16384" width="9.00390625" style="81" customWidth="1"/>
  </cols>
  <sheetData>
    <row r="1" ht="17.25">
      <c r="A1" s="140" t="s">
        <v>133</v>
      </c>
    </row>
    <row r="2" ht="39" customHeight="1">
      <c r="A2" s="303" t="s">
        <v>3</v>
      </c>
    </row>
    <row r="3" ht="11.25" customHeight="1"/>
    <row r="4" spans="1:6" ht="24" customHeight="1">
      <c r="A4" s="386" t="s">
        <v>354</v>
      </c>
      <c r="B4" s="386"/>
      <c r="C4" s="386"/>
      <c r="D4" s="386"/>
      <c r="E4" s="386"/>
      <c r="F4" s="386"/>
    </row>
    <row r="5" spans="1:6" s="82" customFormat="1" ht="24" customHeight="1">
      <c r="A5" s="386"/>
      <c r="B5" s="386"/>
      <c r="C5" s="386"/>
      <c r="D5" s="386"/>
      <c r="E5" s="386"/>
      <c r="F5" s="386"/>
    </row>
    <row r="6" spans="1:6" s="82" customFormat="1" ht="24" customHeight="1">
      <c r="A6" s="386"/>
      <c r="B6" s="386"/>
      <c r="C6" s="386"/>
      <c r="D6" s="386"/>
      <c r="E6" s="386"/>
      <c r="F6" s="386"/>
    </row>
    <row r="7" spans="1:8" s="82" customFormat="1" ht="24" customHeight="1">
      <c r="A7" s="386"/>
      <c r="B7" s="386"/>
      <c r="C7" s="386"/>
      <c r="D7" s="386"/>
      <c r="E7" s="386"/>
      <c r="F7" s="386"/>
      <c r="H7" s="141"/>
    </row>
    <row r="8" spans="1:8" s="82" customFormat="1" ht="24" customHeight="1">
      <c r="A8" s="386"/>
      <c r="B8" s="386"/>
      <c r="C8" s="386"/>
      <c r="D8" s="386"/>
      <c r="E8" s="386"/>
      <c r="F8" s="386"/>
      <c r="H8" s="141"/>
    </row>
    <row r="9" spans="1:8" s="82" customFormat="1" ht="24" customHeight="1">
      <c r="A9" s="386"/>
      <c r="B9" s="386"/>
      <c r="C9" s="386"/>
      <c r="D9" s="386"/>
      <c r="E9" s="386"/>
      <c r="F9" s="386"/>
      <c r="H9" s="141"/>
    </row>
    <row r="10" spans="1:8" s="82" customFormat="1" ht="24" customHeight="1">
      <c r="A10" s="386"/>
      <c r="B10" s="386"/>
      <c r="C10" s="386"/>
      <c r="D10" s="386"/>
      <c r="E10" s="386"/>
      <c r="F10" s="386"/>
      <c r="H10" s="141"/>
    </row>
    <row r="11" spans="1:8" s="82" customFormat="1" ht="24" customHeight="1">
      <c r="A11" s="386"/>
      <c r="B11" s="386"/>
      <c r="C11" s="386"/>
      <c r="D11" s="386"/>
      <c r="E11" s="386"/>
      <c r="F11" s="386"/>
      <c r="H11" s="141"/>
    </row>
    <row r="12" spans="1:8" s="82" customFormat="1" ht="24" customHeight="1">
      <c r="A12" s="142"/>
      <c r="B12" s="142"/>
      <c r="C12" s="369"/>
      <c r="D12" s="369"/>
      <c r="E12" s="369"/>
      <c r="F12" s="371"/>
      <c r="H12" s="141"/>
    </row>
    <row r="13" spans="1:8" s="82" customFormat="1" ht="24" customHeight="1">
      <c r="A13" s="81" t="s">
        <v>134</v>
      </c>
      <c r="B13" s="81"/>
      <c r="C13" s="81"/>
      <c r="D13" s="81"/>
      <c r="E13" s="81"/>
      <c r="F13" s="142"/>
      <c r="H13" s="141"/>
    </row>
    <row r="14" ht="7.5" customHeight="1"/>
    <row r="15" spans="2:6" ht="22.5" customHeight="1">
      <c r="B15" s="143"/>
      <c r="C15" s="257" t="s">
        <v>4</v>
      </c>
      <c r="D15" s="257" t="s">
        <v>154</v>
      </c>
      <c r="E15" s="257" t="s">
        <v>5</v>
      </c>
      <c r="F15" s="144" t="s">
        <v>45</v>
      </c>
    </row>
    <row r="16" spans="2:6" s="82" customFormat="1" ht="22.5" customHeight="1">
      <c r="B16" s="145" t="s">
        <v>135</v>
      </c>
      <c r="C16" s="146">
        <v>41229000</v>
      </c>
      <c r="D16" s="146">
        <v>44118700</v>
      </c>
      <c r="E16" s="147">
        <v>-2889700</v>
      </c>
      <c r="F16" s="381">
        <v>-0.06549830344049123</v>
      </c>
    </row>
    <row r="17" spans="2:6" s="82" customFormat="1" ht="22.5" customHeight="1">
      <c r="B17" s="145" t="s">
        <v>136</v>
      </c>
      <c r="C17" s="146">
        <v>2962300</v>
      </c>
      <c r="D17" s="146">
        <v>3238600</v>
      </c>
      <c r="E17" s="147">
        <v>-276300</v>
      </c>
      <c r="F17" s="382">
        <v>-0.08531464212931517</v>
      </c>
    </row>
    <row r="18" spans="2:6" s="82" customFormat="1" ht="22.5" customHeight="1">
      <c r="B18" s="148" t="s">
        <v>41</v>
      </c>
      <c r="C18" s="149">
        <v>44191300</v>
      </c>
      <c r="D18" s="149">
        <v>47357300</v>
      </c>
      <c r="E18" s="150">
        <v>-3166000</v>
      </c>
      <c r="F18" s="367">
        <v>-0.06685347348771997</v>
      </c>
    </row>
    <row r="19" ht="30" customHeight="1">
      <c r="A19" s="81" t="s">
        <v>137</v>
      </c>
    </row>
    <row r="20" ht="7.5" customHeight="1"/>
    <row r="21" spans="2:6" ht="22.5" customHeight="1">
      <c r="B21" s="143"/>
      <c r="C21" s="257" t="s">
        <v>4</v>
      </c>
      <c r="D21" s="257" t="s">
        <v>6</v>
      </c>
      <c r="E21" s="257" t="s">
        <v>5</v>
      </c>
      <c r="F21" s="144" t="s">
        <v>280</v>
      </c>
    </row>
    <row r="22" spans="2:6" ht="22.5" customHeight="1">
      <c r="B22" s="145" t="s">
        <v>135</v>
      </c>
      <c r="C22" s="274">
        <v>70722</v>
      </c>
      <c r="D22" s="146">
        <v>48126</v>
      </c>
      <c r="E22" s="147">
        <v>22596</v>
      </c>
      <c r="F22" s="349">
        <v>0.4695175165191372</v>
      </c>
    </row>
    <row r="23" spans="2:6" ht="22.5" customHeight="1">
      <c r="B23" s="145" t="s">
        <v>136</v>
      </c>
      <c r="C23" s="274">
        <v>70337</v>
      </c>
      <c r="D23" s="146">
        <v>77502</v>
      </c>
      <c r="E23" s="147">
        <v>-7165</v>
      </c>
      <c r="F23" s="92">
        <v>-0.09244922711671955</v>
      </c>
    </row>
    <row r="24" spans="2:6" ht="22.5" customHeight="1">
      <c r="B24" s="148" t="s">
        <v>41</v>
      </c>
      <c r="C24" s="262">
        <v>141059</v>
      </c>
      <c r="D24" s="149">
        <v>125628</v>
      </c>
      <c r="E24" s="150">
        <v>15431</v>
      </c>
      <c r="F24" s="370">
        <v>0.12283089757060517</v>
      </c>
    </row>
  </sheetData>
  <sheetProtection/>
  <mergeCells count="1">
    <mergeCell ref="A4:F11"/>
  </mergeCells>
  <printOptions horizontalCentered="1"/>
  <pageMargins left="0.5905511811023623" right="0.5905511811023623" top="0.7874015748031497" bottom="0.7480314960629921" header="0.5118110236220472" footer="0.5118110236220472"/>
  <pageSetup horizontalDpi="600" verticalDpi="600" orientation="portrait" paperSize="9" r:id="rId1"/>
  <headerFooter alignWithMargins="0">
    <oddFooter>&amp;C&amp;"ＭＳ Ｐ明朝,標準"-2-</oddFooter>
  </headerFooter>
  <rowBreaks count="1" manualBreakCount="1">
    <brk id="32" max="5" man="1"/>
  </rowBreaks>
</worksheet>
</file>

<file path=xl/worksheets/sheet6.xml><?xml version="1.0" encoding="utf-8"?>
<worksheet xmlns="http://schemas.openxmlformats.org/spreadsheetml/2006/main" xmlns:r="http://schemas.openxmlformats.org/officeDocument/2006/relationships">
  <sheetPr>
    <tabColor indexed="50"/>
  </sheetPr>
  <dimension ref="A1:O33"/>
  <sheetViews>
    <sheetView view="pageBreakPreview" zoomScaleNormal="90" zoomScaleSheetLayoutView="100" zoomScalePageLayoutView="0" workbookViewId="0" topLeftCell="A1">
      <selection activeCell="I1" sqref="I1"/>
    </sheetView>
  </sheetViews>
  <sheetFormatPr defaultColWidth="9.00390625" defaultRowHeight="13.5"/>
  <cols>
    <col min="1" max="1" width="6.25390625" style="81" customWidth="1"/>
    <col min="2" max="2" width="4.50390625" style="81" customWidth="1"/>
    <col min="3" max="4" width="17.50390625" style="81" customWidth="1"/>
    <col min="5" max="5" width="9.75390625" style="81" bestFit="1" customWidth="1"/>
    <col min="6" max="6" width="10.75390625" style="81" bestFit="1" customWidth="1"/>
    <col min="7" max="7" width="17.50390625" style="81" customWidth="1"/>
    <col min="8" max="8" width="3.875" style="81" customWidth="1"/>
    <col min="9" max="10" width="2.50390625" style="81" customWidth="1"/>
    <col min="11" max="11" width="3.50390625" style="81" customWidth="1"/>
    <col min="12" max="12" width="21.75390625" style="81" customWidth="1"/>
    <col min="13" max="13" width="20.25390625" style="81" customWidth="1"/>
    <col min="14" max="14" width="2.25390625" style="81" customWidth="1"/>
    <col min="15" max="15" width="15.00390625" style="81" customWidth="1"/>
    <col min="16" max="16384" width="9.00390625" style="81" customWidth="1"/>
  </cols>
  <sheetData>
    <row r="1" spans="1:2" ht="17.25" customHeight="1">
      <c r="A1" s="136" t="s">
        <v>165</v>
      </c>
      <c r="B1" s="136"/>
    </row>
    <row r="2" spans="1:7" s="82" customFormat="1" ht="15.75" customHeight="1">
      <c r="A2" s="304"/>
      <c r="B2" s="304"/>
      <c r="C2" s="139"/>
      <c r="D2" s="139"/>
      <c r="E2" s="139"/>
      <c r="F2" s="139"/>
      <c r="G2" s="139"/>
    </row>
    <row r="3" spans="1:12" ht="15.75" customHeight="1">
      <c r="A3" s="136"/>
      <c r="B3" s="353" t="s">
        <v>343</v>
      </c>
      <c r="C3" s="136" t="s">
        <v>344</v>
      </c>
      <c r="L3" s="355"/>
    </row>
    <row r="4" spans="1:12" ht="15.75" customHeight="1">
      <c r="A4" s="136"/>
      <c r="B4" s="136"/>
      <c r="C4" s="354"/>
      <c r="L4" s="355"/>
    </row>
    <row r="5" spans="1:3" ht="15.75" customHeight="1">
      <c r="A5" s="136"/>
      <c r="B5" s="353" t="s">
        <v>345</v>
      </c>
      <c r="C5" s="136" t="s">
        <v>281</v>
      </c>
    </row>
    <row r="6" spans="1:3" ht="15.75" customHeight="1">
      <c r="A6" s="136"/>
      <c r="B6" s="136"/>
      <c r="C6" s="354"/>
    </row>
    <row r="7" spans="1:3" ht="15.75" customHeight="1">
      <c r="A7" s="136"/>
      <c r="B7" s="136"/>
      <c r="C7" s="354"/>
    </row>
    <row r="8" s="82" customFormat="1" ht="15.75" customHeight="1"/>
    <row r="9" s="82" customFormat="1" ht="15.75" customHeight="1"/>
    <row r="10" spans="1:15" ht="15.75" customHeight="1">
      <c r="A10" s="81" t="s">
        <v>253</v>
      </c>
      <c r="K10" s="308"/>
      <c r="L10" s="261"/>
      <c r="M10" s="261"/>
      <c r="N10" s="261"/>
      <c r="O10" s="261"/>
    </row>
    <row r="11" spans="11:15" ht="15.75" customHeight="1">
      <c r="K11" s="388"/>
      <c r="L11" s="388"/>
      <c r="M11" s="388"/>
      <c r="N11" s="389"/>
      <c r="O11" s="389"/>
    </row>
    <row r="12" spans="2:15" ht="30" customHeight="1">
      <c r="B12" s="392" t="s">
        <v>156</v>
      </c>
      <c r="C12" s="392"/>
      <c r="D12" s="319" t="s">
        <v>125</v>
      </c>
      <c r="E12" s="257" t="s">
        <v>62</v>
      </c>
      <c r="F12" s="257" t="s">
        <v>155</v>
      </c>
      <c r="G12" s="319" t="s">
        <v>124</v>
      </c>
      <c r="K12" s="388"/>
      <c r="L12" s="388"/>
      <c r="M12" s="388"/>
      <c r="N12" s="391"/>
      <c r="O12" s="388"/>
    </row>
    <row r="13" spans="2:15" ht="22.5" customHeight="1">
      <c r="B13" s="330"/>
      <c r="C13" s="331" t="s">
        <v>199</v>
      </c>
      <c r="D13" s="338">
        <v>1832.4</v>
      </c>
      <c r="E13" s="332">
        <v>0.041465175272055815</v>
      </c>
      <c r="F13" s="346">
        <v>0.027130044843049372</v>
      </c>
      <c r="G13" s="338">
        <v>1784</v>
      </c>
      <c r="K13" s="390"/>
      <c r="L13" s="390"/>
      <c r="M13" s="309"/>
      <c r="N13" s="307"/>
      <c r="O13" s="161"/>
    </row>
    <row r="14" spans="2:15" ht="22.5" customHeight="1">
      <c r="B14" s="333" t="s">
        <v>126</v>
      </c>
      <c r="C14" s="331" t="s">
        <v>200</v>
      </c>
      <c r="D14" s="338">
        <v>11267.9</v>
      </c>
      <c r="E14" s="332">
        <v>0.2549800526347947</v>
      </c>
      <c r="F14" s="346">
        <v>-0.07539366686633797</v>
      </c>
      <c r="G14" s="341">
        <v>12186.7</v>
      </c>
      <c r="H14" s="84"/>
      <c r="K14" s="390"/>
      <c r="L14" s="390"/>
      <c r="M14" s="309"/>
      <c r="N14" s="307"/>
      <c r="O14" s="161"/>
    </row>
    <row r="15" spans="2:15" ht="22.5" customHeight="1">
      <c r="B15" s="333" t="s">
        <v>127</v>
      </c>
      <c r="C15" s="331" t="s">
        <v>201</v>
      </c>
      <c r="D15" s="338">
        <v>2171.8</v>
      </c>
      <c r="E15" s="332">
        <v>0.049145420026113745</v>
      </c>
      <c r="F15" s="346">
        <v>-0.08524976834302067</v>
      </c>
      <c r="G15" s="341">
        <v>2374.2</v>
      </c>
      <c r="H15" s="84"/>
      <c r="K15" s="390"/>
      <c r="L15" s="390"/>
      <c r="M15" s="309"/>
      <c r="N15" s="307"/>
      <c r="O15" s="161"/>
    </row>
    <row r="16" spans="2:15" ht="22.5" customHeight="1">
      <c r="B16" s="333" t="s">
        <v>128</v>
      </c>
      <c r="C16" s="334" t="s">
        <v>159</v>
      </c>
      <c r="D16" s="338">
        <v>8717.9</v>
      </c>
      <c r="E16" s="332">
        <v>0.19727638698114788</v>
      </c>
      <c r="F16" s="346">
        <v>-0.032623531108867176</v>
      </c>
      <c r="G16" s="341">
        <v>9011.9</v>
      </c>
      <c r="H16" s="84"/>
      <c r="K16" s="390"/>
      <c r="L16" s="390"/>
      <c r="M16" s="309"/>
      <c r="N16" s="307"/>
      <c r="O16" s="161"/>
    </row>
    <row r="17" spans="2:15" ht="22.5" customHeight="1">
      <c r="B17" s="333" t="s">
        <v>129</v>
      </c>
      <c r="C17" s="331" t="s">
        <v>239</v>
      </c>
      <c r="D17" s="338">
        <v>6247.6</v>
      </c>
      <c r="E17" s="332">
        <v>0.14137624374028374</v>
      </c>
      <c r="F17" s="346">
        <v>-0.18730406504065034</v>
      </c>
      <c r="G17" s="341">
        <v>7687.5</v>
      </c>
      <c r="H17" s="84"/>
      <c r="K17" s="390"/>
      <c r="L17" s="390"/>
      <c r="M17" s="309"/>
      <c r="N17" s="307"/>
      <c r="O17" s="161"/>
    </row>
    <row r="18" spans="2:15" ht="22.5" customHeight="1">
      <c r="B18" s="335"/>
      <c r="C18" s="331" t="s">
        <v>204</v>
      </c>
      <c r="D18" s="338">
        <v>9950</v>
      </c>
      <c r="E18" s="332">
        <v>0.22515744049168052</v>
      </c>
      <c r="F18" s="346">
        <v>0.04924601919223881</v>
      </c>
      <c r="G18" s="341">
        <v>9483</v>
      </c>
      <c r="H18" s="84"/>
      <c r="K18" s="390"/>
      <c r="L18" s="390"/>
      <c r="M18" s="309"/>
      <c r="N18" s="307"/>
      <c r="O18" s="161"/>
    </row>
    <row r="19" spans="2:15" ht="22.5" customHeight="1">
      <c r="B19" s="395" t="s">
        <v>157</v>
      </c>
      <c r="C19" s="396"/>
      <c r="D19" s="339">
        <v>4003.7</v>
      </c>
      <c r="E19" s="336">
        <v>0.09059928085392374</v>
      </c>
      <c r="F19" s="347">
        <v>-0.1710766045548655</v>
      </c>
      <c r="G19" s="342">
        <v>4830</v>
      </c>
      <c r="H19" s="84"/>
      <c r="K19" s="390"/>
      <c r="L19" s="390"/>
      <c r="M19" s="309"/>
      <c r="N19" s="307"/>
      <c r="O19" s="161"/>
    </row>
    <row r="20" spans="2:15" ht="22.5" customHeight="1">
      <c r="B20" s="393" t="s">
        <v>158</v>
      </c>
      <c r="C20" s="394"/>
      <c r="D20" s="340">
        <v>44191.299999999996</v>
      </c>
      <c r="E20" s="337">
        <v>1.0000000000000002</v>
      </c>
      <c r="F20" s="348">
        <v>-0.06685347348772008</v>
      </c>
      <c r="G20" s="343">
        <v>47357.3</v>
      </c>
      <c r="H20" s="84"/>
      <c r="K20" s="390"/>
      <c r="L20" s="390"/>
      <c r="M20" s="309"/>
      <c r="N20" s="307"/>
      <c r="O20" s="161"/>
    </row>
    <row r="21" spans="1:15" ht="15" customHeight="1">
      <c r="A21" s="387" t="s">
        <v>90</v>
      </c>
      <c r="B21" s="387"/>
      <c r="C21" s="387"/>
      <c r="D21" s="387"/>
      <c r="E21" s="387"/>
      <c r="F21" s="387"/>
      <c r="G21" s="387"/>
      <c r="K21" s="390"/>
      <c r="L21" s="390"/>
      <c r="M21" s="309"/>
      <c r="N21" s="310"/>
      <c r="O21" s="311"/>
    </row>
    <row r="22" spans="1:15" ht="21" customHeight="1">
      <c r="A22" s="81" t="s">
        <v>255</v>
      </c>
      <c r="K22" s="261"/>
      <c r="L22" s="261"/>
      <c r="M22" s="261"/>
      <c r="N22" s="261"/>
      <c r="O22" s="261"/>
    </row>
    <row r="23" spans="11:15" ht="21" customHeight="1">
      <c r="K23" s="312"/>
      <c r="L23" s="312"/>
      <c r="M23" s="261"/>
      <c r="N23" s="261"/>
      <c r="O23" s="261"/>
    </row>
    <row r="24" spans="11:15" ht="21" customHeight="1">
      <c r="K24" s="320"/>
      <c r="L24" s="320"/>
      <c r="M24" s="320"/>
      <c r="N24" s="389"/>
      <c r="O24" s="389"/>
    </row>
    <row r="25" spans="11:15" ht="21" customHeight="1">
      <c r="K25" s="320"/>
      <c r="L25" s="320"/>
      <c r="M25" s="320"/>
      <c r="N25" s="388"/>
      <c r="O25" s="388"/>
    </row>
    <row r="26" spans="11:15" ht="21" customHeight="1">
      <c r="K26" s="261"/>
      <c r="L26" s="345" t="str">
        <f>C13</f>
        <v>自然</v>
      </c>
      <c r="M26" s="344">
        <f>D13</f>
        <v>1832.4</v>
      </c>
      <c r="N26" s="306"/>
      <c r="O26" s="314"/>
    </row>
    <row r="27" spans="11:15" ht="21" customHeight="1">
      <c r="K27" s="261"/>
      <c r="L27" s="345" t="str">
        <f>C14</f>
        <v>歴史・文化</v>
      </c>
      <c r="M27" s="344">
        <f aca="true" t="shared" si="0" ref="M27:M32">D14</f>
        <v>11267.9</v>
      </c>
      <c r="N27" s="306"/>
      <c r="O27" s="314"/>
    </row>
    <row r="28" spans="11:15" ht="21" customHeight="1">
      <c r="K28" s="315"/>
      <c r="L28" s="345" t="str">
        <f>C15</f>
        <v>温泉・健康</v>
      </c>
      <c r="M28" s="344">
        <f t="shared" si="0"/>
        <v>2171.8</v>
      </c>
      <c r="N28" s="306"/>
      <c r="O28" s="314"/>
    </row>
    <row r="29" spans="11:15" ht="21" customHeight="1">
      <c r="K29" s="316"/>
      <c r="L29" s="345" t="str">
        <f>C16</f>
        <v>スポーツ・
レクリエーション</v>
      </c>
      <c r="M29" s="344">
        <f t="shared" si="0"/>
        <v>8717.9</v>
      </c>
      <c r="N29" s="306"/>
      <c r="O29" s="314"/>
    </row>
    <row r="30" spans="11:15" ht="21" customHeight="1">
      <c r="K30" s="261"/>
      <c r="L30" s="345" t="str">
        <f>C17</f>
        <v>都市型観光</v>
      </c>
      <c r="M30" s="344">
        <f t="shared" si="0"/>
        <v>6247.6</v>
      </c>
      <c r="N30" s="306"/>
      <c r="O30" s="314"/>
    </row>
    <row r="31" spans="11:15" ht="21" customHeight="1">
      <c r="K31" s="261"/>
      <c r="L31" s="345" t="str">
        <f>C18</f>
        <v>その他</v>
      </c>
      <c r="M31" s="344">
        <f t="shared" si="0"/>
        <v>9950</v>
      </c>
      <c r="N31" s="306"/>
      <c r="O31" s="314"/>
    </row>
    <row r="32" spans="11:15" ht="21" customHeight="1">
      <c r="K32" s="317"/>
      <c r="L32" s="321" t="str">
        <f>B19</f>
        <v>行祭事・イベント</v>
      </c>
      <c r="M32" s="344">
        <f t="shared" si="0"/>
        <v>4003.7</v>
      </c>
      <c r="N32" s="306"/>
      <c r="O32" s="314"/>
    </row>
    <row r="33" spans="11:15" ht="21" customHeight="1">
      <c r="K33" s="388"/>
      <c r="L33" s="388"/>
      <c r="M33" s="313"/>
      <c r="N33" s="306"/>
      <c r="O33" s="318"/>
    </row>
    <row r="34" ht="21" customHeight="1"/>
    <row r="35" ht="21" customHeight="1"/>
    <row r="36" ht="21" customHeight="1"/>
    <row r="37" ht="21" customHeight="1"/>
    <row r="38" ht="21" customHeight="1"/>
    <row r="39" ht="21" customHeight="1"/>
  </sheetData>
  <sheetProtection/>
  <mergeCells count="20">
    <mergeCell ref="B12:C12"/>
    <mergeCell ref="B20:C20"/>
    <mergeCell ref="B19:C19"/>
    <mergeCell ref="O24:O25"/>
    <mergeCell ref="A21:G21"/>
    <mergeCell ref="K19:L19"/>
    <mergeCell ref="K20:L20"/>
    <mergeCell ref="K11:L12"/>
    <mergeCell ref="K17:L17"/>
    <mergeCell ref="K18:L18"/>
    <mergeCell ref="K33:L33"/>
    <mergeCell ref="O11:O12"/>
    <mergeCell ref="N24:N25"/>
    <mergeCell ref="K13:L13"/>
    <mergeCell ref="K14:L14"/>
    <mergeCell ref="K15:L15"/>
    <mergeCell ref="K16:L16"/>
    <mergeCell ref="N11:N12"/>
    <mergeCell ref="M11:M12"/>
    <mergeCell ref="K21:L21"/>
  </mergeCells>
  <printOptions horizontalCentered="1"/>
  <pageMargins left="0.5905511811023623" right="0.5905511811023623" top="0.7874015748031497" bottom="0.5511811023622047" header="0.5118110236220472" footer="0.5118110236220472"/>
  <pageSetup horizontalDpi="1200" verticalDpi="1200" orientation="portrait" paperSize="9" r:id="rId2"/>
  <headerFooter alignWithMargins="0">
    <oddFooter>&amp;C&amp;"ＭＳ Ｐ明朝,標準"-3-</oddFooter>
  </headerFooter>
  <drawing r:id="rId1"/>
</worksheet>
</file>

<file path=xl/worksheets/sheet7.xml><?xml version="1.0" encoding="utf-8"?>
<worksheet xmlns="http://schemas.openxmlformats.org/spreadsheetml/2006/main" xmlns:r="http://schemas.openxmlformats.org/officeDocument/2006/relationships">
  <sheetPr>
    <tabColor indexed="50"/>
  </sheetPr>
  <dimension ref="A1:O48"/>
  <sheetViews>
    <sheetView view="pageBreakPreview" zoomScaleNormal="85" zoomScaleSheetLayoutView="100" zoomScalePageLayoutView="0" workbookViewId="0" topLeftCell="A1">
      <selection activeCell="K1" sqref="K1"/>
    </sheetView>
  </sheetViews>
  <sheetFormatPr defaultColWidth="9.00390625" defaultRowHeight="13.5"/>
  <cols>
    <col min="1" max="1" width="10.625" style="81" customWidth="1"/>
    <col min="2" max="2" width="11.25390625" style="81" customWidth="1"/>
    <col min="3" max="3" width="7.625" style="81" customWidth="1"/>
    <col min="4" max="4" width="8.625" style="81" customWidth="1"/>
    <col min="5" max="5" width="11.375" style="81" customWidth="1"/>
    <col min="6" max="6" width="10.50390625" style="81" customWidth="1"/>
    <col min="7" max="7" width="7.375" style="81" customWidth="1"/>
    <col min="8" max="8" width="9.125" style="81" customWidth="1"/>
    <col min="9" max="9" width="11.125" style="81" customWidth="1"/>
    <col min="10" max="10" width="4.25390625" style="81" customWidth="1"/>
    <col min="11" max="11" width="3.125" style="81" customWidth="1"/>
    <col min="12" max="12" width="5.00390625" style="81" customWidth="1"/>
    <col min="13" max="14" width="12.50390625" style="81" customWidth="1"/>
    <col min="15" max="15" width="10.875" style="81" bestFit="1" customWidth="1"/>
    <col min="16" max="16384" width="9.00390625" style="81" customWidth="1"/>
  </cols>
  <sheetData>
    <row r="1" ht="17.25" customHeight="1">
      <c r="A1" s="136" t="s">
        <v>166</v>
      </c>
    </row>
    <row r="2" s="82" customFormat="1" ht="15.75" customHeight="1"/>
    <row r="3" spans="1:15" ht="15.75" customHeight="1">
      <c r="A3" s="353" t="s">
        <v>343</v>
      </c>
      <c r="B3" s="136" t="s">
        <v>346</v>
      </c>
      <c r="L3" s="136"/>
      <c r="N3" s="136"/>
      <c r="O3" s="136"/>
    </row>
    <row r="4" spans="1:15" ht="15.75" customHeight="1">
      <c r="A4" s="353"/>
      <c r="B4" s="136" t="s">
        <v>347</v>
      </c>
      <c r="L4" s="136"/>
      <c r="N4" s="136"/>
      <c r="O4" s="136"/>
    </row>
    <row r="5" spans="1:15" ht="15.75" customHeight="1">
      <c r="A5" s="376"/>
      <c r="B5" s="136"/>
      <c r="D5" s="136"/>
      <c r="L5" s="136"/>
      <c r="N5" s="136"/>
      <c r="O5" s="136"/>
    </row>
    <row r="6" spans="1:15" ht="15.75" customHeight="1">
      <c r="A6" s="353" t="s">
        <v>343</v>
      </c>
      <c r="B6" s="136" t="s">
        <v>348</v>
      </c>
      <c r="L6" s="136"/>
      <c r="N6" s="136"/>
      <c r="O6" s="136"/>
    </row>
    <row r="7" spans="1:15" ht="15.75" customHeight="1">
      <c r="A7" s="353"/>
      <c r="B7" s="136"/>
      <c r="L7" s="136"/>
      <c r="N7" s="136"/>
      <c r="O7" s="136"/>
    </row>
    <row r="8" spans="1:15" ht="15.75" customHeight="1">
      <c r="A8" s="353" t="s">
        <v>343</v>
      </c>
      <c r="B8" s="136" t="s">
        <v>349</v>
      </c>
      <c r="L8" s="136"/>
      <c r="N8" s="136"/>
      <c r="O8" s="136"/>
    </row>
    <row r="9" spans="1:15" ht="15.75" customHeight="1">
      <c r="A9" s="136"/>
      <c r="B9" s="354"/>
      <c r="L9" s="136"/>
      <c r="N9" s="136"/>
      <c r="O9" s="136"/>
    </row>
    <row r="10" spans="1:15" ht="15.75" customHeight="1">
      <c r="A10" s="353"/>
      <c r="B10" s="136"/>
      <c r="L10" s="136"/>
      <c r="N10" s="136"/>
      <c r="O10" s="136"/>
    </row>
    <row r="11" spans="1:15" ht="15.75" customHeight="1">
      <c r="A11" s="136"/>
      <c r="L11" s="136"/>
      <c r="N11" s="136"/>
      <c r="O11" s="136"/>
    </row>
    <row r="12" ht="16.5" customHeight="1">
      <c r="A12" s="81" t="s">
        <v>68</v>
      </c>
    </row>
    <row r="13" ht="9" customHeight="1"/>
    <row r="14" spans="1:9" ht="40.5" customHeight="1">
      <c r="A14" s="86" t="s">
        <v>69</v>
      </c>
      <c r="B14" s="283" t="s">
        <v>257</v>
      </c>
      <c r="C14" s="87" t="s">
        <v>70</v>
      </c>
      <c r="D14" s="87" t="s">
        <v>67</v>
      </c>
      <c r="E14" s="298" t="s">
        <v>245</v>
      </c>
      <c r="F14" s="283" t="s">
        <v>258</v>
      </c>
      <c r="G14" s="87" t="s">
        <v>70</v>
      </c>
      <c r="H14" s="87" t="s">
        <v>67</v>
      </c>
      <c r="I14" s="298" t="s">
        <v>246</v>
      </c>
    </row>
    <row r="15" spans="1:12" ht="25.5" customHeight="1">
      <c r="A15" s="299" t="s">
        <v>241</v>
      </c>
      <c r="B15" s="277">
        <v>11343.3</v>
      </c>
      <c r="C15" s="83">
        <v>0.25668627082706325</v>
      </c>
      <c r="D15" s="322">
        <v>-0.0770301057770546</v>
      </c>
      <c r="E15" s="279">
        <v>12290</v>
      </c>
      <c r="F15" s="281">
        <v>780.1</v>
      </c>
      <c r="G15" s="88">
        <v>0.2633426729230665</v>
      </c>
      <c r="H15" s="322">
        <v>-0.045165238678090525</v>
      </c>
      <c r="I15" s="279">
        <v>817</v>
      </c>
      <c r="L15" s="304"/>
    </row>
    <row r="16" spans="1:12" ht="25.5" customHeight="1">
      <c r="A16" s="299" t="s">
        <v>242</v>
      </c>
      <c r="B16" s="277">
        <v>12446.5</v>
      </c>
      <c r="C16" s="83">
        <v>0.2816504606110253</v>
      </c>
      <c r="D16" s="322">
        <v>-0.07212613687192482</v>
      </c>
      <c r="E16" s="279">
        <v>13414</v>
      </c>
      <c r="F16" s="281">
        <v>928.2</v>
      </c>
      <c r="G16" s="88">
        <v>0.31333760929007864</v>
      </c>
      <c r="H16" s="322">
        <v>-0.07179999999999997</v>
      </c>
      <c r="I16" s="279">
        <v>1000</v>
      </c>
      <c r="L16" s="304"/>
    </row>
    <row r="17" spans="1:12" ht="25.5" customHeight="1">
      <c r="A17" s="299" t="s">
        <v>243</v>
      </c>
      <c r="B17" s="277">
        <v>11915.4</v>
      </c>
      <c r="C17" s="83">
        <v>0.2696322579331226</v>
      </c>
      <c r="D17" s="322">
        <v>-0.08785118272984771</v>
      </c>
      <c r="E17" s="279">
        <v>13063</v>
      </c>
      <c r="F17" s="281">
        <v>727.2</v>
      </c>
      <c r="G17" s="88">
        <v>0.24548492725247273</v>
      </c>
      <c r="H17" s="322">
        <v>-0.16124567474048435</v>
      </c>
      <c r="I17" s="279">
        <v>867</v>
      </c>
      <c r="L17" s="305"/>
    </row>
    <row r="18" spans="1:12" ht="25.5" customHeight="1">
      <c r="A18" s="299" t="s">
        <v>244</v>
      </c>
      <c r="B18" s="277">
        <v>8486.1</v>
      </c>
      <c r="C18" s="83">
        <v>0.19203101062878894</v>
      </c>
      <c r="D18" s="322">
        <v>-0.012095459837019762</v>
      </c>
      <c r="E18" s="279">
        <v>8590</v>
      </c>
      <c r="F18" s="281">
        <v>526.8</v>
      </c>
      <c r="G18" s="88">
        <v>0.17783479053438203</v>
      </c>
      <c r="H18" s="322">
        <v>-0.05081081081081085</v>
      </c>
      <c r="I18" s="279">
        <v>555</v>
      </c>
      <c r="L18" s="304"/>
    </row>
    <row r="19" spans="1:9" ht="25.5" customHeight="1">
      <c r="A19" s="90" t="s">
        <v>85</v>
      </c>
      <c r="B19" s="278">
        <v>44191.299999999996</v>
      </c>
      <c r="C19" s="85">
        <v>1</v>
      </c>
      <c r="D19" s="323">
        <v>-0.06684756213442589</v>
      </c>
      <c r="E19" s="280">
        <v>47357</v>
      </c>
      <c r="F19" s="282">
        <v>2962.3</v>
      </c>
      <c r="G19" s="91">
        <v>1</v>
      </c>
      <c r="H19" s="323">
        <v>-0.08542760111145409</v>
      </c>
      <c r="I19" s="280">
        <v>3239</v>
      </c>
    </row>
    <row r="20" spans="1:10" ht="26.25" customHeight="1">
      <c r="A20" s="397" t="s">
        <v>89</v>
      </c>
      <c r="B20" s="397"/>
      <c r="C20" s="397"/>
      <c r="D20" s="397"/>
      <c r="E20" s="397"/>
      <c r="F20" s="397"/>
      <c r="G20" s="397"/>
      <c r="H20" s="397"/>
      <c r="I20" s="397"/>
      <c r="J20" s="397"/>
    </row>
    <row r="21" spans="1:13" ht="27" customHeight="1">
      <c r="A21" s="81" t="s">
        <v>71</v>
      </c>
      <c r="H21" s="93" t="s">
        <v>72</v>
      </c>
      <c r="M21" s="141"/>
    </row>
    <row r="22" spans="12:15" ht="15" customHeight="1">
      <c r="L22" s="136"/>
      <c r="N22" s="136"/>
      <c r="O22" s="136"/>
    </row>
    <row r="23" spans="13:15" ht="13.5">
      <c r="M23" s="136"/>
      <c r="N23" s="138"/>
      <c r="O23" s="136"/>
    </row>
    <row r="24" spans="13:15" ht="13.5">
      <c r="M24" s="136"/>
      <c r="N24" s="138"/>
      <c r="O24" s="136"/>
    </row>
    <row r="25" spans="13:15" ht="13.5">
      <c r="M25" s="136"/>
      <c r="N25" s="138"/>
      <c r="O25" s="136"/>
    </row>
    <row r="26" spans="13:15" ht="13.5">
      <c r="M26" s="136"/>
      <c r="N26" s="138"/>
      <c r="O26" s="136"/>
    </row>
    <row r="29" spans="12:15" ht="13.5">
      <c r="L29" s="136"/>
      <c r="N29" s="136"/>
      <c r="O29" s="136"/>
    </row>
    <row r="30" spans="13:15" ht="13.5">
      <c r="M30" s="136"/>
      <c r="N30" s="138"/>
      <c r="O30" s="136"/>
    </row>
    <row r="31" spans="13:15" ht="13.5">
      <c r="M31" s="136"/>
      <c r="N31" s="138"/>
      <c r="O31" s="136"/>
    </row>
    <row r="32" spans="13:15" ht="13.5">
      <c r="M32" s="136"/>
      <c r="N32" s="138"/>
      <c r="O32" s="136"/>
    </row>
    <row r="33" spans="13:15" ht="13.5">
      <c r="M33" s="136"/>
      <c r="N33" s="138"/>
      <c r="O33" s="136"/>
    </row>
    <row r="35" ht="26.25" customHeight="1">
      <c r="H35" s="93" t="s">
        <v>86</v>
      </c>
    </row>
    <row r="36" spans="13:15" ht="13.5">
      <c r="M36" s="297"/>
      <c r="N36" s="295"/>
      <c r="O36" s="84"/>
    </row>
    <row r="37" spans="13:15" ht="13.5">
      <c r="M37" s="297"/>
      <c r="N37" s="295"/>
      <c r="O37" s="84"/>
    </row>
    <row r="38" spans="13:15" ht="13.5">
      <c r="M38" s="297"/>
      <c r="N38" s="295"/>
      <c r="O38" s="84"/>
    </row>
    <row r="39" spans="13:15" ht="13.5">
      <c r="M39" s="297"/>
      <c r="N39" s="295"/>
      <c r="O39" s="294"/>
    </row>
    <row r="40" spans="13:15" ht="13.5">
      <c r="M40" s="297"/>
      <c r="N40" s="295"/>
      <c r="O40" s="84"/>
    </row>
    <row r="41" spans="13:15" ht="13.5">
      <c r="M41" s="297"/>
      <c r="N41" s="295"/>
      <c r="O41" s="84"/>
    </row>
    <row r="42" spans="13:15" ht="13.5">
      <c r="M42" s="297"/>
      <c r="N42" s="295"/>
      <c r="O42" s="84"/>
    </row>
    <row r="43" spans="13:15" ht="13.5">
      <c r="M43" s="297"/>
      <c r="N43" s="295"/>
      <c r="O43" s="84"/>
    </row>
    <row r="44" spans="13:15" ht="13.5">
      <c r="M44" s="297"/>
      <c r="N44" s="295"/>
      <c r="O44" s="84"/>
    </row>
    <row r="45" spans="13:15" ht="13.5">
      <c r="M45" s="297"/>
      <c r="N45" s="295"/>
      <c r="O45" s="84"/>
    </row>
    <row r="46" spans="13:15" ht="13.5">
      <c r="M46" s="297"/>
      <c r="N46" s="295"/>
      <c r="O46" s="84"/>
    </row>
    <row r="47" spans="13:15" ht="13.5">
      <c r="M47" s="297"/>
      <c r="N47" s="295"/>
      <c r="O47" s="84"/>
    </row>
    <row r="48" spans="13:14" ht="13.5">
      <c r="M48" s="297"/>
      <c r="N48" s="296"/>
    </row>
  </sheetData>
  <sheetProtection/>
  <mergeCells count="1">
    <mergeCell ref="A20:J20"/>
  </mergeCells>
  <printOptions horizontalCentered="1"/>
  <pageMargins left="0.5905511811023623" right="0.5905511811023623" top="0.7874015748031497" bottom="0.5511811023622047" header="0.5118110236220472" footer="0.5118110236220472"/>
  <pageSetup horizontalDpi="1200" verticalDpi="1200" orientation="portrait" paperSize="9" r:id="rId2"/>
  <headerFooter alignWithMargins="0">
    <oddFooter>&amp;C&amp;"ＭＳ Ｐ明朝,標準"-4-</oddFooter>
  </headerFooter>
  <drawing r:id="rId1"/>
</worksheet>
</file>

<file path=xl/worksheets/sheet8.xml><?xml version="1.0" encoding="utf-8"?>
<worksheet xmlns="http://schemas.openxmlformats.org/spreadsheetml/2006/main" xmlns:r="http://schemas.openxmlformats.org/officeDocument/2006/relationships">
  <sheetPr>
    <tabColor indexed="50"/>
  </sheetPr>
  <dimension ref="A1:U40"/>
  <sheetViews>
    <sheetView showGridLines="0" view="pageBreakPreview" zoomScaleSheetLayoutView="100" zoomScalePageLayoutView="0" workbookViewId="0" topLeftCell="A1">
      <selection activeCell="K1" sqref="K1"/>
    </sheetView>
  </sheetViews>
  <sheetFormatPr defaultColWidth="9.00390625" defaultRowHeight="13.5"/>
  <cols>
    <col min="1" max="1" width="2.125" style="81" customWidth="1"/>
    <col min="2" max="2" width="5.75390625" style="81" customWidth="1"/>
    <col min="3" max="3" width="12.50390625" style="81" customWidth="1"/>
    <col min="4" max="4" width="8.625" style="81" customWidth="1"/>
    <col min="5" max="5" width="10.125" style="81" customWidth="1"/>
    <col min="6" max="6" width="12.00390625" style="81" customWidth="1"/>
    <col min="7" max="7" width="10.875" style="81" customWidth="1"/>
    <col min="8" max="8" width="8.625" style="81" customWidth="1"/>
    <col min="9" max="9" width="10.125" style="81" customWidth="1"/>
    <col min="10" max="10" width="11.25390625" style="81" customWidth="1"/>
    <col min="11" max="11" width="2.125" style="81" customWidth="1"/>
    <col min="12" max="12" width="11.625" style="81" bestFit="1" customWidth="1"/>
    <col min="13" max="16384" width="9.00390625" style="81" customWidth="1"/>
  </cols>
  <sheetData>
    <row r="1" ht="17.25" customHeight="1">
      <c r="A1" s="136" t="s">
        <v>167</v>
      </c>
    </row>
    <row r="2" ht="15.75" customHeight="1"/>
    <row r="3" spans="2:3" ht="15.75" customHeight="1">
      <c r="B3" s="353" t="s">
        <v>100</v>
      </c>
      <c r="C3" s="136" t="s">
        <v>334</v>
      </c>
    </row>
    <row r="4" spans="2:3" ht="15.75" customHeight="1">
      <c r="B4" s="136"/>
      <c r="C4" s="136" t="s">
        <v>335</v>
      </c>
    </row>
    <row r="5" ht="15.75" customHeight="1">
      <c r="A5" s="377"/>
    </row>
    <row r="6" spans="2:4" ht="15.75" customHeight="1">
      <c r="B6" s="353" t="s">
        <v>99</v>
      </c>
      <c r="C6" s="136" t="s">
        <v>333</v>
      </c>
      <c r="D6" s="136"/>
    </row>
    <row r="7" spans="2:3" ht="15.75" customHeight="1">
      <c r="B7" s="353"/>
      <c r="C7" s="136"/>
    </row>
    <row r="8" spans="2:3" ht="15.75" customHeight="1">
      <c r="B8" s="353" t="s">
        <v>99</v>
      </c>
      <c r="C8" s="136" t="s">
        <v>357</v>
      </c>
    </row>
    <row r="9" ht="15.75" customHeight="1">
      <c r="C9" s="354"/>
    </row>
    <row r="10" spans="2:3" ht="15.75" customHeight="1">
      <c r="B10" s="353" t="s">
        <v>99</v>
      </c>
      <c r="C10" s="136" t="s">
        <v>336</v>
      </c>
    </row>
    <row r="11" spans="2:3" ht="15.75" customHeight="1">
      <c r="B11" s="353"/>
      <c r="C11" s="136"/>
    </row>
    <row r="12" ht="30" customHeight="1">
      <c r="A12" s="81" t="s">
        <v>87</v>
      </c>
    </row>
    <row r="13" spans="2:21" s="94" customFormat="1" ht="33.75" customHeight="1">
      <c r="B13" s="86" t="s">
        <v>88</v>
      </c>
      <c r="C13" s="283" t="s">
        <v>257</v>
      </c>
      <c r="D13" s="87" t="s">
        <v>70</v>
      </c>
      <c r="E13" s="87" t="s">
        <v>67</v>
      </c>
      <c r="F13" s="284" t="s">
        <v>182</v>
      </c>
      <c r="G13" s="283" t="s">
        <v>258</v>
      </c>
      <c r="H13" s="87" t="s">
        <v>70</v>
      </c>
      <c r="I13" s="87" t="s">
        <v>67</v>
      </c>
      <c r="J13" s="284" t="s">
        <v>183</v>
      </c>
      <c r="L13" s="383"/>
      <c r="M13" s="383"/>
      <c r="N13" s="383"/>
      <c r="O13" s="383"/>
      <c r="P13" s="383"/>
      <c r="Q13" s="383"/>
      <c r="R13" s="383"/>
      <c r="S13" s="383"/>
      <c r="T13" s="383"/>
      <c r="U13" s="383"/>
    </row>
    <row r="14" spans="1:21" ht="13.5">
      <c r="A14" s="81" t="s">
        <v>148</v>
      </c>
      <c r="B14" s="95" t="s">
        <v>42</v>
      </c>
      <c r="C14" s="285">
        <v>4054.3</v>
      </c>
      <c r="D14" s="83">
        <v>0.09174430261160002</v>
      </c>
      <c r="E14" s="349">
        <v>0.09783373950717578</v>
      </c>
      <c r="F14" s="279">
        <v>3693</v>
      </c>
      <c r="G14" s="286">
        <v>164.5</v>
      </c>
      <c r="H14" s="88">
        <v>0.055531175100428716</v>
      </c>
      <c r="I14" s="349">
        <v>-0.025473933649289182</v>
      </c>
      <c r="J14" s="288">
        <v>168.8</v>
      </c>
      <c r="L14" s="383"/>
      <c r="M14" s="383"/>
      <c r="N14" s="383"/>
      <c r="O14" s="383"/>
      <c r="P14" s="383"/>
      <c r="Q14" s="383"/>
      <c r="R14" s="383"/>
      <c r="S14" s="383"/>
      <c r="T14" s="383"/>
      <c r="U14" s="383"/>
    </row>
    <row r="15" spans="1:21" ht="13.5">
      <c r="A15" s="81" t="s">
        <v>51</v>
      </c>
      <c r="B15" s="95" t="s">
        <v>43</v>
      </c>
      <c r="C15" s="277">
        <v>2190.9</v>
      </c>
      <c r="D15" s="83">
        <v>0.0495776317963038</v>
      </c>
      <c r="E15" s="349">
        <v>-0.1625640241571744</v>
      </c>
      <c r="F15" s="279">
        <v>2616.2</v>
      </c>
      <c r="G15" s="281">
        <v>156.7</v>
      </c>
      <c r="H15" s="88">
        <v>0.05289808594673057</v>
      </c>
      <c r="I15" s="349">
        <v>-0.04276114844227241</v>
      </c>
      <c r="J15" s="288">
        <v>163.7</v>
      </c>
      <c r="L15" s="383"/>
      <c r="M15" s="383"/>
      <c r="N15" s="383"/>
      <c r="O15" s="383"/>
      <c r="P15" s="383"/>
      <c r="Q15" s="383"/>
      <c r="R15" s="383"/>
      <c r="S15" s="383"/>
      <c r="T15" s="383"/>
      <c r="U15" s="383"/>
    </row>
    <row r="16" spans="2:21" ht="13.5">
      <c r="B16" s="95" t="s">
        <v>228</v>
      </c>
      <c r="C16" s="277">
        <v>2942.6</v>
      </c>
      <c r="D16" s="83">
        <v>0.06658776727545919</v>
      </c>
      <c r="E16" s="349">
        <v>-0.03915102040816332</v>
      </c>
      <c r="F16" s="279">
        <v>3062.5</v>
      </c>
      <c r="G16" s="281">
        <v>232.2</v>
      </c>
      <c r="H16" s="88">
        <v>0.07838503865239846</v>
      </c>
      <c r="I16" s="349">
        <v>-0.029669870455495295</v>
      </c>
      <c r="J16" s="288">
        <v>239.3</v>
      </c>
      <c r="L16" s="383"/>
      <c r="M16" s="383"/>
      <c r="N16" s="383"/>
      <c r="O16" s="383"/>
      <c r="P16" s="383"/>
      <c r="Q16" s="383"/>
      <c r="R16" s="383"/>
      <c r="S16" s="383"/>
      <c r="T16" s="383"/>
      <c r="U16" s="383"/>
    </row>
    <row r="17" spans="2:21" ht="13.5">
      <c r="B17" s="95" t="s">
        <v>229</v>
      </c>
      <c r="C17" s="277">
        <v>4181.6</v>
      </c>
      <c r="D17" s="83">
        <v>0.09462496011658404</v>
      </c>
      <c r="E17" s="349">
        <v>-0.06219022628899484</v>
      </c>
      <c r="F17" s="279">
        <v>4458.9</v>
      </c>
      <c r="G17" s="281">
        <v>265.3</v>
      </c>
      <c r="H17" s="88">
        <v>0.0895587887789893</v>
      </c>
      <c r="I17" s="349">
        <v>-0.005994754589733864</v>
      </c>
      <c r="J17" s="288">
        <v>266.9</v>
      </c>
      <c r="L17" s="383"/>
      <c r="M17" s="383"/>
      <c r="N17" s="383"/>
      <c r="O17" s="383"/>
      <c r="P17" s="383"/>
      <c r="Q17" s="383"/>
      <c r="R17" s="383"/>
      <c r="S17" s="383"/>
      <c r="T17" s="383"/>
      <c r="U17" s="383"/>
    </row>
    <row r="18" spans="2:21" ht="13.5">
      <c r="B18" s="95" t="s">
        <v>230</v>
      </c>
      <c r="C18" s="277">
        <v>4219.1</v>
      </c>
      <c r="D18" s="83">
        <v>0.09547354343502001</v>
      </c>
      <c r="E18" s="349">
        <v>-0.11527008891125645</v>
      </c>
      <c r="F18" s="279">
        <v>4768.8</v>
      </c>
      <c r="G18" s="281">
        <v>282.6</v>
      </c>
      <c r="H18" s="88">
        <v>0.09539884549167876</v>
      </c>
      <c r="I18" s="349">
        <v>-0.089855072463768</v>
      </c>
      <c r="J18" s="288">
        <v>310.5</v>
      </c>
      <c r="L18" s="383"/>
      <c r="M18" s="383"/>
      <c r="N18" s="383"/>
      <c r="O18" s="383"/>
      <c r="P18" s="383"/>
      <c r="Q18" s="383"/>
      <c r="R18" s="383"/>
      <c r="S18" s="383"/>
      <c r="T18" s="383"/>
      <c r="U18" s="383"/>
    </row>
    <row r="19" spans="1:21" ht="13.5">
      <c r="A19" s="81" t="s">
        <v>52</v>
      </c>
      <c r="B19" s="95" t="s">
        <v>231</v>
      </c>
      <c r="C19" s="277">
        <v>3069.2</v>
      </c>
      <c r="D19" s="83">
        <v>0.06945258455849906</v>
      </c>
      <c r="E19" s="349">
        <v>-0.12281002600817403</v>
      </c>
      <c r="F19" s="279">
        <v>3498.9</v>
      </c>
      <c r="G19" s="281">
        <v>219.5</v>
      </c>
      <c r="H19" s="88">
        <v>0.07409782938932585</v>
      </c>
      <c r="I19" s="349">
        <v>-0.08350730688935282</v>
      </c>
      <c r="J19" s="288">
        <v>239.5</v>
      </c>
      <c r="L19" s="383"/>
      <c r="M19" s="383"/>
      <c r="N19" s="383"/>
      <c r="O19" s="383"/>
      <c r="P19" s="383"/>
      <c r="Q19" s="383"/>
      <c r="R19" s="383"/>
      <c r="S19" s="383"/>
      <c r="T19" s="383"/>
      <c r="U19" s="383"/>
    </row>
    <row r="20" spans="1:10" ht="13.5">
      <c r="A20" s="81" t="s">
        <v>53</v>
      </c>
      <c r="B20" s="95" t="s">
        <v>232</v>
      </c>
      <c r="C20" s="285">
        <v>3657.6</v>
      </c>
      <c r="D20" s="83">
        <v>0.0827674225469719</v>
      </c>
      <c r="E20" s="349">
        <v>-0.07266365802951169</v>
      </c>
      <c r="F20" s="279">
        <v>3944.2</v>
      </c>
      <c r="G20" s="286">
        <v>272.9</v>
      </c>
      <c r="H20" s="88">
        <v>0.09212436282618235</v>
      </c>
      <c r="I20" s="349">
        <v>-0.07460155985079686</v>
      </c>
      <c r="J20" s="288">
        <v>294.9</v>
      </c>
    </row>
    <row r="21" spans="2:10" ht="13.5">
      <c r="B21" s="95" t="s">
        <v>233</v>
      </c>
      <c r="C21" s="277">
        <v>5719.7</v>
      </c>
      <c r="D21" s="83">
        <v>0.12943045350555424</v>
      </c>
      <c r="E21" s="349">
        <v>-0.04211883708467312</v>
      </c>
      <c r="F21" s="279">
        <v>5971.2</v>
      </c>
      <c r="G21" s="281">
        <v>435.8</v>
      </c>
      <c r="H21" s="88">
        <v>0.14711541707457043</v>
      </c>
      <c r="I21" s="349">
        <v>-0.06380236305048337</v>
      </c>
      <c r="J21" s="288">
        <v>465.5</v>
      </c>
    </row>
    <row r="22" spans="2:12" ht="13.5">
      <c r="B22" s="95" t="s">
        <v>234</v>
      </c>
      <c r="C22" s="277">
        <v>3481.1</v>
      </c>
      <c r="D22" s="83">
        <v>0.07877342372819988</v>
      </c>
      <c r="E22" s="349">
        <v>-0.04062284690643514</v>
      </c>
      <c r="F22" s="279">
        <v>3628.5</v>
      </c>
      <c r="G22" s="281">
        <v>225.6</v>
      </c>
      <c r="H22" s="88">
        <v>0.07615704013773081</v>
      </c>
      <c r="I22" s="349">
        <v>-0.16196136701337294</v>
      </c>
      <c r="J22" s="288">
        <v>269.2</v>
      </c>
      <c r="L22" s="84"/>
    </row>
    <row r="23" spans="2:12" ht="13.5">
      <c r="B23" s="95" t="s">
        <v>73</v>
      </c>
      <c r="C23" s="277">
        <v>4105.4</v>
      </c>
      <c r="D23" s="83">
        <v>0.0929006388135221</v>
      </c>
      <c r="E23" s="349">
        <v>-0.11420372408138613</v>
      </c>
      <c r="F23" s="279">
        <v>4634.7</v>
      </c>
      <c r="G23" s="281">
        <v>235.2</v>
      </c>
      <c r="H23" s="88">
        <v>0.07939776524997467</v>
      </c>
      <c r="I23" s="349">
        <v>-0.18756476683937828</v>
      </c>
      <c r="J23" s="288">
        <v>289.5</v>
      </c>
      <c r="L23" s="84"/>
    </row>
    <row r="24" spans="2:12" ht="13.5">
      <c r="B24" s="95" t="s">
        <v>74</v>
      </c>
      <c r="C24" s="277">
        <v>4328.9</v>
      </c>
      <c r="D24" s="83">
        <v>0.09795819539140055</v>
      </c>
      <c r="E24" s="349">
        <v>-0.09812704431342323</v>
      </c>
      <c r="F24" s="279">
        <v>4799.9</v>
      </c>
      <c r="G24" s="281">
        <v>266.4</v>
      </c>
      <c r="H24" s="88">
        <v>0.08993012186476723</v>
      </c>
      <c r="I24" s="349">
        <v>-0.1364667747163696</v>
      </c>
      <c r="J24" s="288">
        <v>308.5</v>
      </c>
      <c r="L24" s="84"/>
    </row>
    <row r="25" spans="2:10" ht="13.5">
      <c r="B25" s="95" t="s">
        <v>75</v>
      </c>
      <c r="C25" s="277">
        <v>2240.9</v>
      </c>
      <c r="D25" s="83">
        <v>0.05070907622088511</v>
      </c>
      <c r="E25" s="349">
        <v>-0.017364613023459707</v>
      </c>
      <c r="F25" s="279">
        <v>2280.5</v>
      </c>
      <c r="G25" s="281">
        <v>205.6</v>
      </c>
      <c r="H25" s="88">
        <v>0.06940552948722276</v>
      </c>
      <c r="I25" s="349">
        <v>-0.07512370670265411</v>
      </c>
      <c r="J25" s="288">
        <v>222.3</v>
      </c>
    </row>
    <row r="26" spans="2:10" ht="13.5">
      <c r="B26" s="96" t="s">
        <v>101</v>
      </c>
      <c r="C26" s="278">
        <v>44191.3</v>
      </c>
      <c r="D26" s="97">
        <v>1</v>
      </c>
      <c r="E26" s="349">
        <v>-0.06685347348771997</v>
      </c>
      <c r="F26" s="287">
        <v>47357.3</v>
      </c>
      <c r="G26" s="282">
        <v>2962.3</v>
      </c>
      <c r="H26" s="91">
        <v>1</v>
      </c>
      <c r="I26" s="349">
        <v>-0.08531464212931505</v>
      </c>
      <c r="J26" s="289">
        <v>3238.6</v>
      </c>
    </row>
    <row r="27" spans="2:10" ht="17.25" customHeight="1">
      <c r="B27" s="398" t="s">
        <v>91</v>
      </c>
      <c r="C27" s="398"/>
      <c r="D27" s="398"/>
      <c r="E27" s="398"/>
      <c r="F27" s="398"/>
      <c r="G27" s="398"/>
      <c r="H27" s="398"/>
      <c r="I27" s="398"/>
      <c r="J27" s="398"/>
    </row>
    <row r="28" spans="2:10" ht="17.25" customHeight="1">
      <c r="B28" s="326"/>
      <c r="C28" s="326"/>
      <c r="D28" s="326"/>
      <c r="E28" s="326"/>
      <c r="F28" s="326"/>
      <c r="G28" s="326"/>
      <c r="H28" s="326"/>
      <c r="I28" s="326"/>
      <c r="J28" s="326"/>
    </row>
    <row r="29" spans="1:9" ht="20.25" customHeight="1">
      <c r="A29" s="81" t="s">
        <v>76</v>
      </c>
      <c r="I29" s="81" t="s">
        <v>77</v>
      </c>
    </row>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20.25" customHeight="1">
      <c r="I40" s="81" t="s">
        <v>78</v>
      </c>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6" ht="13.5" customHeight="1"/>
  </sheetData>
  <sheetProtection/>
  <mergeCells count="1">
    <mergeCell ref="B27:J27"/>
  </mergeCells>
  <printOptions horizontalCentered="1"/>
  <pageMargins left="0.5905511811023623" right="0.5905511811023623" top="0.7874015748031497" bottom="0.5511811023622047" header="0.5118110236220472" footer="0.5118110236220472"/>
  <pageSetup horizontalDpi="600" verticalDpi="600" orientation="portrait" paperSize="9" r:id="rId2"/>
  <headerFooter alignWithMargins="0">
    <oddFooter>&amp;C&amp;"ＭＳ Ｐ明朝,標準"-5-</oddFooter>
  </headerFooter>
  <drawing r:id="rId1"/>
</worksheet>
</file>

<file path=xl/worksheets/sheet9.xml><?xml version="1.0" encoding="utf-8"?>
<worksheet xmlns="http://schemas.openxmlformats.org/spreadsheetml/2006/main" xmlns:r="http://schemas.openxmlformats.org/officeDocument/2006/relationships">
  <sheetPr>
    <tabColor indexed="50"/>
  </sheetPr>
  <dimension ref="A1:S39"/>
  <sheetViews>
    <sheetView showGridLines="0" view="pageBreakPreview" zoomScaleSheetLayoutView="100" zoomScalePageLayoutView="0" workbookViewId="0" topLeftCell="A1">
      <selection activeCell="J1" sqref="J1"/>
    </sheetView>
  </sheetViews>
  <sheetFormatPr defaultColWidth="9.00390625" defaultRowHeight="13.5"/>
  <cols>
    <col min="1" max="1" width="8.75390625" style="81" customWidth="1"/>
    <col min="2" max="2" width="12.875" style="81" customWidth="1"/>
    <col min="3" max="3" width="8.25390625" style="81" customWidth="1"/>
    <col min="4" max="4" width="10.125" style="81" customWidth="1"/>
    <col min="5" max="5" width="11.375" style="81" customWidth="1"/>
    <col min="6" max="6" width="11.00390625" style="81" customWidth="1"/>
    <col min="7" max="7" width="8.25390625" style="81" customWidth="1"/>
    <col min="8" max="8" width="10.00390625" style="81" customWidth="1"/>
    <col min="9" max="9" width="11.375" style="81" customWidth="1"/>
    <col min="10" max="10" width="3.75390625" style="81" customWidth="1"/>
    <col min="11" max="16384" width="9.00390625" style="81" customWidth="1"/>
  </cols>
  <sheetData>
    <row r="1" spans="1:9" ht="17.25" customHeight="1">
      <c r="A1" s="139" t="s">
        <v>168</v>
      </c>
      <c r="B1" s="82"/>
      <c r="C1" s="82"/>
      <c r="D1" s="82"/>
      <c r="E1" s="82"/>
      <c r="F1" s="82"/>
      <c r="G1" s="82"/>
      <c r="H1" s="82"/>
      <c r="I1" s="82"/>
    </row>
    <row r="2" spans="1:9" ht="15.75" customHeight="1">
      <c r="A2" s="82"/>
      <c r="B2" s="82"/>
      <c r="C2" s="82"/>
      <c r="D2" s="82"/>
      <c r="E2" s="82"/>
      <c r="F2" s="82"/>
      <c r="G2" s="82"/>
      <c r="H2" s="82"/>
      <c r="I2" s="82"/>
    </row>
    <row r="3" spans="1:9" ht="15.75" customHeight="1">
      <c r="A3" s="353" t="s">
        <v>343</v>
      </c>
      <c r="B3" s="136" t="s">
        <v>350</v>
      </c>
      <c r="C3" s="82"/>
      <c r="D3" s="82"/>
      <c r="E3" s="82"/>
      <c r="F3" s="82"/>
      <c r="G3" s="82"/>
      <c r="H3" s="82"/>
      <c r="I3" s="82"/>
    </row>
    <row r="4" spans="1:9" ht="15.75" customHeight="1">
      <c r="A4" s="353"/>
      <c r="B4" s="136" t="s">
        <v>351</v>
      </c>
      <c r="C4" s="82"/>
      <c r="D4" s="82"/>
      <c r="E4" s="82"/>
      <c r="F4" s="82"/>
      <c r="G4" s="82"/>
      <c r="H4" s="82"/>
      <c r="I4" s="82"/>
    </row>
    <row r="5" spans="1:9" ht="15.75" customHeight="1">
      <c r="A5" s="353"/>
      <c r="B5" s="136"/>
      <c r="C5" s="82"/>
      <c r="D5" s="82"/>
      <c r="E5" s="82"/>
      <c r="F5" s="82"/>
      <c r="G5" s="82"/>
      <c r="H5" s="82"/>
      <c r="I5" s="82"/>
    </row>
    <row r="6" spans="1:9" ht="15.75" customHeight="1">
      <c r="A6" s="353" t="s">
        <v>343</v>
      </c>
      <c r="B6" s="136" t="s">
        <v>352</v>
      </c>
      <c r="C6" s="82"/>
      <c r="D6" s="139"/>
      <c r="E6" s="82"/>
      <c r="F6" s="82"/>
      <c r="G6" s="82"/>
      <c r="H6" s="82"/>
      <c r="I6" s="82"/>
    </row>
    <row r="7" spans="1:9" ht="15.75" customHeight="1">
      <c r="A7" s="353"/>
      <c r="B7" s="136" t="s">
        <v>353</v>
      </c>
      <c r="C7" s="82"/>
      <c r="D7" s="82"/>
      <c r="E7" s="82"/>
      <c r="F7" s="82"/>
      <c r="G7" s="82"/>
      <c r="H7" s="82"/>
      <c r="I7" s="82"/>
    </row>
    <row r="8" spans="1:9" ht="15.75" customHeight="1">
      <c r="A8" s="353"/>
      <c r="B8" s="136"/>
      <c r="C8" s="82"/>
      <c r="D8" s="82"/>
      <c r="E8" s="82"/>
      <c r="F8" s="82"/>
      <c r="G8" s="82"/>
      <c r="H8" s="82"/>
      <c r="I8" s="82"/>
    </row>
    <row r="9" spans="1:9" ht="15.75" customHeight="1">
      <c r="A9" s="353" t="s">
        <v>343</v>
      </c>
      <c r="B9" s="136" t="s">
        <v>355</v>
      </c>
      <c r="C9" s="82"/>
      <c r="D9" s="82"/>
      <c r="E9" s="82"/>
      <c r="F9" s="82"/>
      <c r="G9" s="82"/>
      <c r="H9" s="82"/>
      <c r="I9" s="82"/>
    </row>
    <row r="10" s="82" customFormat="1" ht="15.75" customHeight="1"/>
    <row r="11" ht="23.25" customHeight="1">
      <c r="A11" s="81" t="s">
        <v>329</v>
      </c>
    </row>
    <row r="12" ht="9" customHeight="1"/>
    <row r="13" spans="1:11" ht="27">
      <c r="A13" s="98" t="s">
        <v>54</v>
      </c>
      <c r="B13" s="290" t="s">
        <v>257</v>
      </c>
      <c r="C13" s="87" t="s">
        <v>70</v>
      </c>
      <c r="D13" s="87" t="s">
        <v>67</v>
      </c>
      <c r="E13" s="290" t="s">
        <v>185</v>
      </c>
      <c r="F13" s="290" t="s">
        <v>258</v>
      </c>
      <c r="G13" s="87" t="s">
        <v>70</v>
      </c>
      <c r="H13" s="87" t="s">
        <v>67</v>
      </c>
      <c r="I13" s="284" t="s">
        <v>184</v>
      </c>
      <c r="K13" s="136"/>
    </row>
    <row r="14" spans="1:13" ht="17.25" customHeight="1">
      <c r="A14" s="99" t="s">
        <v>55</v>
      </c>
      <c r="B14" s="275">
        <v>11685</v>
      </c>
      <c r="C14" s="83">
        <v>0.2644185620246519</v>
      </c>
      <c r="D14" s="349">
        <v>0.040877954053500254</v>
      </c>
      <c r="E14" s="275">
        <v>11226.1</v>
      </c>
      <c r="F14" s="275">
        <v>1184.5</v>
      </c>
      <c r="G14" s="83">
        <v>0.39985821827633933</v>
      </c>
      <c r="H14" s="349">
        <v>-0.1085942203491872</v>
      </c>
      <c r="I14" s="292">
        <v>1328.8</v>
      </c>
      <c r="K14" s="136"/>
      <c r="L14" s="89"/>
      <c r="M14" s="137"/>
    </row>
    <row r="15" spans="1:12" ht="17.25" customHeight="1">
      <c r="A15" s="99" t="s">
        <v>56</v>
      </c>
      <c r="B15" s="275">
        <v>4631.8</v>
      </c>
      <c r="C15" s="83">
        <v>0.10481248571551413</v>
      </c>
      <c r="D15" s="349">
        <v>0.015567444308016043</v>
      </c>
      <c r="E15" s="275">
        <v>4560.8</v>
      </c>
      <c r="F15" s="275">
        <v>242.5</v>
      </c>
      <c r="G15" s="83">
        <v>0.08186206663741012</v>
      </c>
      <c r="H15" s="349">
        <v>-0.1568150208623088</v>
      </c>
      <c r="I15" s="292">
        <v>287.6</v>
      </c>
      <c r="K15" s="136"/>
      <c r="L15" s="89"/>
    </row>
    <row r="16" spans="1:12" ht="17.25" customHeight="1">
      <c r="A16" s="99" t="s">
        <v>57</v>
      </c>
      <c r="B16" s="275">
        <v>3217.5</v>
      </c>
      <c r="C16" s="83">
        <v>0.07280844872180722</v>
      </c>
      <c r="D16" s="349">
        <v>0.03683294663573089</v>
      </c>
      <c r="E16" s="275">
        <v>3103.2</v>
      </c>
      <c r="F16" s="275">
        <v>108.9</v>
      </c>
      <c r="G16" s="83">
        <v>0.03676197549201634</v>
      </c>
      <c r="H16" s="349">
        <v>0.02639019792648445</v>
      </c>
      <c r="I16" s="293">
        <v>106.1</v>
      </c>
      <c r="K16" s="136"/>
      <c r="L16" s="89"/>
    </row>
    <row r="17" spans="1:11" ht="17.25" customHeight="1">
      <c r="A17" s="99" t="s">
        <v>79</v>
      </c>
      <c r="B17" s="275">
        <v>6376.6</v>
      </c>
      <c r="C17" s="83">
        <v>0.1442953703557035</v>
      </c>
      <c r="D17" s="349">
        <v>-0.01733676472854484</v>
      </c>
      <c r="E17" s="275">
        <v>6489.1</v>
      </c>
      <c r="F17" s="275">
        <v>202.2</v>
      </c>
      <c r="G17" s="83">
        <v>0.0682577726766364</v>
      </c>
      <c r="H17" s="349">
        <v>-0.29669565217391314</v>
      </c>
      <c r="I17" s="292">
        <v>287.5</v>
      </c>
      <c r="K17" s="89"/>
    </row>
    <row r="18" spans="1:19" ht="17.25" customHeight="1">
      <c r="A18" s="99" t="s">
        <v>80</v>
      </c>
      <c r="B18" s="275">
        <v>5395.7</v>
      </c>
      <c r="C18" s="83">
        <v>0.12209869363426737</v>
      </c>
      <c r="D18" s="349">
        <v>-0.04588697128306696</v>
      </c>
      <c r="E18" s="275">
        <v>5655.2</v>
      </c>
      <c r="F18" s="275">
        <v>298.1</v>
      </c>
      <c r="G18" s="83">
        <v>0.1006312662458225</v>
      </c>
      <c r="H18" s="349">
        <v>0.1567714396585178</v>
      </c>
      <c r="I18" s="292">
        <v>257.7</v>
      </c>
      <c r="K18" s="383"/>
      <c r="L18" s="384"/>
      <c r="M18" s="384"/>
      <c r="N18" s="384"/>
      <c r="O18" s="384"/>
      <c r="P18" s="384"/>
      <c r="Q18" s="384"/>
      <c r="R18" s="384"/>
      <c r="S18" s="384"/>
    </row>
    <row r="19" spans="1:19" ht="17.25" customHeight="1">
      <c r="A19" s="99" t="s">
        <v>81</v>
      </c>
      <c r="B19" s="291">
        <v>8760.6</v>
      </c>
      <c r="C19" s="83">
        <v>0.1982426405197403</v>
      </c>
      <c r="D19" s="349">
        <v>-0.2747787647248735</v>
      </c>
      <c r="E19" s="275">
        <v>12079.9</v>
      </c>
      <c r="F19" s="275">
        <v>577.3</v>
      </c>
      <c r="G19" s="83">
        <v>0.19488235492691486</v>
      </c>
      <c r="H19" s="349">
        <v>-0.09740462789243287</v>
      </c>
      <c r="I19" s="292">
        <v>639.6</v>
      </c>
      <c r="K19" s="384"/>
      <c r="L19" s="384"/>
      <c r="M19" s="384"/>
      <c r="N19" s="384"/>
      <c r="O19" s="384"/>
      <c r="P19" s="384"/>
      <c r="Q19" s="384"/>
      <c r="R19" s="384"/>
      <c r="S19" s="384"/>
    </row>
    <row r="20" spans="1:19" ht="17.25" customHeight="1">
      <c r="A20" s="99" t="s">
        <v>58</v>
      </c>
      <c r="B20" s="275">
        <v>4124.1</v>
      </c>
      <c r="C20" s="83">
        <v>0.09332379902831553</v>
      </c>
      <c r="D20" s="349">
        <v>-0.028022625500824794</v>
      </c>
      <c r="E20" s="275">
        <v>4243</v>
      </c>
      <c r="F20" s="275">
        <v>348.8</v>
      </c>
      <c r="G20" s="83">
        <v>0.11774634574486041</v>
      </c>
      <c r="H20" s="349">
        <v>0.05282221551463939</v>
      </c>
      <c r="I20" s="292">
        <v>331.3</v>
      </c>
      <c r="K20" s="384"/>
      <c r="L20" s="384"/>
      <c r="M20" s="384"/>
      <c r="N20" s="384"/>
      <c r="O20" s="384"/>
      <c r="P20" s="384"/>
      <c r="Q20" s="384"/>
      <c r="R20" s="384"/>
      <c r="S20" s="384"/>
    </row>
    <row r="21" spans="1:19" ht="17.25" customHeight="1">
      <c r="A21" s="100" t="s">
        <v>59</v>
      </c>
      <c r="B21" s="276">
        <v>44191.3</v>
      </c>
      <c r="C21" s="97">
        <v>1</v>
      </c>
      <c r="D21" s="350">
        <v>-0.06685347348771997</v>
      </c>
      <c r="E21" s="276">
        <v>47357.3</v>
      </c>
      <c r="F21" s="276">
        <v>2962.3</v>
      </c>
      <c r="G21" s="97">
        <v>1</v>
      </c>
      <c r="H21" s="350">
        <v>-0.08531464212931505</v>
      </c>
      <c r="I21" s="289">
        <v>3238.6</v>
      </c>
      <c r="K21" s="384"/>
      <c r="L21" s="384"/>
      <c r="M21" s="384"/>
      <c r="N21" s="384"/>
      <c r="O21" s="384"/>
      <c r="P21" s="384"/>
      <c r="Q21" s="384"/>
      <c r="R21" s="384"/>
      <c r="S21" s="384"/>
    </row>
    <row r="22" spans="1:19" ht="17.25" customHeight="1">
      <c r="A22" s="399" t="s">
        <v>92</v>
      </c>
      <c r="B22" s="399"/>
      <c r="C22" s="399"/>
      <c r="D22" s="399"/>
      <c r="E22" s="399"/>
      <c r="F22" s="399"/>
      <c r="G22" s="399"/>
      <c r="H22" s="399"/>
      <c r="I22" s="399"/>
      <c r="K22" s="384"/>
      <c r="L22" s="384"/>
      <c r="M22" s="384"/>
      <c r="N22" s="384"/>
      <c r="O22" s="384"/>
      <c r="P22" s="384"/>
      <c r="Q22" s="384"/>
      <c r="R22" s="384"/>
      <c r="S22" s="384"/>
    </row>
    <row r="23" spans="1:8" ht="18.75" customHeight="1">
      <c r="A23" s="81" t="s">
        <v>83</v>
      </c>
      <c r="H23" s="93" t="s">
        <v>72</v>
      </c>
    </row>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8.75" customHeight="1">
      <c r="H39" s="93" t="s">
        <v>84</v>
      </c>
    </row>
  </sheetData>
  <sheetProtection/>
  <mergeCells count="1">
    <mergeCell ref="A22:I22"/>
  </mergeCells>
  <printOptions horizontalCentered="1"/>
  <pageMargins left="0.5905511811023623" right="0.5905511811023623" top="0.7874015748031497" bottom="0.5511811023622047" header="0.5118110236220472" footer="0.5118110236220472"/>
  <pageSetup horizontalDpi="1200" verticalDpi="1200" orientation="portrait" paperSize="9" scale="99" r:id="rId2"/>
  <headerFooter alignWithMargins="0">
    <oddFooter>&amp;C&amp;"ＭＳ Ｐ明朝,標準"-6-</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観光庁</dc:creator>
  <cp:keywords/>
  <dc:description/>
  <cp:lastModifiedBy>w</cp:lastModifiedBy>
  <cp:lastPrinted>2014-01-22T07:50:09Z</cp:lastPrinted>
  <dcterms:created xsi:type="dcterms:W3CDTF">2008-12-25T00:09:47Z</dcterms:created>
  <dcterms:modified xsi:type="dcterms:W3CDTF">2014-01-23T08:57:39Z</dcterms:modified>
  <cp:category/>
  <cp:version/>
  <cp:contentType/>
  <cp:contentStatus/>
</cp:coreProperties>
</file>