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75" yWindow="1860" windowWidth="12735" windowHeight="7260" activeTab="0"/>
  </bookViews>
  <sheets>
    <sheet name="精神１～４ (2)" sheetId="8" r:id="rId1"/>
    <sheet name="精神５～６ (2)" sheetId="5" r:id="rId2"/>
  </sheets>
  <definedNames>
    <definedName name="_xlnm.Print_Area" localSheetId="0">'精神１～４ (2)'!$A$1:$K$72</definedName>
    <definedName name="_xlnm.Print_Area" localSheetId="1">'精神５～６ (2)'!$A$1:$AD$67</definedName>
  </definedNames>
  <calcPr calcId="145621"/>
</workbook>
</file>

<file path=xl/sharedStrings.xml><?xml version="1.0" encoding="utf-8"?>
<sst xmlns="http://schemas.openxmlformats.org/spreadsheetml/2006/main" count="185" uniqueCount="124">
  <si>
    <t>（１）申請・通報に基づく診察状況</t>
    <rPh sb="3" eb="5">
      <t>シンセイ</t>
    </rPh>
    <rPh sb="6" eb="8">
      <t>ツウホウ</t>
    </rPh>
    <rPh sb="9" eb="10">
      <t>モト</t>
    </rPh>
    <rPh sb="12" eb="14">
      <t>シンサツ</t>
    </rPh>
    <rPh sb="14" eb="16">
      <t>ジョウキョウ</t>
    </rPh>
    <phoneticPr fontId="2"/>
  </si>
  <si>
    <t>措置診察の有無</t>
    <rPh sb="0" eb="2">
      <t>ソチ</t>
    </rPh>
    <rPh sb="2" eb="4">
      <t>シンサツ</t>
    </rPh>
    <rPh sb="5" eb="7">
      <t>ウム</t>
    </rPh>
    <phoneticPr fontId="2"/>
  </si>
  <si>
    <t>要措置</t>
    <rPh sb="0" eb="1">
      <t>ヨウ</t>
    </rPh>
    <rPh sb="1" eb="3">
      <t>ソチ</t>
    </rPh>
    <phoneticPr fontId="2"/>
  </si>
  <si>
    <t>措置不要</t>
    <rPh sb="0" eb="2">
      <t>ソチ</t>
    </rPh>
    <rPh sb="2" eb="4">
      <t>フヨウ</t>
    </rPh>
    <phoneticPr fontId="2"/>
  </si>
  <si>
    <t>無</t>
    <rPh sb="0" eb="1">
      <t>ナ</t>
    </rPh>
    <phoneticPr fontId="2"/>
  </si>
  <si>
    <t>有</t>
    <rPh sb="0" eb="1">
      <t>ア</t>
    </rPh>
    <phoneticPr fontId="2"/>
  </si>
  <si>
    <t>合計</t>
    <rPh sb="0" eb="2">
      <t>ゴウケイ</t>
    </rPh>
    <phoneticPr fontId="2"/>
  </si>
  <si>
    <t>計</t>
    <rPh sb="0" eb="1">
      <t>ケイ</t>
    </rPh>
    <phoneticPr fontId="2"/>
  </si>
  <si>
    <t>甲賀市</t>
    <rPh sb="0" eb="3">
      <t>コウカシ</t>
    </rPh>
    <phoneticPr fontId="2"/>
  </si>
  <si>
    <t>湖南市</t>
    <rPh sb="0" eb="3">
      <t>コナンシ</t>
    </rPh>
    <phoneticPr fontId="2"/>
  </si>
  <si>
    <t>その他</t>
    <rPh sb="2" eb="3">
      <t>タ</t>
    </rPh>
    <phoneticPr fontId="2"/>
  </si>
  <si>
    <t>区分</t>
    <rPh sb="0" eb="2">
      <t>クブン</t>
    </rPh>
    <phoneticPr fontId="2"/>
  </si>
  <si>
    <t>家族</t>
    <rPh sb="0" eb="2">
      <t>カゾク</t>
    </rPh>
    <phoneticPr fontId="2"/>
  </si>
  <si>
    <t>本人</t>
    <rPh sb="0" eb="2">
      <t>ホンニン</t>
    </rPh>
    <phoneticPr fontId="2"/>
  </si>
  <si>
    <t>住民・職場</t>
    <rPh sb="0" eb="2">
      <t>ジュウミン</t>
    </rPh>
    <rPh sb="3" eb="5">
      <t>ショクバ</t>
    </rPh>
    <phoneticPr fontId="2"/>
  </si>
  <si>
    <t>保健福祉医療関係者</t>
    <rPh sb="0" eb="2">
      <t>ホケン</t>
    </rPh>
    <rPh sb="2" eb="4">
      <t>フクシ</t>
    </rPh>
    <rPh sb="4" eb="6">
      <t>イリョウ</t>
    </rPh>
    <rPh sb="6" eb="9">
      <t>カンケイシャ</t>
    </rPh>
    <phoneticPr fontId="2"/>
  </si>
  <si>
    <t>救急隊</t>
    <rPh sb="0" eb="3">
      <t>キュウキュウタイ</t>
    </rPh>
    <phoneticPr fontId="2"/>
  </si>
  <si>
    <t>警察</t>
    <rPh sb="0" eb="2">
      <t>ケイサツ</t>
    </rPh>
    <phoneticPr fontId="2"/>
  </si>
  <si>
    <t>検察官</t>
    <rPh sb="0" eb="3">
      <t>ケンサツカン</t>
    </rPh>
    <phoneticPr fontId="2"/>
  </si>
  <si>
    <t>矯正施設の長</t>
    <rPh sb="0" eb="2">
      <t>キョウセイ</t>
    </rPh>
    <rPh sb="2" eb="4">
      <t>シセツ</t>
    </rPh>
    <rPh sb="5" eb="6">
      <t>チョウ</t>
    </rPh>
    <phoneticPr fontId="2"/>
  </si>
  <si>
    <t>知事</t>
    <rPh sb="0" eb="2">
      <t>チジ</t>
    </rPh>
    <phoneticPr fontId="2"/>
  </si>
  <si>
    <t>男</t>
    <rPh sb="0" eb="1">
      <t>オトコ</t>
    </rPh>
    <phoneticPr fontId="2"/>
  </si>
  <si>
    <t>女</t>
    <rPh sb="0" eb="1">
      <t>オンナ</t>
    </rPh>
    <phoneticPr fontId="2"/>
  </si>
  <si>
    <t>申請・通知経路</t>
    <rPh sb="0" eb="2">
      <t>シンセイ</t>
    </rPh>
    <rPh sb="3" eb="5">
      <t>ツウチ</t>
    </rPh>
    <rPh sb="5" eb="7">
      <t>ケイロ</t>
    </rPh>
    <phoneticPr fontId="2"/>
  </si>
  <si>
    <t>性別</t>
    <rPh sb="0" eb="2">
      <t>セイベツ</t>
    </rPh>
    <phoneticPr fontId="2"/>
  </si>
  <si>
    <t>２　措置入院状況</t>
    <rPh sb="2" eb="4">
      <t>ソチ</t>
    </rPh>
    <rPh sb="4" eb="6">
      <t>ニュウイン</t>
    </rPh>
    <rPh sb="6" eb="8">
      <t>ジョウキョウ</t>
    </rPh>
    <phoneticPr fontId="2"/>
  </si>
  <si>
    <t>本年度中増減</t>
    <rPh sb="0" eb="3">
      <t>ホンネンド</t>
    </rPh>
    <rPh sb="3" eb="4">
      <t>チュウ</t>
    </rPh>
    <rPh sb="4" eb="6">
      <t>ゾウゲン</t>
    </rPh>
    <phoneticPr fontId="2"/>
  </si>
  <si>
    <t>措置命令</t>
    <rPh sb="0" eb="2">
      <t>ソチ</t>
    </rPh>
    <rPh sb="2" eb="4">
      <t>メイレイ</t>
    </rPh>
    <phoneticPr fontId="2"/>
  </si>
  <si>
    <t>措置解除</t>
    <rPh sb="0" eb="2">
      <t>ソチ</t>
    </rPh>
    <rPh sb="2" eb="4">
      <t>カイジョ</t>
    </rPh>
    <phoneticPr fontId="2"/>
  </si>
  <si>
    <t>３　精神保健福祉手帳の交付状況</t>
    <rPh sb="2" eb="4">
      <t>セイシン</t>
    </rPh>
    <rPh sb="4" eb="6">
      <t>ホケン</t>
    </rPh>
    <rPh sb="6" eb="8">
      <t>フクシ</t>
    </rPh>
    <rPh sb="8" eb="10">
      <t>テチョウ</t>
    </rPh>
    <rPh sb="11" eb="13">
      <t>コウフ</t>
    </rPh>
    <rPh sb="13" eb="15">
      <t>ジョウキョウ</t>
    </rPh>
    <phoneticPr fontId="2"/>
  </si>
  <si>
    <t>４　通院医療公費負担患者票の交付状況</t>
    <rPh sb="2" eb="4">
      <t>ツウイン</t>
    </rPh>
    <rPh sb="4" eb="6">
      <t>イリョウ</t>
    </rPh>
    <rPh sb="6" eb="8">
      <t>コウヒ</t>
    </rPh>
    <rPh sb="8" eb="10">
      <t>フタン</t>
    </rPh>
    <rPh sb="10" eb="12">
      <t>カンジャ</t>
    </rPh>
    <rPh sb="12" eb="13">
      <t>ヒョウ</t>
    </rPh>
    <rPh sb="14" eb="16">
      <t>コウフ</t>
    </rPh>
    <rPh sb="16" eb="18">
      <t>ジョウキョウ</t>
    </rPh>
    <phoneticPr fontId="2"/>
  </si>
  <si>
    <t>５　精神保健福祉相談実施状況</t>
    <rPh sb="2" eb="4">
      <t>セイシン</t>
    </rPh>
    <rPh sb="4" eb="6">
      <t>ホケン</t>
    </rPh>
    <rPh sb="6" eb="8">
      <t>フクシ</t>
    </rPh>
    <rPh sb="8" eb="10">
      <t>ソウダン</t>
    </rPh>
    <rPh sb="10" eb="12">
      <t>ジッシ</t>
    </rPh>
    <rPh sb="12" eb="14">
      <t>ジョウキョウ</t>
    </rPh>
    <phoneticPr fontId="2"/>
  </si>
  <si>
    <t>管外</t>
    <rPh sb="0" eb="2">
      <t>カンガイ</t>
    </rPh>
    <phoneticPr fontId="2"/>
  </si>
  <si>
    <t>合計</t>
    <rPh sb="0" eb="1">
      <t>ゴウ</t>
    </rPh>
    <rPh sb="1" eb="2">
      <t>ケイ</t>
    </rPh>
    <phoneticPr fontId="2"/>
  </si>
  <si>
    <t>相談実人員</t>
    <rPh sb="0" eb="2">
      <t>ソウダン</t>
    </rPh>
    <rPh sb="2" eb="5">
      <t>ジツジンイン</t>
    </rPh>
    <phoneticPr fontId="2"/>
  </si>
  <si>
    <t>新規受付経路</t>
    <rPh sb="0" eb="2">
      <t>シンキ</t>
    </rPh>
    <rPh sb="2" eb="4">
      <t>ウケツケ</t>
    </rPh>
    <rPh sb="4" eb="6">
      <t>ケイロ</t>
    </rPh>
    <phoneticPr fontId="2"/>
  </si>
  <si>
    <t>市</t>
    <rPh sb="0" eb="1">
      <t>シ</t>
    </rPh>
    <phoneticPr fontId="2"/>
  </si>
  <si>
    <t>医療機関</t>
    <rPh sb="0" eb="2">
      <t>イリョウ</t>
    </rPh>
    <rPh sb="2" eb="4">
      <t>キカン</t>
    </rPh>
    <phoneticPr fontId="2"/>
  </si>
  <si>
    <t>実人員</t>
    <rPh sb="0" eb="3">
      <t>ジツジンイン</t>
    </rPh>
    <phoneticPr fontId="2"/>
  </si>
  <si>
    <t>老人精神</t>
    <rPh sb="0" eb="2">
      <t>ロウジン</t>
    </rPh>
    <rPh sb="2" eb="4">
      <t>セイシン</t>
    </rPh>
    <phoneticPr fontId="2"/>
  </si>
  <si>
    <t>社会復帰</t>
    <rPh sb="0" eb="2">
      <t>シャカイ</t>
    </rPh>
    <rPh sb="2" eb="4">
      <t>フッキ</t>
    </rPh>
    <phoneticPr fontId="2"/>
  </si>
  <si>
    <t>薬物</t>
    <rPh sb="0" eb="2">
      <t>ヤクブツ</t>
    </rPh>
    <phoneticPr fontId="2"/>
  </si>
  <si>
    <t>思春期</t>
    <rPh sb="0" eb="3">
      <t>シシュンキ</t>
    </rPh>
    <phoneticPr fontId="2"/>
  </si>
  <si>
    <t>心の健康</t>
    <rPh sb="0" eb="1">
      <t>ココロ</t>
    </rPh>
    <rPh sb="2" eb="4">
      <t>ケンコウ</t>
    </rPh>
    <phoneticPr fontId="2"/>
  </si>
  <si>
    <t>延人員</t>
    <rPh sb="0" eb="1">
      <t>ノ</t>
    </rPh>
    <rPh sb="1" eb="3">
      <t>ジンイン</t>
    </rPh>
    <phoneticPr fontId="2"/>
  </si>
  <si>
    <t>（再掲）訪問相談</t>
    <rPh sb="1" eb="3">
      <t>サイケイ</t>
    </rPh>
    <rPh sb="4" eb="6">
      <t>ホウモン</t>
    </rPh>
    <rPh sb="6" eb="8">
      <t>ソウダン</t>
    </rPh>
    <phoneticPr fontId="2"/>
  </si>
  <si>
    <t>電話相談延人員</t>
    <rPh sb="0" eb="2">
      <t>デンワ</t>
    </rPh>
    <rPh sb="2" eb="4">
      <t>ソウダン</t>
    </rPh>
    <rPh sb="4" eb="5">
      <t>ノ</t>
    </rPh>
    <rPh sb="5" eb="7">
      <t>ジンイン</t>
    </rPh>
    <phoneticPr fontId="2"/>
  </si>
  <si>
    <t>延べ人員</t>
    <rPh sb="0" eb="1">
      <t>ノ</t>
    </rPh>
    <rPh sb="2" eb="4">
      <t>ジンイン</t>
    </rPh>
    <phoneticPr fontId="2"/>
  </si>
  <si>
    <t>問題なし</t>
    <rPh sb="0" eb="2">
      <t>モンダイ</t>
    </rPh>
    <phoneticPr fontId="2"/>
  </si>
  <si>
    <t>要指導</t>
    <rPh sb="0" eb="1">
      <t>ヨウ</t>
    </rPh>
    <rPh sb="1" eb="3">
      <t>シドウ</t>
    </rPh>
    <phoneticPr fontId="2"/>
  </si>
  <si>
    <t>要受診</t>
    <rPh sb="0" eb="1">
      <t>ヨウ</t>
    </rPh>
    <rPh sb="1" eb="3">
      <t>ジュシン</t>
    </rPh>
    <phoneticPr fontId="2"/>
  </si>
  <si>
    <t>　精神障害者やその家族、地域住民に対し、精神保健に関する相談・指導を行うとともに、精神保健に対する理解と知識の向上を図る。</t>
    <rPh sb="1" eb="3">
      <t>セイシン</t>
    </rPh>
    <rPh sb="3" eb="6">
      <t>ショウガイシャ</t>
    </rPh>
    <rPh sb="9" eb="11">
      <t>カゾク</t>
    </rPh>
    <rPh sb="12" eb="14">
      <t>チイキ</t>
    </rPh>
    <rPh sb="14" eb="16">
      <t>ジュウミン</t>
    </rPh>
    <rPh sb="17" eb="18">
      <t>タイ</t>
    </rPh>
    <rPh sb="20" eb="22">
      <t>セイシン</t>
    </rPh>
    <rPh sb="22" eb="24">
      <t>ホケン</t>
    </rPh>
    <rPh sb="25" eb="26">
      <t>カン</t>
    </rPh>
    <rPh sb="28" eb="30">
      <t>ソウダン</t>
    </rPh>
    <rPh sb="31" eb="33">
      <t>シドウ</t>
    </rPh>
    <rPh sb="34" eb="35">
      <t>オコナ</t>
    </rPh>
    <rPh sb="41" eb="43">
      <t>セイシン</t>
    </rPh>
    <rPh sb="43" eb="45">
      <t>ホケン</t>
    </rPh>
    <rPh sb="46" eb="47">
      <t>タイ</t>
    </rPh>
    <rPh sb="49" eb="51">
      <t>リカイ</t>
    </rPh>
    <rPh sb="52" eb="54">
      <t>チシキ</t>
    </rPh>
    <rPh sb="55" eb="57">
      <t>コウジョウ</t>
    </rPh>
    <rPh sb="58" eb="59">
      <t>ハカ</t>
    </rPh>
    <phoneticPr fontId="2"/>
  </si>
  <si>
    <t>調整延回数</t>
    <rPh sb="0" eb="2">
      <t>チョウセイ</t>
    </rPh>
    <rPh sb="2" eb="3">
      <t>ノ</t>
    </rPh>
    <rPh sb="3" eb="5">
      <t>カイスウ</t>
    </rPh>
    <phoneticPr fontId="2"/>
  </si>
  <si>
    <t>会議延回数</t>
    <rPh sb="0" eb="2">
      <t>カイギ</t>
    </rPh>
    <rPh sb="2" eb="3">
      <t>ノ</t>
    </rPh>
    <rPh sb="3" eb="5">
      <t>カイスウ</t>
    </rPh>
    <phoneticPr fontId="2"/>
  </si>
  <si>
    <t>0歳～10歳未満</t>
    <rPh sb="1" eb="2">
      <t>サイ</t>
    </rPh>
    <rPh sb="5" eb="6">
      <t>サイ</t>
    </rPh>
    <rPh sb="6" eb="8">
      <t>ミマン</t>
    </rPh>
    <phoneticPr fontId="2"/>
  </si>
  <si>
    <t>10歳～20歳未満</t>
    <rPh sb="2" eb="3">
      <t>サイ</t>
    </rPh>
    <rPh sb="6" eb="7">
      <t>サイ</t>
    </rPh>
    <rPh sb="7" eb="9">
      <t>ミマン</t>
    </rPh>
    <phoneticPr fontId="2"/>
  </si>
  <si>
    <t>20歳～30歳未満</t>
    <rPh sb="2" eb="3">
      <t>サイ</t>
    </rPh>
    <rPh sb="6" eb="7">
      <t>サイ</t>
    </rPh>
    <rPh sb="7" eb="9">
      <t>ミマン</t>
    </rPh>
    <phoneticPr fontId="2"/>
  </si>
  <si>
    <t>30歳～40歳未満</t>
    <rPh sb="2" eb="3">
      <t>サイ</t>
    </rPh>
    <rPh sb="6" eb="7">
      <t>サイ</t>
    </rPh>
    <rPh sb="7" eb="9">
      <t>ミマン</t>
    </rPh>
    <phoneticPr fontId="2"/>
  </si>
  <si>
    <t>40歳～50歳未満</t>
    <rPh sb="2" eb="3">
      <t>サイ</t>
    </rPh>
    <rPh sb="6" eb="7">
      <t>サイ</t>
    </rPh>
    <rPh sb="7" eb="9">
      <t>ミマン</t>
    </rPh>
    <phoneticPr fontId="2"/>
  </si>
  <si>
    <t>50歳～60歳未満</t>
    <rPh sb="2" eb="3">
      <t>サイ</t>
    </rPh>
    <rPh sb="6" eb="7">
      <t>サイ</t>
    </rPh>
    <rPh sb="7" eb="9">
      <t>ミマン</t>
    </rPh>
    <phoneticPr fontId="2"/>
  </si>
  <si>
    <t>60歳～70歳未満</t>
    <rPh sb="2" eb="3">
      <t>サイ</t>
    </rPh>
    <rPh sb="6" eb="7">
      <t>サイ</t>
    </rPh>
    <rPh sb="7" eb="9">
      <t>ミマン</t>
    </rPh>
    <phoneticPr fontId="2"/>
  </si>
  <si>
    <t>70歳～</t>
    <rPh sb="2" eb="3">
      <t>サイ</t>
    </rPh>
    <phoneticPr fontId="2"/>
  </si>
  <si>
    <t>新規</t>
    <rPh sb="0" eb="2">
      <t>シンキ</t>
    </rPh>
    <phoneticPr fontId="2"/>
  </si>
  <si>
    <t>開催日数</t>
    <rPh sb="0" eb="3">
      <t>カイサイビ</t>
    </rPh>
    <rPh sb="3" eb="4">
      <t>スウ</t>
    </rPh>
    <phoneticPr fontId="2"/>
  </si>
  <si>
    <t>実人員</t>
    <rPh sb="0" eb="1">
      <t>ジツ</t>
    </rPh>
    <rPh sb="1" eb="3">
      <t>ジンイン</t>
    </rPh>
    <phoneticPr fontId="2"/>
  </si>
  <si>
    <t>区　　分</t>
    <rPh sb="0" eb="1">
      <t>ク</t>
    </rPh>
    <rPh sb="3" eb="4">
      <t>ブン</t>
    </rPh>
    <phoneticPr fontId="2"/>
  </si>
  <si>
    <t>区          分</t>
    <rPh sb="0" eb="1">
      <t>ク</t>
    </rPh>
    <rPh sb="11" eb="12">
      <t>ブン</t>
    </rPh>
    <phoneticPr fontId="2"/>
  </si>
  <si>
    <t>（再掲）面接相談</t>
    <rPh sb="1" eb="3">
      <t>サイケイ</t>
    </rPh>
    <rPh sb="4" eb="6">
      <t>メンセツ</t>
    </rPh>
    <rPh sb="6" eb="8">
      <t>ソウダン</t>
    </rPh>
    <phoneticPr fontId="2"/>
  </si>
  <si>
    <t>継続</t>
    <rPh sb="0" eb="2">
      <t>ケイゾク</t>
    </rPh>
    <phoneticPr fontId="2"/>
  </si>
  <si>
    <t>前年度末
人数</t>
    <rPh sb="0" eb="3">
      <t>ゼンネンド</t>
    </rPh>
    <rPh sb="3" eb="4">
      <t>マツ</t>
    </rPh>
    <rPh sb="5" eb="7">
      <t>ニンズウ</t>
    </rPh>
    <phoneticPr fontId="2"/>
  </si>
  <si>
    <t>本年度末
人員</t>
    <rPh sb="0" eb="3">
      <t>ホンネンド</t>
    </rPh>
    <rPh sb="3" eb="4">
      <t>マツ</t>
    </rPh>
    <rPh sb="5" eb="7">
      <t>ジンイン</t>
    </rPh>
    <phoneticPr fontId="2"/>
  </si>
  <si>
    <t>甲賀市</t>
    <rPh sb="0" eb="2">
      <t>コウガ</t>
    </rPh>
    <rPh sb="2" eb="3">
      <t>シ</t>
    </rPh>
    <phoneticPr fontId="2"/>
  </si>
  <si>
    <t>アルコール</t>
  </si>
  <si>
    <t>うつ・うつ状態</t>
    <rPh sb="5" eb="7">
      <t>ジョウタイ</t>
    </rPh>
    <phoneticPr fontId="2"/>
  </si>
  <si>
    <t>1級</t>
    <rPh sb="1" eb="2">
      <t>キュウ</t>
    </rPh>
    <phoneticPr fontId="2"/>
  </si>
  <si>
    <t>2級</t>
    <rPh sb="1" eb="2">
      <t>キュウ</t>
    </rPh>
    <phoneticPr fontId="2"/>
  </si>
  <si>
    <t>3級</t>
    <rPh sb="1" eb="2">
      <t>キュウ</t>
    </rPh>
    <phoneticPr fontId="2"/>
  </si>
  <si>
    <t>0人</t>
    <rPh sb="1" eb="2">
      <t>ニン</t>
    </rPh>
    <phoneticPr fontId="2"/>
  </si>
  <si>
    <t>１　精神保健福祉法に基づく申請・通報の事務処理状況(休日・夜間は除く)</t>
    <rPh sb="2" eb="4">
      <t>セイシン</t>
    </rPh>
    <rPh sb="4" eb="6">
      <t>ホケン</t>
    </rPh>
    <rPh sb="6" eb="8">
      <t>フクシ</t>
    </rPh>
    <rPh sb="8" eb="9">
      <t>ホウ</t>
    </rPh>
    <rPh sb="10" eb="11">
      <t>モト</t>
    </rPh>
    <rPh sb="13" eb="15">
      <t>シンセイ</t>
    </rPh>
    <rPh sb="16" eb="18">
      <t>ツウホウ</t>
    </rPh>
    <rPh sb="19" eb="21">
      <t>ジム</t>
    </rPh>
    <rPh sb="21" eb="23">
      <t>ショリ</t>
    </rPh>
    <rPh sb="23" eb="25">
      <t>ジョウキョウ</t>
    </rPh>
    <rPh sb="26" eb="28">
      <t>キュウジツ</t>
    </rPh>
    <rPh sb="29" eb="31">
      <t>ヤカン</t>
    </rPh>
    <rPh sb="32" eb="33">
      <t>ノゾ</t>
    </rPh>
    <phoneticPr fontId="2"/>
  </si>
  <si>
    <t>（2）申請・通報状況</t>
    <rPh sb="3" eb="5">
      <t>シンセイ</t>
    </rPh>
    <rPh sb="6" eb="8">
      <t>ツウホウ</t>
    </rPh>
    <rPh sb="8" eb="10">
      <t>ジョウキョウ</t>
    </rPh>
    <phoneticPr fontId="2"/>
  </si>
  <si>
    <t>場所：水口社会福祉センター　大ホール</t>
    <rPh sb="0" eb="2">
      <t>バショ</t>
    </rPh>
    <rPh sb="3" eb="5">
      <t>ミナクチ</t>
    </rPh>
    <rPh sb="5" eb="7">
      <t>シャカイ</t>
    </rPh>
    <rPh sb="7" eb="9">
      <t>フクシ</t>
    </rPh>
    <rPh sb="14" eb="15">
      <t>ダイ</t>
    </rPh>
    <phoneticPr fontId="2"/>
  </si>
  <si>
    <t>６　精神保健福祉相談事業（専門医師による相談）</t>
    <rPh sb="2" eb="4">
      <t>セイシン</t>
    </rPh>
    <rPh sb="4" eb="6">
      <t>ホケン</t>
    </rPh>
    <rPh sb="6" eb="8">
      <t>フクシ</t>
    </rPh>
    <rPh sb="8" eb="10">
      <t>ソウダン</t>
    </rPh>
    <rPh sb="10" eb="12">
      <t>ジギョウ</t>
    </rPh>
    <rPh sb="13" eb="15">
      <t>センモン</t>
    </rPh>
    <rPh sb="15" eb="17">
      <t>イシ</t>
    </rPh>
    <rPh sb="20" eb="22">
      <t>ソウダン</t>
    </rPh>
    <phoneticPr fontId="2"/>
  </si>
  <si>
    <t>（１）専門医師による定期相談</t>
  </si>
  <si>
    <t>１．目的：</t>
    <rPh sb="2" eb="4">
      <t>モクテキ</t>
    </rPh>
    <phoneticPr fontId="2"/>
  </si>
  <si>
    <t>２．実施方法：</t>
    <rPh sb="2" eb="4">
      <t>ジッシ</t>
    </rPh>
    <rPh sb="4" eb="6">
      <t>ホウホウ</t>
    </rPh>
    <phoneticPr fontId="2"/>
  </si>
  <si>
    <t>３．実施状況</t>
    <rPh sb="2" eb="4">
      <t>ジッシ</t>
    </rPh>
    <rPh sb="4" eb="6">
      <t>ジョウキョウ</t>
    </rPh>
    <phoneticPr fontId="2"/>
  </si>
  <si>
    <t>４．結果</t>
    <rPh sb="2" eb="4">
      <t>ケッカ</t>
    </rPh>
    <phoneticPr fontId="2"/>
  </si>
  <si>
    <t>　　　　</t>
  </si>
  <si>
    <t>4人</t>
    <rPh sb="1" eb="2">
      <t>ニン</t>
    </rPh>
    <phoneticPr fontId="2"/>
  </si>
  <si>
    <t>１．研修会</t>
    <rPh sb="2" eb="5">
      <t>ケンシュウカイ</t>
    </rPh>
    <rPh sb="4" eb="5">
      <t>カイ</t>
    </rPh>
    <phoneticPr fontId="2"/>
  </si>
  <si>
    <t>原則、毎月第4月曜日を開催日とする。</t>
    <rPh sb="0" eb="2">
      <t>ゲンソク</t>
    </rPh>
    <rPh sb="3" eb="5">
      <t>マイツキ</t>
    </rPh>
    <rPh sb="5" eb="6">
      <t>ダイ</t>
    </rPh>
    <rPh sb="7" eb="8">
      <t>ツキ</t>
    </rPh>
    <rPh sb="8" eb="10">
      <t>ヨウビ</t>
    </rPh>
    <rPh sb="11" eb="14">
      <t>カイサイビ</t>
    </rPh>
    <phoneticPr fontId="2"/>
  </si>
  <si>
    <t>11人</t>
    <rPh sb="2" eb="3">
      <t>ニン</t>
    </rPh>
    <phoneticPr fontId="2"/>
  </si>
  <si>
    <t>　　　　（平成29年3月31日現在）(単位：人）</t>
    <rPh sb="5" eb="7">
      <t>ヘイセイ</t>
    </rPh>
    <rPh sb="9" eb="10">
      <t>ネン</t>
    </rPh>
    <rPh sb="11" eb="12">
      <t>ガツ</t>
    </rPh>
    <rPh sb="14" eb="17">
      <t>ニチゲンザイ</t>
    </rPh>
    <rPh sb="19" eb="21">
      <t>タンイ</t>
    </rPh>
    <rPh sb="22" eb="23">
      <t>ニン</t>
    </rPh>
    <phoneticPr fontId="2"/>
  </si>
  <si>
    <t>　　　　　　　　　　　（平成29年3月31日現在）　（単位：人）</t>
    <rPh sb="12" eb="14">
      <t>ヘイセイ</t>
    </rPh>
    <rPh sb="16" eb="17">
      <t>ネン</t>
    </rPh>
    <rPh sb="18" eb="19">
      <t>ガツ</t>
    </rPh>
    <rPh sb="21" eb="24">
      <t>ニチゲンザイ</t>
    </rPh>
    <rPh sb="27" eb="29">
      <t>タンイ</t>
    </rPh>
    <rPh sb="30" eb="31">
      <t>ニン</t>
    </rPh>
    <phoneticPr fontId="2"/>
  </si>
  <si>
    <t>湖南市</t>
    <rPh sb="0" eb="2">
      <t>コナン</t>
    </rPh>
    <rPh sb="2" eb="3">
      <t>シ</t>
    </rPh>
    <phoneticPr fontId="2"/>
  </si>
  <si>
    <t>（平成28年4月1日～H29年3月31日認定）（単位：人）</t>
    <rPh sb="1" eb="3">
      <t>ヘイセイ</t>
    </rPh>
    <rPh sb="5" eb="6">
      <t>ネン</t>
    </rPh>
    <rPh sb="7" eb="8">
      <t>ガツ</t>
    </rPh>
    <rPh sb="9" eb="10">
      <t>ニチ</t>
    </rPh>
    <rPh sb="14" eb="15">
      <t>ネン</t>
    </rPh>
    <rPh sb="16" eb="17">
      <t>ガツ</t>
    </rPh>
    <rPh sb="19" eb="20">
      <t>ニチ</t>
    </rPh>
    <rPh sb="20" eb="22">
      <t>ニンテイ</t>
    </rPh>
    <rPh sb="24" eb="26">
      <t>タンイ</t>
    </rPh>
    <rPh sb="27" eb="28">
      <t>ニン</t>
    </rPh>
    <phoneticPr fontId="2"/>
  </si>
  <si>
    <t>（平成28年度）（単位；人）</t>
    <rPh sb="1" eb="3">
      <t>ヘイセイ</t>
    </rPh>
    <rPh sb="5" eb="7">
      <t>ネンド</t>
    </rPh>
    <phoneticPr fontId="2"/>
  </si>
  <si>
    <t>10日</t>
    <rPh sb="2" eb="3">
      <t>ニチ</t>
    </rPh>
    <phoneticPr fontId="2"/>
  </si>
  <si>
    <t>15人</t>
    <rPh sb="2" eb="3">
      <t>ニン</t>
    </rPh>
    <phoneticPr fontId="2"/>
  </si>
  <si>
    <t>目的：「滋賀のみんなでつくる地域精神医療保健福祉チーム(中核的人材育成)事業」第3条(3)の規定に基づき、甲賀</t>
    <rPh sb="0" eb="2">
      <t>モクテキ</t>
    </rPh>
    <rPh sb="4" eb="6">
      <t>シガ</t>
    </rPh>
    <rPh sb="14" eb="16">
      <t>チイキ</t>
    </rPh>
    <rPh sb="16" eb="18">
      <t>セイシン</t>
    </rPh>
    <rPh sb="18" eb="20">
      <t>イリョウ</t>
    </rPh>
    <rPh sb="20" eb="22">
      <t>ホケン</t>
    </rPh>
    <rPh sb="22" eb="24">
      <t>フクシ</t>
    </rPh>
    <rPh sb="28" eb="31">
      <t>チュウカクテキ</t>
    </rPh>
    <rPh sb="31" eb="33">
      <t>ジンザイ</t>
    </rPh>
    <rPh sb="33" eb="35">
      <t>イクセイ</t>
    </rPh>
    <rPh sb="36" eb="38">
      <t>ジギョウ</t>
    </rPh>
    <rPh sb="39" eb="40">
      <t>ダイ</t>
    </rPh>
    <rPh sb="41" eb="42">
      <t>ジョウ</t>
    </rPh>
    <rPh sb="46" eb="48">
      <t>キテイ</t>
    </rPh>
    <rPh sb="49" eb="50">
      <t>モト</t>
    </rPh>
    <rPh sb="53" eb="55">
      <t>コウカ</t>
    </rPh>
    <phoneticPr fontId="2"/>
  </si>
  <si>
    <t>場所：水口病院</t>
    <rPh sb="0" eb="2">
      <t>バショ</t>
    </rPh>
    <rPh sb="3" eb="5">
      <t>ミナクチ</t>
    </rPh>
    <rPh sb="5" eb="7">
      <t>ビョウイン</t>
    </rPh>
    <phoneticPr fontId="2"/>
  </si>
  <si>
    <t>開催状況：年間11回</t>
    <rPh sb="0" eb="2">
      <t>カイサイ</t>
    </rPh>
    <rPh sb="2" eb="4">
      <t>ジョウキョウ</t>
    </rPh>
    <rPh sb="5" eb="7">
      <t>ネンカン</t>
    </rPh>
    <rPh sb="9" eb="10">
      <t>カイ</t>
    </rPh>
    <phoneticPr fontId="2"/>
  </si>
  <si>
    <t>地域の中核的人材が核となり、精神障害者の入院から地域生活を支える支援や体制整備を図るための検討、</t>
    <rPh sb="0" eb="2">
      <t>チイキ</t>
    </rPh>
    <rPh sb="3" eb="6">
      <t>チュウカクテキ</t>
    </rPh>
    <rPh sb="6" eb="8">
      <t>ジンザイ</t>
    </rPh>
    <rPh sb="9" eb="10">
      <t>カク</t>
    </rPh>
    <rPh sb="14" eb="16">
      <t>セイシン</t>
    </rPh>
    <rPh sb="16" eb="19">
      <t>ショウガイシャ</t>
    </rPh>
    <rPh sb="20" eb="22">
      <t>ニュウイン</t>
    </rPh>
    <rPh sb="24" eb="26">
      <t>チイキ</t>
    </rPh>
    <rPh sb="26" eb="28">
      <t>セイカツ</t>
    </rPh>
    <rPh sb="29" eb="30">
      <t>ササ</t>
    </rPh>
    <rPh sb="32" eb="34">
      <t>シエン</t>
    </rPh>
    <rPh sb="35" eb="37">
      <t>タイセイ</t>
    </rPh>
    <rPh sb="37" eb="39">
      <t>セイビ</t>
    </rPh>
    <rPh sb="40" eb="41">
      <t>ハカ</t>
    </rPh>
    <rPh sb="45" eb="47">
      <t>ケントウ</t>
    </rPh>
    <phoneticPr fontId="2"/>
  </si>
  <si>
    <t>評価等を行う。</t>
    <rPh sb="0" eb="2">
      <t>ヒョウカ</t>
    </rPh>
    <rPh sb="2" eb="3">
      <t>トウ</t>
    </rPh>
    <rPh sb="4" eb="5">
      <t>オコナ</t>
    </rPh>
    <phoneticPr fontId="2"/>
  </si>
  <si>
    <t>（２）地域住民や精神障害者間の交流事業の開催</t>
    <rPh sb="3" eb="5">
      <t>チイキ</t>
    </rPh>
    <rPh sb="5" eb="7">
      <t>ジュウミン</t>
    </rPh>
    <rPh sb="8" eb="10">
      <t>セイシン</t>
    </rPh>
    <rPh sb="10" eb="13">
      <t>ショウガイシャ</t>
    </rPh>
    <rPh sb="13" eb="14">
      <t>カン</t>
    </rPh>
    <rPh sb="15" eb="17">
      <t>コウリュウ</t>
    </rPh>
    <rPh sb="17" eb="19">
      <t>ジギョウ</t>
    </rPh>
    <rPh sb="20" eb="22">
      <t>カイサイ</t>
    </rPh>
    <phoneticPr fontId="2"/>
  </si>
  <si>
    <t>参加者：水口病院(退院後生活環境相談員、看護師、作業療法士)</t>
    <rPh sb="0" eb="2">
      <t>サンカ</t>
    </rPh>
    <rPh sb="2" eb="3">
      <t>シャ</t>
    </rPh>
    <rPh sb="4" eb="6">
      <t>ミナクチ</t>
    </rPh>
    <rPh sb="6" eb="8">
      <t>ビョウイン</t>
    </rPh>
    <rPh sb="9" eb="12">
      <t>タイインゴ</t>
    </rPh>
    <rPh sb="12" eb="14">
      <t>セイカツ</t>
    </rPh>
    <rPh sb="14" eb="16">
      <t>カンキョウ</t>
    </rPh>
    <rPh sb="16" eb="18">
      <t>ソウダン</t>
    </rPh>
    <rPh sb="18" eb="19">
      <t>イン</t>
    </rPh>
    <rPh sb="20" eb="23">
      <t>カンゴシ</t>
    </rPh>
    <rPh sb="24" eb="26">
      <t>サギョウ</t>
    </rPh>
    <rPh sb="26" eb="29">
      <t>リョウホウシ</t>
    </rPh>
    <phoneticPr fontId="2"/>
  </si>
  <si>
    <t>　　　　　支援センターこのゆびとまれ、支援センターしろやま</t>
    <rPh sb="5" eb="7">
      <t>シエン</t>
    </rPh>
    <rPh sb="19" eb="21">
      <t>シエン</t>
    </rPh>
    <phoneticPr fontId="2"/>
  </si>
  <si>
    <t>　　甲賀地域障害児・者サービス調整会議　精神障害者部会長</t>
    <rPh sb="2" eb="4">
      <t>コウカ</t>
    </rPh>
    <rPh sb="4" eb="6">
      <t>チイキ</t>
    </rPh>
    <rPh sb="6" eb="9">
      <t>ショウガイジ</t>
    </rPh>
    <rPh sb="10" eb="11">
      <t>シャ</t>
    </rPh>
    <rPh sb="15" eb="17">
      <t>チョウセイ</t>
    </rPh>
    <rPh sb="17" eb="19">
      <t>カイギ</t>
    </rPh>
    <rPh sb="20" eb="22">
      <t>セイシン</t>
    </rPh>
    <rPh sb="22" eb="25">
      <t>ショウガイシャ</t>
    </rPh>
    <rPh sb="25" eb="27">
      <t>ブカイ</t>
    </rPh>
    <rPh sb="27" eb="28">
      <t>チョウ</t>
    </rPh>
    <phoneticPr fontId="2"/>
  </si>
  <si>
    <t>　　　　　甲賀市、湖南市、精神保健福祉センター、保健所</t>
    <rPh sb="5" eb="7">
      <t>コウカ</t>
    </rPh>
    <rPh sb="7" eb="8">
      <t>シ</t>
    </rPh>
    <rPh sb="9" eb="11">
      <t>コナン</t>
    </rPh>
    <rPh sb="11" eb="12">
      <t>シ</t>
    </rPh>
    <rPh sb="13" eb="15">
      <t>セイシン</t>
    </rPh>
    <rPh sb="15" eb="17">
      <t>ホケン</t>
    </rPh>
    <rPh sb="17" eb="19">
      <t>フクシ</t>
    </rPh>
    <rPh sb="24" eb="26">
      <t>ホケン</t>
    </rPh>
    <rPh sb="26" eb="27">
      <t>ショ</t>
    </rPh>
    <phoneticPr fontId="2"/>
  </si>
  <si>
    <t>目的：精神障害者に関する周囲の正しい理解や行動を促し、精神障害者に関する更なる普及啓発を図るとともに、入院患者の退院意欲喚起につなげる。</t>
    <rPh sb="0" eb="2">
      <t>モクテキ</t>
    </rPh>
    <rPh sb="3" eb="5">
      <t>セイシン</t>
    </rPh>
    <rPh sb="5" eb="8">
      <t>ショウガイシャ</t>
    </rPh>
    <rPh sb="9" eb="10">
      <t>カン</t>
    </rPh>
    <rPh sb="12" eb="14">
      <t>シュウイ</t>
    </rPh>
    <rPh sb="15" eb="16">
      <t>タダ</t>
    </rPh>
    <rPh sb="18" eb="20">
      <t>リカイ</t>
    </rPh>
    <rPh sb="21" eb="23">
      <t>コウドウ</t>
    </rPh>
    <rPh sb="24" eb="25">
      <t>ウナガ</t>
    </rPh>
    <rPh sb="27" eb="29">
      <t>セイシン</t>
    </rPh>
    <rPh sb="29" eb="32">
      <t>ショウガイシャ</t>
    </rPh>
    <rPh sb="33" eb="34">
      <t>カン</t>
    </rPh>
    <rPh sb="36" eb="37">
      <t>サラ</t>
    </rPh>
    <rPh sb="39" eb="41">
      <t>フキュウ</t>
    </rPh>
    <rPh sb="41" eb="43">
      <t>ケイハツ</t>
    </rPh>
    <rPh sb="44" eb="45">
      <t>ハカ</t>
    </rPh>
    <rPh sb="51" eb="53">
      <t>ニュウイン</t>
    </rPh>
    <rPh sb="53" eb="55">
      <t>カンジャ</t>
    </rPh>
    <rPh sb="56" eb="58">
      <t>タイイン</t>
    </rPh>
    <rPh sb="58" eb="60">
      <t>イヨク</t>
    </rPh>
    <rPh sb="60" eb="62">
      <t>カンキ</t>
    </rPh>
    <phoneticPr fontId="2"/>
  </si>
  <si>
    <t>日時：平成28年12月17日(土)　13:30～15:30</t>
    <rPh sb="0" eb="2">
      <t>ニチジ</t>
    </rPh>
    <rPh sb="3" eb="5">
      <t>ヘイセイ</t>
    </rPh>
    <rPh sb="7" eb="8">
      <t>ネン</t>
    </rPh>
    <rPh sb="10" eb="11">
      <t>ガツ</t>
    </rPh>
    <rPh sb="13" eb="14">
      <t>ニチ</t>
    </rPh>
    <rPh sb="15" eb="16">
      <t>ド</t>
    </rPh>
    <phoneticPr fontId="2"/>
  </si>
  <si>
    <t>参加者：101名</t>
    <rPh sb="0" eb="3">
      <t>サンカシャ</t>
    </rPh>
    <rPh sb="7" eb="8">
      <t>メイ</t>
    </rPh>
    <phoneticPr fontId="2"/>
  </si>
  <si>
    <t>目的：地域で様々な資源を活用しながら生活している精神障害者の事例を通じ、その人らしい生活や支援のあり方について病院職員と地域職員が共に学ぶ。</t>
    <rPh sb="0" eb="2">
      <t>モクテキ</t>
    </rPh>
    <rPh sb="3" eb="5">
      <t>チイキ</t>
    </rPh>
    <rPh sb="6" eb="8">
      <t>サマザマ</t>
    </rPh>
    <rPh sb="9" eb="11">
      <t>シゲン</t>
    </rPh>
    <rPh sb="12" eb="14">
      <t>カツヨウ</t>
    </rPh>
    <rPh sb="18" eb="20">
      <t>セイカツ</t>
    </rPh>
    <rPh sb="24" eb="26">
      <t>セイシン</t>
    </rPh>
    <rPh sb="26" eb="29">
      <t>ショウガイシャ</t>
    </rPh>
    <rPh sb="30" eb="32">
      <t>ジレイ</t>
    </rPh>
    <rPh sb="33" eb="34">
      <t>ツウ</t>
    </rPh>
    <rPh sb="38" eb="39">
      <t>ヒト</t>
    </rPh>
    <rPh sb="42" eb="44">
      <t>セイカツ</t>
    </rPh>
    <rPh sb="45" eb="47">
      <t>シエン</t>
    </rPh>
    <rPh sb="50" eb="51">
      <t>カタ</t>
    </rPh>
    <rPh sb="55" eb="57">
      <t>ビョウイン</t>
    </rPh>
    <rPh sb="57" eb="59">
      <t>ショクイン</t>
    </rPh>
    <rPh sb="60" eb="62">
      <t>チイキ</t>
    </rPh>
    <rPh sb="62" eb="64">
      <t>ショクイン</t>
    </rPh>
    <rPh sb="65" eb="66">
      <t>トモ</t>
    </rPh>
    <rPh sb="67" eb="68">
      <t>マナ</t>
    </rPh>
    <phoneticPr fontId="2"/>
  </si>
  <si>
    <t>日時：平成28年12月9日(金)　14:00～15:30</t>
    <rPh sb="0" eb="2">
      <t>ニチジ</t>
    </rPh>
    <rPh sb="3" eb="5">
      <t>ヘイセイ</t>
    </rPh>
    <rPh sb="7" eb="8">
      <t>ネン</t>
    </rPh>
    <rPh sb="10" eb="11">
      <t>ガツ</t>
    </rPh>
    <rPh sb="12" eb="13">
      <t>ニチ</t>
    </rPh>
    <rPh sb="14" eb="15">
      <t>キン</t>
    </rPh>
    <phoneticPr fontId="2"/>
  </si>
  <si>
    <t>参加者：18名　</t>
    <rPh sb="0" eb="3">
      <t>サンカシャ</t>
    </rPh>
    <rPh sb="6" eb="7">
      <t>メイ</t>
    </rPh>
    <phoneticPr fontId="2"/>
  </si>
  <si>
    <t>2．地域福祉資源見学会</t>
    <rPh sb="2" eb="4">
      <t>チイキ</t>
    </rPh>
    <rPh sb="4" eb="6">
      <t>フクシ</t>
    </rPh>
    <rPh sb="6" eb="8">
      <t>シゲン</t>
    </rPh>
    <rPh sb="8" eb="10">
      <t>ケンガク</t>
    </rPh>
    <rPh sb="10" eb="11">
      <t>カイ</t>
    </rPh>
    <phoneticPr fontId="2"/>
  </si>
  <si>
    <t>目的：精神障害者の入院から地域生活を支える支援や仕組みづくりの推進を目指し、病院職員が地域福祉資源を見学（体験）し、理解を深める。</t>
    <rPh sb="0" eb="2">
      <t>モクテキ</t>
    </rPh>
    <rPh sb="3" eb="5">
      <t>セイシン</t>
    </rPh>
    <rPh sb="5" eb="8">
      <t>ショウガイシャ</t>
    </rPh>
    <rPh sb="9" eb="11">
      <t>ニュウイン</t>
    </rPh>
    <rPh sb="13" eb="15">
      <t>チイキ</t>
    </rPh>
    <rPh sb="15" eb="17">
      <t>セイカツ</t>
    </rPh>
    <rPh sb="18" eb="19">
      <t>ササ</t>
    </rPh>
    <rPh sb="21" eb="23">
      <t>シエン</t>
    </rPh>
    <rPh sb="24" eb="26">
      <t>シク</t>
    </rPh>
    <rPh sb="31" eb="33">
      <t>スイシン</t>
    </rPh>
    <rPh sb="34" eb="36">
      <t>メザ</t>
    </rPh>
    <rPh sb="38" eb="40">
      <t>ビョウイン</t>
    </rPh>
    <rPh sb="40" eb="42">
      <t>ショクイン</t>
    </rPh>
    <rPh sb="43" eb="45">
      <t>チイキ</t>
    </rPh>
    <rPh sb="45" eb="47">
      <t>フクシ</t>
    </rPh>
    <rPh sb="47" eb="49">
      <t>シゲン</t>
    </rPh>
    <rPh sb="50" eb="52">
      <t>ケンガク</t>
    </rPh>
    <rPh sb="53" eb="55">
      <t>タイケン</t>
    </rPh>
    <rPh sb="58" eb="60">
      <t>リカイ</t>
    </rPh>
    <rPh sb="61" eb="62">
      <t>フカ</t>
    </rPh>
    <phoneticPr fontId="2"/>
  </si>
  <si>
    <t>日時：平成28年8月１日(月)　9:30～16:00</t>
    <rPh sb="0" eb="2">
      <t>ニチジ</t>
    </rPh>
    <rPh sb="3" eb="5">
      <t>ヘイセイ</t>
    </rPh>
    <rPh sb="7" eb="8">
      <t>ネン</t>
    </rPh>
    <rPh sb="9" eb="10">
      <t>ガツ</t>
    </rPh>
    <rPh sb="11" eb="12">
      <t>ニチ</t>
    </rPh>
    <rPh sb="13" eb="14">
      <t>ツキ</t>
    </rPh>
    <phoneticPr fontId="2"/>
  </si>
  <si>
    <t>場所：作業所(A型、B型)、生活訓練事業所等</t>
    <rPh sb="0" eb="2">
      <t>バショ</t>
    </rPh>
    <rPh sb="3" eb="5">
      <t>サギョウ</t>
    </rPh>
    <rPh sb="5" eb="6">
      <t>ショ</t>
    </rPh>
    <rPh sb="8" eb="9">
      <t>カタ</t>
    </rPh>
    <rPh sb="11" eb="12">
      <t>カタ</t>
    </rPh>
    <rPh sb="14" eb="16">
      <t>セイカツ</t>
    </rPh>
    <rPh sb="16" eb="18">
      <t>クンレン</t>
    </rPh>
    <rPh sb="18" eb="21">
      <t>ジギョウショ</t>
    </rPh>
    <rPh sb="21" eb="22">
      <t>トウ</t>
    </rPh>
    <phoneticPr fontId="2"/>
  </si>
  <si>
    <t>参加者：10名</t>
    <rPh sb="0" eb="3">
      <t>サンカシャ</t>
    </rPh>
    <rPh sb="6" eb="7">
      <t>メイ</t>
    </rPh>
    <phoneticPr fontId="2"/>
  </si>
  <si>
    <t>（3）支援者の資質向上</t>
    <rPh sb="3" eb="6">
      <t>シエンシャ</t>
    </rPh>
    <rPh sb="7" eb="9">
      <t>シシツ</t>
    </rPh>
    <rPh sb="9" eb="11">
      <t>コウジョウ</t>
    </rPh>
    <phoneticPr fontId="2"/>
  </si>
  <si>
    <t>一部、精神障害者地域移行支援事業として委託により実施</t>
    <rPh sb="0" eb="2">
      <t>イチブ</t>
    </rPh>
    <rPh sb="3" eb="5">
      <t>セイシン</t>
    </rPh>
    <rPh sb="5" eb="8">
      <t>ショウガイシャ</t>
    </rPh>
    <rPh sb="8" eb="10">
      <t>チイキ</t>
    </rPh>
    <rPh sb="10" eb="12">
      <t>イコウ</t>
    </rPh>
    <rPh sb="12" eb="14">
      <t>シエン</t>
    </rPh>
    <rPh sb="14" eb="16">
      <t>ジギョウ</t>
    </rPh>
    <rPh sb="19" eb="21">
      <t>イタク</t>
    </rPh>
    <rPh sb="24" eb="26">
      <t>ジッシ</t>
    </rPh>
    <phoneticPr fontId="2"/>
  </si>
  <si>
    <t>７　甲賀地域精神医療保健福祉(中核的人材育成)チーム事業</t>
    <rPh sb="2" eb="4">
      <t>コウカ</t>
    </rPh>
    <rPh sb="4" eb="6">
      <t>チイキ</t>
    </rPh>
    <rPh sb="6" eb="8">
      <t>セイシン</t>
    </rPh>
    <rPh sb="8" eb="10">
      <t>イリョウ</t>
    </rPh>
    <rPh sb="10" eb="12">
      <t>ホケン</t>
    </rPh>
    <rPh sb="12" eb="14">
      <t>フクシ</t>
    </rPh>
    <rPh sb="15" eb="18">
      <t>チュウカクテキ</t>
    </rPh>
    <rPh sb="18" eb="20">
      <t>ジンザイ</t>
    </rPh>
    <rPh sb="20" eb="22">
      <t>イクセイ</t>
    </rPh>
    <rPh sb="26" eb="28">
      <t>ジギョウ</t>
    </rPh>
    <phoneticPr fontId="2"/>
  </si>
  <si>
    <t>（１）甲賀地域精神医療保健福祉(中核的人材)チーム会議</t>
    <rPh sb="3" eb="5">
      <t>コウカ</t>
    </rPh>
    <rPh sb="5" eb="7">
      <t>チイキ</t>
    </rPh>
    <rPh sb="7" eb="9">
      <t>セイシン</t>
    </rPh>
    <rPh sb="9" eb="11">
      <t>イリョウ</t>
    </rPh>
    <rPh sb="11" eb="13">
      <t>ホケン</t>
    </rPh>
    <rPh sb="13" eb="15">
      <t>フクシ</t>
    </rPh>
    <rPh sb="16" eb="19">
      <t>チュウカクテキ</t>
    </rPh>
    <rPh sb="19" eb="21">
      <t>ジンザイ</t>
    </rPh>
    <rPh sb="25" eb="27">
      <t>カイギ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</si>
</sst>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MS UI Gothic"/>
      <family val="3"/>
    </font>
    <font>
      <sz val="10"/>
      <name val="Arial"/>
      <family val="2"/>
    </font>
    <font>
      <sz val="6"/>
      <name val="MS UI Gothic"/>
      <family val="3"/>
    </font>
    <font>
      <sz val="12"/>
      <name val="MS UI Gothic"/>
      <family val="3"/>
    </font>
    <font>
      <b/>
      <sz val="10"/>
      <name val="MS UI Gothic"/>
      <family val="3"/>
    </font>
    <font>
      <sz val="12"/>
      <name val="ＪＳＰ明朝"/>
      <family val="1"/>
    </font>
    <font>
      <sz val="10"/>
      <name val="ＪＳゴシック"/>
      <family val="3"/>
    </font>
    <font>
      <sz val="10"/>
      <name val="HG創英角ｺﾞｼｯｸUB"/>
      <family val="3"/>
    </font>
    <font>
      <sz val="10"/>
      <name val="HG創英角ﾎﾟｯﾌﾟ体"/>
      <family val="3"/>
    </font>
    <font>
      <sz val="10"/>
      <name val="ＭＳ Ｐゴシック"/>
      <family val="3"/>
    </font>
    <font>
      <b/>
      <sz val="12"/>
      <name val="ＤＦ平成ゴシック体W5"/>
      <family val="3"/>
    </font>
    <font>
      <sz val="10"/>
      <name val="ＤＦ平成ゴシック体W5"/>
      <family val="3"/>
    </font>
    <font>
      <sz val="9"/>
      <name val="ＭＳ Ｐゴシック"/>
      <family val="3"/>
    </font>
    <font>
      <sz val="12"/>
      <name val="ＭＳ 明朝"/>
      <family val="1"/>
    </font>
    <font>
      <b/>
      <sz val="14"/>
      <name val="ＭＳ ゴシック"/>
      <family val="3"/>
    </font>
    <font>
      <sz val="12"/>
      <name val="ＭＳ Ｐ明朝"/>
      <family val="1"/>
    </font>
    <font>
      <sz val="10"/>
      <color rgb="FFFF0000"/>
      <name val="MS UI Gothic"/>
      <family val="3"/>
    </font>
    <font>
      <sz val="10"/>
      <color rgb="FFFF0000"/>
      <name val="ＭＳ Ｐゴシック"/>
      <family val="3"/>
    </font>
  </fonts>
  <fills count="2">
    <fill>
      <patternFill/>
    </fill>
    <fill>
      <patternFill patternType="gray125"/>
    </fill>
  </fills>
  <borders count="21">
    <border>
      <left/>
      <right/>
      <top/>
      <bottom/>
      <diagonal/>
    </border>
    <border>
      <left/>
      <right style="thin"/>
      <top/>
      <bottom style="thin"/>
    </border>
    <border>
      <left/>
      <right style="thin"/>
      <top style="thin"/>
      <bottom style="thin"/>
    </border>
    <border>
      <left style="thin"/>
      <right style="thin"/>
      <top style="thin"/>
      <bottom style="thin"/>
    </border>
    <border>
      <left/>
      <right/>
      <top style="thin"/>
      <bottom style="thin"/>
    </border>
    <border>
      <left/>
      <right/>
      <top style="medium"/>
      <bottom style="thin"/>
    </border>
    <border>
      <left style="thin"/>
      <right style="thin"/>
      <top/>
      <bottom style="thin"/>
    </border>
    <border>
      <left/>
      <right/>
      <top style="thin"/>
      <bottom style="double"/>
    </border>
    <border>
      <left style="thin"/>
      <right/>
      <top style="thin"/>
      <bottom style="thin"/>
    </border>
    <border>
      <left/>
      <right style="thin"/>
      <top style="thin"/>
      <bottom style="medium"/>
    </border>
    <border>
      <left style="thin"/>
      <right/>
      <top style="thin"/>
      <bottom/>
    </border>
    <border>
      <left/>
      <right style="thin"/>
      <top style="thin"/>
      <bottom/>
    </border>
    <border>
      <left/>
      <right/>
      <top style="double"/>
      <bottom style="thin"/>
    </border>
    <border>
      <left style="thin"/>
      <right style="thin"/>
      <top/>
      <bottom/>
    </border>
    <border>
      <left/>
      <right/>
      <top style="thin"/>
      <bottom style="medium"/>
    </border>
    <border>
      <left style="thin"/>
      <right style="thin"/>
      <top style="thin"/>
      <bottom/>
    </border>
    <border>
      <left/>
      <right style="thin"/>
      <top style="thin"/>
      <bottom style="double"/>
    </border>
    <border>
      <left style="thin"/>
      <right/>
      <top/>
      <bottom/>
    </border>
    <border>
      <left style="thin"/>
      <right/>
      <top/>
      <bottom style="thin"/>
    </border>
    <border>
      <left/>
      <right style="thin"/>
      <top/>
      <bottom/>
    </border>
    <border>
      <left/>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NumberForma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horizontal="center" vertical="center" textRotation="255"/>
    </xf>
    <xf numFmtId="0" fontId="9" fillId="0" borderId="3" xfId="0" applyFont="1" applyBorder="1" applyAlignment="1">
      <alignment vertical="center"/>
    </xf>
    <xf numFmtId="0" fontId="9" fillId="0" borderId="8" xfId="0" applyFont="1" applyBorder="1" applyAlignment="1">
      <alignment vertical="center"/>
    </xf>
    <xf numFmtId="0" fontId="9" fillId="0" borderId="2"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3" xfId="0" applyFont="1" applyBorder="1" applyAlignment="1">
      <alignment horizontal="center" vertical="center" textRotation="255"/>
    </xf>
    <xf numFmtId="0" fontId="12" fillId="0" borderId="3" xfId="0" applyFont="1" applyBorder="1" applyAlignment="1">
      <alignment horizontal="center" vertical="center" textRotation="255"/>
    </xf>
    <xf numFmtId="0" fontId="0" fillId="0" borderId="9" xfId="0"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38" fontId="9" fillId="0" borderId="3" xfId="20" applyFont="1" applyBorder="1" applyAlignment="1">
      <alignment vertical="center"/>
    </xf>
    <xf numFmtId="0" fontId="0" fillId="0" borderId="0" xfId="0" applyAlignment="1">
      <alignment horizontal="right" vertical="center"/>
    </xf>
    <xf numFmtId="0" fontId="9" fillId="0" borderId="0" xfId="0" applyFont="1" applyBorder="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vertical="center"/>
    </xf>
    <xf numFmtId="0" fontId="13"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7" fillId="0" borderId="3" xfId="0" applyFont="1" applyBorder="1" applyAlignment="1">
      <alignment vertical="center"/>
    </xf>
    <xf numFmtId="38" fontId="17" fillId="0" borderId="3" xfId="20" applyFont="1" applyBorder="1" applyAlignment="1">
      <alignmen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3" xfId="0" applyFont="1" applyFill="1" applyBorder="1" applyAlignment="1">
      <alignment vertical="center"/>
    </xf>
    <xf numFmtId="0" fontId="9" fillId="0" borderId="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38" fontId="9" fillId="0" borderId="3" xfId="20" applyFont="1" applyBorder="1" applyAlignment="1">
      <alignment vertical="center"/>
    </xf>
    <xf numFmtId="0" fontId="15" fillId="0" borderId="0" xfId="0" applyFont="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17" fillId="0" borderId="8" xfId="0" applyFont="1" applyBorder="1" applyAlignment="1">
      <alignment horizontal="right" vertical="center"/>
    </xf>
    <xf numFmtId="0" fontId="17" fillId="0" borderId="2" xfId="0" applyFont="1" applyBorder="1" applyAlignment="1">
      <alignment horizontal="right" vertical="center"/>
    </xf>
    <xf numFmtId="0" fontId="9" fillId="0" borderId="8"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left" vertical="center"/>
    </xf>
    <xf numFmtId="0" fontId="9" fillId="0" borderId="15" xfId="0" applyFont="1" applyBorder="1" applyAlignment="1">
      <alignment horizontal="center" vertical="center" wrapText="1"/>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0" fillId="0" borderId="0" xfId="0" applyBorder="1" applyAlignment="1">
      <alignment horizontal="left" vertical="center"/>
    </xf>
    <xf numFmtId="0" fontId="9" fillId="0" borderId="3" xfId="0" applyFont="1" applyBorder="1" applyAlignment="1">
      <alignment horizontal="center" vertical="center" textRotation="255"/>
    </xf>
    <xf numFmtId="0" fontId="0" fillId="0" borderId="0" xfId="0" applyBorder="1" applyAlignment="1">
      <alignment horizontal="center" vertical="center"/>
    </xf>
    <xf numFmtId="0" fontId="5" fillId="0" borderId="3" xfId="0" applyFont="1" applyBorder="1" applyAlignment="1">
      <alignment horizontal="center" vertical="center"/>
    </xf>
    <xf numFmtId="0" fontId="9" fillId="0" borderId="15"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5" fillId="0" borderId="3" xfId="0" applyFont="1" applyBorder="1" applyAlignment="1">
      <alignment horizontal="right" vertical="center"/>
    </xf>
    <xf numFmtId="0" fontId="9" fillId="0" borderId="1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4" xfId="0" applyFont="1" applyBorder="1" applyAlignment="1">
      <alignment horizontal="center" vertical="center"/>
    </xf>
    <xf numFmtId="0" fontId="0" fillId="0" borderId="2" xfId="0" applyBorder="1" applyAlignment="1">
      <alignment horizontal="center" vertical="center" textRotation="255"/>
    </xf>
    <xf numFmtId="0" fontId="0" fillId="0" borderId="16" xfId="0" applyBorder="1" applyAlignment="1">
      <alignment horizontal="center" vertical="center" textRotation="255"/>
    </xf>
    <xf numFmtId="0" fontId="9" fillId="0" borderId="1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13" fillId="0" borderId="0" xfId="0" applyFont="1" applyAlignment="1">
      <alignment horizontal="left" vertical="top"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100"/>
  <sheetViews>
    <sheetView tabSelected="1" zoomScaleSheetLayoutView="93" workbookViewId="0" topLeftCell="A1">
      <selection activeCell="M46" sqref="M46"/>
    </sheetView>
  </sheetViews>
  <sheetFormatPr defaultColWidth="9.140625" defaultRowHeight="12"/>
  <cols>
    <col min="1" max="1" width="3.8515625" style="0" customWidth="1"/>
    <col min="7" max="7" width="9.28125" style="0" customWidth="1"/>
    <col min="8" max="8" width="9.421875" style="0" customWidth="1"/>
    <col min="11" max="11" width="9.421875" style="0" customWidth="1"/>
  </cols>
  <sheetData>
    <row r="1" spans="1:4" ht="24.75" customHeight="1">
      <c r="A1" s="20" t="s">
        <v>78</v>
      </c>
      <c r="B1" s="6"/>
      <c r="C1" s="6"/>
      <c r="D1" s="6"/>
    </row>
    <row r="2" ht="18.75" customHeight="1">
      <c r="B2" s="21" t="s">
        <v>0</v>
      </c>
    </row>
    <row r="3" ht="12.75" customHeight="1">
      <c r="G3" s="28" t="s">
        <v>96</v>
      </c>
    </row>
    <row r="4" spans="2:7" ht="22.5" customHeight="1">
      <c r="B4" s="51" t="s">
        <v>1</v>
      </c>
      <c r="C4" s="51"/>
      <c r="D4" s="12" t="s">
        <v>8</v>
      </c>
      <c r="E4" s="12" t="s">
        <v>9</v>
      </c>
      <c r="F4" s="12" t="s">
        <v>10</v>
      </c>
      <c r="G4" s="12" t="s">
        <v>7</v>
      </c>
    </row>
    <row r="5" spans="2:7" ht="22.5" customHeight="1">
      <c r="B5" s="25"/>
      <c r="C5" s="26"/>
      <c r="D5" s="17">
        <v>2</v>
      </c>
      <c r="E5" s="17">
        <v>0</v>
      </c>
      <c r="F5" s="17">
        <v>1</v>
      </c>
      <c r="G5" s="17">
        <f>SUM(D5:F5)</f>
        <v>3</v>
      </c>
    </row>
    <row r="6" spans="2:7" ht="22.5" customHeight="1">
      <c r="B6" s="60" t="s">
        <v>5</v>
      </c>
      <c r="C6" s="17" t="s">
        <v>2</v>
      </c>
      <c r="D6" s="17">
        <v>2</v>
      </c>
      <c r="E6" s="17">
        <v>0</v>
      </c>
      <c r="F6" s="17">
        <v>0</v>
      </c>
      <c r="G6" s="15">
        <f>SUM(D6:F6)</f>
        <v>2</v>
      </c>
    </row>
    <row r="7" spans="2:7" ht="22.5" customHeight="1">
      <c r="B7" s="51"/>
      <c r="C7" s="17" t="s">
        <v>3</v>
      </c>
      <c r="D7" s="17">
        <v>0</v>
      </c>
      <c r="E7" s="17">
        <v>0</v>
      </c>
      <c r="F7" s="17">
        <v>1</v>
      </c>
      <c r="G7" s="15">
        <f>SUM(D7:F7)</f>
        <v>1</v>
      </c>
    </row>
    <row r="8" spans="2:7" ht="22.5" customHeight="1">
      <c r="B8" s="51" t="s">
        <v>4</v>
      </c>
      <c r="C8" s="51"/>
      <c r="D8" s="17">
        <v>0</v>
      </c>
      <c r="E8" s="17">
        <v>1</v>
      </c>
      <c r="F8" s="17">
        <v>0</v>
      </c>
      <c r="G8" s="15">
        <f>SUM(D8:F8)</f>
        <v>1</v>
      </c>
    </row>
    <row r="9" spans="2:7" ht="22.5" customHeight="1">
      <c r="B9" s="51" t="s">
        <v>7</v>
      </c>
      <c r="C9" s="51"/>
      <c r="D9" s="17">
        <v>2</v>
      </c>
      <c r="E9" s="17">
        <v>1</v>
      </c>
      <c r="F9" s="19">
        <v>1</v>
      </c>
      <c r="G9" s="17">
        <f>SUM(D9:F9)</f>
        <v>4</v>
      </c>
    </row>
    <row r="10" ht="9.75" customHeight="1"/>
    <row r="11" ht="12">
      <c r="B11" s="21" t="s">
        <v>79</v>
      </c>
    </row>
    <row r="12" spans="2:8" ht="12.75" customHeight="1">
      <c r="B12" s="8"/>
      <c r="H12" s="28" t="s">
        <v>96</v>
      </c>
    </row>
    <row r="13" spans="2:8" ht="18.75" customHeight="1">
      <c r="B13" s="51" t="s">
        <v>66</v>
      </c>
      <c r="C13" s="51"/>
      <c r="D13" s="51"/>
      <c r="E13" s="12" t="s">
        <v>8</v>
      </c>
      <c r="F13" s="12" t="s">
        <v>9</v>
      </c>
      <c r="G13" s="12" t="s">
        <v>10</v>
      </c>
      <c r="H13" s="12" t="s">
        <v>7</v>
      </c>
    </row>
    <row r="14" spans="2:8" ht="18.75" customHeight="1">
      <c r="B14" s="63" t="s">
        <v>24</v>
      </c>
      <c r="C14" s="51" t="s">
        <v>21</v>
      </c>
      <c r="D14" s="51"/>
      <c r="E14" s="17">
        <v>0</v>
      </c>
      <c r="F14" s="17">
        <v>1</v>
      </c>
      <c r="G14" s="17">
        <v>0</v>
      </c>
      <c r="H14" s="17">
        <f>SUM(E14:G14)</f>
        <v>1</v>
      </c>
    </row>
    <row r="15" spans="2:8" ht="18.75" customHeight="1">
      <c r="B15" s="63"/>
      <c r="C15" s="51" t="s">
        <v>22</v>
      </c>
      <c r="D15" s="51"/>
      <c r="E15" s="17">
        <v>2</v>
      </c>
      <c r="F15" s="17">
        <v>0</v>
      </c>
      <c r="G15" s="17">
        <v>1</v>
      </c>
      <c r="H15" s="15">
        <f>SUM(E15:G15)</f>
        <v>3</v>
      </c>
    </row>
    <row r="16" spans="2:8" ht="18.75" customHeight="1">
      <c r="B16" s="63"/>
      <c r="C16" s="51" t="s">
        <v>7</v>
      </c>
      <c r="D16" s="51"/>
      <c r="E16" s="17">
        <f>SUM(E14:E15)</f>
        <v>2</v>
      </c>
      <c r="F16" s="19">
        <f>SUM(F14:F15)</f>
        <v>1</v>
      </c>
      <c r="G16" s="19">
        <f>SUM(G14:G15)</f>
        <v>1</v>
      </c>
      <c r="H16" s="19">
        <f>SUM(H14:H15)</f>
        <v>4</v>
      </c>
    </row>
    <row r="17" spans="2:8" ht="18.75" customHeight="1">
      <c r="B17" s="63" t="s">
        <v>23</v>
      </c>
      <c r="C17" s="58" t="s">
        <v>12</v>
      </c>
      <c r="D17" s="58"/>
      <c r="E17" s="17">
        <v>0</v>
      </c>
      <c r="F17" s="17">
        <v>0</v>
      </c>
      <c r="G17" s="17">
        <v>0</v>
      </c>
      <c r="H17" s="17">
        <f>SUM(E17:G17)</f>
        <v>0</v>
      </c>
    </row>
    <row r="18" spans="2:8" ht="18.75" customHeight="1">
      <c r="B18" s="63"/>
      <c r="C18" s="58" t="s">
        <v>13</v>
      </c>
      <c r="D18" s="58"/>
      <c r="E18" s="17">
        <v>0</v>
      </c>
      <c r="F18" s="17">
        <v>0</v>
      </c>
      <c r="G18" s="17">
        <v>0</v>
      </c>
      <c r="H18" s="17">
        <v>0</v>
      </c>
    </row>
    <row r="19" spans="2:8" ht="18.75" customHeight="1">
      <c r="B19" s="63"/>
      <c r="C19" s="58" t="s">
        <v>14</v>
      </c>
      <c r="D19" s="58"/>
      <c r="E19" s="17">
        <v>0</v>
      </c>
      <c r="F19" s="17">
        <v>0</v>
      </c>
      <c r="G19" s="17">
        <v>0</v>
      </c>
      <c r="H19" s="17">
        <v>0</v>
      </c>
    </row>
    <row r="20" spans="2:8" ht="18.75" customHeight="1">
      <c r="B20" s="63"/>
      <c r="C20" s="58" t="s">
        <v>15</v>
      </c>
      <c r="D20" s="58"/>
      <c r="E20" s="17">
        <v>0</v>
      </c>
      <c r="F20" s="17">
        <v>0</v>
      </c>
      <c r="G20" s="17">
        <v>0</v>
      </c>
      <c r="H20" s="17">
        <v>0</v>
      </c>
    </row>
    <row r="21" spans="2:8" ht="18.75" customHeight="1">
      <c r="B21" s="63"/>
      <c r="C21" s="58" t="s">
        <v>16</v>
      </c>
      <c r="D21" s="58"/>
      <c r="E21" s="17">
        <v>0</v>
      </c>
      <c r="F21" s="17">
        <v>0</v>
      </c>
      <c r="G21" s="17">
        <v>0</v>
      </c>
      <c r="H21" s="17">
        <v>0</v>
      </c>
    </row>
    <row r="22" spans="2:8" ht="18.75" customHeight="1">
      <c r="B22" s="63"/>
      <c r="C22" s="58" t="s">
        <v>17</v>
      </c>
      <c r="D22" s="58"/>
      <c r="E22" s="17">
        <v>2</v>
      </c>
      <c r="F22" s="17">
        <v>1</v>
      </c>
      <c r="G22" s="17">
        <v>1</v>
      </c>
      <c r="H22" s="17">
        <f>SUM(E22:G22)</f>
        <v>4</v>
      </c>
    </row>
    <row r="23" spans="2:8" ht="18.75" customHeight="1">
      <c r="B23" s="63"/>
      <c r="C23" s="58" t="s">
        <v>18</v>
      </c>
      <c r="D23" s="58"/>
      <c r="E23" s="17">
        <v>0</v>
      </c>
      <c r="F23" s="17">
        <v>0</v>
      </c>
      <c r="G23" s="17">
        <v>0</v>
      </c>
      <c r="H23" s="17">
        <v>0</v>
      </c>
    </row>
    <row r="24" spans="2:8" ht="18.75" customHeight="1">
      <c r="B24" s="63"/>
      <c r="C24" s="58" t="s">
        <v>19</v>
      </c>
      <c r="D24" s="58"/>
      <c r="E24" s="17">
        <v>0</v>
      </c>
      <c r="F24" s="17">
        <v>0</v>
      </c>
      <c r="G24" s="17">
        <v>0</v>
      </c>
      <c r="H24" s="17">
        <v>0</v>
      </c>
    </row>
    <row r="25" spans="2:8" ht="18.75" customHeight="1">
      <c r="B25" s="63"/>
      <c r="C25" s="58" t="s">
        <v>20</v>
      </c>
      <c r="D25" s="58"/>
      <c r="E25" s="17">
        <v>0</v>
      </c>
      <c r="F25" s="17">
        <v>0</v>
      </c>
      <c r="G25" s="17">
        <v>0</v>
      </c>
      <c r="H25" s="17">
        <v>0</v>
      </c>
    </row>
    <row r="26" spans="2:8" ht="18.75" customHeight="1">
      <c r="B26" s="63"/>
      <c r="C26" s="51" t="s">
        <v>7</v>
      </c>
      <c r="D26" s="51"/>
      <c r="E26" s="17">
        <f>SUM(E17:E25)</f>
        <v>2</v>
      </c>
      <c r="F26" s="17">
        <f>SUM(F17:F25)</f>
        <v>1</v>
      </c>
      <c r="G26" s="17">
        <f>SUM(G17:G25)</f>
        <v>1</v>
      </c>
      <c r="H26" s="19">
        <f>SUM(H17:H25)</f>
        <v>4</v>
      </c>
    </row>
    <row r="27" ht="7.5" customHeight="1"/>
    <row r="28" ht="14.25">
      <c r="A28" s="20" t="s">
        <v>25</v>
      </c>
    </row>
    <row r="29" ht="12">
      <c r="G29" s="28" t="s">
        <v>96</v>
      </c>
    </row>
    <row r="30" spans="2:9" ht="26.25" customHeight="1">
      <c r="B30" s="51" t="s">
        <v>65</v>
      </c>
      <c r="C30" s="51"/>
      <c r="D30" s="59" t="s">
        <v>69</v>
      </c>
      <c r="E30" s="51" t="s">
        <v>26</v>
      </c>
      <c r="F30" s="51"/>
      <c r="G30" s="59" t="s">
        <v>70</v>
      </c>
      <c r="I30" s="4"/>
    </row>
    <row r="31" spans="2:9" ht="26.25" customHeight="1">
      <c r="B31" s="51"/>
      <c r="C31" s="51"/>
      <c r="D31" s="60"/>
      <c r="E31" s="12" t="s">
        <v>27</v>
      </c>
      <c r="F31" s="12" t="s">
        <v>28</v>
      </c>
      <c r="G31" s="60"/>
      <c r="I31" s="5"/>
    </row>
    <row r="32" spans="2:9" ht="26.25" customHeight="1">
      <c r="B32" s="51" t="s">
        <v>8</v>
      </c>
      <c r="C32" s="12" t="s">
        <v>21</v>
      </c>
      <c r="D32" s="18">
        <v>0</v>
      </c>
      <c r="E32" s="17">
        <v>0</v>
      </c>
      <c r="F32" s="17">
        <v>0</v>
      </c>
      <c r="G32" s="17">
        <v>0</v>
      </c>
      <c r="I32" s="4"/>
    </row>
    <row r="33" spans="2:9" ht="26.25" customHeight="1">
      <c r="B33" s="51"/>
      <c r="C33" s="12" t="s">
        <v>22</v>
      </c>
      <c r="D33" s="18">
        <v>0</v>
      </c>
      <c r="E33" s="17">
        <v>2</v>
      </c>
      <c r="F33" s="17">
        <v>1</v>
      </c>
      <c r="G33" s="17">
        <v>1</v>
      </c>
      <c r="I33" s="4"/>
    </row>
    <row r="34" spans="2:9" ht="26.25" customHeight="1">
      <c r="B34" s="51" t="s">
        <v>9</v>
      </c>
      <c r="C34" s="12" t="s">
        <v>21</v>
      </c>
      <c r="D34" s="18">
        <v>0</v>
      </c>
      <c r="E34" s="17">
        <v>0</v>
      </c>
      <c r="F34" s="17">
        <v>0</v>
      </c>
      <c r="G34" s="17">
        <v>0</v>
      </c>
      <c r="I34" s="4"/>
    </row>
    <row r="35" spans="2:9" ht="26.25" customHeight="1">
      <c r="B35" s="51"/>
      <c r="C35" s="12" t="s">
        <v>22</v>
      </c>
      <c r="D35" s="18">
        <v>0</v>
      </c>
      <c r="E35" s="17">
        <v>0</v>
      </c>
      <c r="F35" s="17">
        <v>0</v>
      </c>
      <c r="G35" s="17">
        <v>0</v>
      </c>
      <c r="I35" s="4"/>
    </row>
    <row r="36" spans="2:9" ht="26.25" customHeight="1">
      <c r="B36" s="61" t="s">
        <v>10</v>
      </c>
      <c r="C36" s="12" t="s">
        <v>21</v>
      </c>
      <c r="D36" s="18">
        <v>0</v>
      </c>
      <c r="E36" s="17">
        <v>0</v>
      </c>
      <c r="F36" s="17">
        <v>0</v>
      </c>
      <c r="G36" s="17">
        <v>0</v>
      </c>
      <c r="I36" s="4"/>
    </row>
    <row r="37" spans="2:9" ht="26.25" customHeight="1">
      <c r="B37" s="60"/>
      <c r="C37" s="12" t="s">
        <v>22</v>
      </c>
      <c r="D37" s="18">
        <v>0</v>
      </c>
      <c r="E37" s="17">
        <v>0</v>
      </c>
      <c r="F37" s="17">
        <v>0</v>
      </c>
      <c r="G37" s="17">
        <v>0</v>
      </c>
      <c r="I37" s="4"/>
    </row>
    <row r="38" spans="2:9" ht="26.25" customHeight="1">
      <c r="B38" s="51" t="s">
        <v>7</v>
      </c>
      <c r="C38" s="12" t="s">
        <v>21</v>
      </c>
      <c r="D38" s="18">
        <v>0</v>
      </c>
      <c r="E38" s="17">
        <v>0</v>
      </c>
      <c r="F38" s="17">
        <v>0</v>
      </c>
      <c r="G38" s="17">
        <v>0</v>
      </c>
      <c r="I38" s="4"/>
    </row>
    <row r="39" spans="2:9" ht="26.25" customHeight="1">
      <c r="B39" s="51"/>
      <c r="C39" s="12" t="s">
        <v>22</v>
      </c>
      <c r="D39" s="18">
        <v>0</v>
      </c>
      <c r="E39" s="17">
        <v>2</v>
      </c>
      <c r="F39" s="17">
        <v>1</v>
      </c>
      <c r="G39" s="17">
        <v>1</v>
      </c>
      <c r="I39" s="4"/>
    </row>
    <row r="41" spans="1:6" ht="24.75" customHeight="1">
      <c r="A41" s="20" t="s">
        <v>29</v>
      </c>
      <c r="F41" s="9"/>
    </row>
    <row r="42" spans="8:11" ht="12">
      <c r="H42" s="37" t="s">
        <v>92</v>
      </c>
      <c r="I42" s="30"/>
      <c r="J42" s="28" t="s">
        <v>87</v>
      </c>
      <c r="K42" s="28" t="s">
        <v>87</v>
      </c>
    </row>
    <row r="43" spans="2:11" ht="24.75" customHeight="1">
      <c r="B43" s="17"/>
      <c r="C43" s="51" t="s">
        <v>74</v>
      </c>
      <c r="D43" s="51"/>
      <c r="E43" s="51" t="s">
        <v>75</v>
      </c>
      <c r="F43" s="51"/>
      <c r="G43" s="52" t="s">
        <v>76</v>
      </c>
      <c r="H43" s="53"/>
      <c r="I43" s="52" t="s">
        <v>6</v>
      </c>
      <c r="J43" s="53"/>
      <c r="K43" s="29"/>
    </row>
    <row r="44" spans="2:11" ht="24.75" customHeight="1">
      <c r="B44" s="12" t="s">
        <v>71</v>
      </c>
      <c r="C44" s="54">
        <v>31</v>
      </c>
      <c r="D44" s="55"/>
      <c r="E44" s="54">
        <v>357</v>
      </c>
      <c r="F44" s="55"/>
      <c r="G44" s="54">
        <v>140</v>
      </c>
      <c r="H44" s="55"/>
      <c r="I44" s="56">
        <f>+C44+E44+G44</f>
        <v>528</v>
      </c>
      <c r="J44" s="57"/>
      <c r="K44" s="29"/>
    </row>
    <row r="45" spans="2:11" ht="24.75" customHeight="1">
      <c r="B45" s="12" t="s">
        <v>9</v>
      </c>
      <c r="C45" s="54">
        <v>18</v>
      </c>
      <c r="D45" s="55"/>
      <c r="E45" s="54">
        <v>202</v>
      </c>
      <c r="F45" s="55"/>
      <c r="G45" s="54">
        <v>108</v>
      </c>
      <c r="H45" s="55"/>
      <c r="I45" s="56">
        <f>+C45+E45+G45</f>
        <v>328</v>
      </c>
      <c r="J45" s="57"/>
      <c r="K45" s="29"/>
    </row>
    <row r="46" spans="2:11" ht="24.75" customHeight="1">
      <c r="B46" s="12" t="s">
        <v>6</v>
      </c>
      <c r="C46" s="56">
        <f>SUM(C44:C45)</f>
        <v>49</v>
      </c>
      <c r="D46" s="57"/>
      <c r="E46" s="56">
        <f>SUM(E44:E45)</f>
        <v>559</v>
      </c>
      <c r="F46" s="57"/>
      <c r="G46" s="56">
        <f>SUM(G44:G45)</f>
        <v>248</v>
      </c>
      <c r="H46" s="57"/>
      <c r="I46" s="56">
        <f>+C46+E46+G46</f>
        <v>856</v>
      </c>
      <c r="J46" s="57"/>
      <c r="K46" s="29"/>
    </row>
    <row r="47" spans="2:6" ht="9" customHeight="1">
      <c r="B47" s="5"/>
      <c r="C47" s="4"/>
      <c r="D47" s="4"/>
      <c r="E47" s="4"/>
      <c r="F47" s="4"/>
    </row>
    <row r="48" spans="2:6" ht="12.75" customHeight="1">
      <c r="B48" s="5"/>
      <c r="C48" s="4"/>
      <c r="D48" s="4"/>
      <c r="E48" s="4"/>
      <c r="F48" s="4"/>
    </row>
    <row r="49" spans="2:9" ht="9.75" customHeight="1">
      <c r="B49" s="5"/>
      <c r="C49" s="4"/>
      <c r="D49" s="4"/>
      <c r="E49" s="4"/>
      <c r="F49" s="4"/>
      <c r="I49" s="28"/>
    </row>
    <row r="51" spans="1:6" ht="23.25" customHeight="1">
      <c r="A51" s="20" t="s">
        <v>30</v>
      </c>
      <c r="F51" s="10"/>
    </row>
    <row r="53" spans="7:11" ht="19.5" customHeight="1">
      <c r="G53" s="38" t="s">
        <v>93</v>
      </c>
      <c r="K53" s="28"/>
    </row>
    <row r="54" ht="6.75" customHeight="1" hidden="1"/>
    <row r="55" spans="2:11" ht="29.25" customHeight="1">
      <c r="B55" s="51" t="s">
        <v>11</v>
      </c>
      <c r="C55" s="51"/>
      <c r="D55" s="51"/>
      <c r="E55" s="51" t="s">
        <v>71</v>
      </c>
      <c r="F55" s="51"/>
      <c r="G55" s="52" t="s">
        <v>94</v>
      </c>
      <c r="H55" s="53"/>
      <c r="I55" s="51" t="s">
        <v>6</v>
      </c>
      <c r="J55" s="51"/>
      <c r="K55" s="51"/>
    </row>
    <row r="56" spans="2:11" ht="29.25" customHeight="1">
      <c r="B56" s="51"/>
      <c r="C56" s="51"/>
      <c r="D56" s="51"/>
      <c r="E56" s="12" t="s">
        <v>21</v>
      </c>
      <c r="F56" s="12" t="s">
        <v>22</v>
      </c>
      <c r="G56" s="12" t="s">
        <v>21</v>
      </c>
      <c r="H56" s="12" t="s">
        <v>22</v>
      </c>
      <c r="I56" s="12" t="s">
        <v>21</v>
      </c>
      <c r="J56" s="12" t="s">
        <v>22</v>
      </c>
      <c r="K56" s="12" t="s">
        <v>7</v>
      </c>
    </row>
    <row r="57" spans="2:11" ht="29.25" customHeight="1">
      <c r="B57" s="51" t="s">
        <v>54</v>
      </c>
      <c r="C57" s="51"/>
      <c r="D57" s="51"/>
      <c r="E57" s="39">
        <v>5</v>
      </c>
      <c r="F57" s="39">
        <v>2</v>
      </c>
      <c r="G57" s="39">
        <v>8</v>
      </c>
      <c r="H57" s="39">
        <v>4</v>
      </c>
      <c r="I57" s="39">
        <f aca="true" t="shared" si="0" ref="I57:I64">+E57+G57</f>
        <v>13</v>
      </c>
      <c r="J57" s="39">
        <f aca="true" t="shared" si="1" ref="J57:J64">+F57+H57</f>
        <v>6</v>
      </c>
      <c r="K57" s="39">
        <f>+I57+J57</f>
        <v>19</v>
      </c>
    </row>
    <row r="58" spans="2:11" ht="29.25" customHeight="1">
      <c r="B58" s="51" t="s">
        <v>55</v>
      </c>
      <c r="C58" s="51"/>
      <c r="D58" s="51"/>
      <c r="E58" s="39">
        <v>71</v>
      </c>
      <c r="F58" s="39">
        <v>40</v>
      </c>
      <c r="G58" s="39">
        <v>38</v>
      </c>
      <c r="H58" s="39">
        <v>12</v>
      </c>
      <c r="I58" s="39">
        <f t="shared" si="0"/>
        <v>109</v>
      </c>
      <c r="J58" s="39">
        <f t="shared" si="1"/>
        <v>52</v>
      </c>
      <c r="K58" s="39">
        <f aca="true" t="shared" si="2" ref="K58:K65">+I58+J58</f>
        <v>161</v>
      </c>
    </row>
    <row r="59" spans="2:11" ht="29.25" customHeight="1">
      <c r="B59" s="51" t="s">
        <v>56</v>
      </c>
      <c r="C59" s="51"/>
      <c r="D59" s="51"/>
      <c r="E59" s="39">
        <v>52</v>
      </c>
      <c r="F59" s="39">
        <v>48</v>
      </c>
      <c r="G59" s="39">
        <v>37</v>
      </c>
      <c r="H59" s="39">
        <v>50</v>
      </c>
      <c r="I59" s="39">
        <f t="shared" si="0"/>
        <v>89</v>
      </c>
      <c r="J59" s="39">
        <f t="shared" si="1"/>
        <v>98</v>
      </c>
      <c r="K59" s="39">
        <f t="shared" si="2"/>
        <v>187</v>
      </c>
    </row>
    <row r="60" spans="2:11" ht="29.25" customHeight="1">
      <c r="B60" s="51" t="s">
        <v>57</v>
      </c>
      <c r="C60" s="51"/>
      <c r="D60" s="51"/>
      <c r="E60" s="39">
        <v>82</v>
      </c>
      <c r="F60" s="39">
        <v>85</v>
      </c>
      <c r="G60" s="39">
        <v>66</v>
      </c>
      <c r="H60" s="39">
        <v>55</v>
      </c>
      <c r="I60" s="39">
        <f t="shared" si="0"/>
        <v>148</v>
      </c>
      <c r="J60" s="39">
        <f t="shared" si="1"/>
        <v>140</v>
      </c>
      <c r="K60" s="39">
        <f t="shared" si="2"/>
        <v>288</v>
      </c>
    </row>
    <row r="61" spans="2:11" ht="29.25" customHeight="1">
      <c r="B61" s="51" t="s">
        <v>58</v>
      </c>
      <c r="C61" s="51"/>
      <c r="D61" s="51"/>
      <c r="E61" s="39">
        <v>136</v>
      </c>
      <c r="F61" s="39">
        <v>128</v>
      </c>
      <c r="G61" s="39">
        <v>51</v>
      </c>
      <c r="H61" s="39">
        <v>86</v>
      </c>
      <c r="I61" s="39">
        <f t="shared" si="0"/>
        <v>187</v>
      </c>
      <c r="J61" s="39">
        <f t="shared" si="1"/>
        <v>214</v>
      </c>
      <c r="K61" s="39">
        <f t="shared" si="2"/>
        <v>401</v>
      </c>
    </row>
    <row r="62" spans="2:11" ht="29.25" customHeight="1">
      <c r="B62" s="51" t="s">
        <v>59</v>
      </c>
      <c r="C62" s="51"/>
      <c r="D62" s="51"/>
      <c r="E62" s="39">
        <v>108</v>
      </c>
      <c r="F62" s="39">
        <v>79</v>
      </c>
      <c r="G62" s="39">
        <v>45</v>
      </c>
      <c r="H62" s="39">
        <v>58</v>
      </c>
      <c r="I62" s="39">
        <f t="shared" si="0"/>
        <v>153</v>
      </c>
      <c r="J62" s="39">
        <f t="shared" si="1"/>
        <v>137</v>
      </c>
      <c r="K62" s="39">
        <f t="shared" si="2"/>
        <v>290</v>
      </c>
    </row>
    <row r="63" spans="2:11" ht="29.25" customHeight="1">
      <c r="B63" s="51" t="s">
        <v>60</v>
      </c>
      <c r="C63" s="51"/>
      <c r="D63" s="51"/>
      <c r="E63" s="39">
        <v>68</v>
      </c>
      <c r="F63" s="39">
        <v>76</v>
      </c>
      <c r="G63" s="39">
        <v>30</v>
      </c>
      <c r="H63" s="39">
        <v>48</v>
      </c>
      <c r="I63" s="39">
        <f t="shared" si="0"/>
        <v>98</v>
      </c>
      <c r="J63" s="39">
        <f t="shared" si="1"/>
        <v>124</v>
      </c>
      <c r="K63" s="39">
        <f t="shared" si="2"/>
        <v>222</v>
      </c>
    </row>
    <row r="64" spans="2:11" ht="29.25" customHeight="1">
      <c r="B64" s="51" t="s">
        <v>61</v>
      </c>
      <c r="C64" s="51"/>
      <c r="D64" s="51"/>
      <c r="E64" s="39">
        <v>26</v>
      </c>
      <c r="F64" s="39">
        <v>31</v>
      </c>
      <c r="G64" s="39">
        <v>17</v>
      </c>
      <c r="H64" s="39">
        <v>22</v>
      </c>
      <c r="I64" s="39">
        <f t="shared" si="0"/>
        <v>43</v>
      </c>
      <c r="J64" s="39">
        <f t="shared" si="1"/>
        <v>53</v>
      </c>
      <c r="K64" s="39">
        <f t="shared" si="2"/>
        <v>96</v>
      </c>
    </row>
    <row r="65" spans="2:11" ht="29.25" customHeight="1">
      <c r="B65" s="51" t="s">
        <v>6</v>
      </c>
      <c r="C65" s="51"/>
      <c r="D65" s="51"/>
      <c r="E65" s="17">
        <f aca="true" t="shared" si="3" ref="E65:J65">SUM(E57:E64)</f>
        <v>548</v>
      </c>
      <c r="F65" s="17">
        <f t="shared" si="3"/>
        <v>489</v>
      </c>
      <c r="G65" s="17">
        <f t="shared" si="3"/>
        <v>292</v>
      </c>
      <c r="H65" s="17">
        <f t="shared" si="3"/>
        <v>335</v>
      </c>
      <c r="I65" s="39">
        <f t="shared" si="3"/>
        <v>840</v>
      </c>
      <c r="J65" s="39">
        <f t="shared" si="3"/>
        <v>824</v>
      </c>
      <c r="K65" s="40">
        <f t="shared" si="2"/>
        <v>1664</v>
      </c>
    </row>
    <row r="66" spans="2:10" ht="24.75" customHeight="1">
      <c r="B66" s="62"/>
      <c r="C66" s="62"/>
      <c r="D66" s="62"/>
      <c r="E66" s="4"/>
      <c r="F66" s="4"/>
      <c r="G66" s="4"/>
      <c r="H66" s="4"/>
      <c r="I66" s="4"/>
      <c r="J66" s="4"/>
    </row>
    <row r="67" spans="2:10" ht="15" customHeight="1">
      <c r="B67" s="11" t="s">
        <v>95</v>
      </c>
      <c r="C67" s="11"/>
      <c r="D67" s="11"/>
      <c r="E67" s="4"/>
      <c r="F67" s="4"/>
      <c r="G67" s="4"/>
      <c r="H67" s="4"/>
      <c r="I67" s="4"/>
      <c r="J67" s="4"/>
    </row>
    <row r="68" spans="2:5" ht="29.25" customHeight="1">
      <c r="B68" s="17"/>
      <c r="C68" s="12" t="s">
        <v>62</v>
      </c>
      <c r="D68" s="12" t="s">
        <v>68</v>
      </c>
      <c r="E68" s="12" t="s">
        <v>6</v>
      </c>
    </row>
    <row r="69" spans="2:5" ht="21" customHeight="1">
      <c r="B69" s="12" t="s">
        <v>71</v>
      </c>
      <c r="C69" s="39">
        <v>100</v>
      </c>
      <c r="D69" s="39">
        <v>937</v>
      </c>
      <c r="E69" s="27">
        <f>+C69+D69</f>
        <v>1037</v>
      </c>
    </row>
    <row r="70" spans="2:5" ht="21" customHeight="1">
      <c r="B70" s="12" t="s">
        <v>9</v>
      </c>
      <c r="C70" s="39">
        <v>84</v>
      </c>
      <c r="D70" s="39">
        <v>543</v>
      </c>
      <c r="E70" s="27">
        <f>+C70+D70</f>
        <v>627</v>
      </c>
    </row>
    <row r="71" spans="2:5" ht="21.75" customHeight="1">
      <c r="B71" s="12" t="s">
        <v>6</v>
      </c>
      <c r="C71" s="17">
        <f>SUM(C69:C70)</f>
        <v>184</v>
      </c>
      <c r="D71" s="27">
        <f>SUM(D69:D70)</f>
        <v>1480</v>
      </c>
      <c r="E71" s="27">
        <f>+C71+D71</f>
        <v>1664</v>
      </c>
    </row>
    <row r="75" ht="12">
      <c r="H75" s="4"/>
    </row>
    <row r="84" spans="1:6" ht="12">
      <c r="A84" s="4"/>
      <c r="B84" s="4"/>
      <c r="C84" s="4"/>
      <c r="D84" s="4"/>
      <c r="E84" s="4"/>
      <c r="F84" s="4"/>
    </row>
    <row r="85" spans="1:6" ht="12">
      <c r="A85" s="4"/>
      <c r="B85" s="4"/>
      <c r="C85" s="4"/>
      <c r="D85" s="4"/>
      <c r="E85" s="4"/>
      <c r="F85" s="4"/>
    </row>
    <row r="86" spans="1:6" ht="12">
      <c r="A86" s="4"/>
      <c r="B86" s="4"/>
      <c r="C86" s="4"/>
      <c r="D86" s="4"/>
      <c r="E86" s="4"/>
      <c r="F86" s="4"/>
    </row>
    <row r="87" spans="1:6" ht="12">
      <c r="A87" s="4"/>
      <c r="B87" s="4"/>
      <c r="C87" s="4"/>
      <c r="D87" s="4"/>
      <c r="E87" s="4"/>
      <c r="F87" s="4"/>
    </row>
    <row r="88" spans="1:6" ht="12">
      <c r="A88" s="4"/>
      <c r="B88" s="4"/>
      <c r="C88" s="5"/>
      <c r="D88" s="4"/>
      <c r="E88" s="4"/>
      <c r="F88" s="4"/>
    </row>
    <row r="89" spans="1:6" ht="12">
      <c r="A89" s="4"/>
      <c r="B89" s="64"/>
      <c r="C89" s="5"/>
      <c r="D89" s="4"/>
      <c r="E89" s="4"/>
      <c r="F89" s="4"/>
    </row>
    <row r="90" spans="1:6" ht="12">
      <c r="A90" s="4"/>
      <c r="B90" s="64"/>
      <c r="C90" s="5"/>
      <c r="D90" s="4"/>
      <c r="E90" s="4"/>
      <c r="F90" s="4"/>
    </row>
    <row r="91" spans="1:6" ht="12">
      <c r="A91" s="4"/>
      <c r="B91" s="64"/>
      <c r="C91" s="5"/>
      <c r="D91" s="4"/>
      <c r="E91" s="4"/>
      <c r="F91" s="4"/>
    </row>
    <row r="92" spans="1:6" ht="12">
      <c r="A92" s="4"/>
      <c r="B92" s="64"/>
      <c r="C92" s="5"/>
      <c r="D92" s="4"/>
      <c r="E92" s="4"/>
      <c r="F92" s="4"/>
    </row>
    <row r="93" spans="1:6" ht="12">
      <c r="A93" s="4"/>
      <c r="B93" s="64"/>
      <c r="C93" s="5"/>
      <c r="D93" s="4"/>
      <c r="E93" s="4"/>
      <c r="F93" s="4"/>
    </row>
    <row r="94" spans="1:6" ht="12">
      <c r="A94" s="4"/>
      <c r="B94" s="64"/>
      <c r="C94" s="5"/>
      <c r="D94" s="4"/>
      <c r="E94" s="4"/>
      <c r="F94" s="4"/>
    </row>
    <row r="95" spans="1:6" ht="12">
      <c r="A95" s="4"/>
      <c r="B95" s="64"/>
      <c r="C95" s="5"/>
      <c r="D95" s="4"/>
      <c r="E95" s="4"/>
      <c r="F95" s="4"/>
    </row>
    <row r="96" spans="1:6" ht="12">
      <c r="A96" s="4"/>
      <c r="B96" s="64"/>
      <c r="C96" s="5"/>
      <c r="D96" s="4"/>
      <c r="E96" s="4"/>
      <c r="F96" s="4"/>
    </row>
    <row r="97" spans="1:6" ht="12">
      <c r="A97" s="4"/>
      <c r="B97" s="64"/>
      <c r="C97" s="5"/>
      <c r="D97" s="4"/>
      <c r="E97" s="4"/>
      <c r="F97" s="4"/>
    </row>
    <row r="98" spans="1:6" ht="12">
      <c r="A98" s="4"/>
      <c r="B98" s="64"/>
      <c r="C98" s="5"/>
      <c r="D98" s="4"/>
      <c r="E98" s="4"/>
      <c r="F98" s="4"/>
    </row>
    <row r="99" spans="1:6" ht="12">
      <c r="A99" s="4"/>
      <c r="B99" s="64"/>
      <c r="C99" s="64"/>
      <c r="D99" s="4"/>
      <c r="E99" s="4"/>
      <c r="F99" s="4"/>
    </row>
    <row r="100" spans="1:6" ht="12">
      <c r="A100" s="4"/>
      <c r="B100" s="4"/>
      <c r="C100" s="4"/>
      <c r="D100" s="4"/>
      <c r="E100" s="4"/>
      <c r="F100" s="4"/>
    </row>
  </sheetData>
  <mergeCells count="64">
    <mergeCell ref="C45:D45"/>
    <mergeCell ref="E45:F45"/>
    <mergeCell ref="E46:F46"/>
    <mergeCell ref="G46:H46"/>
    <mergeCell ref="I43:J43"/>
    <mergeCell ref="I44:J44"/>
    <mergeCell ref="I45:J45"/>
    <mergeCell ref="I46:J46"/>
    <mergeCell ref="G44:H44"/>
    <mergeCell ref="B58:D58"/>
    <mergeCell ref="B57:D57"/>
    <mergeCell ref="B62:D62"/>
    <mergeCell ref="B60:D60"/>
    <mergeCell ref="B59:D59"/>
    <mergeCell ref="B55:D56"/>
    <mergeCell ref="B64:D64"/>
    <mergeCell ref="B61:D61"/>
    <mergeCell ref="B63:D63"/>
    <mergeCell ref="B99:C99"/>
    <mergeCell ref="B91:B92"/>
    <mergeCell ref="B89:B90"/>
    <mergeCell ref="B95:B96"/>
    <mergeCell ref="B93:B94"/>
    <mergeCell ref="B97:B98"/>
    <mergeCell ref="B65:D65"/>
    <mergeCell ref="B66:D66"/>
    <mergeCell ref="B4:C4"/>
    <mergeCell ref="B17:B26"/>
    <mergeCell ref="B14:B16"/>
    <mergeCell ref="C14:D14"/>
    <mergeCell ref="C15:D15"/>
    <mergeCell ref="C16:D16"/>
    <mergeCell ref="C17:D17"/>
    <mergeCell ref="C18:D18"/>
    <mergeCell ref="C19:D19"/>
    <mergeCell ref="G30:G31"/>
    <mergeCell ref="B6:B7"/>
    <mergeCell ref="B8:C8"/>
    <mergeCell ref="B9:C9"/>
    <mergeCell ref="B13:D13"/>
    <mergeCell ref="B38:B39"/>
    <mergeCell ref="B32:B33"/>
    <mergeCell ref="B36:B37"/>
    <mergeCell ref="B34:B35"/>
    <mergeCell ref="B30:C31"/>
    <mergeCell ref="C20:D20"/>
    <mergeCell ref="C21:D21"/>
    <mergeCell ref="C22:D22"/>
    <mergeCell ref="E30:F30"/>
    <mergeCell ref="C23:D23"/>
    <mergeCell ref="C24:D24"/>
    <mergeCell ref="D30:D31"/>
    <mergeCell ref="C25:D25"/>
    <mergeCell ref="C26:D26"/>
    <mergeCell ref="I55:K55"/>
    <mergeCell ref="E55:F55"/>
    <mergeCell ref="G55:H55"/>
    <mergeCell ref="E43:F43"/>
    <mergeCell ref="G43:H43"/>
    <mergeCell ref="C43:D43"/>
    <mergeCell ref="C44:D44"/>
    <mergeCell ref="E44:F44"/>
    <mergeCell ref="G45:H45"/>
    <mergeCell ref="C46:D46"/>
  </mergeCells>
  <printOptions/>
  <pageMargins left="0.5511811023622047" right="0.7480314960629921" top="0.5511811023622047" bottom="0.984251968503937" header="0.31496062992125984" footer="0.5118110236220472"/>
  <pageSetup firstPageNumber="46"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D67"/>
  <sheetViews>
    <sheetView zoomScaleSheetLayoutView="100" workbookViewId="0" topLeftCell="A1">
      <selection activeCell="D38" sqref="D38"/>
    </sheetView>
  </sheetViews>
  <sheetFormatPr defaultColWidth="9.140625" defaultRowHeight="12"/>
  <cols>
    <col min="1" max="1" width="6.00390625" style="0" customWidth="1"/>
    <col min="2" max="2" width="4.57421875" style="0" customWidth="1"/>
    <col min="3" max="7" width="4.7109375" style="0" customWidth="1"/>
    <col min="8" max="14" width="3.8515625" style="0" customWidth="1"/>
    <col min="15" max="15" width="4.8515625" style="0" customWidth="1"/>
    <col min="16" max="16" width="3.8515625" style="0" hidden="1" customWidth="1"/>
    <col min="17" max="17" width="4.28125" style="0" customWidth="1"/>
    <col min="18" max="24" width="3.8515625" style="0" customWidth="1"/>
    <col min="25" max="25" width="3.7109375" style="0" customWidth="1"/>
    <col min="26" max="26" width="3.8515625" style="0" hidden="1" customWidth="1"/>
    <col min="27" max="27" width="5.57421875" style="0" customWidth="1"/>
    <col min="28" max="28" width="5.421875" style="0" customWidth="1"/>
    <col min="29" max="29" width="9.140625" style="0" customWidth="1"/>
    <col min="30" max="30" width="0.13671875" style="0" hidden="1" customWidth="1"/>
  </cols>
  <sheetData>
    <row r="1" spans="1:7" ht="36.75" customHeight="1" thickBot="1">
      <c r="A1" s="36" t="s">
        <v>31</v>
      </c>
      <c r="E1" s="4"/>
      <c r="F1" s="4"/>
      <c r="G1" s="4"/>
    </row>
    <row r="2" spans="1:30" ht="12" customHeight="1">
      <c r="A2" s="79"/>
      <c r="B2" s="80"/>
      <c r="C2" s="75" t="s">
        <v>34</v>
      </c>
      <c r="D2" s="72"/>
      <c r="E2" s="72"/>
      <c r="F2" s="53"/>
      <c r="G2" s="52" t="s">
        <v>67</v>
      </c>
      <c r="H2" s="72"/>
      <c r="I2" s="72"/>
      <c r="J2" s="72"/>
      <c r="K2" s="72"/>
      <c r="L2" s="72"/>
      <c r="M2" s="72"/>
      <c r="N2" s="72"/>
      <c r="O2" s="53"/>
      <c r="P2" s="14"/>
      <c r="Q2" s="52" t="s">
        <v>45</v>
      </c>
      <c r="R2" s="72"/>
      <c r="S2" s="72"/>
      <c r="T2" s="72"/>
      <c r="U2" s="72"/>
      <c r="V2" s="72"/>
      <c r="W2" s="72"/>
      <c r="X2" s="72"/>
      <c r="Y2" s="53"/>
      <c r="Z2" s="14"/>
      <c r="AA2" s="66" t="s">
        <v>46</v>
      </c>
      <c r="AB2" s="66" t="s">
        <v>53</v>
      </c>
      <c r="AC2" s="63" t="s">
        <v>52</v>
      </c>
      <c r="AD2" s="73" t="s">
        <v>52</v>
      </c>
    </row>
    <row r="3" spans="1:30" ht="16.5" customHeight="1">
      <c r="A3" s="81"/>
      <c r="B3" s="82"/>
      <c r="C3" s="76"/>
      <c r="D3" s="15" t="s">
        <v>35</v>
      </c>
      <c r="E3" s="15"/>
      <c r="F3" s="15"/>
      <c r="G3" s="66" t="s">
        <v>38</v>
      </c>
      <c r="H3" s="52" t="s">
        <v>44</v>
      </c>
      <c r="I3" s="72"/>
      <c r="J3" s="72"/>
      <c r="K3" s="72"/>
      <c r="L3" s="72"/>
      <c r="M3" s="72"/>
      <c r="N3" s="72"/>
      <c r="O3" s="53"/>
      <c r="P3" s="13"/>
      <c r="Q3" s="70" t="s">
        <v>38</v>
      </c>
      <c r="R3" s="52" t="s">
        <v>44</v>
      </c>
      <c r="S3" s="72"/>
      <c r="T3" s="72"/>
      <c r="U3" s="72"/>
      <c r="V3" s="72"/>
      <c r="W3" s="72"/>
      <c r="X3" s="72"/>
      <c r="Y3" s="53"/>
      <c r="Z3" s="13"/>
      <c r="AA3" s="67"/>
      <c r="AB3" s="67"/>
      <c r="AC3" s="63"/>
      <c r="AD3" s="73"/>
    </row>
    <row r="4" spans="1:30" ht="81" thickBot="1">
      <c r="A4" s="83"/>
      <c r="B4" s="84"/>
      <c r="C4" s="77"/>
      <c r="D4" s="22" t="s">
        <v>36</v>
      </c>
      <c r="E4" s="22" t="s">
        <v>37</v>
      </c>
      <c r="F4" s="22" t="s">
        <v>10</v>
      </c>
      <c r="G4" s="68"/>
      <c r="H4" s="22" t="s">
        <v>39</v>
      </c>
      <c r="I4" s="22" t="s">
        <v>40</v>
      </c>
      <c r="J4" s="22" t="s">
        <v>72</v>
      </c>
      <c r="K4" s="22" t="s">
        <v>41</v>
      </c>
      <c r="L4" s="22" t="s">
        <v>42</v>
      </c>
      <c r="M4" s="22" t="s">
        <v>43</v>
      </c>
      <c r="N4" s="23" t="s">
        <v>73</v>
      </c>
      <c r="O4" s="22" t="s">
        <v>10</v>
      </c>
      <c r="P4" s="16" t="s">
        <v>10</v>
      </c>
      <c r="Q4" s="71"/>
      <c r="R4" s="22" t="s">
        <v>39</v>
      </c>
      <c r="S4" s="22" t="s">
        <v>40</v>
      </c>
      <c r="T4" s="22" t="s">
        <v>72</v>
      </c>
      <c r="U4" s="22" t="s">
        <v>41</v>
      </c>
      <c r="V4" s="22" t="s">
        <v>42</v>
      </c>
      <c r="W4" s="22" t="s">
        <v>43</v>
      </c>
      <c r="X4" s="23" t="s">
        <v>73</v>
      </c>
      <c r="Y4" s="22" t="s">
        <v>10</v>
      </c>
      <c r="Z4" s="16" t="s">
        <v>10</v>
      </c>
      <c r="AA4" s="68"/>
      <c r="AB4" s="68"/>
      <c r="AC4" s="63"/>
      <c r="AD4" s="74"/>
    </row>
    <row r="5" spans="1:30" ht="20.25" customHeight="1" thickTop="1">
      <c r="A5" s="52" t="s">
        <v>8</v>
      </c>
      <c r="B5" s="72"/>
      <c r="C5" s="43">
        <v>293</v>
      </c>
      <c r="D5" s="43">
        <v>13</v>
      </c>
      <c r="E5" s="43">
        <v>4</v>
      </c>
      <c r="F5" s="43">
        <v>26</v>
      </c>
      <c r="G5" s="43">
        <v>239</v>
      </c>
      <c r="H5" s="43">
        <v>1</v>
      </c>
      <c r="I5" s="43">
        <v>6</v>
      </c>
      <c r="J5" s="43">
        <v>13</v>
      </c>
      <c r="K5" s="43">
        <v>0</v>
      </c>
      <c r="L5" s="43">
        <v>46</v>
      </c>
      <c r="M5" s="43">
        <v>2</v>
      </c>
      <c r="N5" s="43">
        <v>1</v>
      </c>
      <c r="O5" s="43">
        <v>237</v>
      </c>
      <c r="P5" s="44"/>
      <c r="Q5" s="43">
        <v>76</v>
      </c>
      <c r="R5" s="45">
        <v>0</v>
      </c>
      <c r="S5" s="45">
        <v>2</v>
      </c>
      <c r="T5" s="45">
        <v>11</v>
      </c>
      <c r="U5" s="45">
        <v>0</v>
      </c>
      <c r="V5" s="45">
        <v>18</v>
      </c>
      <c r="W5" s="45">
        <v>0</v>
      </c>
      <c r="X5" s="45">
        <v>0</v>
      </c>
      <c r="Y5" s="45">
        <v>59</v>
      </c>
      <c r="Z5" s="44"/>
      <c r="AA5" s="43">
        <v>745</v>
      </c>
      <c r="AB5" s="43">
        <v>64</v>
      </c>
      <c r="AC5" s="49">
        <v>1451</v>
      </c>
      <c r="AD5" s="1">
        <v>38</v>
      </c>
    </row>
    <row r="6" spans="1:30" ht="20.25" customHeight="1">
      <c r="A6" s="52" t="s">
        <v>9</v>
      </c>
      <c r="B6" s="72"/>
      <c r="C6" s="43">
        <v>83</v>
      </c>
      <c r="D6" s="43">
        <v>3</v>
      </c>
      <c r="E6" s="43">
        <v>1</v>
      </c>
      <c r="F6" s="43">
        <v>12</v>
      </c>
      <c r="G6" s="43">
        <v>69</v>
      </c>
      <c r="H6" s="43">
        <v>0</v>
      </c>
      <c r="I6" s="43">
        <v>0</v>
      </c>
      <c r="J6" s="43">
        <v>2</v>
      </c>
      <c r="K6" s="43">
        <v>0</v>
      </c>
      <c r="L6" s="43">
        <v>3</v>
      </c>
      <c r="M6" s="43">
        <v>1</v>
      </c>
      <c r="N6" s="43">
        <v>0</v>
      </c>
      <c r="O6" s="43">
        <v>84</v>
      </c>
      <c r="P6" s="46"/>
      <c r="Q6" s="43">
        <v>21</v>
      </c>
      <c r="R6" s="43">
        <v>0</v>
      </c>
      <c r="S6" s="43">
        <v>4</v>
      </c>
      <c r="T6" s="43">
        <v>9</v>
      </c>
      <c r="U6" s="43">
        <v>0</v>
      </c>
      <c r="V6" s="43">
        <v>0</v>
      </c>
      <c r="W6" s="43">
        <v>0</v>
      </c>
      <c r="X6" s="43">
        <v>0</v>
      </c>
      <c r="Y6" s="43">
        <v>15</v>
      </c>
      <c r="Z6" s="46"/>
      <c r="AA6" s="43">
        <v>235</v>
      </c>
      <c r="AB6" s="43">
        <v>23</v>
      </c>
      <c r="AC6" s="43">
        <v>690</v>
      </c>
      <c r="AD6" s="2">
        <v>7</v>
      </c>
    </row>
    <row r="7" spans="1:30" ht="20.25" customHeight="1">
      <c r="A7" s="79" t="s">
        <v>32</v>
      </c>
      <c r="B7" s="85"/>
      <c r="C7" s="47">
        <v>7</v>
      </c>
      <c r="D7" s="47">
        <v>0</v>
      </c>
      <c r="E7" s="47">
        <v>1</v>
      </c>
      <c r="F7" s="47">
        <v>5</v>
      </c>
      <c r="G7" s="47">
        <v>4</v>
      </c>
      <c r="H7" s="47">
        <v>3</v>
      </c>
      <c r="I7" s="47">
        <v>0</v>
      </c>
      <c r="J7" s="47">
        <v>0</v>
      </c>
      <c r="K7" s="47">
        <v>0</v>
      </c>
      <c r="L7" s="47">
        <v>1</v>
      </c>
      <c r="M7" s="47">
        <v>0</v>
      </c>
      <c r="N7" s="47">
        <v>0</v>
      </c>
      <c r="O7" s="47">
        <v>16</v>
      </c>
      <c r="P7" s="29"/>
      <c r="Q7" s="47">
        <v>0</v>
      </c>
      <c r="R7" s="47">
        <v>0</v>
      </c>
      <c r="S7" s="47">
        <v>0</v>
      </c>
      <c r="T7" s="47">
        <v>0</v>
      </c>
      <c r="U7" s="47">
        <v>0</v>
      </c>
      <c r="V7" s="47">
        <v>0</v>
      </c>
      <c r="W7" s="47">
        <v>0</v>
      </c>
      <c r="X7" s="47">
        <v>0</v>
      </c>
      <c r="Y7" s="47">
        <v>0</v>
      </c>
      <c r="Z7" s="29"/>
      <c r="AA7" s="47">
        <v>19</v>
      </c>
      <c r="AB7" s="47">
        <v>1</v>
      </c>
      <c r="AC7" s="47">
        <v>55</v>
      </c>
      <c r="AD7" s="2">
        <v>0</v>
      </c>
    </row>
    <row r="8" spans="1:30" ht="27.75" customHeight="1" thickBot="1">
      <c r="A8" s="51" t="s">
        <v>33</v>
      </c>
      <c r="B8" s="52"/>
      <c r="C8" s="43">
        <f aca="true" t="shared" si="0" ref="C8:X8">SUM(C5:C7)</f>
        <v>383</v>
      </c>
      <c r="D8" s="43">
        <f t="shared" si="0"/>
        <v>16</v>
      </c>
      <c r="E8" s="43">
        <f t="shared" si="0"/>
        <v>6</v>
      </c>
      <c r="F8" s="43">
        <f t="shared" si="0"/>
        <v>43</v>
      </c>
      <c r="G8" s="43">
        <f t="shared" si="0"/>
        <v>312</v>
      </c>
      <c r="H8" s="43">
        <f t="shared" si="0"/>
        <v>4</v>
      </c>
      <c r="I8" s="43">
        <f t="shared" si="0"/>
        <v>6</v>
      </c>
      <c r="J8" s="43">
        <f t="shared" si="0"/>
        <v>15</v>
      </c>
      <c r="K8" s="43">
        <f t="shared" si="0"/>
        <v>0</v>
      </c>
      <c r="L8" s="43">
        <f t="shared" si="0"/>
        <v>50</v>
      </c>
      <c r="M8" s="43">
        <f t="shared" si="0"/>
        <v>3</v>
      </c>
      <c r="N8" s="43">
        <f t="shared" si="0"/>
        <v>1</v>
      </c>
      <c r="O8" s="43">
        <f t="shared" si="0"/>
        <v>337</v>
      </c>
      <c r="P8" s="48">
        <f t="shared" si="0"/>
        <v>0</v>
      </c>
      <c r="Q8" s="43">
        <f t="shared" si="0"/>
        <v>97</v>
      </c>
      <c r="R8" s="43">
        <f t="shared" si="0"/>
        <v>0</v>
      </c>
      <c r="S8" s="43">
        <f t="shared" si="0"/>
        <v>6</v>
      </c>
      <c r="T8" s="43">
        <f t="shared" si="0"/>
        <v>20</v>
      </c>
      <c r="U8" s="43">
        <f t="shared" si="0"/>
        <v>0</v>
      </c>
      <c r="V8" s="43">
        <f t="shared" si="0"/>
        <v>18</v>
      </c>
      <c r="W8" s="43">
        <f t="shared" si="0"/>
        <v>0</v>
      </c>
      <c r="X8" s="43">
        <f t="shared" si="0"/>
        <v>0</v>
      </c>
      <c r="Y8" s="43">
        <f aca="true" t="shared" si="1" ref="Y8:AD8">SUM(Y5:Y7)</f>
        <v>74</v>
      </c>
      <c r="Z8" s="48">
        <f t="shared" si="1"/>
        <v>0</v>
      </c>
      <c r="AA8" s="43">
        <f t="shared" si="1"/>
        <v>999</v>
      </c>
      <c r="AB8" s="43">
        <f t="shared" si="1"/>
        <v>88</v>
      </c>
      <c r="AC8" s="49">
        <f t="shared" si="1"/>
        <v>2196</v>
      </c>
      <c r="AD8" s="24">
        <f t="shared" si="1"/>
        <v>45</v>
      </c>
    </row>
    <row r="11" s="3" customFormat="1" ht="14.25">
      <c r="A11" s="20" t="s">
        <v>81</v>
      </c>
    </row>
    <row r="12" s="3" customFormat="1" ht="9" customHeight="1"/>
    <row r="13" s="3" customFormat="1" ht="14.25">
      <c r="B13" s="3" t="s">
        <v>82</v>
      </c>
    </row>
    <row r="14" s="3" customFormat="1" ht="9" customHeight="1"/>
    <row r="15" spans="1:29" s="3" customFormat="1" ht="14.25">
      <c r="A15" s="7"/>
      <c r="C15" s="7" t="s">
        <v>83</v>
      </c>
      <c r="D15" s="7"/>
      <c r="E15" s="7"/>
      <c r="F15" s="7"/>
      <c r="G15" s="7"/>
      <c r="H15" s="7"/>
      <c r="I15" s="7"/>
      <c r="J15" s="7"/>
      <c r="K15" s="7"/>
      <c r="L15" s="7"/>
      <c r="M15" s="7"/>
      <c r="N15" s="7"/>
      <c r="O15" s="7"/>
      <c r="P15" s="7"/>
      <c r="Q15" s="7"/>
      <c r="R15" s="7"/>
      <c r="S15" s="7"/>
      <c r="T15" s="7"/>
      <c r="U15" s="7"/>
      <c r="V15" s="7"/>
      <c r="W15" s="7"/>
      <c r="X15" s="7"/>
      <c r="Y15" s="7"/>
      <c r="Z15" s="7"/>
      <c r="AA15" s="7"/>
      <c r="AB15" s="7"/>
      <c r="AC15" s="7"/>
    </row>
    <row r="16" spans="1:29" s="3" customFormat="1" ht="14.25" customHeight="1">
      <c r="A16" s="7"/>
      <c r="B16" s="7"/>
      <c r="C16" s="88" t="s">
        <v>51</v>
      </c>
      <c r="D16" s="88"/>
      <c r="E16" s="88"/>
      <c r="F16" s="88"/>
      <c r="G16" s="88"/>
      <c r="H16" s="88"/>
      <c r="I16" s="89"/>
      <c r="J16" s="89"/>
      <c r="K16" s="89"/>
      <c r="L16" s="89"/>
      <c r="M16" s="89"/>
      <c r="N16" s="89"/>
      <c r="O16" s="89"/>
      <c r="P16" s="89"/>
      <c r="Q16" s="89"/>
      <c r="R16" s="89"/>
      <c r="S16" s="89"/>
      <c r="T16" s="89"/>
      <c r="U16" s="89"/>
      <c r="V16" s="89"/>
      <c r="W16" s="89"/>
      <c r="X16" s="89"/>
      <c r="Y16" s="89"/>
      <c r="Z16" s="89"/>
      <c r="AA16" s="89"/>
      <c r="AB16" s="89"/>
      <c r="AC16" s="89"/>
    </row>
    <row r="17" spans="1:29" s="3" customFormat="1" ht="14.25" customHeight="1">
      <c r="A17" s="7"/>
      <c r="B17" s="7"/>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row>
    <row r="18" spans="1:29" s="3" customFormat="1" ht="14.25">
      <c r="A18" s="7"/>
      <c r="B18" s="7"/>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s="3" customFormat="1" ht="14.25">
      <c r="A19" s="7"/>
      <c r="C19" s="7" t="s">
        <v>84</v>
      </c>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29" s="3" customFormat="1" ht="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spans="1:29" s="3" customFormat="1" ht="15.75" customHeight="1">
      <c r="A21" s="7"/>
      <c r="B21" s="7"/>
      <c r="C21" s="7" t="s">
        <v>90</v>
      </c>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29" s="3" customFormat="1" ht="14.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29" s="3" customFormat="1" ht="14.25">
      <c r="A23" s="7"/>
      <c r="C23" s="7" t="s">
        <v>85</v>
      </c>
      <c r="D23" s="7"/>
      <c r="E23" s="7"/>
      <c r="F23" s="7"/>
      <c r="G23" s="7"/>
      <c r="H23" s="7"/>
      <c r="I23" s="7"/>
      <c r="J23" s="7"/>
      <c r="K23" s="7"/>
      <c r="L23" s="7"/>
      <c r="M23" s="7"/>
      <c r="N23" s="7"/>
      <c r="O23" s="7"/>
      <c r="P23" s="7"/>
      <c r="Q23" s="7"/>
      <c r="R23" s="7"/>
      <c r="S23" s="7"/>
      <c r="T23" s="7"/>
      <c r="U23" s="7"/>
      <c r="V23" s="7"/>
      <c r="W23" s="7"/>
      <c r="X23" s="7"/>
      <c r="Y23" s="7"/>
      <c r="Z23" s="7"/>
      <c r="AA23" s="7"/>
      <c r="AB23" s="7"/>
      <c r="AC23" s="7"/>
    </row>
    <row r="24" spans="1:29" s="3" customFormat="1" ht="7.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row>
    <row r="25" spans="1:29" s="3" customFormat="1" ht="14.25">
      <c r="A25" s="7"/>
      <c r="B25" s="7"/>
      <c r="C25" s="65" t="s">
        <v>63</v>
      </c>
      <c r="D25" s="65"/>
      <c r="E25" s="65"/>
      <c r="F25" s="65" t="s">
        <v>64</v>
      </c>
      <c r="G25" s="65"/>
      <c r="H25" s="65"/>
      <c r="I25" s="65" t="s">
        <v>47</v>
      </c>
      <c r="J25" s="65"/>
      <c r="K25" s="65"/>
      <c r="L25" s="7"/>
      <c r="M25" s="7"/>
      <c r="N25" s="7"/>
      <c r="O25" s="7"/>
      <c r="P25" s="7"/>
      <c r="Q25" s="7"/>
      <c r="R25" s="7"/>
      <c r="S25" s="7"/>
      <c r="T25" s="7"/>
      <c r="U25" s="7"/>
      <c r="V25" s="7"/>
      <c r="W25" s="7"/>
      <c r="X25" s="7"/>
      <c r="Y25" s="7"/>
      <c r="Z25" s="7"/>
      <c r="AA25" s="7"/>
      <c r="AB25" s="7"/>
      <c r="AC25" s="7"/>
    </row>
    <row r="26" spans="1:29" s="3" customFormat="1" ht="14.25">
      <c r="A26" s="7"/>
      <c r="B26" s="7"/>
      <c r="C26" s="69" t="s">
        <v>97</v>
      </c>
      <c r="D26" s="69"/>
      <c r="E26" s="69"/>
      <c r="F26" s="69" t="s">
        <v>98</v>
      </c>
      <c r="G26" s="69"/>
      <c r="H26" s="69"/>
      <c r="I26" s="69" t="s">
        <v>98</v>
      </c>
      <c r="J26" s="69"/>
      <c r="K26" s="69"/>
      <c r="L26" s="7"/>
      <c r="M26" s="7"/>
      <c r="N26" s="7"/>
      <c r="O26" s="7"/>
      <c r="P26" s="7"/>
      <c r="Q26" s="7"/>
      <c r="R26" s="7"/>
      <c r="S26" s="7"/>
      <c r="T26" s="7"/>
      <c r="U26" s="7"/>
      <c r="V26" s="7"/>
      <c r="W26" s="7"/>
      <c r="X26" s="7"/>
      <c r="Y26" s="7"/>
      <c r="Z26" s="7"/>
      <c r="AA26" s="7"/>
      <c r="AB26" s="7"/>
      <c r="AC26" s="7"/>
    </row>
    <row r="27" spans="1:29" s="3" customFormat="1" ht="14.25">
      <c r="A27" s="7"/>
      <c r="B27" s="7"/>
      <c r="C27" s="32"/>
      <c r="D27" s="33"/>
      <c r="E27" s="33"/>
      <c r="F27" s="33"/>
      <c r="G27" s="33"/>
      <c r="H27" s="7"/>
      <c r="I27" s="7"/>
      <c r="J27" s="7"/>
      <c r="K27" s="7"/>
      <c r="L27" s="7"/>
      <c r="M27" s="7"/>
      <c r="N27" s="7"/>
      <c r="O27" s="7"/>
      <c r="P27" s="7"/>
      <c r="Q27" s="7"/>
      <c r="R27" s="7"/>
      <c r="S27" s="7"/>
      <c r="T27" s="7"/>
      <c r="U27" s="7"/>
      <c r="V27" s="7"/>
      <c r="W27" s="7"/>
      <c r="X27" s="7"/>
      <c r="Y27" s="7"/>
      <c r="Z27" s="7"/>
      <c r="AA27" s="7"/>
      <c r="AB27" s="7"/>
      <c r="AC27" s="7"/>
    </row>
    <row r="28" spans="1:29" s="3" customFormat="1" ht="14.25">
      <c r="A28" s="7"/>
      <c r="C28" s="7" t="s">
        <v>86</v>
      </c>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29" s="3" customFormat="1" ht="7.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6" s="3" customFormat="1" ht="14.25">
      <c r="A30" s="7"/>
      <c r="B30" s="7"/>
      <c r="C30" s="65" t="s">
        <v>48</v>
      </c>
      <c r="D30" s="65"/>
      <c r="E30" s="65"/>
      <c r="F30" s="65" t="s">
        <v>49</v>
      </c>
      <c r="G30" s="65"/>
      <c r="H30" s="65"/>
      <c r="I30" s="65" t="s">
        <v>50</v>
      </c>
      <c r="J30" s="65"/>
      <c r="K30" s="65"/>
      <c r="L30" s="65" t="s">
        <v>10</v>
      </c>
      <c r="M30" s="65"/>
      <c r="N30" s="65"/>
      <c r="O30" s="65" t="s">
        <v>7</v>
      </c>
      <c r="P30" s="65"/>
      <c r="Q30" s="65"/>
      <c r="R30" s="65"/>
      <c r="S30" s="7"/>
      <c r="T30" s="7"/>
      <c r="U30" s="7"/>
      <c r="V30" s="7"/>
      <c r="W30" s="7"/>
      <c r="X30" s="7"/>
      <c r="Y30" s="7"/>
      <c r="Z30" s="7"/>
    </row>
    <row r="31" spans="1:26" s="3" customFormat="1" ht="14.25">
      <c r="A31" s="7"/>
      <c r="B31" s="7"/>
      <c r="C31" s="69" t="s">
        <v>77</v>
      </c>
      <c r="D31" s="69"/>
      <c r="E31" s="69"/>
      <c r="F31" s="69" t="s">
        <v>91</v>
      </c>
      <c r="G31" s="69"/>
      <c r="H31" s="69"/>
      <c r="I31" s="69" t="s">
        <v>88</v>
      </c>
      <c r="J31" s="69"/>
      <c r="K31" s="69"/>
      <c r="L31" s="69" t="s">
        <v>77</v>
      </c>
      <c r="M31" s="69"/>
      <c r="N31" s="69"/>
      <c r="O31" s="69" t="s">
        <v>98</v>
      </c>
      <c r="P31" s="69"/>
      <c r="Q31" s="69"/>
      <c r="R31" s="69"/>
      <c r="S31" s="7"/>
      <c r="T31" s="7"/>
      <c r="U31" s="7"/>
      <c r="V31" s="7"/>
      <c r="W31" s="7"/>
      <c r="X31" s="7"/>
      <c r="Y31" s="7"/>
      <c r="Z31" s="7"/>
    </row>
    <row r="32" s="3" customFormat="1" ht="18.75" customHeight="1"/>
    <row r="33" s="3" customFormat="1" ht="14.25">
      <c r="A33" s="20" t="s">
        <v>122</v>
      </c>
    </row>
    <row r="34" s="3" customFormat="1" ht="14.25">
      <c r="C34" s="35" t="s">
        <v>121</v>
      </c>
    </row>
    <row r="35" s="3" customFormat="1" ht="14.25"/>
    <row r="36" s="3" customFormat="1" ht="14.25">
      <c r="B36" s="7" t="s">
        <v>123</v>
      </c>
    </row>
    <row r="37" spans="3:29" s="3" customFormat="1" ht="14.25">
      <c r="C37" s="50" t="s">
        <v>99</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row>
    <row r="38" spans="3:29" s="3" customFormat="1" ht="14.25">
      <c r="C38" s="50"/>
      <c r="D38" s="50" t="s">
        <v>102</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row>
    <row r="39" spans="3:29" s="3" customFormat="1" ht="14.25">
      <c r="C39" s="50"/>
      <c r="D39" s="50" t="s">
        <v>103</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3:29" s="3" customFormat="1" ht="14.25">
      <c r="C40" s="50" t="s">
        <v>100</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row>
    <row r="41" spans="3:29" s="3" customFormat="1" ht="14.25">
      <c r="C41" s="50" t="s">
        <v>101</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3:29" s="3" customFormat="1" ht="14.25">
      <c r="C42" s="50" t="s">
        <v>105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3:29" s="3" customFormat="1" ht="14.25">
      <c r="C43" s="50" t="s">
        <v>106</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3:29" s="3" customFormat="1" ht="14.25">
      <c r="C44" s="50"/>
      <c r="D44" s="50" t="s">
        <v>107</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row>
    <row r="45" spans="3:29" s="3" customFormat="1" ht="14.25">
      <c r="C45" s="50" t="s">
        <v>108</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3" customFormat="1" ht="14.25"/>
    <row r="47" spans="1:29" s="3" customFormat="1" ht="14.25">
      <c r="A47" s="7"/>
      <c r="B47" s="7" t="s">
        <v>104</v>
      </c>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s="3" customFormat="1" ht="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1:29" s="3" customFormat="1" ht="28.5" customHeight="1">
      <c r="A49" s="7"/>
      <c r="B49" s="7"/>
      <c r="C49" s="86" t="s">
        <v>109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row>
    <row r="50" spans="1:29" s="3" customFormat="1" ht="5.25" customHeight="1">
      <c r="A50" s="7"/>
      <c r="B50" s="7"/>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row>
    <row r="51" spans="1:29" s="3" customFormat="1" ht="15.75" customHeight="1">
      <c r="A51" s="7"/>
      <c r="B51" s="7"/>
      <c r="C51" s="34" t="s">
        <v>110</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row>
    <row r="52" spans="2:29" s="3" customFormat="1" ht="15.75" customHeight="1">
      <c r="B52" s="7"/>
      <c r="C52" s="35" t="s">
        <v>80</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53" spans="2:29" s="3" customFormat="1" ht="15.75" customHeight="1">
      <c r="B53" s="7"/>
      <c r="C53" s="35" t="s">
        <v>111</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3" customFormat="1" ht="14.25">
      <c r="B54" s="7"/>
    </row>
    <row r="55" spans="1:29" s="3" customFormat="1" ht="14.25">
      <c r="A55" s="7"/>
      <c r="B55" s="7" t="s">
        <v>120</v>
      </c>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s="3" customFormat="1" ht="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s="3" customFormat="1" ht="17.25" customHeight="1">
      <c r="A57" s="7"/>
      <c r="B57" s="7"/>
      <c r="C57" s="7" t="s">
        <v>89</v>
      </c>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s="3" customFormat="1" ht="30.75" customHeight="1">
      <c r="A58" s="7"/>
      <c r="B58" s="7"/>
      <c r="C58" s="78" t="s">
        <v>112</v>
      </c>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row>
    <row r="59" spans="2:29" s="3" customFormat="1" ht="18.75" customHeight="1">
      <c r="B59" s="7"/>
      <c r="C59" s="35" t="s">
        <v>113</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row>
    <row r="60" spans="2:29" s="3" customFormat="1" ht="14.25">
      <c r="B60" s="7"/>
      <c r="C60" s="87" t="s">
        <v>100</v>
      </c>
      <c r="D60" s="87"/>
      <c r="E60" s="87"/>
      <c r="F60" s="87"/>
      <c r="G60" s="87"/>
      <c r="H60" s="87"/>
      <c r="I60" s="87"/>
      <c r="J60" s="87"/>
      <c r="K60" s="87"/>
      <c r="L60" s="87"/>
      <c r="M60" s="35"/>
      <c r="N60" s="35"/>
      <c r="O60" s="35"/>
      <c r="P60" s="35"/>
      <c r="Q60" s="35"/>
      <c r="R60" s="35"/>
      <c r="S60" s="35"/>
      <c r="T60" s="35"/>
      <c r="U60" s="35"/>
      <c r="V60" s="35"/>
      <c r="W60" s="35"/>
      <c r="X60" s="35"/>
      <c r="Y60" s="35"/>
      <c r="Z60" s="35"/>
      <c r="AA60" s="35"/>
      <c r="AB60" s="35"/>
      <c r="AC60" s="35"/>
    </row>
    <row r="61" spans="2:29" s="3" customFormat="1" ht="14.25">
      <c r="B61" s="7"/>
      <c r="C61" s="35" t="s">
        <v>114</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row>
    <row r="62" spans="2:4" s="3" customFormat="1" ht="12.75" customHeight="1">
      <c r="B62" s="7"/>
      <c r="D62" s="7"/>
    </row>
    <row r="63" spans="1:29" s="3" customFormat="1" ht="17.25" customHeight="1">
      <c r="A63" s="7"/>
      <c r="B63" s="7"/>
      <c r="C63" s="7" t="s">
        <v>115</v>
      </c>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s="3" customFormat="1" ht="30.75" customHeight="1">
      <c r="A64" s="7"/>
      <c r="B64" s="7"/>
      <c r="C64" s="78" t="s">
        <v>116</v>
      </c>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row>
    <row r="65" spans="2:29" s="3" customFormat="1" ht="21" customHeight="1">
      <c r="B65" s="7"/>
      <c r="C65" s="35" t="s">
        <v>117</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66" spans="2:29" s="3" customFormat="1" ht="14.25">
      <c r="B66" s="7"/>
      <c r="C66" s="34" t="s">
        <v>118</v>
      </c>
      <c r="D66" s="34"/>
      <c r="E66" s="34"/>
      <c r="F66" s="34"/>
      <c r="G66" s="34"/>
      <c r="H66" s="34"/>
      <c r="I66" s="34"/>
      <c r="J66" s="34"/>
      <c r="K66" s="34"/>
      <c r="L66" s="34"/>
      <c r="M66" s="42"/>
      <c r="N66" s="35"/>
      <c r="O66" s="35"/>
      <c r="P66" s="35"/>
      <c r="Q66" s="35"/>
      <c r="R66" s="35"/>
      <c r="S66" s="35"/>
      <c r="T66" s="35"/>
      <c r="U66" s="35"/>
      <c r="V66" s="35"/>
      <c r="W66" s="35"/>
      <c r="X66" s="35"/>
      <c r="Y66" s="35"/>
      <c r="Z66" s="35"/>
      <c r="AA66" s="35"/>
      <c r="AB66" s="35"/>
      <c r="AC66" s="35"/>
    </row>
    <row r="67" spans="2:29" s="3" customFormat="1" ht="14.25">
      <c r="B67" s="7"/>
      <c r="C67" s="35" t="s">
        <v>119</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row>
  </sheetData>
  <mergeCells count="38">
    <mergeCell ref="C49:AC49"/>
    <mergeCell ref="C58:AC58"/>
    <mergeCell ref="C60:L60"/>
    <mergeCell ref="C16:AC17"/>
    <mergeCell ref="O31:R31"/>
    <mergeCell ref="I25:K25"/>
    <mergeCell ref="C31:E31"/>
    <mergeCell ref="F31:H31"/>
    <mergeCell ref="L30:N30"/>
    <mergeCell ref="I31:K31"/>
    <mergeCell ref="C64:AC64"/>
    <mergeCell ref="F30:H30"/>
    <mergeCell ref="L31:N31"/>
    <mergeCell ref="O30:R30"/>
    <mergeCell ref="A2:B4"/>
    <mergeCell ref="A5:B5"/>
    <mergeCell ref="A6:B6"/>
    <mergeCell ref="A7:B7"/>
    <mergeCell ref="A8:B8"/>
    <mergeCell ref="C25:E25"/>
    <mergeCell ref="AD2:AD4"/>
    <mergeCell ref="C2:C4"/>
    <mergeCell ref="H3:O3"/>
    <mergeCell ref="R3:Y3"/>
    <mergeCell ref="AB2:AB4"/>
    <mergeCell ref="D2:F2"/>
    <mergeCell ref="G2:O2"/>
    <mergeCell ref="AC2:AC4"/>
    <mergeCell ref="I30:K30"/>
    <mergeCell ref="AA2:AA4"/>
    <mergeCell ref="C30:E30"/>
    <mergeCell ref="F25:H25"/>
    <mergeCell ref="C26:E26"/>
    <mergeCell ref="Q3:Q4"/>
    <mergeCell ref="F26:H26"/>
    <mergeCell ref="I26:K26"/>
    <mergeCell ref="Q2:Y2"/>
    <mergeCell ref="G3:G4"/>
  </mergeCells>
  <printOptions/>
  <pageMargins left="0.984251968503937" right="0.7874015748031497" top="0.984251968503937" bottom="0.984251968503937" header="0.5118110236220472" footer="0.5118110236220472"/>
  <pageSetup firstPageNumber="48" useFirstPageNumber="1" fitToHeight="1" fitToWidth="1" horizontalDpi="600" verticalDpi="600" orientation="portrait" paperSize="9" scale="69"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2018-01-30T00:37:13Z</cp:lastPrinted>
  <dcterms:created xsi:type="dcterms:W3CDTF">2007-10-29T04:11:40Z</dcterms:created>
  <dcterms:modified xsi:type="dcterms:W3CDTF">2018-03-02T05:59:24Z</dcterms:modified>
  <cp:category/>
  <cp:version/>
  <cp:contentType/>
  <cp:contentStatus/>
</cp:coreProperties>
</file>