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6015" yWindow="-30" windowWidth="7680" windowHeight="8175"/>
  </bookViews>
  <sheets>
    <sheet name="高校3年生" sheetId="1" r:id="rId1"/>
  </sheets>
  <definedNames>
    <definedName name="_xlnm.Print_Area" localSheetId="0">高校3年生!$A$1:$CS$85</definedName>
    <definedName name="_xlnm.Print_Titles" localSheetId="0">高校3年生!$A:$A,高校3年生!$2:$4</definedName>
  </definedNames>
  <calcPr calcId="145621"/>
</workbook>
</file>

<file path=xl/calcChain.xml><?xml version="1.0" encoding="utf-8"?>
<calcChain xmlns="http://schemas.openxmlformats.org/spreadsheetml/2006/main">
  <c r="CP85" i="1" l="1"/>
  <c r="CO85" i="1"/>
  <c r="CN85" i="1"/>
  <c r="CP84" i="1"/>
  <c r="CO84" i="1"/>
  <c r="CN84" i="1"/>
  <c r="CP83" i="1"/>
  <c r="CO83" i="1"/>
  <c r="CN83" i="1"/>
  <c r="CP82" i="1"/>
  <c r="CO82" i="1"/>
  <c r="CN82" i="1"/>
  <c r="CP81" i="1"/>
  <c r="CO81" i="1"/>
  <c r="CN81" i="1"/>
  <c r="CP80" i="1"/>
  <c r="CO80" i="1"/>
  <c r="CN80" i="1"/>
  <c r="CP79" i="1"/>
  <c r="CO79" i="1"/>
  <c r="CN79" i="1"/>
  <c r="CP78" i="1"/>
  <c r="CO78" i="1"/>
  <c r="CN78" i="1"/>
  <c r="CP77" i="1"/>
  <c r="CO77" i="1"/>
  <c r="CN77" i="1"/>
  <c r="CP76" i="1"/>
  <c r="CO76" i="1"/>
  <c r="CN76" i="1"/>
  <c r="CP75" i="1"/>
  <c r="CO75" i="1"/>
  <c r="CN75" i="1"/>
  <c r="CP74" i="1"/>
  <c r="CO74" i="1"/>
  <c r="CN74" i="1"/>
  <c r="CP73" i="1"/>
  <c r="CO73" i="1"/>
  <c r="CN73" i="1"/>
  <c r="CP72" i="1"/>
  <c r="CO72" i="1"/>
  <c r="CN72" i="1"/>
  <c r="CP71" i="1"/>
  <c r="CO71" i="1"/>
  <c r="CN71" i="1"/>
  <c r="CP70" i="1"/>
  <c r="CO70" i="1"/>
  <c r="CN70" i="1"/>
  <c r="CP69" i="1"/>
  <c r="CO69" i="1"/>
  <c r="CN69" i="1"/>
  <c r="CP68" i="1"/>
  <c r="CO68" i="1"/>
  <c r="CN68" i="1"/>
  <c r="CP67" i="1"/>
  <c r="CO67" i="1"/>
  <c r="CN67" i="1"/>
  <c r="CP66" i="1"/>
  <c r="CO66" i="1"/>
  <c r="CN66" i="1"/>
  <c r="CP65" i="1"/>
  <c r="CO65" i="1"/>
  <c r="CN65" i="1"/>
  <c r="CP64" i="1"/>
  <c r="CO64" i="1"/>
  <c r="CN64" i="1"/>
  <c r="CP63" i="1"/>
  <c r="CO63" i="1"/>
  <c r="CN63" i="1"/>
  <c r="CP62" i="1"/>
  <c r="CO62" i="1"/>
  <c r="CN62" i="1"/>
  <c r="CP61" i="1"/>
  <c r="CO61" i="1"/>
  <c r="CN61" i="1"/>
  <c r="CP60" i="1"/>
  <c r="CO60" i="1"/>
  <c r="CN60" i="1"/>
  <c r="CP59" i="1"/>
  <c r="CO59" i="1"/>
  <c r="CN59" i="1"/>
  <c r="CP58" i="1"/>
  <c r="CO58" i="1"/>
  <c r="CN58" i="1"/>
  <c r="CP57" i="1"/>
  <c r="CO57" i="1"/>
  <c r="CN57" i="1"/>
  <c r="CP56" i="1"/>
  <c r="CO56" i="1"/>
  <c r="CN56" i="1"/>
  <c r="CP55" i="1"/>
  <c r="CO55" i="1"/>
  <c r="CN55" i="1"/>
  <c r="CP54" i="1"/>
  <c r="CO54" i="1"/>
  <c r="CN54" i="1"/>
  <c r="CP53" i="1"/>
  <c r="CO53" i="1"/>
  <c r="CN53" i="1"/>
  <c r="CP52" i="1"/>
  <c r="CO52" i="1"/>
  <c r="CN52" i="1"/>
  <c r="CP51" i="1"/>
  <c r="CO51" i="1"/>
  <c r="CN51" i="1"/>
  <c r="CP50" i="1"/>
  <c r="CO50" i="1"/>
  <c r="CN50" i="1"/>
  <c r="CP49" i="1"/>
  <c r="CO49" i="1"/>
  <c r="CN49" i="1"/>
  <c r="CP48" i="1"/>
  <c r="CO48" i="1"/>
  <c r="CN48" i="1"/>
  <c r="CP47" i="1"/>
  <c r="CO47" i="1"/>
  <c r="CN47" i="1"/>
  <c r="CP46" i="1"/>
  <c r="CO46" i="1"/>
  <c r="CN46" i="1"/>
  <c r="CP45" i="1"/>
  <c r="CO45" i="1"/>
  <c r="CN45" i="1"/>
  <c r="CP44" i="1"/>
  <c r="CO44" i="1"/>
  <c r="CN44" i="1"/>
  <c r="CP43" i="1"/>
  <c r="CO43" i="1"/>
  <c r="CN43" i="1"/>
  <c r="CP42" i="1"/>
  <c r="CO42" i="1"/>
  <c r="CN42" i="1"/>
  <c r="CP41" i="1"/>
  <c r="CO41" i="1"/>
  <c r="CN41" i="1"/>
  <c r="CP40" i="1"/>
  <c r="CO40" i="1"/>
  <c r="CN40" i="1"/>
  <c r="CP39" i="1"/>
  <c r="CO39" i="1"/>
  <c r="CN39" i="1"/>
  <c r="CP38" i="1"/>
  <c r="CO38" i="1"/>
  <c r="CN38" i="1"/>
  <c r="CP37" i="1"/>
  <c r="CO37" i="1"/>
  <c r="CN37" i="1"/>
  <c r="CP36" i="1"/>
  <c r="CO36" i="1"/>
  <c r="CN36" i="1"/>
  <c r="CP35" i="1"/>
  <c r="CO35" i="1"/>
  <c r="CN35" i="1"/>
  <c r="CP34" i="1"/>
  <c r="CO34" i="1"/>
  <c r="CN34" i="1"/>
  <c r="CP33" i="1"/>
  <c r="CO33" i="1"/>
  <c r="CN33" i="1"/>
  <c r="CP32" i="1"/>
  <c r="CO32" i="1"/>
  <c r="CN32" i="1"/>
  <c r="CP31" i="1"/>
  <c r="CO31" i="1"/>
  <c r="CN31" i="1"/>
  <c r="CP30" i="1"/>
  <c r="CO30" i="1"/>
  <c r="CN30" i="1"/>
  <c r="CP29" i="1"/>
  <c r="CO29" i="1"/>
  <c r="CN29" i="1"/>
  <c r="CP28" i="1"/>
  <c r="CO28" i="1"/>
  <c r="CN28" i="1"/>
  <c r="CP27" i="1"/>
  <c r="CO27" i="1"/>
  <c r="CN27" i="1"/>
  <c r="CP26" i="1"/>
  <c r="CO26" i="1"/>
  <c r="CN26" i="1"/>
  <c r="CP25" i="1"/>
  <c r="CO25" i="1"/>
  <c r="CN25" i="1"/>
  <c r="CP24" i="1"/>
  <c r="CO24" i="1"/>
  <c r="CN24" i="1"/>
  <c r="CP23" i="1"/>
  <c r="CO23" i="1"/>
  <c r="CN23" i="1"/>
  <c r="CP22" i="1"/>
  <c r="CO22" i="1"/>
  <c r="CN22" i="1"/>
  <c r="CP21" i="1"/>
  <c r="CO21" i="1"/>
  <c r="CN21" i="1"/>
  <c r="CP20" i="1"/>
  <c r="CO20" i="1"/>
  <c r="CN20" i="1"/>
  <c r="CP19" i="1"/>
  <c r="CO19" i="1"/>
  <c r="CN19" i="1"/>
  <c r="CP18" i="1"/>
  <c r="CO18" i="1"/>
  <c r="CN18" i="1"/>
  <c r="CP17" i="1"/>
  <c r="CO17" i="1"/>
  <c r="CN17" i="1"/>
  <c r="CP16" i="1"/>
  <c r="CO16" i="1"/>
  <c r="CN16" i="1"/>
  <c r="CP15" i="1"/>
  <c r="CO15" i="1"/>
  <c r="CN15" i="1"/>
  <c r="CP14" i="1"/>
  <c r="CO14" i="1"/>
  <c r="CN14" i="1"/>
  <c r="CP13" i="1"/>
  <c r="CO13" i="1"/>
  <c r="CN13" i="1"/>
  <c r="CP12" i="1"/>
  <c r="CO12" i="1"/>
  <c r="CN12" i="1"/>
  <c r="CP11" i="1"/>
  <c r="CO11" i="1"/>
  <c r="CN11" i="1"/>
  <c r="CP10" i="1"/>
  <c r="CO10" i="1"/>
  <c r="CN10" i="1"/>
  <c r="CP9" i="1"/>
  <c r="CO9" i="1"/>
  <c r="CN9" i="1"/>
  <c r="CP8" i="1"/>
  <c r="CO8" i="1"/>
  <c r="CN8" i="1"/>
  <c r="CP7" i="1"/>
  <c r="CO7" i="1"/>
  <c r="CN7" i="1"/>
  <c r="CP6" i="1"/>
  <c r="CO6" i="1"/>
  <c r="CN6" i="1"/>
  <c r="CP5" i="1"/>
  <c r="CO5" i="1"/>
  <c r="CN5" i="1"/>
  <c r="CM55" i="1"/>
  <c r="CJ85" i="1"/>
  <c r="CI85" i="1"/>
  <c r="CH85" i="1"/>
  <c r="CJ84" i="1"/>
  <c r="CI84" i="1"/>
  <c r="CH84" i="1"/>
  <c r="CJ83" i="1"/>
  <c r="CI83" i="1"/>
  <c r="CH83" i="1"/>
  <c r="CJ82" i="1"/>
  <c r="CI82" i="1"/>
  <c r="CH82" i="1"/>
  <c r="CJ81" i="1"/>
  <c r="CI81" i="1"/>
  <c r="CH81" i="1"/>
  <c r="CJ80" i="1"/>
  <c r="CI80" i="1"/>
  <c r="CH80" i="1"/>
  <c r="CJ79" i="1"/>
  <c r="CI79" i="1"/>
  <c r="CH79" i="1"/>
  <c r="CJ78" i="1"/>
  <c r="CI78" i="1"/>
  <c r="CH78" i="1"/>
  <c r="CJ77" i="1"/>
  <c r="CI77" i="1"/>
  <c r="CH77" i="1"/>
  <c r="CJ76" i="1"/>
  <c r="CI76" i="1"/>
  <c r="CH76" i="1"/>
  <c r="CJ75" i="1"/>
  <c r="CI75" i="1"/>
  <c r="CH75" i="1"/>
  <c r="CJ74" i="1"/>
  <c r="CI74" i="1"/>
  <c r="CH74" i="1"/>
  <c r="CJ73" i="1"/>
  <c r="CI73" i="1"/>
  <c r="CH73" i="1"/>
  <c r="CJ72" i="1"/>
  <c r="CI72" i="1"/>
  <c r="CH72" i="1"/>
  <c r="CJ71" i="1"/>
  <c r="CI71" i="1"/>
  <c r="CH71" i="1"/>
  <c r="CJ70" i="1"/>
  <c r="CI70" i="1"/>
  <c r="CH70" i="1"/>
  <c r="CJ69" i="1"/>
  <c r="CI69" i="1"/>
  <c r="CH69" i="1"/>
  <c r="CJ68" i="1"/>
  <c r="CI68" i="1"/>
  <c r="CH68" i="1"/>
  <c r="CJ67" i="1"/>
  <c r="CI67" i="1"/>
  <c r="CH67" i="1"/>
  <c r="CJ66" i="1"/>
  <c r="CI66" i="1"/>
  <c r="CH66" i="1"/>
  <c r="CJ65" i="1"/>
  <c r="CI65" i="1"/>
  <c r="CH65" i="1"/>
  <c r="CJ64" i="1"/>
  <c r="CI64" i="1"/>
  <c r="CH64" i="1"/>
  <c r="CJ63" i="1"/>
  <c r="CI63" i="1"/>
  <c r="CH63" i="1"/>
  <c r="CJ62" i="1"/>
  <c r="CI62" i="1"/>
  <c r="CH62" i="1"/>
  <c r="CJ61" i="1"/>
  <c r="CI61" i="1"/>
  <c r="CH61" i="1"/>
  <c r="CJ60" i="1"/>
  <c r="CI60" i="1"/>
  <c r="CH60" i="1"/>
  <c r="CJ59" i="1"/>
  <c r="CI59" i="1"/>
  <c r="CH59" i="1"/>
  <c r="CJ58" i="1"/>
  <c r="CI58" i="1"/>
  <c r="CH58" i="1"/>
  <c r="CJ57" i="1"/>
  <c r="CI57" i="1"/>
  <c r="CH57" i="1"/>
  <c r="CJ56" i="1"/>
  <c r="CI56" i="1"/>
  <c r="CH56" i="1"/>
  <c r="CJ55" i="1"/>
  <c r="CI55" i="1"/>
  <c r="CH55" i="1"/>
  <c r="CJ54" i="1"/>
  <c r="CI54" i="1"/>
  <c r="CH54" i="1"/>
  <c r="CJ53" i="1"/>
  <c r="CI53" i="1"/>
  <c r="CH53" i="1"/>
  <c r="CJ52" i="1"/>
  <c r="CI52" i="1"/>
  <c r="CH52" i="1"/>
  <c r="CJ51" i="1"/>
  <c r="CI51" i="1"/>
  <c r="CH51" i="1"/>
  <c r="CJ50" i="1"/>
  <c r="CI50" i="1"/>
  <c r="CH50" i="1"/>
  <c r="CJ49" i="1"/>
  <c r="CI49" i="1"/>
  <c r="CH49" i="1"/>
  <c r="CJ48" i="1"/>
  <c r="CI48" i="1"/>
  <c r="CH48" i="1"/>
  <c r="CJ47" i="1"/>
  <c r="CI47" i="1"/>
  <c r="CH47" i="1"/>
  <c r="CJ46" i="1"/>
  <c r="CI46" i="1"/>
  <c r="CH46" i="1"/>
  <c r="CJ45" i="1"/>
  <c r="CI45" i="1"/>
  <c r="CH45" i="1"/>
  <c r="CJ44" i="1"/>
  <c r="CI44" i="1"/>
  <c r="CH44" i="1"/>
  <c r="CJ43" i="1"/>
  <c r="CI43" i="1"/>
  <c r="CH43" i="1"/>
  <c r="CJ42" i="1"/>
  <c r="CI42" i="1"/>
  <c r="CH42" i="1"/>
  <c r="CJ41" i="1"/>
  <c r="CI41" i="1"/>
  <c r="CH41" i="1"/>
  <c r="CJ40" i="1"/>
  <c r="CI40" i="1"/>
  <c r="CH40" i="1"/>
  <c r="CJ39" i="1"/>
  <c r="CI39" i="1"/>
  <c r="CH39" i="1"/>
  <c r="CJ38" i="1"/>
  <c r="CI38" i="1"/>
  <c r="CH38" i="1"/>
  <c r="CJ37" i="1"/>
  <c r="CI37" i="1"/>
  <c r="CH37" i="1"/>
  <c r="CJ36" i="1"/>
  <c r="CI36" i="1"/>
  <c r="CH36" i="1"/>
  <c r="CJ35" i="1"/>
  <c r="CI35" i="1"/>
  <c r="CH35" i="1"/>
  <c r="CJ34" i="1"/>
  <c r="CI34" i="1"/>
  <c r="CH34" i="1"/>
  <c r="CJ33" i="1"/>
  <c r="CI33" i="1"/>
  <c r="CH33" i="1"/>
  <c r="CJ32" i="1"/>
  <c r="CI32" i="1"/>
  <c r="CH32" i="1"/>
  <c r="CJ31" i="1"/>
  <c r="CI31" i="1"/>
  <c r="CH31" i="1"/>
  <c r="CJ30" i="1"/>
  <c r="CI30" i="1"/>
  <c r="CH30" i="1"/>
  <c r="CJ29" i="1"/>
  <c r="CI29" i="1"/>
  <c r="CH29" i="1"/>
  <c r="CJ28" i="1"/>
  <c r="CI28" i="1"/>
  <c r="CH28" i="1"/>
  <c r="CJ27" i="1"/>
  <c r="CI27" i="1"/>
  <c r="CH27" i="1"/>
  <c r="CJ26" i="1"/>
  <c r="CI26" i="1"/>
  <c r="CH26" i="1"/>
  <c r="CJ25" i="1"/>
  <c r="CI25" i="1"/>
  <c r="CH25" i="1"/>
  <c r="CJ24" i="1"/>
  <c r="CI24" i="1"/>
  <c r="CH24" i="1"/>
  <c r="CJ23" i="1"/>
  <c r="CI23" i="1"/>
  <c r="CH23" i="1"/>
  <c r="CJ22" i="1"/>
  <c r="CI22" i="1"/>
  <c r="CH22" i="1"/>
  <c r="CJ21" i="1"/>
  <c r="CI21" i="1"/>
  <c r="CH21" i="1"/>
  <c r="CJ20" i="1"/>
  <c r="CI20" i="1"/>
  <c r="CH20" i="1"/>
  <c r="CJ19" i="1"/>
  <c r="CI19" i="1"/>
  <c r="CH19" i="1"/>
  <c r="CJ18" i="1"/>
  <c r="CI18" i="1"/>
  <c r="CH18" i="1"/>
  <c r="CJ17" i="1"/>
  <c r="CI17" i="1"/>
  <c r="CH17" i="1"/>
  <c r="CJ16" i="1"/>
  <c r="CI16" i="1"/>
  <c r="CH16" i="1"/>
  <c r="CJ15" i="1"/>
  <c r="CI15" i="1"/>
  <c r="CH15" i="1"/>
  <c r="CJ14" i="1"/>
  <c r="CI14" i="1"/>
  <c r="CH14" i="1"/>
  <c r="CJ13" i="1"/>
  <c r="CI13" i="1"/>
  <c r="CH13" i="1"/>
  <c r="CJ12" i="1"/>
  <c r="CI12" i="1"/>
  <c r="CH12" i="1"/>
  <c r="CJ11" i="1"/>
  <c r="CI11" i="1"/>
  <c r="CH11" i="1"/>
  <c r="CJ10" i="1"/>
  <c r="CI10" i="1"/>
  <c r="CH10" i="1"/>
  <c r="CJ9" i="1"/>
  <c r="CI9" i="1"/>
  <c r="CH9" i="1"/>
  <c r="CJ8" i="1"/>
  <c r="CI8" i="1"/>
  <c r="CH8" i="1"/>
  <c r="CJ7" i="1"/>
  <c r="CI7" i="1"/>
  <c r="CH7" i="1"/>
  <c r="CJ6" i="1"/>
  <c r="CI6" i="1"/>
  <c r="CH6" i="1"/>
  <c r="CJ5" i="1"/>
  <c r="CI5" i="1"/>
  <c r="CH5" i="1"/>
  <c r="CG55" i="1"/>
  <c r="CD85" i="1"/>
  <c r="CC85" i="1"/>
  <c r="CB85" i="1"/>
  <c r="CD84" i="1"/>
  <c r="CC84" i="1"/>
  <c r="CB84" i="1"/>
  <c r="CD83" i="1"/>
  <c r="CC83" i="1"/>
  <c r="CB83" i="1"/>
  <c r="CD82" i="1"/>
  <c r="CC82" i="1"/>
  <c r="CB82" i="1"/>
  <c r="CD81" i="1"/>
  <c r="CC81" i="1"/>
  <c r="CB81" i="1"/>
  <c r="CD80" i="1"/>
  <c r="CC80" i="1"/>
  <c r="CB80" i="1"/>
  <c r="CD79" i="1"/>
  <c r="CC79" i="1"/>
  <c r="CB79" i="1"/>
  <c r="CD78" i="1"/>
  <c r="CC78" i="1"/>
  <c r="CB78" i="1"/>
  <c r="CD77" i="1"/>
  <c r="CC77" i="1"/>
  <c r="CB77" i="1"/>
  <c r="CD76" i="1"/>
  <c r="CC76" i="1"/>
  <c r="CB76" i="1"/>
  <c r="CD75" i="1"/>
  <c r="CC75" i="1"/>
  <c r="CB75" i="1"/>
  <c r="CD74" i="1"/>
  <c r="CC74" i="1"/>
  <c r="CB74" i="1"/>
  <c r="CD73" i="1"/>
  <c r="CC73" i="1"/>
  <c r="CB73" i="1"/>
  <c r="CD72" i="1"/>
  <c r="CC72" i="1"/>
  <c r="CB72" i="1"/>
  <c r="CD71" i="1"/>
  <c r="CC71" i="1"/>
  <c r="CB71" i="1"/>
  <c r="CD70" i="1"/>
  <c r="CC70" i="1"/>
  <c r="CB70" i="1"/>
  <c r="CD69" i="1"/>
  <c r="CC69" i="1"/>
  <c r="CB69" i="1"/>
  <c r="CD68" i="1"/>
  <c r="CC68" i="1"/>
  <c r="CB68" i="1"/>
  <c r="CD67" i="1"/>
  <c r="CC67" i="1"/>
  <c r="CB67" i="1"/>
  <c r="CD66" i="1"/>
  <c r="CC66" i="1"/>
  <c r="CB66" i="1"/>
  <c r="CD65" i="1"/>
  <c r="CC65" i="1"/>
  <c r="CB65" i="1"/>
  <c r="CD64" i="1"/>
  <c r="CC64" i="1"/>
  <c r="CB64" i="1"/>
  <c r="CD63" i="1"/>
  <c r="CC63" i="1"/>
  <c r="CB63" i="1"/>
  <c r="CD62" i="1"/>
  <c r="CC62" i="1"/>
  <c r="CB62" i="1"/>
  <c r="CD61" i="1"/>
  <c r="CC61" i="1"/>
  <c r="CB61" i="1"/>
  <c r="CD60" i="1"/>
  <c r="CC60" i="1"/>
  <c r="CB60" i="1"/>
  <c r="CD59" i="1"/>
  <c r="CC59" i="1"/>
  <c r="CB59" i="1"/>
  <c r="CD58" i="1"/>
  <c r="CC58" i="1"/>
  <c r="CB58" i="1"/>
  <c r="CD57" i="1"/>
  <c r="CC57" i="1"/>
  <c r="CB57" i="1"/>
  <c r="CD56" i="1"/>
  <c r="CC56" i="1"/>
  <c r="CB56" i="1"/>
  <c r="CD55" i="1"/>
  <c r="CC55" i="1"/>
  <c r="CB55" i="1"/>
  <c r="CD54" i="1"/>
  <c r="CC54" i="1"/>
  <c r="CB54" i="1"/>
  <c r="CD53" i="1"/>
  <c r="CC53" i="1"/>
  <c r="CB53" i="1"/>
  <c r="CD52" i="1"/>
  <c r="CC52" i="1"/>
  <c r="CB52" i="1"/>
  <c r="CD51" i="1"/>
  <c r="CC51" i="1"/>
  <c r="CB51" i="1"/>
  <c r="CD50" i="1"/>
  <c r="CC50" i="1"/>
  <c r="CB50" i="1"/>
  <c r="CD49" i="1"/>
  <c r="CC49" i="1"/>
  <c r="CB49" i="1"/>
  <c r="CD48" i="1"/>
  <c r="CC48" i="1"/>
  <c r="CB48" i="1"/>
  <c r="CD47" i="1"/>
  <c r="CC47" i="1"/>
  <c r="CB47" i="1"/>
  <c r="CD46" i="1"/>
  <c r="CC46" i="1"/>
  <c r="CB46" i="1"/>
  <c r="CD45" i="1"/>
  <c r="CC45" i="1"/>
  <c r="CB45" i="1"/>
  <c r="CD44" i="1"/>
  <c r="CC44" i="1"/>
  <c r="CB44" i="1"/>
  <c r="CD43" i="1"/>
  <c r="CC43" i="1"/>
  <c r="CB43" i="1"/>
  <c r="CD42" i="1"/>
  <c r="CC42" i="1"/>
  <c r="CB42" i="1"/>
  <c r="CD41" i="1"/>
  <c r="CC41" i="1"/>
  <c r="CB41" i="1"/>
  <c r="CD40" i="1"/>
  <c r="CC40" i="1"/>
  <c r="CB40" i="1"/>
  <c r="CD39" i="1"/>
  <c r="CC39" i="1"/>
  <c r="CB39" i="1"/>
  <c r="CD38" i="1"/>
  <c r="CC38" i="1"/>
  <c r="CB38" i="1"/>
  <c r="CD37" i="1"/>
  <c r="CC37" i="1"/>
  <c r="CB37" i="1"/>
  <c r="CD36" i="1"/>
  <c r="CC36" i="1"/>
  <c r="CB36" i="1"/>
  <c r="CD35" i="1"/>
  <c r="CC35" i="1"/>
  <c r="CB35" i="1"/>
  <c r="CD34" i="1"/>
  <c r="CC34" i="1"/>
  <c r="CB34" i="1"/>
  <c r="CD33" i="1"/>
  <c r="CC33" i="1"/>
  <c r="CB33" i="1"/>
  <c r="CD32" i="1"/>
  <c r="CC32" i="1"/>
  <c r="CB32" i="1"/>
  <c r="CD31" i="1"/>
  <c r="CC31" i="1"/>
  <c r="CB31" i="1"/>
  <c r="CD30" i="1"/>
  <c r="CC30" i="1"/>
  <c r="CB30" i="1"/>
  <c r="CD29" i="1"/>
  <c r="CC29" i="1"/>
  <c r="CB29" i="1"/>
  <c r="CD28" i="1"/>
  <c r="CC28" i="1"/>
  <c r="CB28" i="1"/>
  <c r="CD27" i="1"/>
  <c r="CC27" i="1"/>
  <c r="CB27" i="1"/>
  <c r="CD26" i="1"/>
  <c r="CC26" i="1"/>
  <c r="CB26" i="1"/>
  <c r="CD25" i="1"/>
  <c r="CC25" i="1"/>
  <c r="CB25" i="1"/>
  <c r="CD24" i="1"/>
  <c r="CC24" i="1"/>
  <c r="CB24" i="1"/>
  <c r="CD23" i="1"/>
  <c r="CC23" i="1"/>
  <c r="CB23" i="1"/>
  <c r="CD22" i="1"/>
  <c r="CC22" i="1"/>
  <c r="CB22" i="1"/>
  <c r="CD21" i="1"/>
  <c r="CC21" i="1"/>
  <c r="CB21" i="1"/>
  <c r="CD20" i="1"/>
  <c r="CC20" i="1"/>
  <c r="CB20" i="1"/>
  <c r="CD19" i="1"/>
  <c r="CC19" i="1"/>
  <c r="CB19" i="1"/>
  <c r="CD18" i="1"/>
  <c r="CC18" i="1"/>
  <c r="CB18" i="1"/>
  <c r="CD17" i="1"/>
  <c r="CC17" i="1"/>
  <c r="CB17" i="1"/>
  <c r="CD16" i="1"/>
  <c r="CC16" i="1"/>
  <c r="CB16" i="1"/>
  <c r="CD15" i="1"/>
  <c r="CC15" i="1"/>
  <c r="CB15" i="1"/>
  <c r="CD14" i="1"/>
  <c r="CC14" i="1"/>
  <c r="CB14" i="1"/>
  <c r="CD13" i="1"/>
  <c r="CC13" i="1"/>
  <c r="CB13" i="1"/>
  <c r="CD12" i="1"/>
  <c r="CC12" i="1"/>
  <c r="CB12" i="1"/>
  <c r="CD11" i="1"/>
  <c r="CC11" i="1"/>
  <c r="CB11" i="1"/>
  <c r="CD10" i="1"/>
  <c r="CC10" i="1"/>
  <c r="CB10" i="1"/>
  <c r="CD9" i="1"/>
  <c r="CC9" i="1"/>
  <c r="CB9" i="1"/>
  <c r="CD8" i="1"/>
  <c r="CC8" i="1"/>
  <c r="CB8" i="1"/>
  <c r="CD7" i="1"/>
  <c r="CC7" i="1"/>
  <c r="CB7" i="1"/>
  <c r="CD6" i="1"/>
  <c r="CC6" i="1"/>
  <c r="CB6" i="1"/>
  <c r="CD5" i="1"/>
  <c r="CC5" i="1"/>
  <c r="CB5" i="1"/>
  <c r="CA55" i="1"/>
  <c r="BU55" i="1"/>
  <c r="BX85" i="1"/>
  <c r="BW85" i="1"/>
  <c r="BV85" i="1"/>
  <c r="BX84" i="1"/>
  <c r="BW84" i="1"/>
  <c r="BV84" i="1"/>
  <c r="BX83" i="1"/>
  <c r="BW83" i="1"/>
  <c r="BV83" i="1"/>
  <c r="BX82" i="1"/>
  <c r="BW82" i="1"/>
  <c r="BV82" i="1"/>
  <c r="BX81" i="1"/>
  <c r="BW81" i="1"/>
  <c r="BV81" i="1"/>
  <c r="BX80" i="1"/>
  <c r="BW80" i="1"/>
  <c r="BV80" i="1"/>
  <c r="BX79" i="1"/>
  <c r="BW79" i="1"/>
  <c r="BV79" i="1"/>
  <c r="BX78" i="1"/>
  <c r="BW78" i="1"/>
  <c r="BV78" i="1"/>
  <c r="BX77" i="1"/>
  <c r="BW77" i="1"/>
  <c r="BV77" i="1"/>
  <c r="BX76" i="1"/>
  <c r="BW76" i="1"/>
  <c r="BV76" i="1"/>
  <c r="BX75" i="1"/>
  <c r="BW75" i="1"/>
  <c r="BV75" i="1"/>
  <c r="BX74" i="1"/>
  <c r="BW74" i="1"/>
  <c r="BV74" i="1"/>
  <c r="BX73" i="1"/>
  <c r="BW73" i="1"/>
  <c r="BV73" i="1"/>
  <c r="BX72" i="1"/>
  <c r="BW72" i="1"/>
  <c r="BV72" i="1"/>
  <c r="BX71" i="1"/>
  <c r="BW71" i="1"/>
  <c r="BV71" i="1"/>
  <c r="BX70" i="1"/>
  <c r="BW70" i="1"/>
  <c r="BV70" i="1"/>
  <c r="BX69" i="1"/>
  <c r="BW69" i="1"/>
  <c r="BV69" i="1"/>
  <c r="BX68" i="1"/>
  <c r="BW68" i="1"/>
  <c r="BV68" i="1"/>
  <c r="BX67" i="1"/>
  <c r="BW67" i="1"/>
  <c r="BV67" i="1"/>
  <c r="BX66" i="1"/>
  <c r="BW66" i="1"/>
  <c r="BV66" i="1"/>
  <c r="BX65" i="1"/>
  <c r="BW65" i="1"/>
  <c r="BV65" i="1"/>
  <c r="BX64" i="1"/>
  <c r="BW64" i="1"/>
  <c r="BV64" i="1"/>
  <c r="BX63" i="1"/>
  <c r="BW63" i="1"/>
  <c r="BV63" i="1"/>
  <c r="BX62" i="1"/>
  <c r="BW62" i="1"/>
  <c r="BV62" i="1"/>
  <c r="BX61" i="1"/>
  <c r="BW61" i="1"/>
  <c r="BV61" i="1"/>
  <c r="BX60" i="1"/>
  <c r="BW60" i="1"/>
  <c r="BV60" i="1"/>
  <c r="BX59" i="1"/>
  <c r="BW59" i="1"/>
  <c r="BV59" i="1"/>
  <c r="BX58" i="1"/>
  <c r="BW58" i="1"/>
  <c r="BV58" i="1"/>
  <c r="BX57" i="1"/>
  <c r="BW57" i="1"/>
  <c r="BV57" i="1"/>
  <c r="BX56" i="1"/>
  <c r="BW56" i="1"/>
  <c r="BV56" i="1"/>
  <c r="BX55" i="1"/>
  <c r="BW55" i="1"/>
  <c r="BV55" i="1"/>
  <c r="BX54" i="1"/>
  <c r="BW54" i="1"/>
  <c r="BV54" i="1"/>
  <c r="BX53" i="1"/>
  <c r="BW53" i="1"/>
  <c r="BV53" i="1"/>
  <c r="BX52" i="1"/>
  <c r="BW52" i="1"/>
  <c r="BV52" i="1"/>
  <c r="BX51" i="1"/>
  <c r="BW51" i="1"/>
  <c r="BV51" i="1"/>
  <c r="BX50" i="1"/>
  <c r="BW50" i="1"/>
  <c r="BV50" i="1"/>
  <c r="BX49" i="1"/>
  <c r="BW49" i="1"/>
  <c r="BV49" i="1"/>
  <c r="BX48" i="1"/>
  <c r="BW48" i="1"/>
  <c r="BV48" i="1"/>
  <c r="BX47" i="1"/>
  <c r="BW47" i="1"/>
  <c r="BV47" i="1"/>
  <c r="BX46" i="1"/>
  <c r="BW46" i="1"/>
  <c r="BV46" i="1"/>
  <c r="BX45" i="1"/>
  <c r="BW45" i="1"/>
  <c r="BV45" i="1"/>
  <c r="BX44" i="1"/>
  <c r="BW44" i="1"/>
  <c r="BV44" i="1"/>
  <c r="BX43" i="1"/>
  <c r="BW43" i="1"/>
  <c r="BV43" i="1"/>
  <c r="BX42" i="1"/>
  <c r="BW42" i="1"/>
  <c r="BV42" i="1"/>
  <c r="BX41" i="1"/>
  <c r="BW41" i="1"/>
  <c r="BV41" i="1"/>
  <c r="BX40" i="1"/>
  <c r="BW40" i="1"/>
  <c r="BV40" i="1"/>
  <c r="BX39" i="1"/>
  <c r="BW39" i="1"/>
  <c r="BV39" i="1"/>
  <c r="BX38" i="1"/>
  <c r="BW38" i="1"/>
  <c r="BV38" i="1"/>
  <c r="BX37" i="1"/>
  <c r="BW37" i="1"/>
  <c r="BV37" i="1"/>
  <c r="BX36" i="1"/>
  <c r="BW36" i="1"/>
  <c r="BV36" i="1"/>
  <c r="BX35" i="1"/>
  <c r="BW35" i="1"/>
  <c r="BV35" i="1"/>
  <c r="BX34" i="1"/>
  <c r="BW34" i="1"/>
  <c r="BV34" i="1"/>
  <c r="BX33" i="1"/>
  <c r="BW33" i="1"/>
  <c r="BV33" i="1"/>
  <c r="BX32" i="1"/>
  <c r="BW32" i="1"/>
  <c r="BV32" i="1"/>
  <c r="BX31" i="1"/>
  <c r="BW31" i="1"/>
  <c r="BV31" i="1"/>
  <c r="BX30" i="1"/>
  <c r="BW30" i="1"/>
  <c r="BV30" i="1"/>
  <c r="BX29" i="1"/>
  <c r="BW29" i="1"/>
  <c r="BV29" i="1"/>
  <c r="BX28" i="1"/>
  <c r="BW28" i="1"/>
  <c r="BV28" i="1"/>
  <c r="BX27" i="1"/>
  <c r="BW27" i="1"/>
  <c r="BV27" i="1"/>
  <c r="BX26" i="1"/>
  <c r="BW26" i="1"/>
  <c r="BV26" i="1"/>
  <c r="BX25" i="1"/>
  <c r="BW25" i="1"/>
  <c r="BV25" i="1"/>
  <c r="BX24" i="1"/>
  <c r="BW24" i="1"/>
  <c r="BV24" i="1"/>
  <c r="BX23" i="1"/>
  <c r="BW23" i="1"/>
  <c r="BV23" i="1"/>
  <c r="BX22" i="1"/>
  <c r="BW22" i="1"/>
  <c r="BV22" i="1"/>
  <c r="BX21" i="1"/>
  <c r="BW21" i="1"/>
  <c r="BV21" i="1"/>
  <c r="BX20" i="1"/>
  <c r="BW20" i="1"/>
  <c r="BV20" i="1"/>
  <c r="BX19" i="1"/>
  <c r="BW19" i="1"/>
  <c r="BV19" i="1"/>
  <c r="BX18" i="1"/>
  <c r="BW18" i="1"/>
  <c r="BV18" i="1"/>
  <c r="BX17" i="1"/>
  <c r="BW17" i="1"/>
  <c r="BV17" i="1"/>
  <c r="BX16" i="1"/>
  <c r="BW16" i="1"/>
  <c r="BV16" i="1"/>
  <c r="BX15" i="1"/>
  <c r="BW15" i="1"/>
  <c r="BV15" i="1"/>
  <c r="BX14" i="1"/>
  <c r="BW14" i="1"/>
  <c r="BV14" i="1"/>
  <c r="BX13" i="1"/>
  <c r="BW13" i="1"/>
  <c r="BV13" i="1"/>
  <c r="BX12" i="1"/>
  <c r="BW12" i="1"/>
  <c r="BV12" i="1"/>
  <c r="BX11" i="1"/>
  <c r="BW11" i="1"/>
  <c r="BV11" i="1"/>
  <c r="BX10" i="1"/>
  <c r="BW10" i="1"/>
  <c r="BV10" i="1"/>
  <c r="BX9" i="1"/>
  <c r="BW9" i="1"/>
  <c r="BV9" i="1"/>
  <c r="BX8" i="1"/>
  <c r="BW8" i="1"/>
  <c r="BV8" i="1"/>
  <c r="BX7" i="1"/>
  <c r="BW7" i="1"/>
  <c r="BV7" i="1"/>
  <c r="BX6" i="1"/>
  <c r="BW6" i="1"/>
  <c r="BV6" i="1"/>
  <c r="BX5" i="1"/>
  <c r="BW5" i="1"/>
  <c r="BV5" i="1"/>
  <c r="BR85" i="1"/>
  <c r="BQ85" i="1"/>
  <c r="BP85" i="1"/>
  <c r="BR84" i="1"/>
  <c r="BQ84" i="1"/>
  <c r="BP84" i="1"/>
  <c r="BR83" i="1"/>
  <c r="BQ83" i="1"/>
  <c r="BP83" i="1"/>
  <c r="BR82" i="1"/>
  <c r="BQ82" i="1"/>
  <c r="BP82" i="1"/>
  <c r="BR81" i="1"/>
  <c r="BQ81" i="1"/>
  <c r="BP81" i="1"/>
  <c r="BR80" i="1"/>
  <c r="BQ80" i="1"/>
  <c r="BP80" i="1"/>
  <c r="BR79" i="1"/>
  <c r="BQ79" i="1"/>
  <c r="BP79" i="1"/>
  <c r="BR78" i="1"/>
  <c r="BQ78" i="1"/>
  <c r="BP78" i="1"/>
  <c r="BR77" i="1"/>
  <c r="BQ77" i="1"/>
  <c r="BP77" i="1"/>
  <c r="BR76" i="1"/>
  <c r="BQ76" i="1"/>
  <c r="BP76" i="1"/>
  <c r="BR75" i="1"/>
  <c r="BQ75" i="1"/>
  <c r="BP75" i="1"/>
  <c r="BR74" i="1"/>
  <c r="BQ74" i="1"/>
  <c r="BP74" i="1"/>
  <c r="BR73" i="1"/>
  <c r="BQ73" i="1"/>
  <c r="BP73" i="1"/>
  <c r="BR72" i="1"/>
  <c r="BQ72" i="1"/>
  <c r="BP72" i="1"/>
  <c r="BR71" i="1"/>
  <c r="BQ71" i="1"/>
  <c r="BP71" i="1"/>
  <c r="BR70" i="1"/>
  <c r="BQ70" i="1"/>
  <c r="BP70" i="1"/>
  <c r="BR69" i="1"/>
  <c r="BQ69" i="1"/>
  <c r="BP69" i="1"/>
  <c r="BR68" i="1"/>
  <c r="BQ68" i="1"/>
  <c r="BP68" i="1"/>
  <c r="BR67" i="1"/>
  <c r="BQ67" i="1"/>
  <c r="BP67" i="1"/>
  <c r="BR66" i="1"/>
  <c r="BQ66" i="1"/>
  <c r="BP66" i="1"/>
  <c r="BR65" i="1"/>
  <c r="BQ65" i="1"/>
  <c r="BP65" i="1"/>
  <c r="BR64" i="1"/>
  <c r="BQ64" i="1"/>
  <c r="BP64" i="1"/>
  <c r="BR63" i="1"/>
  <c r="BQ63" i="1"/>
  <c r="BP63" i="1"/>
  <c r="BR62" i="1"/>
  <c r="BQ62" i="1"/>
  <c r="BP62" i="1"/>
  <c r="BR61" i="1"/>
  <c r="BQ61" i="1"/>
  <c r="BP61" i="1"/>
  <c r="BR60" i="1"/>
  <c r="BQ60" i="1"/>
  <c r="BP60" i="1"/>
  <c r="BR59" i="1"/>
  <c r="BQ59" i="1"/>
  <c r="BP59" i="1"/>
  <c r="BR58" i="1"/>
  <c r="BQ58" i="1"/>
  <c r="BP58" i="1"/>
  <c r="BR57" i="1"/>
  <c r="BQ57" i="1"/>
  <c r="BP57" i="1"/>
  <c r="BR56" i="1"/>
  <c r="BQ56" i="1"/>
  <c r="BP56" i="1"/>
  <c r="BR55" i="1"/>
  <c r="BQ55" i="1"/>
  <c r="BP55" i="1"/>
  <c r="BR54" i="1"/>
  <c r="BQ54" i="1"/>
  <c r="BP54" i="1"/>
  <c r="BR53" i="1"/>
  <c r="BQ53" i="1"/>
  <c r="BP53" i="1"/>
  <c r="BR52" i="1"/>
  <c r="BQ52" i="1"/>
  <c r="BP52" i="1"/>
  <c r="BR51" i="1"/>
  <c r="BQ51" i="1"/>
  <c r="BP51" i="1"/>
  <c r="BR50" i="1"/>
  <c r="BQ50" i="1"/>
  <c r="BP50" i="1"/>
  <c r="BR49" i="1"/>
  <c r="BQ49" i="1"/>
  <c r="BP49" i="1"/>
  <c r="BR48" i="1"/>
  <c r="BQ48" i="1"/>
  <c r="BP48" i="1"/>
  <c r="BR47" i="1"/>
  <c r="BQ47" i="1"/>
  <c r="BP47" i="1"/>
  <c r="BR46" i="1"/>
  <c r="BQ46" i="1"/>
  <c r="BP46" i="1"/>
  <c r="BR45" i="1"/>
  <c r="BQ45" i="1"/>
  <c r="BP45" i="1"/>
  <c r="BR44" i="1"/>
  <c r="BQ44" i="1"/>
  <c r="BP44" i="1"/>
  <c r="BR43" i="1"/>
  <c r="BQ43" i="1"/>
  <c r="BP43" i="1"/>
  <c r="BR42" i="1"/>
  <c r="BQ42" i="1"/>
  <c r="BP42" i="1"/>
  <c r="BR41" i="1"/>
  <c r="BQ41" i="1"/>
  <c r="BP41" i="1"/>
  <c r="BR40" i="1"/>
  <c r="BQ40" i="1"/>
  <c r="BP40" i="1"/>
  <c r="BR39" i="1"/>
  <c r="BQ39" i="1"/>
  <c r="BP39" i="1"/>
  <c r="BR38" i="1"/>
  <c r="BQ38" i="1"/>
  <c r="BP38" i="1"/>
  <c r="BR37" i="1"/>
  <c r="BQ37" i="1"/>
  <c r="BP37" i="1"/>
  <c r="BR36" i="1"/>
  <c r="BQ36" i="1"/>
  <c r="BP36" i="1"/>
  <c r="BR35" i="1"/>
  <c r="BQ35" i="1"/>
  <c r="BP35" i="1"/>
  <c r="BR34" i="1"/>
  <c r="BQ34" i="1"/>
  <c r="BP34" i="1"/>
  <c r="BR33" i="1"/>
  <c r="BQ33" i="1"/>
  <c r="BP33" i="1"/>
  <c r="BR32" i="1"/>
  <c r="BQ32" i="1"/>
  <c r="BP32" i="1"/>
  <c r="BR31" i="1"/>
  <c r="BQ31" i="1"/>
  <c r="BP31" i="1"/>
  <c r="BR30" i="1"/>
  <c r="BQ30" i="1"/>
  <c r="BP30" i="1"/>
  <c r="BR29" i="1"/>
  <c r="BQ29" i="1"/>
  <c r="BP29" i="1"/>
  <c r="BR28" i="1"/>
  <c r="BQ28" i="1"/>
  <c r="BP28" i="1"/>
  <c r="BR27" i="1"/>
  <c r="BQ27" i="1"/>
  <c r="BP27" i="1"/>
  <c r="BR26" i="1"/>
  <c r="BQ26" i="1"/>
  <c r="BP26" i="1"/>
  <c r="BR25" i="1"/>
  <c r="BQ25" i="1"/>
  <c r="BP25" i="1"/>
  <c r="BR24" i="1"/>
  <c r="BQ24" i="1"/>
  <c r="BP24" i="1"/>
  <c r="BR23" i="1"/>
  <c r="BQ23" i="1"/>
  <c r="BP23" i="1"/>
  <c r="BR22" i="1"/>
  <c r="BQ22" i="1"/>
  <c r="BP22" i="1"/>
  <c r="BR21" i="1"/>
  <c r="BQ21" i="1"/>
  <c r="BP21" i="1"/>
  <c r="BR20" i="1"/>
  <c r="BQ20" i="1"/>
  <c r="BP20" i="1"/>
  <c r="BR19" i="1"/>
  <c r="BQ19" i="1"/>
  <c r="BP19" i="1"/>
  <c r="BR18" i="1"/>
  <c r="BQ18" i="1"/>
  <c r="BP18" i="1"/>
  <c r="BR17" i="1"/>
  <c r="BQ17" i="1"/>
  <c r="BP17" i="1"/>
  <c r="BR16" i="1"/>
  <c r="BQ16" i="1"/>
  <c r="BP16" i="1"/>
  <c r="BR15" i="1"/>
  <c r="BQ15" i="1"/>
  <c r="BP15" i="1"/>
  <c r="BR14" i="1"/>
  <c r="BQ14" i="1"/>
  <c r="BP14" i="1"/>
  <c r="BR13" i="1"/>
  <c r="BQ13" i="1"/>
  <c r="BP13" i="1"/>
  <c r="BR12" i="1"/>
  <c r="BQ12" i="1"/>
  <c r="BP12" i="1"/>
  <c r="BR11" i="1"/>
  <c r="BQ11" i="1"/>
  <c r="BP11" i="1"/>
  <c r="BR10" i="1"/>
  <c r="BQ10" i="1"/>
  <c r="BP10" i="1"/>
  <c r="BR9" i="1"/>
  <c r="BQ9" i="1"/>
  <c r="BP9" i="1"/>
  <c r="BR8" i="1"/>
  <c r="BQ8" i="1"/>
  <c r="BP8" i="1"/>
  <c r="BR7" i="1"/>
  <c r="BQ7" i="1"/>
  <c r="BP7" i="1"/>
  <c r="BR6" i="1"/>
  <c r="BQ6" i="1"/>
  <c r="BP6" i="1"/>
  <c r="BR5" i="1"/>
  <c r="BQ5" i="1"/>
  <c r="BP5" i="1"/>
  <c r="BO55" i="1"/>
  <c r="BO62" i="1"/>
  <c r="BI62" i="1"/>
  <c r="BI55" i="1"/>
  <c r="BL85" i="1"/>
  <c r="BK85" i="1"/>
  <c r="BJ85" i="1"/>
  <c r="BL84" i="1"/>
  <c r="BK84" i="1"/>
  <c r="BJ84" i="1"/>
  <c r="BL83" i="1"/>
  <c r="BK83" i="1"/>
  <c r="BJ83" i="1"/>
  <c r="BL82" i="1"/>
  <c r="BK82" i="1"/>
  <c r="BJ82" i="1"/>
  <c r="BL81" i="1"/>
  <c r="BK81" i="1"/>
  <c r="BJ81" i="1"/>
  <c r="BL80" i="1"/>
  <c r="BK80" i="1"/>
  <c r="BJ80" i="1"/>
  <c r="BL79" i="1"/>
  <c r="BK79" i="1"/>
  <c r="BJ79" i="1"/>
  <c r="BL78" i="1"/>
  <c r="BK78" i="1"/>
  <c r="BJ78" i="1"/>
  <c r="BL77" i="1"/>
  <c r="BK77" i="1"/>
  <c r="BJ77" i="1"/>
  <c r="BL76" i="1"/>
  <c r="BK76" i="1"/>
  <c r="BJ76" i="1"/>
  <c r="BL75" i="1"/>
  <c r="BK75" i="1"/>
  <c r="BJ75" i="1"/>
  <c r="BL74" i="1"/>
  <c r="BK74" i="1"/>
  <c r="BJ74" i="1"/>
  <c r="BL73" i="1"/>
  <c r="BK73" i="1"/>
  <c r="BJ73" i="1"/>
  <c r="BL72" i="1"/>
  <c r="BK72" i="1"/>
  <c r="BJ72" i="1"/>
  <c r="BL71" i="1"/>
  <c r="BK71" i="1"/>
  <c r="BJ71" i="1"/>
  <c r="BL70" i="1"/>
  <c r="BK70" i="1"/>
  <c r="BJ70" i="1"/>
  <c r="BL69" i="1"/>
  <c r="BK69" i="1"/>
  <c r="BJ69" i="1"/>
  <c r="BL68" i="1"/>
  <c r="BK68" i="1"/>
  <c r="BJ68" i="1"/>
  <c r="BL67" i="1"/>
  <c r="BK67" i="1"/>
  <c r="BJ67" i="1"/>
  <c r="BL66" i="1"/>
  <c r="BK66" i="1"/>
  <c r="BJ66" i="1"/>
  <c r="BL65" i="1"/>
  <c r="BK65" i="1"/>
  <c r="BJ65" i="1"/>
  <c r="BL64" i="1"/>
  <c r="BK64" i="1"/>
  <c r="BJ64" i="1"/>
  <c r="BL63" i="1"/>
  <c r="BK63" i="1"/>
  <c r="BJ63" i="1"/>
  <c r="BL62" i="1"/>
  <c r="BK62" i="1"/>
  <c r="BJ62" i="1"/>
  <c r="BL61" i="1"/>
  <c r="BK61" i="1"/>
  <c r="BJ61" i="1"/>
  <c r="BL60" i="1"/>
  <c r="BK60" i="1"/>
  <c r="BJ60" i="1"/>
  <c r="BL59" i="1"/>
  <c r="BK59" i="1"/>
  <c r="BJ59" i="1"/>
  <c r="BL58" i="1"/>
  <c r="BK58" i="1"/>
  <c r="BJ58" i="1"/>
  <c r="BL57" i="1"/>
  <c r="BK57" i="1"/>
  <c r="BJ57" i="1"/>
  <c r="BL56" i="1"/>
  <c r="BK56" i="1"/>
  <c r="BJ56" i="1"/>
  <c r="BL55" i="1"/>
  <c r="BK55" i="1"/>
  <c r="BJ55" i="1"/>
  <c r="BL54" i="1"/>
  <c r="BK54" i="1"/>
  <c r="BJ54" i="1"/>
  <c r="BL53" i="1"/>
  <c r="BK53" i="1"/>
  <c r="BJ53" i="1"/>
  <c r="BL52" i="1"/>
  <c r="BK52" i="1"/>
  <c r="BJ52" i="1"/>
  <c r="BL51" i="1"/>
  <c r="BK51" i="1"/>
  <c r="BJ51" i="1"/>
  <c r="BL50" i="1"/>
  <c r="BK50" i="1"/>
  <c r="BJ50" i="1"/>
  <c r="BL49" i="1"/>
  <c r="BK49" i="1"/>
  <c r="BJ49" i="1"/>
  <c r="BL48" i="1"/>
  <c r="BK48" i="1"/>
  <c r="BJ48" i="1"/>
  <c r="BL47" i="1"/>
  <c r="BK47" i="1"/>
  <c r="BJ47" i="1"/>
  <c r="BL46" i="1"/>
  <c r="BK46" i="1"/>
  <c r="BJ46" i="1"/>
  <c r="BL45" i="1"/>
  <c r="BK45" i="1"/>
  <c r="BJ45" i="1"/>
  <c r="BL44" i="1"/>
  <c r="BK44" i="1"/>
  <c r="BJ44" i="1"/>
  <c r="BL43" i="1"/>
  <c r="BK43" i="1"/>
  <c r="BJ43" i="1"/>
  <c r="BL42" i="1"/>
  <c r="BK42" i="1"/>
  <c r="BJ42" i="1"/>
  <c r="BL41" i="1"/>
  <c r="BK41" i="1"/>
  <c r="BJ41" i="1"/>
  <c r="BL40" i="1"/>
  <c r="BK40" i="1"/>
  <c r="BJ40" i="1"/>
  <c r="BL39" i="1"/>
  <c r="BK39" i="1"/>
  <c r="BJ39" i="1"/>
  <c r="BL38" i="1"/>
  <c r="BK38" i="1"/>
  <c r="BJ38" i="1"/>
  <c r="BL37" i="1"/>
  <c r="BK37" i="1"/>
  <c r="BJ37" i="1"/>
  <c r="BL36" i="1"/>
  <c r="BK36" i="1"/>
  <c r="BJ36" i="1"/>
  <c r="BL35" i="1"/>
  <c r="BK35" i="1"/>
  <c r="BJ35" i="1"/>
  <c r="BL34" i="1"/>
  <c r="BK34" i="1"/>
  <c r="BJ34" i="1"/>
  <c r="BL33" i="1"/>
  <c r="BK33" i="1"/>
  <c r="BJ33" i="1"/>
  <c r="BL32" i="1"/>
  <c r="BK32" i="1"/>
  <c r="BJ32" i="1"/>
  <c r="BL31" i="1"/>
  <c r="BK31" i="1"/>
  <c r="BJ31" i="1"/>
  <c r="BL30" i="1"/>
  <c r="BK30" i="1"/>
  <c r="BJ30" i="1"/>
  <c r="BL29" i="1"/>
  <c r="BK29" i="1"/>
  <c r="BJ29" i="1"/>
  <c r="BL28" i="1"/>
  <c r="BK28" i="1"/>
  <c r="BJ28" i="1"/>
  <c r="BL27" i="1"/>
  <c r="BK27" i="1"/>
  <c r="BJ27" i="1"/>
  <c r="BL26" i="1"/>
  <c r="BK26" i="1"/>
  <c r="BJ26" i="1"/>
  <c r="BL25" i="1"/>
  <c r="BK25" i="1"/>
  <c r="BJ25" i="1"/>
  <c r="BL24" i="1"/>
  <c r="BK24" i="1"/>
  <c r="BJ24" i="1"/>
  <c r="BL23" i="1"/>
  <c r="BK23" i="1"/>
  <c r="BJ23" i="1"/>
  <c r="BL22" i="1"/>
  <c r="BK22" i="1"/>
  <c r="BJ22" i="1"/>
  <c r="BL21" i="1"/>
  <c r="BK21" i="1"/>
  <c r="BJ21" i="1"/>
  <c r="BL20" i="1"/>
  <c r="BK20" i="1"/>
  <c r="BJ20" i="1"/>
  <c r="BL19" i="1"/>
  <c r="BK19" i="1"/>
  <c r="BJ19" i="1"/>
  <c r="BL18" i="1"/>
  <c r="BK18" i="1"/>
  <c r="BJ18" i="1"/>
  <c r="BL17" i="1"/>
  <c r="BK17" i="1"/>
  <c r="BJ17" i="1"/>
  <c r="BL16" i="1"/>
  <c r="BK16" i="1"/>
  <c r="BJ16" i="1"/>
  <c r="BL15" i="1"/>
  <c r="BK15" i="1"/>
  <c r="BJ15" i="1"/>
  <c r="BL14" i="1"/>
  <c r="BK14" i="1"/>
  <c r="BJ14" i="1"/>
  <c r="BL13" i="1"/>
  <c r="BK13" i="1"/>
  <c r="BJ13" i="1"/>
  <c r="BL12" i="1"/>
  <c r="BK12" i="1"/>
  <c r="BJ12" i="1"/>
  <c r="BL11" i="1"/>
  <c r="BK11" i="1"/>
  <c r="BJ11" i="1"/>
  <c r="BL10" i="1"/>
  <c r="BK10" i="1"/>
  <c r="BJ10" i="1"/>
  <c r="BL9" i="1"/>
  <c r="BK9" i="1"/>
  <c r="BJ9" i="1"/>
  <c r="BL8" i="1"/>
  <c r="BK8" i="1"/>
  <c r="BJ8" i="1"/>
  <c r="BL7" i="1"/>
  <c r="BK7" i="1"/>
  <c r="BJ7" i="1"/>
  <c r="BL6" i="1"/>
  <c r="BK6" i="1"/>
  <c r="BJ6" i="1"/>
  <c r="BL5" i="1"/>
  <c r="BK5" i="1"/>
  <c r="BJ5" i="1"/>
  <c r="BF85" i="1"/>
  <c r="BE85" i="1"/>
  <c r="BD85" i="1"/>
  <c r="BF84" i="1"/>
  <c r="BE84" i="1"/>
  <c r="BD84" i="1"/>
  <c r="BF83" i="1"/>
  <c r="BE83" i="1"/>
  <c r="BD83" i="1"/>
  <c r="BF82" i="1"/>
  <c r="BE82" i="1"/>
  <c r="BD82" i="1"/>
  <c r="BF81" i="1"/>
  <c r="BE81" i="1"/>
  <c r="BD81" i="1"/>
  <c r="BF80" i="1"/>
  <c r="BE80" i="1"/>
  <c r="BD80" i="1"/>
  <c r="BF79" i="1"/>
  <c r="BE79" i="1"/>
  <c r="BD79" i="1"/>
  <c r="BF78" i="1"/>
  <c r="BE78" i="1"/>
  <c r="BD78" i="1"/>
  <c r="BF77" i="1"/>
  <c r="BE77" i="1"/>
  <c r="BD77" i="1"/>
  <c r="BF76" i="1"/>
  <c r="BE76" i="1"/>
  <c r="BD76" i="1"/>
  <c r="BF75" i="1"/>
  <c r="BE75" i="1"/>
  <c r="BD75" i="1"/>
  <c r="BF74" i="1"/>
  <c r="BE74" i="1"/>
  <c r="BD74" i="1"/>
  <c r="BF73" i="1"/>
  <c r="BE73" i="1"/>
  <c r="BD73" i="1"/>
  <c r="BF72" i="1"/>
  <c r="BE72" i="1"/>
  <c r="BD72" i="1"/>
  <c r="BF71" i="1"/>
  <c r="BE71" i="1"/>
  <c r="BD71" i="1"/>
  <c r="BF70" i="1"/>
  <c r="BE70" i="1"/>
  <c r="BD70" i="1"/>
  <c r="BF69" i="1"/>
  <c r="BE69" i="1"/>
  <c r="BD69" i="1"/>
  <c r="BF68" i="1"/>
  <c r="BE68" i="1"/>
  <c r="BD68" i="1"/>
  <c r="BF67" i="1"/>
  <c r="BE67" i="1"/>
  <c r="BD67" i="1"/>
  <c r="BF66" i="1"/>
  <c r="BE66" i="1"/>
  <c r="BD66" i="1"/>
  <c r="BF65" i="1"/>
  <c r="BE65" i="1"/>
  <c r="BD65" i="1"/>
  <c r="BF64" i="1"/>
  <c r="BE64" i="1"/>
  <c r="BD64" i="1"/>
  <c r="BF63" i="1"/>
  <c r="BE63" i="1"/>
  <c r="BD63" i="1"/>
  <c r="BF62" i="1"/>
  <c r="BE62" i="1"/>
  <c r="BD62" i="1"/>
  <c r="BF61" i="1"/>
  <c r="BE61" i="1"/>
  <c r="BD61" i="1"/>
  <c r="BF60" i="1"/>
  <c r="BE60" i="1"/>
  <c r="BD60" i="1"/>
  <c r="BF59" i="1"/>
  <c r="BE59" i="1"/>
  <c r="BD59" i="1"/>
  <c r="BF58" i="1"/>
  <c r="BE58" i="1"/>
  <c r="BD58" i="1"/>
  <c r="BF57" i="1"/>
  <c r="BE57" i="1"/>
  <c r="BD57" i="1"/>
  <c r="BF56" i="1"/>
  <c r="BE56" i="1"/>
  <c r="BD56" i="1"/>
  <c r="BF55" i="1"/>
  <c r="BE55" i="1"/>
  <c r="BD55" i="1"/>
  <c r="BF54" i="1"/>
  <c r="BE54" i="1"/>
  <c r="BD54" i="1"/>
  <c r="BF53" i="1"/>
  <c r="BE53" i="1"/>
  <c r="BD53" i="1"/>
  <c r="BF52" i="1"/>
  <c r="BE52" i="1"/>
  <c r="BD52" i="1"/>
  <c r="BF51" i="1"/>
  <c r="BE51" i="1"/>
  <c r="BD51" i="1"/>
  <c r="BF50" i="1"/>
  <c r="BE50" i="1"/>
  <c r="BD50" i="1"/>
  <c r="BF49" i="1"/>
  <c r="BE49" i="1"/>
  <c r="BD49" i="1"/>
  <c r="BF48" i="1"/>
  <c r="BE48" i="1"/>
  <c r="BD48" i="1"/>
  <c r="BF47" i="1"/>
  <c r="BE47" i="1"/>
  <c r="BD47" i="1"/>
  <c r="BF46" i="1"/>
  <c r="BE46" i="1"/>
  <c r="BD46" i="1"/>
  <c r="BF45" i="1"/>
  <c r="BE45" i="1"/>
  <c r="BD45" i="1"/>
  <c r="BF44" i="1"/>
  <c r="BE44" i="1"/>
  <c r="BD44" i="1"/>
  <c r="BF43" i="1"/>
  <c r="BE43" i="1"/>
  <c r="BD43" i="1"/>
  <c r="BF42" i="1"/>
  <c r="BE42" i="1"/>
  <c r="BD42" i="1"/>
  <c r="BF41" i="1"/>
  <c r="BE41" i="1"/>
  <c r="BD41" i="1"/>
  <c r="BF40" i="1"/>
  <c r="BE40" i="1"/>
  <c r="BD40" i="1"/>
  <c r="BF39" i="1"/>
  <c r="BE39" i="1"/>
  <c r="BD39" i="1"/>
  <c r="BF38" i="1"/>
  <c r="BE38" i="1"/>
  <c r="BD38" i="1"/>
  <c r="BF37" i="1"/>
  <c r="BE37" i="1"/>
  <c r="BD37" i="1"/>
  <c r="BF36" i="1"/>
  <c r="BE36" i="1"/>
  <c r="BD36" i="1"/>
  <c r="BF35" i="1"/>
  <c r="BE35" i="1"/>
  <c r="BD35" i="1"/>
  <c r="BF34" i="1"/>
  <c r="BE34" i="1"/>
  <c r="BD34" i="1"/>
  <c r="BF33" i="1"/>
  <c r="BE33" i="1"/>
  <c r="BD33" i="1"/>
  <c r="BF32" i="1"/>
  <c r="BE32" i="1"/>
  <c r="BD32" i="1"/>
  <c r="BF31" i="1"/>
  <c r="BE31" i="1"/>
  <c r="BD31" i="1"/>
  <c r="BF30" i="1"/>
  <c r="BE30" i="1"/>
  <c r="BD30" i="1"/>
  <c r="BF29" i="1"/>
  <c r="BE29" i="1"/>
  <c r="BD29" i="1"/>
  <c r="BF28" i="1"/>
  <c r="BE28" i="1"/>
  <c r="BD28" i="1"/>
  <c r="BF27" i="1"/>
  <c r="BE27" i="1"/>
  <c r="BD27" i="1"/>
  <c r="BF26" i="1"/>
  <c r="BE26" i="1"/>
  <c r="BD26" i="1"/>
  <c r="BF25" i="1"/>
  <c r="BE25" i="1"/>
  <c r="BD25" i="1"/>
  <c r="BF24" i="1"/>
  <c r="BE24" i="1"/>
  <c r="BD24" i="1"/>
  <c r="BF23" i="1"/>
  <c r="BE23" i="1"/>
  <c r="BD23" i="1"/>
  <c r="BF22" i="1"/>
  <c r="BE22" i="1"/>
  <c r="BD22" i="1"/>
  <c r="BF21" i="1"/>
  <c r="BE21" i="1"/>
  <c r="BD21" i="1"/>
  <c r="BF20" i="1"/>
  <c r="BE20" i="1"/>
  <c r="BD20" i="1"/>
  <c r="BF19" i="1"/>
  <c r="BE19" i="1"/>
  <c r="BD19" i="1"/>
  <c r="BF18" i="1"/>
  <c r="BE18" i="1"/>
  <c r="BD18" i="1"/>
  <c r="BF17" i="1"/>
  <c r="BE17" i="1"/>
  <c r="BD17" i="1"/>
  <c r="BF16" i="1"/>
  <c r="BE16" i="1"/>
  <c r="BD16" i="1"/>
  <c r="BF15" i="1"/>
  <c r="BE15" i="1"/>
  <c r="BD15" i="1"/>
  <c r="BF14" i="1"/>
  <c r="BE14" i="1"/>
  <c r="BD14" i="1"/>
  <c r="BF13" i="1"/>
  <c r="BE13" i="1"/>
  <c r="BD13" i="1"/>
  <c r="BF12" i="1"/>
  <c r="BE12" i="1"/>
  <c r="BD12" i="1"/>
  <c r="BF11" i="1"/>
  <c r="BE11" i="1"/>
  <c r="BD11" i="1"/>
  <c r="BF10" i="1"/>
  <c r="BE10" i="1"/>
  <c r="BD10" i="1"/>
  <c r="BF9" i="1"/>
  <c r="BE9" i="1"/>
  <c r="BD9" i="1"/>
  <c r="BF8" i="1"/>
  <c r="BE8" i="1"/>
  <c r="BD8" i="1"/>
  <c r="BF7" i="1"/>
  <c r="BE7" i="1"/>
  <c r="BD7" i="1"/>
  <c r="BF6" i="1"/>
  <c r="BE6" i="1"/>
  <c r="BD6" i="1"/>
  <c r="BF5" i="1"/>
  <c r="BE5" i="1"/>
  <c r="BD5" i="1"/>
  <c r="BC62" i="1"/>
  <c r="BC55" i="1"/>
  <c r="BC18" i="1"/>
  <c r="AW62" i="1"/>
  <c r="AW55" i="1"/>
  <c r="AZ85" i="1"/>
  <c r="AY85" i="1"/>
  <c r="AX85" i="1"/>
  <c r="AZ84" i="1"/>
  <c r="AY84" i="1"/>
  <c r="AX84" i="1"/>
  <c r="AZ83" i="1"/>
  <c r="AY83" i="1"/>
  <c r="AX83" i="1"/>
  <c r="AZ82" i="1"/>
  <c r="AY82" i="1"/>
  <c r="AX82" i="1"/>
  <c r="AZ81" i="1"/>
  <c r="AY81" i="1"/>
  <c r="AX81" i="1"/>
  <c r="AZ80" i="1"/>
  <c r="AY80" i="1"/>
  <c r="AX80" i="1"/>
  <c r="AZ79" i="1"/>
  <c r="AY79" i="1"/>
  <c r="AX79" i="1"/>
  <c r="AZ78" i="1"/>
  <c r="AY78" i="1"/>
  <c r="AX78" i="1"/>
  <c r="AZ77" i="1"/>
  <c r="AY77" i="1"/>
  <c r="AX77" i="1"/>
  <c r="AZ76" i="1"/>
  <c r="AY76" i="1"/>
  <c r="AX76" i="1"/>
  <c r="AZ75" i="1"/>
  <c r="AY75" i="1"/>
  <c r="AX75" i="1"/>
  <c r="AZ74" i="1"/>
  <c r="AY74" i="1"/>
  <c r="AX74" i="1"/>
  <c r="AZ73" i="1"/>
  <c r="AY73" i="1"/>
  <c r="AX73" i="1"/>
  <c r="AZ72" i="1"/>
  <c r="AY72" i="1"/>
  <c r="AX72" i="1"/>
  <c r="AZ71" i="1"/>
  <c r="AY71" i="1"/>
  <c r="AX71" i="1"/>
  <c r="AZ70" i="1"/>
  <c r="AY70" i="1"/>
  <c r="AX70" i="1"/>
  <c r="AZ69" i="1"/>
  <c r="AY69" i="1"/>
  <c r="AX69" i="1"/>
  <c r="AZ68" i="1"/>
  <c r="AY68" i="1"/>
  <c r="AX68" i="1"/>
  <c r="AZ67" i="1"/>
  <c r="AY67" i="1"/>
  <c r="AX67" i="1"/>
  <c r="AZ66" i="1"/>
  <c r="AY66" i="1"/>
  <c r="AX66" i="1"/>
  <c r="AZ65" i="1"/>
  <c r="AY65" i="1"/>
  <c r="AX65" i="1"/>
  <c r="AZ64" i="1"/>
  <c r="AY64" i="1"/>
  <c r="AX64" i="1"/>
  <c r="AZ63" i="1"/>
  <c r="AY63" i="1"/>
  <c r="AX63" i="1"/>
  <c r="AZ62" i="1"/>
  <c r="AY62" i="1"/>
  <c r="AX62" i="1"/>
  <c r="AZ61" i="1"/>
  <c r="AY61" i="1"/>
  <c r="AX61" i="1"/>
  <c r="AZ60" i="1"/>
  <c r="AY60" i="1"/>
  <c r="AX60" i="1"/>
  <c r="AZ59" i="1"/>
  <c r="AY59" i="1"/>
  <c r="AX59" i="1"/>
  <c r="AZ58" i="1"/>
  <c r="AY58" i="1"/>
  <c r="AX58" i="1"/>
  <c r="AZ57" i="1"/>
  <c r="AY57" i="1"/>
  <c r="AX57" i="1"/>
  <c r="AZ56" i="1"/>
  <c r="AY56" i="1"/>
  <c r="AX56" i="1"/>
  <c r="AZ55" i="1"/>
  <c r="AY55" i="1"/>
  <c r="AX55" i="1"/>
  <c r="AZ54" i="1"/>
  <c r="AY54" i="1"/>
  <c r="AX54" i="1"/>
  <c r="AZ53" i="1"/>
  <c r="AY53" i="1"/>
  <c r="AX53" i="1"/>
  <c r="AZ52" i="1"/>
  <c r="AY52" i="1"/>
  <c r="AX52" i="1"/>
  <c r="AZ51" i="1"/>
  <c r="AY51" i="1"/>
  <c r="AX51" i="1"/>
  <c r="AZ50" i="1"/>
  <c r="AY50" i="1"/>
  <c r="AX50" i="1"/>
  <c r="AZ49" i="1"/>
  <c r="AY49" i="1"/>
  <c r="AX49" i="1"/>
  <c r="AZ48" i="1"/>
  <c r="AY48" i="1"/>
  <c r="AX48" i="1"/>
  <c r="AZ47" i="1"/>
  <c r="AY47" i="1"/>
  <c r="AX47" i="1"/>
  <c r="AZ46" i="1"/>
  <c r="AY46" i="1"/>
  <c r="AX46" i="1"/>
  <c r="AZ45" i="1"/>
  <c r="AY45" i="1"/>
  <c r="AX45" i="1"/>
  <c r="AZ44" i="1"/>
  <c r="AY44" i="1"/>
  <c r="AX44" i="1"/>
  <c r="AZ43" i="1"/>
  <c r="AY43" i="1"/>
  <c r="AX43" i="1"/>
  <c r="AZ42" i="1"/>
  <c r="AY42" i="1"/>
  <c r="AX42" i="1"/>
  <c r="AZ41" i="1"/>
  <c r="AY41" i="1"/>
  <c r="AX41" i="1"/>
  <c r="AZ40" i="1"/>
  <c r="AY40" i="1"/>
  <c r="AX40" i="1"/>
  <c r="AZ39" i="1"/>
  <c r="AY39" i="1"/>
  <c r="AX39" i="1"/>
  <c r="AZ38" i="1"/>
  <c r="AY38" i="1"/>
  <c r="AX38" i="1"/>
  <c r="AZ37" i="1"/>
  <c r="AY37" i="1"/>
  <c r="AX37" i="1"/>
  <c r="AZ36" i="1"/>
  <c r="AY36" i="1"/>
  <c r="AX36" i="1"/>
  <c r="AZ35" i="1"/>
  <c r="AY35" i="1"/>
  <c r="AX35" i="1"/>
  <c r="AZ34" i="1"/>
  <c r="AY34" i="1"/>
  <c r="AX34" i="1"/>
  <c r="AZ33" i="1"/>
  <c r="AY33" i="1"/>
  <c r="AX33" i="1"/>
  <c r="AZ32" i="1"/>
  <c r="AY32" i="1"/>
  <c r="AX32" i="1"/>
  <c r="AZ31" i="1"/>
  <c r="AY31" i="1"/>
  <c r="AX31" i="1"/>
  <c r="AZ30" i="1"/>
  <c r="AY30" i="1"/>
  <c r="AX30" i="1"/>
  <c r="AZ29" i="1"/>
  <c r="AY29" i="1"/>
  <c r="AX29" i="1"/>
  <c r="AZ28" i="1"/>
  <c r="AY28" i="1"/>
  <c r="AX28" i="1"/>
  <c r="AZ27" i="1"/>
  <c r="AY27" i="1"/>
  <c r="AX27" i="1"/>
  <c r="AZ26" i="1"/>
  <c r="AY26" i="1"/>
  <c r="AX26" i="1"/>
  <c r="AZ25" i="1"/>
  <c r="AY25" i="1"/>
  <c r="AX25" i="1"/>
  <c r="AZ24" i="1"/>
  <c r="AY24" i="1"/>
  <c r="AX24" i="1"/>
  <c r="AZ23" i="1"/>
  <c r="AY23" i="1"/>
  <c r="AX23" i="1"/>
  <c r="AZ22" i="1"/>
  <c r="AY22" i="1"/>
  <c r="AX22" i="1"/>
  <c r="AZ21" i="1"/>
  <c r="AY21" i="1"/>
  <c r="AX21" i="1"/>
  <c r="AZ20" i="1"/>
  <c r="AY20" i="1"/>
  <c r="AX20" i="1"/>
  <c r="AZ19" i="1"/>
  <c r="AY19" i="1"/>
  <c r="AX19" i="1"/>
  <c r="AZ18" i="1"/>
  <c r="AY18" i="1"/>
  <c r="AX18" i="1"/>
  <c r="AZ17" i="1"/>
  <c r="AY17" i="1"/>
  <c r="AX17" i="1"/>
  <c r="AZ16" i="1"/>
  <c r="AY16" i="1"/>
  <c r="AX16" i="1"/>
  <c r="AZ15" i="1"/>
  <c r="AY15" i="1"/>
  <c r="AX15" i="1"/>
  <c r="AZ14" i="1"/>
  <c r="AY14" i="1"/>
  <c r="AX14" i="1"/>
  <c r="AZ13" i="1"/>
  <c r="AY13" i="1"/>
  <c r="AX13" i="1"/>
  <c r="AZ12" i="1"/>
  <c r="AY12" i="1"/>
  <c r="AX12" i="1"/>
  <c r="AZ11" i="1"/>
  <c r="AY11" i="1"/>
  <c r="AX11" i="1"/>
  <c r="AZ10" i="1"/>
  <c r="AY10" i="1"/>
  <c r="AX10" i="1"/>
  <c r="AZ9" i="1"/>
  <c r="AY9" i="1"/>
  <c r="AX9" i="1"/>
  <c r="AZ8" i="1"/>
  <c r="AY8" i="1"/>
  <c r="AX8" i="1"/>
  <c r="AZ7" i="1"/>
  <c r="AY7" i="1"/>
  <c r="AX7" i="1"/>
  <c r="AZ6" i="1"/>
  <c r="AY6" i="1"/>
  <c r="AX6" i="1"/>
  <c r="AZ5" i="1"/>
  <c r="AY5" i="1"/>
  <c r="AX5" i="1"/>
  <c r="AQ62" i="1"/>
  <c r="AQ55" i="1"/>
  <c r="AT85" i="1"/>
  <c r="AS85" i="1"/>
  <c r="AR85" i="1"/>
  <c r="AT84" i="1"/>
  <c r="AS84" i="1"/>
  <c r="AR84" i="1"/>
  <c r="AT83" i="1"/>
  <c r="AS83" i="1"/>
  <c r="AR83" i="1"/>
  <c r="AT82" i="1"/>
  <c r="AS82" i="1"/>
  <c r="AR82" i="1"/>
  <c r="AT81" i="1"/>
  <c r="AS81" i="1"/>
  <c r="AR81" i="1"/>
  <c r="AT80" i="1"/>
  <c r="AS80" i="1"/>
  <c r="AR80" i="1"/>
  <c r="AT79" i="1"/>
  <c r="AS79" i="1"/>
  <c r="AR79" i="1"/>
  <c r="AT78" i="1"/>
  <c r="AS78" i="1"/>
  <c r="AR78" i="1"/>
  <c r="AT77" i="1"/>
  <c r="AS77" i="1"/>
  <c r="AR77" i="1"/>
  <c r="AT76" i="1"/>
  <c r="AS76" i="1"/>
  <c r="AR76" i="1"/>
  <c r="AT75" i="1"/>
  <c r="AS75" i="1"/>
  <c r="AR75" i="1"/>
  <c r="AT74" i="1"/>
  <c r="AS74" i="1"/>
  <c r="AR74" i="1"/>
  <c r="AT73" i="1"/>
  <c r="AS73" i="1"/>
  <c r="AR73" i="1"/>
  <c r="AT72" i="1"/>
  <c r="AS72" i="1"/>
  <c r="AR72" i="1"/>
  <c r="AT71" i="1"/>
  <c r="AS71" i="1"/>
  <c r="AR71" i="1"/>
  <c r="AT70" i="1"/>
  <c r="AS70" i="1"/>
  <c r="AR70" i="1"/>
  <c r="AT69" i="1"/>
  <c r="AS69" i="1"/>
  <c r="AR69" i="1"/>
  <c r="AT68" i="1"/>
  <c r="AS68" i="1"/>
  <c r="AR68" i="1"/>
  <c r="AT67" i="1"/>
  <c r="AS67" i="1"/>
  <c r="AR67" i="1"/>
  <c r="AT66" i="1"/>
  <c r="AS66" i="1"/>
  <c r="AR66" i="1"/>
  <c r="AT65" i="1"/>
  <c r="AS65" i="1"/>
  <c r="AR65" i="1"/>
  <c r="AT64" i="1"/>
  <c r="AS64" i="1"/>
  <c r="AR64" i="1"/>
  <c r="AT63" i="1"/>
  <c r="AS63" i="1"/>
  <c r="AR63" i="1"/>
  <c r="AT62" i="1"/>
  <c r="AS62" i="1"/>
  <c r="AR62" i="1"/>
  <c r="AT61" i="1"/>
  <c r="AS61" i="1"/>
  <c r="AR61" i="1"/>
  <c r="AT60" i="1"/>
  <c r="AS60" i="1"/>
  <c r="AR60" i="1"/>
  <c r="AT59" i="1"/>
  <c r="AS59" i="1"/>
  <c r="AR59" i="1"/>
  <c r="AT58" i="1"/>
  <c r="AS58" i="1"/>
  <c r="AR58" i="1"/>
  <c r="AT57" i="1"/>
  <c r="AS57" i="1"/>
  <c r="AR57" i="1"/>
  <c r="AT56" i="1"/>
  <c r="AS56" i="1"/>
  <c r="AR56" i="1"/>
  <c r="AT55" i="1"/>
  <c r="AS55" i="1"/>
  <c r="AR55" i="1"/>
  <c r="AT54" i="1"/>
  <c r="AS54" i="1"/>
  <c r="AR54" i="1"/>
  <c r="AT53" i="1"/>
  <c r="AS53" i="1"/>
  <c r="AR53" i="1"/>
  <c r="AT52" i="1"/>
  <c r="AS52" i="1"/>
  <c r="AR52" i="1"/>
  <c r="AT51" i="1"/>
  <c r="AS51" i="1"/>
  <c r="AR51" i="1"/>
  <c r="AT50" i="1"/>
  <c r="AS50" i="1"/>
  <c r="AR50" i="1"/>
  <c r="AT49" i="1"/>
  <c r="AS49" i="1"/>
  <c r="AR49" i="1"/>
  <c r="AT48" i="1"/>
  <c r="AS48" i="1"/>
  <c r="AR48" i="1"/>
  <c r="AT47" i="1"/>
  <c r="AS47" i="1"/>
  <c r="AR47" i="1"/>
  <c r="AT46" i="1"/>
  <c r="AS46" i="1"/>
  <c r="AR46" i="1"/>
  <c r="AT45" i="1"/>
  <c r="AS45" i="1"/>
  <c r="AR45" i="1"/>
  <c r="AT44" i="1"/>
  <c r="AS44" i="1"/>
  <c r="AR44" i="1"/>
  <c r="AT43" i="1"/>
  <c r="AS43" i="1"/>
  <c r="AR43" i="1"/>
  <c r="AT42" i="1"/>
  <c r="AS42" i="1"/>
  <c r="AR42" i="1"/>
  <c r="AT41" i="1"/>
  <c r="AS41" i="1"/>
  <c r="AR41" i="1"/>
  <c r="AT40" i="1"/>
  <c r="AS40" i="1"/>
  <c r="AR40" i="1"/>
  <c r="AT39" i="1"/>
  <c r="AS39" i="1"/>
  <c r="AR39" i="1"/>
  <c r="AT38" i="1"/>
  <c r="AS38" i="1"/>
  <c r="AR38" i="1"/>
  <c r="AT37" i="1"/>
  <c r="AS37" i="1"/>
  <c r="AR37" i="1"/>
  <c r="AT36" i="1"/>
  <c r="AS36" i="1"/>
  <c r="AR36" i="1"/>
  <c r="AT35" i="1"/>
  <c r="AS35" i="1"/>
  <c r="AR35" i="1"/>
  <c r="AT34" i="1"/>
  <c r="AS34" i="1"/>
  <c r="AR34" i="1"/>
  <c r="AT33" i="1"/>
  <c r="AS33" i="1"/>
  <c r="AR33" i="1"/>
  <c r="AT32" i="1"/>
  <c r="AS32" i="1"/>
  <c r="AR32" i="1"/>
  <c r="AT31" i="1"/>
  <c r="AS31" i="1"/>
  <c r="AR31" i="1"/>
  <c r="AT30" i="1"/>
  <c r="AS30" i="1"/>
  <c r="AR30" i="1"/>
  <c r="AT29" i="1"/>
  <c r="AS29" i="1"/>
  <c r="AR29" i="1"/>
  <c r="AT28" i="1"/>
  <c r="AS28" i="1"/>
  <c r="AR28" i="1"/>
  <c r="AT27" i="1"/>
  <c r="AS27" i="1"/>
  <c r="AR27" i="1"/>
  <c r="AT26" i="1"/>
  <c r="AS26" i="1"/>
  <c r="AR26" i="1"/>
  <c r="AT25" i="1"/>
  <c r="AS25" i="1"/>
  <c r="AR25" i="1"/>
  <c r="AT24" i="1"/>
  <c r="AS24" i="1"/>
  <c r="AR24" i="1"/>
  <c r="AT23" i="1"/>
  <c r="AS23" i="1"/>
  <c r="AR23" i="1"/>
  <c r="AT22" i="1"/>
  <c r="AS22" i="1"/>
  <c r="AR22" i="1"/>
  <c r="AT21" i="1"/>
  <c r="AS21" i="1"/>
  <c r="AR21" i="1"/>
  <c r="AT20" i="1"/>
  <c r="AS20" i="1"/>
  <c r="AR20" i="1"/>
  <c r="AT19" i="1"/>
  <c r="AS19" i="1"/>
  <c r="AR19" i="1"/>
  <c r="AT18" i="1"/>
  <c r="AS18" i="1"/>
  <c r="AR18" i="1"/>
  <c r="AT17" i="1"/>
  <c r="AS17" i="1"/>
  <c r="AR17" i="1"/>
  <c r="AT16" i="1"/>
  <c r="AS16" i="1"/>
  <c r="AR16" i="1"/>
  <c r="AT15" i="1"/>
  <c r="AS15" i="1"/>
  <c r="AR15" i="1"/>
  <c r="AT14" i="1"/>
  <c r="AS14" i="1"/>
  <c r="AR14" i="1"/>
  <c r="AT13" i="1"/>
  <c r="AS13" i="1"/>
  <c r="AR13" i="1"/>
  <c r="AT12" i="1"/>
  <c r="AS12" i="1"/>
  <c r="AR12" i="1"/>
  <c r="AT11" i="1"/>
  <c r="AS11" i="1"/>
  <c r="AR11" i="1"/>
  <c r="AT10" i="1"/>
  <c r="AS10" i="1"/>
  <c r="AR10" i="1"/>
  <c r="AT9" i="1"/>
  <c r="AS9" i="1"/>
  <c r="AR9" i="1"/>
  <c r="AT8" i="1"/>
  <c r="AS8" i="1"/>
  <c r="AR8" i="1"/>
  <c r="AT7" i="1"/>
  <c r="AS7" i="1"/>
  <c r="AR7" i="1"/>
  <c r="AT6" i="1"/>
  <c r="AS6" i="1"/>
  <c r="AR6" i="1"/>
  <c r="AT5" i="1"/>
  <c r="AS5" i="1"/>
  <c r="AR5" i="1"/>
  <c r="AN85" i="1"/>
  <c r="AM85" i="1"/>
  <c r="AL85" i="1"/>
  <c r="AN84" i="1"/>
  <c r="AM84" i="1"/>
  <c r="AL84" i="1"/>
  <c r="AN83" i="1"/>
  <c r="AM83" i="1"/>
  <c r="AL83" i="1"/>
  <c r="AN82" i="1"/>
  <c r="AM82" i="1"/>
  <c r="AL82" i="1"/>
  <c r="AN81" i="1"/>
  <c r="AM81" i="1"/>
  <c r="AL81" i="1"/>
  <c r="AN80" i="1"/>
  <c r="AM80" i="1"/>
  <c r="AL80" i="1"/>
  <c r="AN79" i="1"/>
  <c r="AM79" i="1"/>
  <c r="AL79" i="1"/>
  <c r="AN78" i="1"/>
  <c r="AM78" i="1"/>
  <c r="AL78" i="1"/>
  <c r="AN77" i="1"/>
  <c r="AM77" i="1"/>
  <c r="AL77" i="1"/>
  <c r="AN76" i="1"/>
  <c r="AM76" i="1"/>
  <c r="AL76" i="1"/>
  <c r="AN75" i="1"/>
  <c r="AM75" i="1"/>
  <c r="AL75" i="1"/>
  <c r="AN74" i="1"/>
  <c r="AM74" i="1"/>
  <c r="AL74" i="1"/>
  <c r="AN73" i="1"/>
  <c r="AM73" i="1"/>
  <c r="AL73" i="1"/>
  <c r="AN72" i="1"/>
  <c r="AM72" i="1"/>
  <c r="AL72" i="1"/>
  <c r="AN71" i="1"/>
  <c r="AM71" i="1"/>
  <c r="AL71" i="1"/>
  <c r="AN70" i="1"/>
  <c r="AM70" i="1"/>
  <c r="AL70" i="1"/>
  <c r="AN69" i="1"/>
  <c r="AM69" i="1"/>
  <c r="AL69" i="1"/>
  <c r="AN68" i="1"/>
  <c r="AM68" i="1"/>
  <c r="AL68" i="1"/>
  <c r="AN67" i="1"/>
  <c r="AM67" i="1"/>
  <c r="AL67" i="1"/>
  <c r="AN66" i="1"/>
  <c r="AM66" i="1"/>
  <c r="AL66" i="1"/>
  <c r="AN65" i="1"/>
  <c r="AM65" i="1"/>
  <c r="AL65" i="1"/>
  <c r="AN64" i="1"/>
  <c r="AM64" i="1"/>
  <c r="AL64" i="1"/>
  <c r="AN63" i="1"/>
  <c r="AM63" i="1"/>
  <c r="AL63" i="1"/>
  <c r="AN62" i="1"/>
  <c r="AM62" i="1"/>
  <c r="AL62" i="1"/>
  <c r="AN61" i="1"/>
  <c r="AM61" i="1"/>
  <c r="AL61" i="1"/>
  <c r="AN60" i="1"/>
  <c r="AM60" i="1"/>
  <c r="AL60" i="1"/>
  <c r="AN59" i="1"/>
  <c r="AM59" i="1"/>
  <c r="AL59" i="1"/>
  <c r="AN58" i="1"/>
  <c r="AM58" i="1"/>
  <c r="AL58" i="1"/>
  <c r="AN57" i="1"/>
  <c r="AM57" i="1"/>
  <c r="AL57" i="1"/>
  <c r="AN56" i="1"/>
  <c r="AM56" i="1"/>
  <c r="AL56" i="1"/>
  <c r="AN55" i="1"/>
  <c r="AM55" i="1"/>
  <c r="AL55" i="1"/>
  <c r="AN54" i="1"/>
  <c r="AM54" i="1"/>
  <c r="AL54" i="1"/>
  <c r="AN53" i="1"/>
  <c r="AM53" i="1"/>
  <c r="AL53" i="1"/>
  <c r="AN52" i="1"/>
  <c r="AM52" i="1"/>
  <c r="AL52" i="1"/>
  <c r="AN51" i="1"/>
  <c r="AM51" i="1"/>
  <c r="AL51" i="1"/>
  <c r="AN50" i="1"/>
  <c r="AM50" i="1"/>
  <c r="AL50" i="1"/>
  <c r="AN49" i="1"/>
  <c r="AM49" i="1"/>
  <c r="AL49" i="1"/>
  <c r="AN48" i="1"/>
  <c r="AM48" i="1"/>
  <c r="AL48" i="1"/>
  <c r="AN47" i="1"/>
  <c r="AM47" i="1"/>
  <c r="AL47" i="1"/>
  <c r="AN46" i="1"/>
  <c r="AM46" i="1"/>
  <c r="AL46" i="1"/>
  <c r="AN45" i="1"/>
  <c r="AM45" i="1"/>
  <c r="AL45" i="1"/>
  <c r="AN44" i="1"/>
  <c r="AM44" i="1"/>
  <c r="AL44" i="1"/>
  <c r="AN43" i="1"/>
  <c r="AM43" i="1"/>
  <c r="AL43" i="1"/>
  <c r="AN42" i="1"/>
  <c r="AM42" i="1"/>
  <c r="AL42" i="1"/>
  <c r="AN41" i="1"/>
  <c r="AM41" i="1"/>
  <c r="AL41" i="1"/>
  <c r="AN40" i="1"/>
  <c r="AM40" i="1"/>
  <c r="AL40" i="1"/>
  <c r="AN39" i="1"/>
  <c r="AM39" i="1"/>
  <c r="AL39" i="1"/>
  <c r="AN38" i="1"/>
  <c r="AM38" i="1"/>
  <c r="AL38" i="1"/>
  <c r="AN37" i="1"/>
  <c r="AM37" i="1"/>
  <c r="AL37" i="1"/>
  <c r="AN36" i="1"/>
  <c r="AM36" i="1"/>
  <c r="AL36" i="1"/>
  <c r="AN35" i="1"/>
  <c r="AM35" i="1"/>
  <c r="AL35" i="1"/>
  <c r="AN34" i="1"/>
  <c r="AM34" i="1"/>
  <c r="AL34" i="1"/>
  <c r="AN33" i="1"/>
  <c r="AM33" i="1"/>
  <c r="AL33" i="1"/>
  <c r="AN32" i="1"/>
  <c r="AM32" i="1"/>
  <c r="AL32" i="1"/>
  <c r="AN31" i="1"/>
  <c r="AM31" i="1"/>
  <c r="AL31" i="1"/>
  <c r="AN30" i="1"/>
  <c r="AM30" i="1"/>
  <c r="AL30" i="1"/>
  <c r="AN29" i="1"/>
  <c r="AM29" i="1"/>
  <c r="AL29" i="1"/>
  <c r="AN28" i="1"/>
  <c r="AM28" i="1"/>
  <c r="AL28" i="1"/>
  <c r="AN27" i="1"/>
  <c r="AM27" i="1"/>
  <c r="AL27" i="1"/>
  <c r="AN26" i="1"/>
  <c r="AM26" i="1"/>
  <c r="AL26" i="1"/>
  <c r="AN25" i="1"/>
  <c r="AM25" i="1"/>
  <c r="AL25" i="1"/>
  <c r="AN24" i="1"/>
  <c r="AM24" i="1"/>
  <c r="AL24" i="1"/>
  <c r="AN23" i="1"/>
  <c r="AM23" i="1"/>
  <c r="AL23" i="1"/>
  <c r="AN22" i="1"/>
  <c r="AM22" i="1"/>
  <c r="AL22" i="1"/>
  <c r="AN21" i="1"/>
  <c r="AM21" i="1"/>
  <c r="AL21" i="1"/>
  <c r="AN20" i="1"/>
  <c r="AM20" i="1"/>
  <c r="AL20" i="1"/>
  <c r="AN19" i="1"/>
  <c r="AM19" i="1"/>
  <c r="AL19" i="1"/>
  <c r="AN18" i="1"/>
  <c r="AM18" i="1"/>
  <c r="AL18" i="1"/>
  <c r="AN17" i="1"/>
  <c r="AM17" i="1"/>
  <c r="AL17" i="1"/>
  <c r="AN16" i="1"/>
  <c r="AM16" i="1"/>
  <c r="AL16" i="1"/>
  <c r="AN15" i="1"/>
  <c r="AM15" i="1"/>
  <c r="AL15" i="1"/>
  <c r="AN14" i="1"/>
  <c r="AM14" i="1"/>
  <c r="AL14" i="1"/>
  <c r="AN13" i="1"/>
  <c r="AM13" i="1"/>
  <c r="AL13" i="1"/>
  <c r="AN12" i="1"/>
  <c r="AM12" i="1"/>
  <c r="AL12" i="1"/>
  <c r="AN11" i="1"/>
  <c r="AM11" i="1"/>
  <c r="AL11" i="1"/>
  <c r="AN10" i="1"/>
  <c r="AM10" i="1"/>
  <c r="AL10" i="1"/>
  <c r="AN9" i="1"/>
  <c r="AM9" i="1"/>
  <c r="AL9" i="1"/>
  <c r="AN8" i="1"/>
  <c r="AM8" i="1"/>
  <c r="AL8" i="1"/>
  <c r="AN7" i="1"/>
  <c r="AM7" i="1"/>
  <c r="AL7" i="1"/>
  <c r="AN6" i="1"/>
  <c r="AM6" i="1"/>
  <c r="AL6" i="1"/>
  <c r="AN5" i="1"/>
  <c r="AM5" i="1"/>
  <c r="AL5" i="1"/>
  <c r="AK55" i="1"/>
  <c r="AH85" i="1"/>
  <c r="AG85" i="1"/>
  <c r="AF85" i="1"/>
  <c r="AH84" i="1"/>
  <c r="AG84" i="1"/>
  <c r="AF84" i="1"/>
  <c r="AH83" i="1"/>
  <c r="AG83" i="1"/>
  <c r="AF83" i="1"/>
  <c r="AH82" i="1"/>
  <c r="AG82" i="1"/>
  <c r="AF82" i="1"/>
  <c r="AH81" i="1"/>
  <c r="AG81" i="1"/>
  <c r="AF81" i="1"/>
  <c r="AH80" i="1"/>
  <c r="AG80" i="1"/>
  <c r="AF80" i="1"/>
  <c r="AH79" i="1"/>
  <c r="AG79" i="1"/>
  <c r="AF79" i="1"/>
  <c r="AH78" i="1"/>
  <c r="AG78" i="1"/>
  <c r="AF78" i="1"/>
  <c r="AH77" i="1"/>
  <c r="AG77" i="1"/>
  <c r="AF77" i="1"/>
  <c r="AH76" i="1"/>
  <c r="AG76" i="1"/>
  <c r="AF76" i="1"/>
  <c r="AH75" i="1"/>
  <c r="AG75" i="1"/>
  <c r="AF75" i="1"/>
  <c r="AH74" i="1"/>
  <c r="AG74" i="1"/>
  <c r="AF74" i="1"/>
  <c r="AH73" i="1"/>
  <c r="AG73" i="1"/>
  <c r="AF73" i="1"/>
  <c r="AH72" i="1"/>
  <c r="AG72" i="1"/>
  <c r="AF72" i="1"/>
  <c r="AH71" i="1"/>
  <c r="AG71" i="1"/>
  <c r="AF71" i="1"/>
  <c r="AH70" i="1"/>
  <c r="AG70" i="1"/>
  <c r="AF70" i="1"/>
  <c r="AH69" i="1"/>
  <c r="AG69" i="1"/>
  <c r="AF69" i="1"/>
  <c r="AH68" i="1"/>
  <c r="AG68" i="1"/>
  <c r="AF68" i="1"/>
  <c r="AH67" i="1"/>
  <c r="AG67" i="1"/>
  <c r="AF67" i="1"/>
  <c r="AH66" i="1"/>
  <c r="AG66" i="1"/>
  <c r="AF66" i="1"/>
  <c r="AH65" i="1"/>
  <c r="AG65" i="1"/>
  <c r="AF65" i="1"/>
  <c r="AH64" i="1"/>
  <c r="AG64" i="1"/>
  <c r="AF64" i="1"/>
  <c r="AH63" i="1"/>
  <c r="AG63" i="1"/>
  <c r="AF63" i="1"/>
  <c r="AH62" i="1"/>
  <c r="AG62" i="1"/>
  <c r="AF62" i="1"/>
  <c r="AH61" i="1"/>
  <c r="AG61" i="1"/>
  <c r="AF61" i="1"/>
  <c r="AH60" i="1"/>
  <c r="AG60" i="1"/>
  <c r="AF60" i="1"/>
  <c r="AH59" i="1"/>
  <c r="AG59" i="1"/>
  <c r="AF59" i="1"/>
  <c r="AH58" i="1"/>
  <c r="AG58" i="1"/>
  <c r="AF58" i="1"/>
  <c r="AH57" i="1"/>
  <c r="AG57" i="1"/>
  <c r="AF57" i="1"/>
  <c r="AH56" i="1"/>
  <c r="AG56" i="1"/>
  <c r="AF56" i="1"/>
  <c r="AH55" i="1"/>
  <c r="AG55" i="1"/>
  <c r="AF55" i="1"/>
  <c r="AH54" i="1"/>
  <c r="AG54" i="1"/>
  <c r="AF54" i="1"/>
  <c r="AH53" i="1"/>
  <c r="AG53" i="1"/>
  <c r="AF53" i="1"/>
  <c r="AH52" i="1"/>
  <c r="AG52" i="1"/>
  <c r="AF52" i="1"/>
  <c r="AH51" i="1"/>
  <c r="AG51" i="1"/>
  <c r="AF51" i="1"/>
  <c r="AH50" i="1"/>
  <c r="AG50" i="1"/>
  <c r="AF50" i="1"/>
  <c r="AH49" i="1"/>
  <c r="AG49" i="1"/>
  <c r="AF49" i="1"/>
  <c r="AH48" i="1"/>
  <c r="AG48" i="1"/>
  <c r="AF48" i="1"/>
  <c r="AH47" i="1"/>
  <c r="AG47" i="1"/>
  <c r="AF47" i="1"/>
  <c r="AH46" i="1"/>
  <c r="AG46" i="1"/>
  <c r="AF46" i="1"/>
  <c r="AH45" i="1"/>
  <c r="AG45" i="1"/>
  <c r="AF45" i="1"/>
  <c r="AH44" i="1"/>
  <c r="AG44" i="1"/>
  <c r="AF44" i="1"/>
  <c r="AH43" i="1"/>
  <c r="AG43" i="1"/>
  <c r="AF43" i="1"/>
  <c r="AH42" i="1"/>
  <c r="AG42" i="1"/>
  <c r="AF42" i="1"/>
  <c r="AH41" i="1"/>
  <c r="AG41" i="1"/>
  <c r="AF41" i="1"/>
  <c r="AH40" i="1"/>
  <c r="AG40" i="1"/>
  <c r="AF40" i="1"/>
  <c r="AH39" i="1"/>
  <c r="AG39" i="1"/>
  <c r="AF39" i="1"/>
  <c r="AH38" i="1"/>
  <c r="AG38" i="1"/>
  <c r="AF38" i="1"/>
  <c r="AH37" i="1"/>
  <c r="AG37" i="1"/>
  <c r="AF37" i="1"/>
  <c r="AH36" i="1"/>
  <c r="AG36" i="1"/>
  <c r="AF36" i="1"/>
  <c r="AH35" i="1"/>
  <c r="AG35" i="1"/>
  <c r="AF35" i="1"/>
  <c r="AH34" i="1"/>
  <c r="AG34" i="1"/>
  <c r="AF34" i="1"/>
  <c r="AH33" i="1"/>
  <c r="AG33" i="1"/>
  <c r="AF33" i="1"/>
  <c r="AH32" i="1"/>
  <c r="AG32" i="1"/>
  <c r="AF32" i="1"/>
  <c r="AH31" i="1"/>
  <c r="AG31" i="1"/>
  <c r="AF31" i="1"/>
  <c r="AH30" i="1"/>
  <c r="AG30" i="1"/>
  <c r="AF30" i="1"/>
  <c r="AH29" i="1"/>
  <c r="AG29" i="1"/>
  <c r="AF29" i="1"/>
  <c r="AH28" i="1"/>
  <c r="AG28" i="1"/>
  <c r="AF28" i="1"/>
  <c r="AH27" i="1"/>
  <c r="AG27" i="1"/>
  <c r="AF27" i="1"/>
  <c r="AH26" i="1"/>
  <c r="AG26" i="1"/>
  <c r="AF26" i="1"/>
  <c r="AH25" i="1"/>
  <c r="AG25" i="1"/>
  <c r="AF25" i="1"/>
  <c r="AH24" i="1"/>
  <c r="AG24" i="1"/>
  <c r="AF24" i="1"/>
  <c r="AH23" i="1"/>
  <c r="AG23" i="1"/>
  <c r="AF23" i="1"/>
  <c r="AH22" i="1"/>
  <c r="AG22" i="1"/>
  <c r="AF22" i="1"/>
  <c r="AH21" i="1"/>
  <c r="AG21" i="1"/>
  <c r="AF21" i="1"/>
  <c r="AH20" i="1"/>
  <c r="AG20" i="1"/>
  <c r="AF20" i="1"/>
  <c r="AH19" i="1"/>
  <c r="AG19" i="1"/>
  <c r="AF19" i="1"/>
  <c r="AH18" i="1"/>
  <c r="AG18" i="1"/>
  <c r="AF18" i="1"/>
  <c r="AH17" i="1"/>
  <c r="AG17" i="1"/>
  <c r="AF17" i="1"/>
  <c r="AH16" i="1"/>
  <c r="AG16" i="1"/>
  <c r="AF16" i="1"/>
  <c r="AH15" i="1"/>
  <c r="AG15" i="1"/>
  <c r="AF15" i="1"/>
  <c r="AH14" i="1"/>
  <c r="AG14" i="1"/>
  <c r="AF14" i="1"/>
  <c r="AH13" i="1"/>
  <c r="AG13" i="1"/>
  <c r="AF13" i="1"/>
  <c r="AH12" i="1"/>
  <c r="AG12" i="1"/>
  <c r="AF12" i="1"/>
  <c r="AH11" i="1"/>
  <c r="AG11" i="1"/>
  <c r="AF11" i="1"/>
  <c r="AH10" i="1"/>
  <c r="AG10" i="1"/>
  <c r="AF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B85" i="1"/>
  <c r="AA85" i="1"/>
  <c r="Z85" i="1"/>
  <c r="AB84" i="1"/>
  <c r="AA84" i="1"/>
  <c r="Z84" i="1"/>
  <c r="AB83" i="1"/>
  <c r="AA83" i="1"/>
  <c r="Z83" i="1"/>
  <c r="AB82" i="1"/>
  <c r="AA82" i="1"/>
  <c r="Z82" i="1"/>
  <c r="AB81" i="1"/>
  <c r="AA81" i="1"/>
  <c r="Z81" i="1"/>
  <c r="AB80" i="1"/>
  <c r="AA80" i="1"/>
  <c r="Z80" i="1"/>
  <c r="AB79" i="1"/>
  <c r="AA79" i="1"/>
  <c r="Z79" i="1"/>
  <c r="AB78" i="1"/>
  <c r="AA78" i="1"/>
  <c r="Z78" i="1"/>
  <c r="AB77" i="1"/>
  <c r="AA77" i="1"/>
  <c r="Z77" i="1"/>
  <c r="AB76" i="1"/>
  <c r="AA76" i="1"/>
  <c r="Z76" i="1"/>
  <c r="AB75" i="1"/>
  <c r="AA75" i="1"/>
  <c r="Z75" i="1"/>
  <c r="AB74" i="1"/>
  <c r="AA74" i="1"/>
  <c r="Z74" i="1"/>
  <c r="AB73" i="1"/>
  <c r="AA73" i="1"/>
  <c r="Z73" i="1"/>
  <c r="AB72" i="1"/>
  <c r="AA72" i="1"/>
  <c r="Z72" i="1"/>
  <c r="AB71" i="1"/>
  <c r="AA71" i="1"/>
  <c r="Z71" i="1"/>
  <c r="AB70" i="1"/>
  <c r="AA70" i="1"/>
  <c r="Z70" i="1"/>
  <c r="AB69" i="1"/>
  <c r="AA69" i="1"/>
  <c r="Z69" i="1"/>
  <c r="AB68" i="1"/>
  <c r="AA68" i="1"/>
  <c r="Z68" i="1"/>
  <c r="AB67" i="1"/>
  <c r="AA67" i="1"/>
  <c r="Z67" i="1"/>
  <c r="AB66" i="1"/>
  <c r="AA66" i="1"/>
  <c r="Z66" i="1"/>
  <c r="AB65" i="1"/>
  <c r="AA65" i="1"/>
  <c r="Z6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6" i="1"/>
  <c r="AA46" i="1"/>
  <c r="Z46" i="1"/>
  <c r="AB45" i="1"/>
  <c r="AA45" i="1"/>
  <c r="Z45" i="1"/>
  <c r="AB44" i="1"/>
  <c r="AA44" i="1"/>
  <c r="Z44" i="1"/>
  <c r="AB43" i="1"/>
  <c r="AA43" i="1"/>
  <c r="Z43" i="1"/>
  <c r="AB42" i="1"/>
  <c r="AA42" i="1"/>
  <c r="Z42" i="1"/>
  <c r="AB41" i="1"/>
  <c r="AA41" i="1"/>
  <c r="Z41" i="1"/>
  <c r="AB40" i="1"/>
  <c r="AA40" i="1"/>
  <c r="Z40" i="1"/>
  <c r="AB39" i="1"/>
  <c r="AA39" i="1"/>
  <c r="Z39" i="1"/>
  <c r="AB38" i="1"/>
  <c r="AA38" i="1"/>
  <c r="Z38" i="1"/>
  <c r="AB37" i="1"/>
  <c r="AA37" i="1"/>
  <c r="Z37" i="1"/>
  <c r="AB36" i="1"/>
  <c r="AA36" i="1"/>
  <c r="Z36" i="1"/>
  <c r="AB35" i="1"/>
  <c r="AA35" i="1"/>
  <c r="Z35" i="1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AB5" i="1"/>
  <c r="AA5" i="1"/>
  <c r="Z5" i="1"/>
  <c r="V85" i="1"/>
  <c r="U85" i="1"/>
  <c r="T85" i="1"/>
  <c r="V84" i="1"/>
  <c r="U84" i="1"/>
  <c r="T84" i="1"/>
  <c r="V83" i="1"/>
  <c r="U83" i="1"/>
  <c r="T83" i="1"/>
  <c r="V82" i="1"/>
  <c r="U82" i="1"/>
  <c r="T82" i="1"/>
  <c r="V81" i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V67" i="1"/>
  <c r="U67" i="1"/>
  <c r="T67" i="1"/>
  <c r="V66" i="1"/>
  <c r="U66" i="1"/>
  <c r="T66" i="1"/>
  <c r="V65" i="1"/>
  <c r="U65" i="1"/>
  <c r="T65" i="1"/>
  <c r="V64" i="1"/>
  <c r="U64" i="1"/>
  <c r="T64" i="1"/>
  <c r="V63" i="1"/>
  <c r="U63" i="1"/>
  <c r="T63" i="1"/>
  <c r="V62" i="1"/>
  <c r="U62" i="1"/>
  <c r="T62" i="1"/>
  <c r="V61" i="1"/>
  <c r="U61" i="1"/>
  <c r="T61" i="1"/>
  <c r="V60" i="1"/>
  <c r="U60" i="1"/>
  <c r="T60" i="1"/>
  <c r="V59" i="1"/>
  <c r="U59" i="1"/>
  <c r="T59" i="1"/>
  <c r="V58" i="1"/>
  <c r="U58" i="1"/>
  <c r="T58" i="1"/>
  <c r="V57" i="1"/>
  <c r="U57" i="1"/>
  <c r="T57" i="1"/>
  <c r="V56" i="1"/>
  <c r="U56" i="1"/>
  <c r="T56" i="1"/>
  <c r="V55" i="1"/>
  <c r="U55" i="1"/>
  <c r="T55" i="1"/>
  <c r="V54" i="1"/>
  <c r="U54" i="1"/>
  <c r="T54" i="1"/>
  <c r="V53" i="1"/>
  <c r="U53" i="1"/>
  <c r="T53" i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V44" i="1"/>
  <c r="U44" i="1"/>
  <c r="T44" i="1"/>
  <c r="V43" i="1"/>
  <c r="U43" i="1"/>
  <c r="T43" i="1"/>
  <c r="V42" i="1"/>
  <c r="U42" i="1"/>
  <c r="T42" i="1"/>
  <c r="V41" i="1"/>
  <c r="U41" i="1"/>
  <c r="T41" i="1"/>
  <c r="V40" i="1"/>
  <c r="U40" i="1"/>
  <c r="T40" i="1"/>
  <c r="V39" i="1"/>
  <c r="U39" i="1"/>
  <c r="T39" i="1"/>
  <c r="V38" i="1"/>
  <c r="U38" i="1"/>
  <c r="T38" i="1"/>
  <c r="V37" i="1"/>
  <c r="U37" i="1"/>
  <c r="T37" i="1"/>
  <c r="V36" i="1"/>
  <c r="U36" i="1"/>
  <c r="T36" i="1"/>
  <c r="V35" i="1"/>
  <c r="U35" i="1"/>
  <c r="T35" i="1"/>
  <c r="V34" i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V29" i="1"/>
  <c r="U29" i="1"/>
  <c r="T29" i="1"/>
  <c r="V28" i="1"/>
  <c r="U28" i="1"/>
  <c r="T28" i="1"/>
  <c r="V27" i="1"/>
  <c r="U27" i="1"/>
  <c r="T27" i="1"/>
  <c r="V26" i="1"/>
  <c r="U26" i="1"/>
  <c r="T26" i="1"/>
  <c r="V25" i="1"/>
  <c r="U25" i="1"/>
  <c r="T25" i="1"/>
  <c r="V24" i="1"/>
  <c r="U24" i="1"/>
  <c r="T24" i="1"/>
  <c r="V23" i="1"/>
  <c r="U23" i="1"/>
  <c r="T23" i="1"/>
  <c r="V22" i="1"/>
  <c r="U22" i="1"/>
  <c r="T22" i="1"/>
  <c r="V21" i="1"/>
  <c r="U21" i="1"/>
  <c r="T21" i="1"/>
  <c r="V20" i="1"/>
  <c r="U20" i="1"/>
  <c r="T20" i="1"/>
  <c r="V19" i="1"/>
  <c r="U19" i="1"/>
  <c r="T19" i="1"/>
  <c r="V18" i="1"/>
  <c r="U18" i="1"/>
  <c r="T18" i="1"/>
  <c r="V17" i="1"/>
  <c r="U17" i="1"/>
  <c r="T17" i="1"/>
  <c r="V16" i="1"/>
  <c r="U16" i="1"/>
  <c r="T16" i="1"/>
  <c r="V15" i="1"/>
  <c r="U15" i="1"/>
  <c r="T15" i="1"/>
  <c r="V14" i="1"/>
  <c r="U14" i="1"/>
  <c r="T14" i="1"/>
  <c r="V13" i="1"/>
  <c r="U13" i="1"/>
  <c r="T13" i="1"/>
  <c r="V12" i="1"/>
  <c r="U12" i="1"/>
  <c r="T12" i="1"/>
  <c r="V11" i="1"/>
  <c r="U11" i="1"/>
  <c r="T11" i="1"/>
  <c r="V10" i="1"/>
  <c r="U10" i="1"/>
  <c r="T10" i="1"/>
  <c r="V9" i="1"/>
  <c r="U9" i="1"/>
  <c r="T9" i="1"/>
  <c r="V8" i="1"/>
  <c r="U8" i="1"/>
  <c r="T8" i="1"/>
  <c r="V7" i="1"/>
  <c r="U7" i="1"/>
  <c r="T7" i="1"/>
  <c r="V6" i="1"/>
  <c r="U6" i="1"/>
  <c r="T6" i="1"/>
  <c r="V5" i="1"/>
  <c r="U5" i="1"/>
  <c r="T5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P41" i="1"/>
  <c r="O41" i="1"/>
  <c r="N41" i="1"/>
  <c r="P40" i="1"/>
  <c r="O40" i="1"/>
  <c r="N40" i="1"/>
  <c r="P39" i="1"/>
  <c r="O39" i="1"/>
  <c r="N39" i="1"/>
  <c r="P38" i="1"/>
  <c r="O38" i="1"/>
  <c r="N38" i="1"/>
  <c r="P37" i="1"/>
  <c r="O37" i="1"/>
  <c r="N37" i="1"/>
  <c r="P36" i="1"/>
  <c r="O36" i="1"/>
  <c r="N36" i="1"/>
  <c r="P35" i="1"/>
  <c r="O35" i="1"/>
  <c r="N35" i="1"/>
  <c r="P34" i="1"/>
  <c r="O34" i="1"/>
  <c r="N34" i="1"/>
  <c r="P33" i="1"/>
  <c r="O33" i="1"/>
  <c r="N33" i="1"/>
  <c r="P32" i="1"/>
  <c r="O32" i="1"/>
  <c r="N32" i="1"/>
  <c r="P31" i="1"/>
  <c r="O31" i="1"/>
  <c r="N31" i="1"/>
  <c r="P30" i="1"/>
  <c r="O30" i="1"/>
  <c r="N30" i="1"/>
  <c r="P29" i="1"/>
  <c r="O29" i="1"/>
  <c r="N29" i="1"/>
  <c r="P28" i="1"/>
  <c r="O28" i="1"/>
  <c r="N28" i="1"/>
  <c r="P27" i="1"/>
  <c r="O27" i="1"/>
  <c r="N27" i="1"/>
  <c r="P26" i="1"/>
  <c r="O26" i="1"/>
  <c r="N26" i="1"/>
  <c r="P25" i="1"/>
  <c r="O25" i="1"/>
  <c r="N25" i="1"/>
  <c r="P24" i="1"/>
  <c r="O24" i="1"/>
  <c r="N24" i="1"/>
  <c r="P23" i="1"/>
  <c r="O23" i="1"/>
  <c r="N23" i="1"/>
  <c r="P22" i="1"/>
  <c r="O22" i="1"/>
  <c r="N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4" i="1"/>
  <c r="O14" i="1"/>
  <c r="N14" i="1"/>
  <c r="P13" i="1"/>
  <c r="O13" i="1"/>
  <c r="N13" i="1"/>
  <c r="P12" i="1"/>
  <c r="O12" i="1"/>
  <c r="N12" i="1"/>
  <c r="P11" i="1"/>
  <c r="O11" i="1"/>
  <c r="N11" i="1"/>
  <c r="P10" i="1"/>
  <c r="O10" i="1"/>
  <c r="N10" i="1"/>
  <c r="P9" i="1"/>
  <c r="O9" i="1"/>
  <c r="N9" i="1"/>
  <c r="P8" i="1"/>
  <c r="O8" i="1"/>
  <c r="N8" i="1"/>
  <c r="P7" i="1"/>
  <c r="O7" i="1"/>
  <c r="N7" i="1"/>
  <c r="P6" i="1"/>
  <c r="O6" i="1"/>
  <c r="N6" i="1"/>
  <c r="P5" i="1"/>
  <c r="O5" i="1"/>
  <c r="N5" i="1"/>
  <c r="J85" i="1"/>
  <c r="I85" i="1"/>
  <c r="H85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CS85" i="1" l="1"/>
  <c r="CR85" i="1"/>
  <c r="CQ85" i="1"/>
  <c r="CS84" i="1"/>
  <c r="CR84" i="1"/>
  <c r="CQ84" i="1"/>
  <c r="CS83" i="1"/>
  <c r="CR83" i="1"/>
  <c r="CQ83" i="1"/>
  <c r="CS82" i="1"/>
  <c r="CR82" i="1"/>
  <c r="CQ82" i="1"/>
  <c r="CS81" i="1"/>
  <c r="CR81" i="1"/>
  <c r="CQ81" i="1"/>
  <c r="CS80" i="1"/>
  <c r="CR80" i="1"/>
  <c r="CQ80" i="1"/>
  <c r="CS79" i="1"/>
  <c r="CR79" i="1"/>
  <c r="CQ79" i="1"/>
  <c r="CS78" i="1"/>
  <c r="CR78" i="1"/>
  <c r="CQ78" i="1"/>
  <c r="CS77" i="1"/>
  <c r="CR77" i="1"/>
  <c r="CQ77" i="1"/>
  <c r="CS76" i="1"/>
  <c r="CR76" i="1"/>
  <c r="CQ76" i="1"/>
  <c r="CS75" i="1"/>
  <c r="CR75" i="1"/>
  <c r="CQ75" i="1"/>
  <c r="CS74" i="1"/>
  <c r="CR74" i="1"/>
  <c r="CQ74" i="1"/>
  <c r="CS73" i="1"/>
  <c r="CQ73" i="1"/>
  <c r="CS72" i="1"/>
  <c r="CR72" i="1"/>
  <c r="CQ72" i="1"/>
  <c r="CS71" i="1"/>
  <c r="CR71" i="1"/>
  <c r="CQ71" i="1"/>
  <c r="CS70" i="1"/>
  <c r="CR70" i="1"/>
  <c r="CS69" i="1"/>
  <c r="CR69" i="1"/>
  <c r="CQ69" i="1"/>
  <c r="CS68" i="1"/>
  <c r="CR68" i="1"/>
  <c r="CQ68" i="1"/>
  <c r="CS67" i="1"/>
  <c r="CR67" i="1"/>
  <c r="CQ67" i="1"/>
  <c r="CS66" i="1"/>
  <c r="CR66" i="1"/>
  <c r="CQ66" i="1"/>
  <c r="CS65" i="1"/>
  <c r="CR65" i="1"/>
  <c r="CQ65" i="1"/>
  <c r="CS64" i="1"/>
  <c r="CR64" i="1"/>
  <c r="CQ64" i="1"/>
  <c r="CS63" i="1"/>
  <c r="CR63" i="1"/>
  <c r="CQ63" i="1"/>
  <c r="CS62" i="1"/>
  <c r="CR62" i="1"/>
  <c r="CQ62" i="1"/>
  <c r="CS61" i="1"/>
  <c r="CR61" i="1"/>
  <c r="CQ61" i="1"/>
  <c r="CS60" i="1"/>
  <c r="CR60" i="1"/>
  <c r="CQ60" i="1"/>
  <c r="CS59" i="1"/>
  <c r="CR59" i="1"/>
  <c r="CQ59" i="1"/>
  <c r="CS58" i="1"/>
  <c r="CR58" i="1"/>
  <c r="CQ58" i="1"/>
  <c r="CS57" i="1"/>
  <c r="CR57" i="1"/>
  <c r="CQ57" i="1"/>
  <c r="CS56" i="1"/>
  <c r="CR56" i="1"/>
  <c r="CQ56" i="1"/>
  <c r="CS55" i="1"/>
  <c r="CR55" i="1"/>
  <c r="CQ55" i="1"/>
  <c r="CS54" i="1"/>
  <c r="CR54" i="1"/>
  <c r="CQ54" i="1"/>
  <c r="CS53" i="1"/>
  <c r="CR53" i="1"/>
  <c r="CQ53" i="1"/>
  <c r="CS52" i="1"/>
  <c r="CR52" i="1"/>
  <c r="CQ52" i="1"/>
  <c r="CS51" i="1"/>
  <c r="CR51" i="1"/>
  <c r="CQ51" i="1"/>
  <c r="CS50" i="1"/>
  <c r="CR50" i="1"/>
  <c r="CQ50" i="1"/>
  <c r="CS49" i="1"/>
  <c r="CR49" i="1"/>
  <c r="CQ49" i="1"/>
  <c r="CS48" i="1"/>
  <c r="CR48" i="1"/>
  <c r="CQ48" i="1"/>
  <c r="CS47" i="1"/>
  <c r="CR47" i="1"/>
  <c r="CQ47" i="1"/>
  <c r="CS46" i="1"/>
  <c r="CR46" i="1"/>
  <c r="CQ46" i="1"/>
  <c r="CS45" i="1"/>
  <c r="CR45" i="1"/>
  <c r="CQ45" i="1"/>
  <c r="CS44" i="1"/>
  <c r="CR44" i="1"/>
  <c r="CQ44" i="1"/>
  <c r="CS43" i="1"/>
  <c r="CR43" i="1"/>
  <c r="CQ43" i="1"/>
  <c r="CS42" i="1"/>
  <c r="CR42" i="1"/>
  <c r="CQ42" i="1"/>
  <c r="CS41" i="1"/>
  <c r="CR41" i="1"/>
  <c r="CQ41" i="1"/>
  <c r="CS40" i="1"/>
  <c r="CR40" i="1"/>
  <c r="CQ40" i="1"/>
  <c r="CS39" i="1"/>
  <c r="CR39" i="1"/>
  <c r="CQ39" i="1"/>
  <c r="CS38" i="1"/>
  <c r="CR38" i="1"/>
  <c r="CQ38" i="1"/>
  <c r="CS37" i="1"/>
  <c r="CR37" i="1"/>
  <c r="CQ37" i="1"/>
  <c r="CS36" i="1"/>
  <c r="CR36" i="1"/>
  <c r="CQ36" i="1"/>
  <c r="CS35" i="1"/>
  <c r="CR35" i="1"/>
  <c r="CQ35" i="1"/>
  <c r="CS34" i="1"/>
  <c r="CR34" i="1"/>
  <c r="CQ34" i="1"/>
  <c r="CS33" i="1"/>
  <c r="CR33" i="1"/>
  <c r="CQ33" i="1"/>
  <c r="CS32" i="1"/>
  <c r="CR32" i="1"/>
  <c r="CQ32" i="1"/>
  <c r="CS31" i="1"/>
  <c r="CR31" i="1"/>
  <c r="CQ31" i="1"/>
  <c r="CS30" i="1"/>
  <c r="CR30" i="1"/>
  <c r="CQ30" i="1"/>
  <c r="CS29" i="1"/>
  <c r="CR29" i="1"/>
  <c r="CQ29" i="1"/>
  <c r="CS28" i="1"/>
  <c r="CR28" i="1"/>
  <c r="CQ28" i="1"/>
  <c r="CS27" i="1"/>
  <c r="CR27" i="1"/>
  <c r="CQ27" i="1"/>
  <c r="CS26" i="1"/>
  <c r="CR26" i="1"/>
  <c r="CQ26" i="1"/>
  <c r="CS25" i="1"/>
  <c r="CR25" i="1"/>
  <c r="CQ25" i="1"/>
  <c r="CS24" i="1"/>
  <c r="CR24" i="1"/>
  <c r="CQ24" i="1"/>
  <c r="CS23" i="1"/>
  <c r="CR23" i="1"/>
  <c r="CQ23" i="1"/>
  <c r="CS22" i="1"/>
  <c r="CR22" i="1"/>
  <c r="CQ22" i="1"/>
  <c r="CS21" i="1"/>
  <c r="CR21" i="1"/>
  <c r="CQ21" i="1"/>
  <c r="CS20" i="1"/>
  <c r="CR20" i="1"/>
  <c r="CQ20" i="1"/>
  <c r="CS19" i="1"/>
  <c r="CR19" i="1"/>
  <c r="CQ19" i="1"/>
  <c r="CS18" i="1"/>
  <c r="CR18" i="1"/>
  <c r="CQ18" i="1"/>
  <c r="CS17" i="1"/>
  <c r="CR17" i="1"/>
  <c r="CQ17" i="1"/>
  <c r="CS16" i="1"/>
  <c r="CR16" i="1"/>
  <c r="CQ16" i="1"/>
  <c r="CS15" i="1"/>
  <c r="CR15" i="1"/>
  <c r="CQ15" i="1"/>
  <c r="CS14" i="1"/>
  <c r="CR14" i="1"/>
  <c r="CQ14" i="1"/>
  <c r="CS13" i="1"/>
  <c r="CR13" i="1"/>
  <c r="CQ13" i="1"/>
  <c r="CS12" i="1"/>
  <c r="CR12" i="1"/>
  <c r="CQ12" i="1"/>
  <c r="CS11" i="1"/>
  <c r="CR11" i="1"/>
  <c r="CQ11" i="1"/>
  <c r="CS10" i="1"/>
  <c r="CR10" i="1"/>
  <c r="CQ10" i="1"/>
  <c r="CS9" i="1"/>
  <c r="CR9" i="1"/>
  <c r="CQ9" i="1"/>
  <c r="CS8" i="1"/>
  <c r="CR8" i="1"/>
  <c r="CQ8" i="1"/>
  <c r="CS7" i="1"/>
  <c r="CR7" i="1"/>
  <c r="CQ7" i="1"/>
  <c r="CS6" i="1"/>
  <c r="CR6" i="1"/>
  <c r="CQ6" i="1"/>
  <c r="CS5" i="1"/>
  <c r="CR5" i="1"/>
  <c r="CQ5" i="1"/>
  <c r="AE55" i="1" l="1"/>
  <c r="Y55" i="1"/>
  <c r="Y62" i="1"/>
  <c r="CA62" i="1"/>
  <c r="BU62" i="1"/>
  <c r="CG62" i="1"/>
  <c r="CM62" i="1"/>
  <c r="CM16" i="1"/>
  <c r="CG16" i="1"/>
  <c r="CA16" i="1"/>
  <c r="BU16" i="1"/>
  <c r="BO16" i="1"/>
  <c r="BI16" i="1"/>
  <c r="BC16" i="1"/>
  <c r="AW16" i="1"/>
  <c r="AQ16" i="1"/>
  <c r="AK16" i="1"/>
  <c r="AE16" i="1"/>
  <c r="Y16" i="1"/>
  <c r="S16" i="1"/>
  <c r="M16" i="1"/>
  <c r="G16" i="1"/>
  <c r="D16" i="1"/>
  <c r="CM50" i="1"/>
  <c r="CG50" i="1"/>
  <c r="CA50" i="1"/>
  <c r="BU50" i="1"/>
  <c r="BO50" i="1"/>
  <c r="BI50" i="1"/>
  <c r="BC50" i="1"/>
  <c r="AW50" i="1"/>
  <c r="AQ50" i="1"/>
  <c r="AK50" i="1"/>
  <c r="AE50" i="1"/>
  <c r="Y50" i="1"/>
  <c r="S50" i="1"/>
  <c r="M50" i="1"/>
  <c r="G50" i="1"/>
  <c r="D50" i="1"/>
  <c r="CM15" i="1"/>
  <c r="CG15" i="1"/>
  <c r="CA15" i="1"/>
  <c r="BU15" i="1"/>
  <c r="BO15" i="1"/>
  <c r="BI15" i="1"/>
  <c r="BC15" i="1"/>
  <c r="AW15" i="1"/>
  <c r="AQ15" i="1"/>
  <c r="AK15" i="1"/>
  <c r="AE15" i="1"/>
  <c r="Y15" i="1"/>
  <c r="S15" i="1"/>
  <c r="M15" i="1"/>
  <c r="G15" i="1"/>
  <c r="D15" i="1"/>
  <c r="CM6" i="1"/>
  <c r="CG6" i="1"/>
  <c r="CA6" i="1"/>
  <c r="BU6" i="1"/>
  <c r="BO6" i="1"/>
  <c r="BI6" i="1"/>
  <c r="BC6" i="1"/>
  <c r="AW6" i="1"/>
  <c r="AQ6" i="1"/>
  <c r="AK6" i="1"/>
  <c r="AE6" i="1"/>
  <c r="Y6" i="1"/>
  <c r="S6" i="1"/>
  <c r="M6" i="1"/>
  <c r="G6" i="1"/>
  <c r="D6" i="1"/>
  <c r="CM34" i="1"/>
  <c r="CG34" i="1"/>
  <c r="BO34" i="1"/>
  <c r="BC34" i="1"/>
  <c r="BI34" i="1"/>
  <c r="BU34" i="1"/>
  <c r="CA34" i="1"/>
  <c r="CM18" i="1"/>
  <c r="CG18" i="1"/>
  <c r="CA18" i="1"/>
  <c r="BO18" i="1"/>
  <c r="AQ18" i="1"/>
  <c r="AK18" i="1"/>
  <c r="AE18" i="1"/>
  <c r="Y18" i="1"/>
  <c r="S18" i="1"/>
  <c r="M18" i="1"/>
  <c r="G18" i="1"/>
  <c r="S62" i="1"/>
  <c r="M62" i="1"/>
  <c r="G62" i="1"/>
  <c r="D62" i="1"/>
  <c r="CM39" i="1"/>
  <c r="CG39" i="1"/>
  <c r="CA39" i="1"/>
  <c r="BU39" i="1"/>
  <c r="BO39" i="1"/>
  <c r="BI39" i="1"/>
  <c r="BC39" i="1"/>
  <c r="AW39" i="1"/>
  <c r="AQ39" i="1"/>
  <c r="AK39" i="1"/>
  <c r="AE39" i="1"/>
  <c r="Y39" i="1"/>
  <c r="S39" i="1"/>
  <c r="M39" i="1"/>
  <c r="G39" i="1"/>
  <c r="D39" i="1"/>
  <c r="CM7" i="1"/>
  <c r="CG7" i="1"/>
  <c r="CA7" i="1"/>
  <c r="BU7" i="1"/>
  <c r="BO7" i="1"/>
  <c r="BI7" i="1"/>
  <c r="BC7" i="1"/>
  <c r="AW7" i="1"/>
  <c r="AQ7" i="1"/>
  <c r="AJ7" i="1"/>
  <c r="AI7" i="1"/>
  <c r="AE7" i="1"/>
  <c r="Y7" i="1"/>
  <c r="S7" i="1"/>
  <c r="M7" i="1"/>
  <c r="G7" i="1"/>
  <c r="D7" i="1"/>
  <c r="CM25" i="1"/>
  <c r="CG25" i="1"/>
  <c r="CA25" i="1"/>
  <c r="BU25" i="1"/>
  <c r="BO25" i="1"/>
  <c r="BI25" i="1"/>
  <c r="BC25" i="1"/>
  <c r="AW25" i="1"/>
  <c r="AQ25" i="1"/>
  <c r="AK25" i="1"/>
  <c r="AE25" i="1"/>
  <c r="Y25" i="1"/>
  <c r="S25" i="1"/>
  <c r="M25" i="1"/>
  <c r="G25" i="1"/>
  <c r="D25" i="1"/>
  <c r="CM27" i="1"/>
  <c r="CG27" i="1"/>
  <c r="CA27" i="1"/>
  <c r="BU27" i="1"/>
  <c r="BO27" i="1"/>
  <c r="BI27" i="1"/>
  <c r="BC27" i="1"/>
  <c r="AW27" i="1"/>
  <c r="AQ27" i="1"/>
  <c r="AK27" i="1"/>
  <c r="AE27" i="1"/>
  <c r="Y27" i="1"/>
  <c r="S27" i="1"/>
  <c r="M27" i="1"/>
  <c r="G27" i="1"/>
  <c r="D27" i="1"/>
  <c r="S55" i="1"/>
  <c r="M55" i="1"/>
  <c r="G55" i="1"/>
  <c r="D55" i="1"/>
  <c r="CM46" i="1"/>
  <c r="CG46" i="1"/>
  <c r="CA46" i="1"/>
  <c r="BU46" i="1"/>
  <c r="BO46" i="1"/>
  <c r="BI46" i="1"/>
  <c r="BC46" i="1"/>
  <c r="AW46" i="1"/>
  <c r="AQ46" i="1"/>
  <c r="AK46" i="1"/>
  <c r="AE46" i="1"/>
  <c r="Y46" i="1"/>
  <c r="S46" i="1"/>
  <c r="M46" i="1"/>
  <c r="G46" i="1"/>
  <c r="D46" i="1"/>
  <c r="CM12" i="1"/>
  <c r="CG12" i="1"/>
  <c r="CA12" i="1"/>
  <c r="BU12" i="1"/>
  <c r="BO12" i="1"/>
  <c r="BI12" i="1"/>
  <c r="BC12" i="1"/>
  <c r="AW12" i="1"/>
  <c r="AQ12" i="1"/>
  <c r="AK12" i="1"/>
  <c r="AE12" i="1"/>
  <c r="Y12" i="1"/>
  <c r="S12" i="1"/>
  <c r="M12" i="1"/>
  <c r="G12" i="1"/>
  <c r="D12" i="1"/>
  <c r="CM74" i="1"/>
  <c r="CG74" i="1"/>
  <c r="CA74" i="1"/>
  <c r="BU74" i="1"/>
  <c r="BO74" i="1"/>
  <c r="BI74" i="1"/>
  <c r="BC74" i="1"/>
  <c r="AW74" i="1"/>
  <c r="AQ74" i="1"/>
  <c r="AK74" i="1"/>
  <c r="AE74" i="1"/>
  <c r="Y74" i="1"/>
  <c r="S74" i="1"/>
  <c r="M74" i="1"/>
  <c r="G74" i="1"/>
  <c r="D74" i="1"/>
  <c r="D48" i="1"/>
  <c r="CM20" i="1"/>
  <c r="CG20" i="1"/>
  <c r="CA20" i="1"/>
  <c r="BU20" i="1"/>
  <c r="BO20" i="1"/>
  <c r="BI20" i="1"/>
  <c r="BC20" i="1"/>
  <c r="AW20" i="1"/>
  <c r="AQ20" i="1"/>
  <c r="AK20" i="1"/>
  <c r="AE20" i="1"/>
  <c r="Y20" i="1"/>
  <c r="S20" i="1"/>
  <c r="M20" i="1"/>
  <c r="G20" i="1"/>
  <c r="D20" i="1"/>
  <c r="CM49" i="1"/>
  <c r="CG49" i="1"/>
  <c r="CA49" i="1"/>
  <c r="BU49" i="1"/>
  <c r="BO49" i="1"/>
  <c r="BI49" i="1"/>
  <c r="BC49" i="1"/>
  <c r="AW49" i="1"/>
  <c r="AQ49" i="1"/>
  <c r="AK49" i="1"/>
  <c r="AE49" i="1"/>
  <c r="Y49" i="1"/>
  <c r="S49" i="1"/>
  <c r="M49" i="1"/>
  <c r="G49" i="1"/>
  <c r="D49" i="1"/>
  <c r="CM11" i="1"/>
  <c r="CG11" i="1"/>
  <c r="CA11" i="1"/>
  <c r="BU11" i="1"/>
  <c r="BO11" i="1"/>
  <c r="BI11" i="1"/>
  <c r="BC11" i="1"/>
  <c r="AW11" i="1"/>
  <c r="AQ11" i="1"/>
  <c r="AK11" i="1"/>
  <c r="AE11" i="1"/>
  <c r="Y11" i="1"/>
  <c r="S11" i="1"/>
  <c r="M11" i="1"/>
  <c r="G11" i="1"/>
  <c r="D11" i="1"/>
  <c r="CM41" i="1"/>
  <c r="CG41" i="1"/>
  <c r="CA41" i="1"/>
  <c r="BU41" i="1"/>
  <c r="BO41" i="1"/>
  <c r="BI41" i="1"/>
  <c r="BC41" i="1"/>
  <c r="AW41" i="1"/>
  <c r="AQ41" i="1"/>
  <c r="AK41" i="1"/>
  <c r="AE41" i="1"/>
  <c r="Y41" i="1"/>
  <c r="S41" i="1"/>
  <c r="M41" i="1"/>
  <c r="G41" i="1"/>
  <c r="D41" i="1"/>
  <c r="CM32" i="1"/>
  <c r="CG32" i="1"/>
  <c r="CA32" i="1"/>
  <c r="BU32" i="1"/>
  <c r="BO32" i="1"/>
  <c r="BI32" i="1"/>
  <c r="BC32" i="1"/>
  <c r="AW32" i="1"/>
  <c r="AQ32" i="1"/>
  <c r="AK32" i="1"/>
  <c r="AE32" i="1"/>
  <c r="Y32" i="1"/>
  <c r="S32" i="1"/>
  <c r="M32" i="1"/>
  <c r="G32" i="1"/>
  <c r="D32" i="1"/>
  <c r="CM35" i="1"/>
  <c r="CG35" i="1"/>
  <c r="CA35" i="1"/>
  <c r="BU35" i="1"/>
  <c r="BO35" i="1"/>
  <c r="BI35" i="1"/>
  <c r="BC35" i="1"/>
  <c r="AW35" i="1"/>
  <c r="AQ35" i="1"/>
  <c r="AK35" i="1"/>
  <c r="AE35" i="1"/>
  <c r="Y35" i="1"/>
  <c r="S35" i="1"/>
  <c r="M35" i="1"/>
  <c r="G35" i="1"/>
  <c r="D35" i="1"/>
  <c r="CM31" i="1"/>
  <c r="CG31" i="1"/>
  <c r="CA31" i="1"/>
  <c r="BU31" i="1"/>
  <c r="BO31" i="1"/>
  <c r="BI31" i="1"/>
  <c r="BC31" i="1"/>
  <c r="AW31" i="1"/>
  <c r="AQ31" i="1"/>
  <c r="AK31" i="1"/>
  <c r="AE31" i="1"/>
  <c r="Y31" i="1"/>
  <c r="S31" i="1"/>
  <c r="M31" i="1"/>
  <c r="G31" i="1"/>
  <c r="D31" i="1"/>
  <c r="CM5" i="1"/>
  <c r="CG5" i="1"/>
  <c r="CA5" i="1"/>
  <c r="BU5" i="1"/>
  <c r="BO5" i="1"/>
  <c r="BI5" i="1"/>
  <c r="BC5" i="1"/>
  <c r="AW5" i="1"/>
  <c r="AQ5" i="1"/>
  <c r="AK5" i="1"/>
  <c r="AE5" i="1"/>
  <c r="Y5" i="1"/>
  <c r="S5" i="1"/>
  <c r="M5" i="1"/>
  <c r="G5" i="1"/>
  <c r="D5" i="1"/>
  <c r="CM29" i="1"/>
  <c r="CG29" i="1"/>
  <c r="CA29" i="1"/>
  <c r="BU29" i="1"/>
  <c r="BO29" i="1"/>
  <c r="BI29" i="1"/>
  <c r="BC29" i="1"/>
  <c r="AW29" i="1"/>
  <c r="AQ29" i="1"/>
  <c r="AK29" i="1"/>
  <c r="AE29" i="1"/>
  <c r="Y29" i="1"/>
  <c r="S29" i="1"/>
  <c r="M29" i="1"/>
  <c r="G29" i="1"/>
  <c r="D29" i="1"/>
  <c r="CM42" i="1"/>
  <c r="CG42" i="1"/>
  <c r="CA42" i="1"/>
  <c r="BU42" i="1"/>
  <c r="BO42" i="1"/>
  <c r="BI42" i="1"/>
  <c r="BC42" i="1"/>
  <c r="AW42" i="1"/>
  <c r="AQ42" i="1"/>
  <c r="AK42" i="1"/>
  <c r="AE42" i="1"/>
  <c r="Y42" i="1"/>
  <c r="S42" i="1"/>
  <c r="M42" i="1"/>
  <c r="G42" i="1"/>
  <c r="D42" i="1"/>
  <c r="AW34" i="1"/>
  <c r="AQ34" i="1"/>
  <c r="AK34" i="1"/>
  <c r="AE34" i="1"/>
  <c r="Y34" i="1"/>
  <c r="S34" i="1"/>
  <c r="M34" i="1"/>
  <c r="G34" i="1"/>
  <c r="D34" i="1"/>
  <c r="CM78" i="1"/>
  <c r="CG78" i="1"/>
  <c r="CA78" i="1"/>
  <c r="BU78" i="1"/>
  <c r="BO78" i="1"/>
  <c r="BI78" i="1"/>
  <c r="BC78" i="1"/>
  <c r="AW78" i="1"/>
  <c r="AQ78" i="1"/>
  <c r="AK78" i="1"/>
  <c r="AE78" i="1"/>
  <c r="Y78" i="1"/>
  <c r="S78" i="1"/>
  <c r="M78" i="1"/>
  <c r="G78" i="1"/>
  <c r="D78" i="1"/>
  <c r="CM71" i="1"/>
  <c r="CG71" i="1"/>
  <c r="CA71" i="1"/>
  <c r="BU71" i="1"/>
  <c r="BO71" i="1"/>
  <c r="BI71" i="1"/>
  <c r="BC71" i="1"/>
  <c r="AW71" i="1"/>
  <c r="AQ71" i="1"/>
  <c r="AK71" i="1"/>
  <c r="AE71" i="1"/>
  <c r="Y71" i="1"/>
  <c r="S71" i="1"/>
  <c r="M71" i="1"/>
  <c r="G71" i="1"/>
  <c r="D71" i="1"/>
  <c r="CM75" i="1"/>
  <c r="CG75" i="1"/>
  <c r="CA75" i="1"/>
  <c r="BU75" i="1"/>
  <c r="BO75" i="1"/>
  <c r="BI75" i="1"/>
  <c r="BC75" i="1"/>
  <c r="AW75" i="1"/>
  <c r="AQ75" i="1"/>
  <c r="AK75" i="1"/>
  <c r="AE75" i="1"/>
  <c r="Y75" i="1"/>
  <c r="S75" i="1"/>
  <c r="M75" i="1"/>
  <c r="G75" i="1"/>
  <c r="D75" i="1"/>
  <c r="CM72" i="1"/>
  <c r="CG72" i="1"/>
  <c r="CA72" i="1"/>
  <c r="BU72" i="1"/>
  <c r="BO72" i="1"/>
  <c r="BI72" i="1"/>
  <c r="BC72" i="1"/>
  <c r="AW72" i="1"/>
  <c r="AQ72" i="1"/>
  <c r="AK72" i="1"/>
  <c r="AE72" i="1"/>
  <c r="Y72" i="1"/>
  <c r="S72" i="1"/>
  <c r="M72" i="1"/>
  <c r="G72" i="1"/>
  <c r="D72" i="1"/>
  <c r="CM8" i="1"/>
  <c r="CG8" i="1"/>
  <c r="CA8" i="1"/>
  <c r="BU8" i="1"/>
  <c r="BO8" i="1"/>
  <c r="BI8" i="1"/>
  <c r="BC8" i="1"/>
  <c r="AW8" i="1"/>
  <c r="AQ8" i="1"/>
  <c r="AK8" i="1"/>
  <c r="AE8" i="1"/>
  <c r="Y8" i="1"/>
  <c r="S8" i="1"/>
  <c r="M8" i="1"/>
  <c r="G8" i="1"/>
  <c r="D8" i="1"/>
  <c r="CM13" i="1"/>
  <c r="CG13" i="1"/>
  <c r="CA13" i="1"/>
  <c r="BU13" i="1"/>
  <c r="BO13" i="1"/>
  <c r="BI13" i="1"/>
  <c r="BC13" i="1"/>
  <c r="AW13" i="1"/>
  <c r="AQ13" i="1"/>
  <c r="AK13" i="1"/>
  <c r="AE13" i="1"/>
  <c r="Y13" i="1"/>
  <c r="S13" i="1"/>
  <c r="M13" i="1"/>
  <c r="G13" i="1"/>
  <c r="D13" i="1"/>
  <c r="CM17" i="1"/>
  <c r="CG17" i="1"/>
  <c r="CA17" i="1"/>
  <c r="BU17" i="1"/>
  <c r="BO17" i="1"/>
  <c r="BI17" i="1"/>
  <c r="BC17" i="1"/>
  <c r="AW17" i="1"/>
  <c r="AQ17" i="1"/>
  <c r="AK17" i="1"/>
  <c r="AE17" i="1"/>
  <c r="Y17" i="1"/>
  <c r="S17" i="1"/>
  <c r="M17" i="1"/>
  <c r="G17" i="1"/>
  <c r="D17" i="1"/>
  <c r="CM64" i="1"/>
  <c r="CG64" i="1"/>
  <c r="CA64" i="1"/>
  <c r="BU64" i="1"/>
  <c r="BO64" i="1"/>
  <c r="BI64" i="1"/>
  <c r="BC64" i="1"/>
  <c r="AW64" i="1"/>
  <c r="AQ64" i="1"/>
  <c r="AK64" i="1"/>
  <c r="AE64" i="1"/>
  <c r="Y64" i="1"/>
  <c r="S64" i="1"/>
  <c r="M64" i="1"/>
  <c r="G64" i="1"/>
  <c r="D64" i="1"/>
  <c r="CM24" i="1"/>
  <c r="CG24" i="1"/>
  <c r="CA24" i="1"/>
  <c r="BU24" i="1"/>
  <c r="BO24" i="1"/>
  <c r="BI24" i="1"/>
  <c r="BC24" i="1"/>
  <c r="AW24" i="1"/>
  <c r="AQ24" i="1"/>
  <c r="AK24" i="1"/>
  <c r="AE24" i="1"/>
  <c r="Y24" i="1"/>
  <c r="S24" i="1"/>
  <c r="M24" i="1"/>
  <c r="G24" i="1"/>
  <c r="D24" i="1"/>
  <c r="CM22" i="1"/>
  <c r="CG22" i="1"/>
  <c r="CA22" i="1"/>
  <c r="BU22" i="1"/>
  <c r="BO22" i="1"/>
  <c r="BI22" i="1"/>
  <c r="BC22" i="1"/>
  <c r="AW22" i="1"/>
  <c r="AQ22" i="1"/>
  <c r="AK22" i="1"/>
  <c r="AE22" i="1"/>
  <c r="Y22" i="1"/>
  <c r="S22" i="1"/>
  <c r="M22" i="1"/>
  <c r="G22" i="1"/>
  <c r="D22" i="1"/>
  <c r="CM23" i="1"/>
  <c r="CG23" i="1"/>
  <c r="CA23" i="1"/>
  <c r="BU23" i="1"/>
  <c r="BO23" i="1"/>
  <c r="BI23" i="1"/>
  <c r="BC23" i="1"/>
  <c r="AW23" i="1"/>
  <c r="AQ23" i="1"/>
  <c r="AK23" i="1"/>
  <c r="AE23" i="1"/>
  <c r="Y23" i="1"/>
  <c r="S23" i="1"/>
  <c r="M23" i="1"/>
  <c r="G23" i="1"/>
  <c r="D23" i="1"/>
  <c r="CM76" i="1"/>
  <c r="CG76" i="1"/>
  <c r="CA76" i="1"/>
  <c r="BU76" i="1"/>
  <c r="BO76" i="1"/>
  <c r="BI76" i="1"/>
  <c r="BC76" i="1"/>
  <c r="AW76" i="1"/>
  <c r="AQ76" i="1"/>
  <c r="AK76" i="1"/>
  <c r="AE76" i="1"/>
  <c r="Y76" i="1"/>
  <c r="S76" i="1"/>
  <c r="M76" i="1"/>
  <c r="G76" i="1"/>
  <c r="D76" i="1"/>
  <c r="CM73" i="1"/>
  <c r="CG73" i="1"/>
  <c r="CA73" i="1"/>
  <c r="BU73" i="1"/>
  <c r="BO73" i="1"/>
  <c r="BI73" i="1"/>
  <c r="BC73" i="1"/>
  <c r="AW73" i="1"/>
  <c r="AQ73" i="1"/>
  <c r="AK73" i="1"/>
  <c r="AE73" i="1"/>
  <c r="Y73" i="1"/>
  <c r="S73" i="1"/>
  <c r="M73" i="1"/>
  <c r="G73" i="1"/>
  <c r="D73" i="1"/>
  <c r="CM82" i="1"/>
  <c r="CG82" i="1"/>
  <c r="CA82" i="1"/>
  <c r="BU82" i="1"/>
  <c r="BO82" i="1"/>
  <c r="BI82" i="1"/>
  <c r="BC82" i="1"/>
  <c r="AW82" i="1"/>
  <c r="AQ82" i="1"/>
  <c r="AK82" i="1"/>
  <c r="AE82" i="1"/>
  <c r="Y82" i="1"/>
  <c r="S82" i="1"/>
  <c r="M82" i="1"/>
  <c r="G82" i="1"/>
  <c r="D82" i="1"/>
  <c r="CM65" i="1"/>
  <c r="CG65" i="1"/>
  <c r="CA65" i="1"/>
  <c r="BU65" i="1"/>
  <c r="BO65" i="1"/>
  <c r="BI65" i="1"/>
  <c r="BC65" i="1"/>
  <c r="AW65" i="1"/>
  <c r="AQ65" i="1"/>
  <c r="AK65" i="1"/>
  <c r="AE65" i="1"/>
  <c r="Y65" i="1"/>
  <c r="S65" i="1"/>
  <c r="M65" i="1"/>
  <c r="G65" i="1"/>
  <c r="D65" i="1"/>
  <c r="CM21" i="1"/>
  <c r="CG21" i="1"/>
  <c r="CA21" i="1"/>
  <c r="BU21" i="1"/>
  <c r="BO21" i="1"/>
  <c r="BI21" i="1"/>
  <c r="BC21" i="1"/>
  <c r="AW21" i="1"/>
  <c r="AQ21" i="1"/>
  <c r="AK21" i="1"/>
  <c r="AE21" i="1"/>
  <c r="Y21" i="1"/>
  <c r="S21" i="1"/>
  <c r="M21" i="1"/>
  <c r="G21" i="1"/>
  <c r="D21" i="1"/>
  <c r="CM9" i="1"/>
  <c r="CG9" i="1"/>
  <c r="CA9" i="1"/>
  <c r="BU9" i="1"/>
  <c r="BO9" i="1"/>
  <c r="BI9" i="1"/>
  <c r="BC9" i="1"/>
  <c r="AW9" i="1"/>
  <c r="AQ9" i="1"/>
  <c r="AK9" i="1"/>
  <c r="AE9" i="1"/>
  <c r="Y9" i="1"/>
  <c r="S9" i="1"/>
  <c r="M9" i="1"/>
  <c r="G9" i="1"/>
  <c r="D9" i="1"/>
  <c r="CM77" i="1"/>
  <c r="CG77" i="1"/>
  <c r="CA77" i="1"/>
  <c r="BU77" i="1"/>
  <c r="BO77" i="1"/>
  <c r="BI77" i="1"/>
  <c r="BC77" i="1"/>
  <c r="AW77" i="1"/>
  <c r="AQ77" i="1"/>
  <c r="AK77" i="1"/>
  <c r="AE77" i="1"/>
  <c r="Y77" i="1"/>
  <c r="S77" i="1"/>
  <c r="M77" i="1"/>
  <c r="G77" i="1"/>
  <c r="D77" i="1"/>
  <c r="CM28" i="1"/>
  <c r="CG28" i="1"/>
  <c r="CA28" i="1"/>
  <c r="BU28" i="1"/>
  <c r="BO28" i="1"/>
  <c r="BI28" i="1"/>
  <c r="BC28" i="1"/>
  <c r="AW28" i="1"/>
  <c r="AQ28" i="1"/>
  <c r="AK28" i="1"/>
  <c r="AE28" i="1"/>
  <c r="Y28" i="1"/>
  <c r="S28" i="1"/>
  <c r="M28" i="1"/>
  <c r="G28" i="1"/>
  <c r="D28" i="1"/>
  <c r="CM10" i="1"/>
  <c r="CG10" i="1"/>
  <c r="CA10" i="1"/>
  <c r="BU10" i="1"/>
  <c r="BO10" i="1"/>
  <c r="BI10" i="1"/>
  <c r="BC10" i="1"/>
  <c r="AW10" i="1"/>
  <c r="AQ10" i="1"/>
  <c r="AK10" i="1"/>
  <c r="AE10" i="1"/>
  <c r="Y10" i="1"/>
  <c r="S10" i="1"/>
  <c r="M10" i="1"/>
  <c r="G10" i="1"/>
  <c r="D10" i="1"/>
  <c r="CM38" i="1"/>
  <c r="CG38" i="1"/>
  <c r="CA38" i="1"/>
  <c r="BU38" i="1"/>
  <c r="BO38" i="1"/>
  <c r="BI38" i="1"/>
  <c r="BC38" i="1"/>
  <c r="AW38" i="1"/>
  <c r="AQ38" i="1"/>
  <c r="AK38" i="1"/>
  <c r="AE38" i="1"/>
  <c r="Y38" i="1"/>
  <c r="S38" i="1"/>
  <c r="M38" i="1"/>
  <c r="G38" i="1"/>
  <c r="D38" i="1"/>
  <c r="CM37" i="1"/>
  <c r="CG37" i="1"/>
  <c r="CA37" i="1"/>
  <c r="BU37" i="1"/>
  <c r="BO37" i="1"/>
  <c r="BI37" i="1"/>
  <c r="BC37" i="1"/>
  <c r="AW37" i="1"/>
  <c r="AQ37" i="1"/>
  <c r="AK37" i="1"/>
  <c r="AE37" i="1"/>
  <c r="Y37" i="1"/>
  <c r="S37" i="1"/>
  <c r="M37" i="1"/>
  <c r="G37" i="1"/>
  <c r="D37" i="1"/>
  <c r="CM80" i="1"/>
  <c r="CG80" i="1"/>
  <c r="CA80" i="1"/>
  <c r="BU80" i="1"/>
  <c r="BO80" i="1"/>
  <c r="BI80" i="1"/>
  <c r="BC80" i="1"/>
  <c r="AW80" i="1"/>
  <c r="AQ80" i="1"/>
  <c r="AK80" i="1"/>
  <c r="AE80" i="1"/>
  <c r="Y80" i="1"/>
  <c r="S80" i="1"/>
  <c r="M80" i="1"/>
  <c r="G80" i="1"/>
  <c r="D80" i="1"/>
  <c r="CM40" i="1"/>
  <c r="CG40" i="1"/>
  <c r="CA40" i="1"/>
  <c r="BU40" i="1"/>
  <c r="BO40" i="1"/>
  <c r="BI40" i="1"/>
  <c r="BC40" i="1"/>
  <c r="AW40" i="1"/>
  <c r="AQ40" i="1"/>
  <c r="AK40" i="1"/>
  <c r="AE40" i="1"/>
  <c r="Y40" i="1"/>
  <c r="S40" i="1"/>
  <c r="M40" i="1"/>
  <c r="G40" i="1"/>
  <c r="D40" i="1"/>
  <c r="CM79" i="1"/>
  <c r="CG79" i="1"/>
  <c r="BU79" i="1"/>
  <c r="BO79" i="1"/>
  <c r="BI79" i="1"/>
  <c r="BC79" i="1"/>
  <c r="AW79" i="1"/>
  <c r="AQ79" i="1"/>
  <c r="AK79" i="1"/>
  <c r="AE79" i="1"/>
  <c r="Y79" i="1"/>
  <c r="S79" i="1"/>
  <c r="M79" i="1"/>
  <c r="G79" i="1"/>
  <c r="D79" i="1"/>
  <c r="CM83" i="1"/>
  <c r="CG83" i="1"/>
  <c r="CA83" i="1"/>
  <c r="BU83" i="1"/>
  <c r="BO83" i="1"/>
  <c r="BI83" i="1"/>
  <c r="BC83" i="1"/>
  <c r="AW83" i="1"/>
  <c r="AQ83" i="1"/>
  <c r="AK83" i="1"/>
  <c r="AE83" i="1"/>
  <c r="Y83" i="1"/>
  <c r="S83" i="1"/>
  <c r="M83" i="1"/>
  <c r="G83" i="1"/>
  <c r="D83" i="1"/>
  <c r="CM36" i="1"/>
  <c r="CG36" i="1"/>
  <c r="CA36" i="1"/>
  <c r="BU36" i="1"/>
  <c r="BO36" i="1"/>
  <c r="BI36" i="1"/>
  <c r="BC36" i="1"/>
  <c r="AW36" i="1"/>
  <c r="AQ36" i="1"/>
  <c r="AK36" i="1"/>
  <c r="AE36" i="1"/>
  <c r="Y36" i="1"/>
  <c r="S36" i="1"/>
  <c r="M36" i="1"/>
  <c r="G36" i="1"/>
  <c r="D36" i="1"/>
  <c r="CM47" i="1"/>
  <c r="CG47" i="1"/>
  <c r="CA47" i="1"/>
  <c r="BU47" i="1"/>
  <c r="BO47" i="1"/>
  <c r="BI47" i="1"/>
  <c r="BC47" i="1"/>
  <c r="AW47" i="1"/>
  <c r="AQ47" i="1"/>
  <c r="AK47" i="1"/>
  <c r="AE47" i="1"/>
  <c r="Y47" i="1"/>
  <c r="S47" i="1"/>
  <c r="M47" i="1"/>
  <c r="G47" i="1"/>
  <c r="D47" i="1"/>
  <c r="CM30" i="1"/>
  <c r="CG30" i="1"/>
  <c r="CA30" i="1"/>
  <c r="BU30" i="1"/>
  <c r="BO30" i="1"/>
  <c r="BI30" i="1"/>
  <c r="BC30" i="1"/>
  <c r="AW30" i="1"/>
  <c r="AQ30" i="1"/>
  <c r="AK30" i="1"/>
  <c r="AE30" i="1"/>
  <c r="Y30" i="1"/>
  <c r="S30" i="1"/>
  <c r="M30" i="1"/>
  <c r="G30" i="1"/>
  <c r="D30" i="1"/>
  <c r="CM33" i="1"/>
  <c r="CG33" i="1"/>
  <c r="CA33" i="1"/>
  <c r="BU33" i="1"/>
  <c r="BO33" i="1"/>
  <c r="BI33" i="1"/>
  <c r="BC33" i="1"/>
  <c r="AW33" i="1"/>
  <c r="AQ33" i="1"/>
  <c r="AK33" i="1"/>
  <c r="AE33" i="1"/>
  <c r="Y33" i="1"/>
  <c r="S33" i="1"/>
  <c r="M33" i="1"/>
  <c r="G33" i="1"/>
  <c r="D33" i="1"/>
  <c r="CM14" i="1"/>
  <c r="CG14" i="1"/>
  <c r="CA14" i="1"/>
  <c r="BU14" i="1"/>
  <c r="BO14" i="1"/>
  <c r="BI14" i="1"/>
  <c r="BC14" i="1"/>
  <c r="AW14" i="1"/>
  <c r="AQ14" i="1"/>
  <c r="AK14" i="1"/>
  <c r="AE14" i="1"/>
  <c r="Y14" i="1"/>
  <c r="S14" i="1"/>
  <c r="M14" i="1"/>
  <c r="G14" i="1"/>
  <c r="D14" i="1"/>
  <c r="CM81" i="1"/>
  <c r="CG81" i="1"/>
  <c r="CA81" i="1"/>
  <c r="BU81" i="1"/>
  <c r="BO81" i="1"/>
  <c r="BI81" i="1"/>
  <c r="BC81" i="1"/>
  <c r="AW81" i="1"/>
  <c r="AQ81" i="1"/>
  <c r="AK81" i="1"/>
  <c r="AE81" i="1"/>
  <c r="Y81" i="1"/>
  <c r="S81" i="1"/>
  <c r="M81" i="1"/>
  <c r="G81" i="1"/>
  <c r="D81" i="1"/>
  <c r="CM44" i="1"/>
  <c r="CG44" i="1"/>
  <c r="CA44" i="1"/>
  <c r="BU44" i="1"/>
  <c r="BO44" i="1"/>
  <c r="BI44" i="1"/>
  <c r="BC44" i="1"/>
  <c r="AW44" i="1"/>
  <c r="AQ44" i="1"/>
  <c r="AK44" i="1"/>
  <c r="AE44" i="1"/>
  <c r="Y44" i="1"/>
  <c r="S44" i="1"/>
  <c r="M44" i="1"/>
  <c r="G44" i="1"/>
  <c r="D44" i="1"/>
  <c r="CM26" i="1"/>
  <c r="CG26" i="1"/>
  <c r="CA26" i="1"/>
  <c r="BU26" i="1"/>
  <c r="BO26" i="1"/>
  <c r="BI26" i="1"/>
  <c r="BC26" i="1"/>
  <c r="AW26" i="1"/>
  <c r="AQ26" i="1"/>
  <c r="AK26" i="1"/>
  <c r="AE26" i="1"/>
  <c r="Y26" i="1"/>
  <c r="S26" i="1"/>
  <c r="M26" i="1"/>
  <c r="G26" i="1"/>
  <c r="D26" i="1"/>
  <c r="CM19" i="1"/>
  <c r="CG19" i="1"/>
  <c r="CA19" i="1"/>
  <c r="BU19" i="1"/>
  <c r="BO19" i="1"/>
  <c r="BI19" i="1"/>
  <c r="BC19" i="1"/>
  <c r="AW19" i="1"/>
  <c r="AQ19" i="1"/>
  <c r="AK19" i="1"/>
  <c r="AE19" i="1"/>
  <c r="Y19" i="1"/>
  <c r="S19" i="1"/>
  <c r="M19" i="1"/>
  <c r="G19" i="1"/>
  <c r="D19" i="1"/>
  <c r="AW18" i="1"/>
  <c r="D18" i="1"/>
  <c r="D58" i="1"/>
  <c r="CM58" i="1"/>
  <c r="CG58" i="1"/>
  <c r="CA58" i="1"/>
  <c r="BU58" i="1"/>
  <c r="BO58" i="1"/>
  <c r="BI58" i="1"/>
  <c r="BC58" i="1"/>
  <c r="AW58" i="1"/>
  <c r="AQ58" i="1"/>
  <c r="AK58" i="1"/>
  <c r="AE58" i="1"/>
  <c r="Y58" i="1"/>
  <c r="S58" i="1"/>
  <c r="G58" i="1"/>
  <c r="M58" i="1"/>
  <c r="BI53" i="1"/>
  <c r="D53" i="1"/>
  <c r="CM63" i="1"/>
  <c r="D63" i="1"/>
  <c r="CG63" i="1"/>
  <c r="CA63" i="1"/>
  <c r="BU63" i="1"/>
  <c r="BO63" i="1"/>
  <c r="BI63" i="1"/>
  <c r="BC63" i="1"/>
  <c r="AW63" i="1"/>
  <c r="AQ63" i="1"/>
  <c r="AK63" i="1"/>
  <c r="AE63" i="1"/>
  <c r="Y63" i="1"/>
  <c r="S63" i="1"/>
  <c r="M63" i="1"/>
  <c r="G63" i="1"/>
  <c r="BI61" i="1"/>
  <c r="D61" i="1"/>
  <c r="CM43" i="1"/>
  <c r="D43" i="1"/>
  <c r="CM45" i="1"/>
  <c r="D45" i="1"/>
  <c r="CM48" i="1"/>
  <c r="CM51" i="1"/>
  <c r="D51" i="1"/>
  <c r="CM52" i="1"/>
  <c r="D52" i="1"/>
  <c r="CM53" i="1"/>
  <c r="D54" i="1"/>
  <c r="CM54" i="1"/>
  <c r="CM56" i="1"/>
  <c r="D56" i="1"/>
  <c r="CM57" i="1"/>
  <c r="D57" i="1"/>
  <c r="D59" i="1"/>
  <c r="CM59" i="1"/>
  <c r="B60" i="1"/>
  <c r="B85" i="1" s="1"/>
  <c r="CK60" i="1"/>
  <c r="C60" i="1"/>
  <c r="CL60" i="1"/>
  <c r="CM61" i="1"/>
  <c r="CM66" i="1"/>
  <c r="D66" i="1"/>
  <c r="CM67" i="1"/>
  <c r="D67" i="1"/>
  <c r="CK68" i="1"/>
  <c r="CK85" i="1" s="1"/>
  <c r="B68" i="1"/>
  <c r="CL68" i="1"/>
  <c r="C68" i="1"/>
  <c r="CM69" i="1"/>
  <c r="D69" i="1"/>
  <c r="CM70" i="1"/>
  <c r="D70" i="1"/>
  <c r="CK84" i="1"/>
  <c r="B84" i="1"/>
  <c r="CL84" i="1"/>
  <c r="C84" i="1"/>
  <c r="CG43" i="1"/>
  <c r="CG45" i="1"/>
  <c r="CG48" i="1"/>
  <c r="CG51" i="1"/>
  <c r="CG52" i="1"/>
  <c r="CG53" i="1"/>
  <c r="CG54" i="1"/>
  <c r="CG56" i="1"/>
  <c r="CG57" i="1"/>
  <c r="CG59" i="1"/>
  <c r="CE60" i="1"/>
  <c r="CG60" i="1"/>
  <c r="CF60" i="1"/>
  <c r="CG61" i="1"/>
  <c r="CG66" i="1"/>
  <c r="CG67" i="1"/>
  <c r="CE68" i="1"/>
  <c r="CE85" i="1" s="1"/>
  <c r="CF68" i="1"/>
  <c r="CF85" i="1" s="1"/>
  <c r="CG69" i="1"/>
  <c r="CG70" i="1"/>
  <c r="CE84" i="1"/>
  <c r="CF84" i="1"/>
  <c r="CA43" i="1"/>
  <c r="CA45" i="1"/>
  <c r="CA48" i="1"/>
  <c r="CA51" i="1"/>
  <c r="CA52" i="1"/>
  <c r="CA53" i="1"/>
  <c r="CA54" i="1"/>
  <c r="CA56" i="1"/>
  <c r="CA57" i="1"/>
  <c r="CA59" i="1"/>
  <c r="BY60" i="1"/>
  <c r="BZ60" i="1"/>
  <c r="CA61" i="1"/>
  <c r="CA66" i="1"/>
  <c r="CA67" i="1"/>
  <c r="BY68" i="1"/>
  <c r="BZ68" i="1"/>
  <c r="CA69" i="1"/>
  <c r="CA70" i="1"/>
  <c r="BY84" i="1"/>
  <c r="BZ84" i="1"/>
  <c r="BU43" i="1"/>
  <c r="BU45" i="1"/>
  <c r="BU48" i="1"/>
  <c r="BU51" i="1"/>
  <c r="BU52" i="1"/>
  <c r="BU53" i="1"/>
  <c r="BU54" i="1"/>
  <c r="BU56" i="1"/>
  <c r="BU57" i="1"/>
  <c r="BU59" i="1"/>
  <c r="BS60" i="1"/>
  <c r="BS85" i="1"/>
  <c r="BT60" i="1"/>
  <c r="BU60" i="1"/>
  <c r="BU61" i="1"/>
  <c r="BU66" i="1"/>
  <c r="BU67" i="1"/>
  <c r="BS68" i="1"/>
  <c r="BT68" i="1"/>
  <c r="BU69" i="1"/>
  <c r="BU70" i="1"/>
  <c r="BS84" i="1"/>
  <c r="BT84" i="1"/>
  <c r="BC43" i="1"/>
  <c r="BC45" i="1"/>
  <c r="BC48" i="1"/>
  <c r="BC51" i="1"/>
  <c r="BC52" i="1"/>
  <c r="BC53" i="1"/>
  <c r="BC54" i="1"/>
  <c r="BC56" i="1"/>
  <c r="BC57" i="1"/>
  <c r="BC59" i="1"/>
  <c r="BA60" i="1"/>
  <c r="BC60" i="1" s="1"/>
  <c r="BB60" i="1"/>
  <c r="BB85" i="1" s="1"/>
  <c r="BC61" i="1"/>
  <c r="BC66" i="1"/>
  <c r="BC67" i="1"/>
  <c r="BA68" i="1"/>
  <c r="BB68" i="1"/>
  <c r="BC69" i="1"/>
  <c r="BC70" i="1"/>
  <c r="BA84" i="1"/>
  <c r="BB84" i="1"/>
  <c r="AW43" i="1"/>
  <c r="AW45" i="1"/>
  <c r="AW48" i="1"/>
  <c r="AW51" i="1"/>
  <c r="AW52" i="1"/>
  <c r="AW53" i="1"/>
  <c r="AW54" i="1"/>
  <c r="AW56" i="1"/>
  <c r="AW57" i="1"/>
  <c r="AW59" i="1"/>
  <c r="AU60" i="1"/>
  <c r="AV60" i="1"/>
  <c r="AW60" i="1"/>
  <c r="AW61" i="1"/>
  <c r="AW66" i="1"/>
  <c r="AW67" i="1"/>
  <c r="AU68" i="1"/>
  <c r="AV68" i="1"/>
  <c r="AW69" i="1"/>
  <c r="AW70" i="1"/>
  <c r="AU84" i="1"/>
  <c r="AV84" i="1"/>
  <c r="AW84" i="1" s="1"/>
  <c r="BO43" i="1"/>
  <c r="BO45" i="1"/>
  <c r="BO48" i="1"/>
  <c r="BO51" i="1"/>
  <c r="BO52" i="1"/>
  <c r="BO53" i="1"/>
  <c r="BO54" i="1"/>
  <c r="BO56" i="1"/>
  <c r="BO57" i="1"/>
  <c r="BO59" i="1"/>
  <c r="BM60" i="1"/>
  <c r="BN60" i="1"/>
  <c r="BO61" i="1"/>
  <c r="BO66" i="1"/>
  <c r="BO67" i="1"/>
  <c r="BM68" i="1"/>
  <c r="BO68" i="1" s="1"/>
  <c r="BN68" i="1"/>
  <c r="BN85" i="1" s="1"/>
  <c r="BO69" i="1"/>
  <c r="BO70" i="1"/>
  <c r="BM84" i="1"/>
  <c r="BN84" i="1"/>
  <c r="BI43" i="1"/>
  <c r="BI45" i="1"/>
  <c r="BI48" i="1"/>
  <c r="BI51" i="1"/>
  <c r="BI52" i="1"/>
  <c r="BI54" i="1"/>
  <c r="BI56" i="1"/>
  <c r="BI57" i="1"/>
  <c r="BI59" i="1"/>
  <c r="BG60" i="1"/>
  <c r="BH60" i="1"/>
  <c r="BI66" i="1"/>
  <c r="BI67" i="1"/>
  <c r="BG68" i="1"/>
  <c r="BH68" i="1"/>
  <c r="BI69" i="1"/>
  <c r="BI70" i="1"/>
  <c r="BG84" i="1"/>
  <c r="BH84" i="1"/>
  <c r="E84" i="1"/>
  <c r="G84" i="1"/>
  <c r="F84" i="1"/>
  <c r="E60" i="1"/>
  <c r="F60" i="1"/>
  <c r="F85" i="1"/>
  <c r="E68" i="1"/>
  <c r="F68" i="1"/>
  <c r="K84" i="1"/>
  <c r="L84" i="1"/>
  <c r="K60" i="1"/>
  <c r="K85" i="1" s="1"/>
  <c r="M60" i="1"/>
  <c r="L60" i="1"/>
  <c r="L85" i="1"/>
  <c r="K68" i="1"/>
  <c r="L68" i="1"/>
  <c r="AQ67" i="1"/>
  <c r="AK67" i="1"/>
  <c r="AE67" i="1"/>
  <c r="Y67" i="1"/>
  <c r="S67" i="1"/>
  <c r="M67" i="1"/>
  <c r="G67" i="1"/>
  <c r="AP68" i="1"/>
  <c r="AO68" i="1"/>
  <c r="AJ68" i="1"/>
  <c r="AI68" i="1"/>
  <c r="AD68" i="1"/>
  <c r="AC68" i="1"/>
  <c r="AE68" i="1" s="1"/>
  <c r="X68" i="1"/>
  <c r="W68" i="1"/>
  <c r="Y68" i="1" s="1"/>
  <c r="R68" i="1"/>
  <c r="Q68" i="1"/>
  <c r="S68" i="1" s="1"/>
  <c r="AP84" i="1"/>
  <c r="AO84" i="1"/>
  <c r="AJ84" i="1"/>
  <c r="AI84" i="1"/>
  <c r="AD84" i="1"/>
  <c r="AC84" i="1"/>
  <c r="X84" i="1"/>
  <c r="W84" i="1"/>
  <c r="Y84" i="1" s="1"/>
  <c r="R84" i="1"/>
  <c r="Q84" i="1"/>
  <c r="AQ43" i="1"/>
  <c r="AQ45" i="1"/>
  <c r="AQ48" i="1"/>
  <c r="AQ51" i="1"/>
  <c r="AQ52" i="1"/>
  <c r="AQ53" i="1"/>
  <c r="AQ54" i="1"/>
  <c r="AQ56" i="1"/>
  <c r="AQ57" i="1"/>
  <c r="AQ59" i="1"/>
  <c r="AO60" i="1"/>
  <c r="AO85" i="1"/>
  <c r="AP60" i="1"/>
  <c r="AQ61" i="1"/>
  <c r="AQ66" i="1"/>
  <c r="AQ69" i="1"/>
  <c r="AQ70" i="1"/>
  <c r="AK43" i="1"/>
  <c r="AK45" i="1"/>
  <c r="AK48" i="1"/>
  <c r="AK51" i="1"/>
  <c r="AK52" i="1"/>
  <c r="AK53" i="1"/>
  <c r="AK54" i="1"/>
  <c r="AK56" i="1"/>
  <c r="AK57" i="1"/>
  <c r="AK59" i="1"/>
  <c r="AK61" i="1"/>
  <c r="AK66" i="1"/>
  <c r="AK69" i="1"/>
  <c r="AK70" i="1"/>
  <c r="AD60" i="1"/>
  <c r="AC60" i="1"/>
  <c r="AE43" i="1"/>
  <c r="AE45" i="1"/>
  <c r="AE48" i="1"/>
  <c r="AE51" i="1"/>
  <c r="AE52" i="1"/>
  <c r="AE53" i="1"/>
  <c r="AE54" i="1"/>
  <c r="AE56" i="1"/>
  <c r="AE57" i="1"/>
  <c r="AE59" i="1"/>
  <c r="AE61" i="1"/>
  <c r="AE66" i="1"/>
  <c r="AE69" i="1"/>
  <c r="AE70" i="1"/>
  <c r="W60" i="1"/>
  <c r="W85" i="1"/>
  <c r="X60" i="1"/>
  <c r="Y43" i="1"/>
  <c r="Y45" i="1"/>
  <c r="Y48" i="1"/>
  <c r="Y51" i="1"/>
  <c r="Y52" i="1"/>
  <c r="Y53" i="1"/>
  <c r="Y54" i="1"/>
  <c r="Y56" i="1"/>
  <c r="Y57" i="1"/>
  <c r="Y59" i="1"/>
  <c r="Y61" i="1"/>
  <c r="Y66" i="1"/>
  <c r="Y69" i="1"/>
  <c r="Y70" i="1"/>
  <c r="S43" i="1"/>
  <c r="S45" i="1"/>
  <c r="S48" i="1"/>
  <c r="S51" i="1"/>
  <c r="S52" i="1"/>
  <c r="S53" i="1"/>
  <c r="S54" i="1"/>
  <c r="S56" i="1"/>
  <c r="S57" i="1"/>
  <c r="S59" i="1"/>
  <c r="Q60" i="1"/>
  <c r="R60" i="1"/>
  <c r="R85" i="1"/>
  <c r="S61" i="1"/>
  <c r="S66" i="1"/>
  <c r="S69" i="1"/>
  <c r="S70" i="1"/>
  <c r="G43" i="1"/>
  <c r="M43" i="1"/>
  <c r="G45" i="1"/>
  <c r="M45" i="1"/>
  <c r="G48" i="1"/>
  <c r="M48" i="1"/>
  <c r="G51" i="1"/>
  <c r="M51" i="1"/>
  <c r="G52" i="1"/>
  <c r="M52" i="1"/>
  <c r="G53" i="1"/>
  <c r="M53" i="1"/>
  <c r="G54" i="1"/>
  <c r="M54" i="1"/>
  <c r="G56" i="1"/>
  <c r="M56" i="1"/>
  <c r="G57" i="1"/>
  <c r="M57" i="1"/>
  <c r="G59" i="1"/>
  <c r="M59" i="1"/>
  <c r="G61" i="1"/>
  <c r="M61" i="1"/>
  <c r="G66" i="1"/>
  <c r="M66" i="1"/>
  <c r="M69" i="1"/>
  <c r="G69" i="1"/>
  <c r="G70" i="1"/>
  <c r="M70" i="1"/>
  <c r="CA68" i="1"/>
  <c r="D84" i="1"/>
  <c r="AE84" i="1"/>
  <c r="CA84" i="1"/>
  <c r="AQ84" i="1"/>
  <c r="CM84" i="1"/>
  <c r="S84" i="1"/>
  <c r="M84" i="1"/>
  <c r="M68" i="1"/>
  <c r="AJ60" i="1"/>
  <c r="AJ85" i="1"/>
  <c r="AQ68" i="1"/>
  <c r="AK68" i="1"/>
  <c r="BI84" i="1"/>
  <c r="BC84" i="1"/>
  <c r="AK84" i="1"/>
  <c r="BZ85" i="1"/>
  <c r="BG85" i="1"/>
  <c r="BO84" i="1"/>
  <c r="BI68" i="1"/>
  <c r="G68" i="1"/>
  <c r="AK7" i="1"/>
  <c r="AI60" i="1"/>
  <c r="AI85" i="1" s="1"/>
  <c r="BU84" i="1"/>
  <c r="CG84" i="1"/>
  <c r="AW68" i="1"/>
  <c r="AV85" i="1"/>
  <c r="BU68" i="1"/>
  <c r="BC68" i="1"/>
  <c r="D68" i="1"/>
  <c r="E85" i="1"/>
  <c r="AD85" i="1"/>
  <c r="X85" i="1"/>
  <c r="C85" i="1"/>
  <c r="Y60" i="1"/>
  <c r="D60" i="1"/>
  <c r="AU85" i="1"/>
  <c r="BY85" i="1"/>
  <c r="AK60" i="1"/>
  <c r="AK85" i="1" s="1"/>
  <c r="BI60" i="1"/>
  <c r="BO60" i="1"/>
  <c r="AW85" i="1"/>
  <c r="BU85" i="1"/>
  <c r="M85" i="1"/>
  <c r="BC85" i="1"/>
  <c r="CL85" i="1"/>
  <c r="BT85" i="1"/>
  <c r="Q85" i="1"/>
  <c r="D85" i="1"/>
  <c r="AQ60" i="1"/>
  <c r="AC85" i="1"/>
  <c r="G60" i="1"/>
  <c r="BI85" i="1"/>
  <c r="CM60" i="1"/>
  <c r="CA60" i="1"/>
  <c r="CA85" i="1" s="1"/>
  <c r="AE60" i="1"/>
  <c r="AE85" i="1" s="1"/>
  <c r="S60" i="1"/>
  <c r="G85" i="1"/>
  <c r="S85" i="1"/>
  <c r="AQ85" i="1"/>
  <c r="BM85" i="1" l="1"/>
  <c r="BO85" i="1"/>
  <c r="Y85" i="1"/>
  <c r="CG68" i="1"/>
  <c r="CM68" i="1"/>
  <c r="AP85" i="1"/>
  <c r="BH85" i="1"/>
  <c r="BA85" i="1"/>
  <c r="CM85" i="1" l="1"/>
  <c r="CG85" i="1"/>
</calcChain>
</file>

<file path=xl/sharedStrings.xml><?xml version="1.0" encoding="utf-8"?>
<sst xmlns="http://schemas.openxmlformats.org/spreadsheetml/2006/main" count="221" uniqueCount="117">
  <si>
    <t>受診者数</t>
  </si>
  <si>
    <t>う歯有病者数</t>
  </si>
  <si>
    <t>処置完了者数</t>
  </si>
  <si>
    <t>未処置う歯総数</t>
  </si>
  <si>
    <t>処置う歯総数</t>
  </si>
  <si>
    <t>喪失歯総数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</si>
  <si>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</si>
  <si>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</si>
  <si>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</si>
  <si>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</si>
  <si>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</si>
  <si>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</si>
  <si>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要観察（％）</t>
  </si>
  <si>
    <t>要診断</t>
  </si>
  <si>
    <t>要診断（％）</t>
  </si>
  <si>
    <t>若干の付着</t>
  </si>
  <si>
    <t>若干の付着（％）</t>
  </si>
  <si>
    <t>相当の付着</t>
  </si>
  <si>
    <t>相当の付着（％）</t>
  </si>
  <si>
    <t>男</t>
  </si>
  <si>
    <t>女</t>
  </si>
  <si>
    <t>計</t>
  </si>
  <si>
    <t>女</t>
    <rPh sb="0" eb="1">
      <t>オンナ</t>
    </rPh>
    <phoneticPr fontId="2"/>
  </si>
  <si>
    <t>う歯有病者率（％）</t>
    <phoneticPr fontId="2"/>
  </si>
  <si>
    <t>処置完了者率（％）</t>
    <phoneticPr fontId="2"/>
  </si>
  <si>
    <t>　　総　　　計</t>
    <rPh sb="2" eb="3">
      <t>フサ</t>
    </rPh>
    <rPh sb="6" eb="7">
      <t>ケイ</t>
    </rPh>
    <phoneticPr fontId="2"/>
  </si>
  <si>
    <t>顎関節</t>
    <rPh sb="0" eb="3">
      <t>ガクカンセツ</t>
    </rPh>
    <phoneticPr fontId="2"/>
  </si>
  <si>
    <t>歯列・咬合</t>
    <rPh sb="0" eb="2">
      <t>シレツ</t>
    </rPh>
    <rPh sb="3" eb="5">
      <t>コウゴウ</t>
    </rPh>
    <phoneticPr fontId="2"/>
  </si>
  <si>
    <t>全日制1</t>
    <rPh sb="0" eb="3">
      <t>ゼンニチセイ</t>
    </rPh>
    <phoneticPr fontId="2"/>
  </si>
  <si>
    <t>全日制2</t>
    <rPh sb="0" eb="3">
      <t>ゼンニチセイ</t>
    </rPh>
    <phoneticPr fontId="2"/>
  </si>
  <si>
    <t>全日制3</t>
    <rPh sb="0" eb="3">
      <t>ゼンニチセイ</t>
    </rPh>
    <phoneticPr fontId="2"/>
  </si>
  <si>
    <t>全日制4</t>
    <rPh sb="0" eb="3">
      <t>ゼンニチセイ</t>
    </rPh>
    <phoneticPr fontId="2"/>
  </si>
  <si>
    <t>全日制5</t>
    <rPh sb="0" eb="3">
      <t>ゼンニチセイ</t>
    </rPh>
    <phoneticPr fontId="2"/>
  </si>
  <si>
    <t>全日制6</t>
    <rPh sb="0" eb="3">
      <t>ゼンニチセイ</t>
    </rPh>
    <phoneticPr fontId="2"/>
  </si>
  <si>
    <t>全日制7</t>
    <rPh sb="0" eb="3">
      <t>ゼンニチセイ</t>
    </rPh>
    <phoneticPr fontId="2"/>
  </si>
  <si>
    <t>全日制8</t>
    <rPh sb="0" eb="3">
      <t>ゼンニチセイ</t>
    </rPh>
    <phoneticPr fontId="2"/>
  </si>
  <si>
    <t>全日制9</t>
    <rPh sb="0" eb="3">
      <t>ゼンニチセイ</t>
    </rPh>
    <phoneticPr fontId="2"/>
  </si>
  <si>
    <t>全日制10</t>
    <rPh sb="0" eb="3">
      <t>ゼンニチセイ</t>
    </rPh>
    <phoneticPr fontId="2"/>
  </si>
  <si>
    <t>全日制11</t>
    <rPh sb="0" eb="3">
      <t>ゼンニチセイ</t>
    </rPh>
    <phoneticPr fontId="2"/>
  </si>
  <si>
    <t>全日制12</t>
    <rPh sb="0" eb="3">
      <t>ゼンニチセイ</t>
    </rPh>
    <phoneticPr fontId="2"/>
  </si>
  <si>
    <t>全日制13</t>
    <rPh sb="0" eb="3">
      <t>ゼンニチセイ</t>
    </rPh>
    <phoneticPr fontId="2"/>
  </si>
  <si>
    <t>全日制14</t>
    <rPh sb="0" eb="3">
      <t>ゼンニチセイ</t>
    </rPh>
    <phoneticPr fontId="2"/>
  </si>
  <si>
    <t>全日制15</t>
    <rPh sb="0" eb="3">
      <t>ゼンニチセイ</t>
    </rPh>
    <phoneticPr fontId="2"/>
  </si>
  <si>
    <t>全日制16</t>
    <rPh sb="0" eb="3">
      <t>ゼンニチセイ</t>
    </rPh>
    <phoneticPr fontId="2"/>
  </si>
  <si>
    <t>全日制17</t>
    <rPh sb="0" eb="3">
      <t>ゼンニチセイ</t>
    </rPh>
    <phoneticPr fontId="2"/>
  </si>
  <si>
    <t>全日制18</t>
    <rPh sb="0" eb="3">
      <t>ゼンニチセイ</t>
    </rPh>
    <phoneticPr fontId="2"/>
  </si>
  <si>
    <t>全日制19</t>
    <rPh sb="0" eb="3">
      <t>ゼンニチセイ</t>
    </rPh>
    <phoneticPr fontId="2"/>
  </si>
  <si>
    <t>全日制20</t>
    <rPh sb="0" eb="3">
      <t>ゼンニチセイ</t>
    </rPh>
    <phoneticPr fontId="2"/>
  </si>
  <si>
    <t>全日制21</t>
    <rPh sb="0" eb="3">
      <t>ゼンニチセイ</t>
    </rPh>
    <phoneticPr fontId="2"/>
  </si>
  <si>
    <t>全日制22</t>
    <rPh sb="0" eb="3">
      <t>ゼンニチセイ</t>
    </rPh>
    <phoneticPr fontId="2"/>
  </si>
  <si>
    <t>全日制23</t>
    <rPh sb="0" eb="3">
      <t>ゼンニチセイ</t>
    </rPh>
    <phoneticPr fontId="2"/>
  </si>
  <si>
    <t>全日制24</t>
    <rPh sb="0" eb="3">
      <t>ゼンニチセイ</t>
    </rPh>
    <phoneticPr fontId="2"/>
  </si>
  <si>
    <t>全日制25</t>
    <rPh sb="0" eb="3">
      <t>ゼンニチセイ</t>
    </rPh>
    <phoneticPr fontId="2"/>
  </si>
  <si>
    <t>全日制26</t>
    <rPh sb="0" eb="3">
      <t>ゼンニチセイ</t>
    </rPh>
    <phoneticPr fontId="2"/>
  </si>
  <si>
    <t>全日制27</t>
    <rPh sb="0" eb="3">
      <t>ゼンニチセイ</t>
    </rPh>
    <phoneticPr fontId="2"/>
  </si>
  <si>
    <t>全日制28</t>
    <rPh sb="0" eb="3">
      <t>ゼンニチセイ</t>
    </rPh>
    <phoneticPr fontId="2"/>
  </si>
  <si>
    <t>全日制29</t>
    <rPh sb="0" eb="3">
      <t>ゼンニチセイ</t>
    </rPh>
    <phoneticPr fontId="2"/>
  </si>
  <si>
    <t>全日制30</t>
    <rPh sb="0" eb="3">
      <t>ゼンニチセイ</t>
    </rPh>
    <phoneticPr fontId="2"/>
  </si>
  <si>
    <t>全日制31</t>
    <rPh sb="0" eb="3">
      <t>ゼンニチセイ</t>
    </rPh>
    <phoneticPr fontId="2"/>
  </si>
  <si>
    <t>全日制32</t>
    <rPh sb="0" eb="3">
      <t>ゼンニチセイ</t>
    </rPh>
    <phoneticPr fontId="2"/>
  </si>
  <si>
    <t>全日制33</t>
    <rPh sb="0" eb="3">
      <t>ゼンニチセイ</t>
    </rPh>
    <phoneticPr fontId="2"/>
  </si>
  <si>
    <t>全日制34</t>
    <rPh sb="0" eb="3">
      <t>ゼンニチセイ</t>
    </rPh>
    <phoneticPr fontId="2"/>
  </si>
  <si>
    <t>全日制35</t>
    <rPh sb="0" eb="3">
      <t>ゼンニチセイ</t>
    </rPh>
    <phoneticPr fontId="2"/>
  </si>
  <si>
    <t>全日制36</t>
    <rPh sb="0" eb="3">
      <t>ゼンニチセイ</t>
    </rPh>
    <phoneticPr fontId="2"/>
  </si>
  <si>
    <t>全日制37</t>
    <rPh sb="0" eb="3">
      <t>ゼンニチセイ</t>
    </rPh>
    <phoneticPr fontId="2"/>
  </si>
  <si>
    <t>全日制38</t>
    <rPh sb="0" eb="3">
      <t>ゼンニチセイ</t>
    </rPh>
    <phoneticPr fontId="2"/>
  </si>
  <si>
    <t>全日制39</t>
    <rPh sb="0" eb="3">
      <t>ゼンニチセイ</t>
    </rPh>
    <phoneticPr fontId="2"/>
  </si>
  <si>
    <t>全日制40</t>
    <rPh sb="0" eb="3">
      <t>ゼンニチセイ</t>
    </rPh>
    <phoneticPr fontId="2"/>
  </si>
  <si>
    <t>全日制41</t>
    <rPh sb="0" eb="3">
      <t>ゼンニチセイ</t>
    </rPh>
    <phoneticPr fontId="2"/>
  </si>
  <si>
    <t>全日制42</t>
    <rPh sb="0" eb="3">
      <t>ゼンニチセイ</t>
    </rPh>
    <phoneticPr fontId="2"/>
  </si>
  <si>
    <t>全日制43</t>
    <rPh sb="0" eb="3">
      <t>ゼンニチセイ</t>
    </rPh>
    <phoneticPr fontId="2"/>
  </si>
  <si>
    <t>全日制44</t>
    <rPh sb="0" eb="3">
      <t>ゼンニチセイ</t>
    </rPh>
    <phoneticPr fontId="2"/>
  </si>
  <si>
    <t>全日制45</t>
    <rPh sb="0" eb="3">
      <t>ゼンニチセイ</t>
    </rPh>
    <phoneticPr fontId="2"/>
  </si>
  <si>
    <t>全日制46</t>
    <rPh sb="0" eb="3">
      <t>ゼンニチセイ</t>
    </rPh>
    <phoneticPr fontId="2"/>
  </si>
  <si>
    <t>全日制47</t>
    <rPh sb="0" eb="3">
      <t>ゼンニチセイ</t>
    </rPh>
    <phoneticPr fontId="2"/>
  </si>
  <si>
    <t>全日制48</t>
    <rPh sb="0" eb="3">
      <t>ゼンニチセイ</t>
    </rPh>
    <phoneticPr fontId="2"/>
  </si>
  <si>
    <t>全日制49</t>
    <rPh sb="0" eb="3">
      <t>ゼンニチセイ</t>
    </rPh>
    <phoneticPr fontId="2"/>
  </si>
  <si>
    <t>全日制50</t>
    <rPh sb="0" eb="3">
      <t>ゼンニチセイ</t>
    </rPh>
    <phoneticPr fontId="2"/>
  </si>
  <si>
    <t>全日制51</t>
    <rPh sb="0" eb="3">
      <t>ゼンニチセイ</t>
    </rPh>
    <phoneticPr fontId="2"/>
  </si>
  <si>
    <t>全日制52</t>
    <rPh sb="0" eb="3">
      <t>ゼンニチセイ</t>
    </rPh>
    <phoneticPr fontId="2"/>
  </si>
  <si>
    <t>全日制53</t>
    <rPh sb="0" eb="3">
      <t>ゼンニチセイ</t>
    </rPh>
    <phoneticPr fontId="2"/>
  </si>
  <si>
    <t>全日制54</t>
    <rPh sb="0" eb="3">
      <t>ゼンニチセイ</t>
    </rPh>
    <phoneticPr fontId="2"/>
  </si>
  <si>
    <t>全日制55</t>
    <rPh sb="0" eb="3">
      <t>ゼンニチセイ</t>
    </rPh>
    <phoneticPr fontId="2"/>
  </si>
  <si>
    <t>定時制1</t>
    <rPh sb="0" eb="3">
      <t>テイジセイ</t>
    </rPh>
    <phoneticPr fontId="2"/>
  </si>
  <si>
    <t>定時制2</t>
    <rPh sb="0" eb="3">
      <t>テイジセイ</t>
    </rPh>
    <phoneticPr fontId="2"/>
  </si>
  <si>
    <t>定時制3</t>
    <rPh sb="0" eb="3">
      <t>テイジセイ</t>
    </rPh>
    <phoneticPr fontId="2"/>
  </si>
  <si>
    <t>定時制4</t>
    <rPh sb="0" eb="3">
      <t>テイジセイ</t>
    </rPh>
    <phoneticPr fontId="2"/>
  </si>
  <si>
    <t>定時制5</t>
    <rPh sb="0" eb="3">
      <t>テイジセイ</t>
    </rPh>
    <phoneticPr fontId="2"/>
  </si>
  <si>
    <t>定時制6</t>
    <rPh sb="0" eb="3">
      <t>テイジセイ</t>
    </rPh>
    <phoneticPr fontId="2"/>
  </si>
  <si>
    <t>定時制7</t>
    <rPh sb="0" eb="3">
      <t>テイジセイ</t>
    </rPh>
    <phoneticPr fontId="2"/>
  </si>
  <si>
    <t>有所見者率（％）</t>
    <rPh sb="0" eb="1">
      <t>ユウ</t>
    </rPh>
    <rPh sb="1" eb="3">
      <t>ショケン</t>
    </rPh>
    <rPh sb="3" eb="4">
      <t>シャ</t>
    </rPh>
    <rPh sb="4" eb="5">
      <t>リツ</t>
    </rPh>
    <phoneticPr fontId="2"/>
  </si>
  <si>
    <t>-</t>
    <phoneticPr fontId="2"/>
  </si>
  <si>
    <t>-</t>
    <phoneticPr fontId="2"/>
  </si>
  <si>
    <t>特別支援学校1</t>
  </si>
  <si>
    <t>特別支援学校2</t>
  </si>
  <si>
    <t>特別支援学校3</t>
  </si>
  <si>
    <t>特別支援学校4</t>
  </si>
  <si>
    <t>特別支援学校5</t>
  </si>
  <si>
    <t>特別支援学校6</t>
  </si>
  <si>
    <t>特別支援学校7</t>
  </si>
  <si>
    <t>特別支援学校8</t>
  </si>
  <si>
    <t>特別支援学校9</t>
  </si>
  <si>
    <t>特別支援学校10</t>
  </si>
  <si>
    <t>特別支援学校11</t>
  </si>
  <si>
    <t>特別支援学校12</t>
  </si>
  <si>
    <t>特別支援学校13</t>
  </si>
  <si>
    <t>特別支援学校14</t>
  </si>
  <si>
    <t>特別支援学校15</t>
  </si>
  <si>
    <t>全日制 計</t>
    <rPh sb="0" eb="3">
      <t>ゼンニチセイ</t>
    </rPh>
    <rPh sb="4" eb="5">
      <t>ケイ</t>
    </rPh>
    <phoneticPr fontId="2"/>
  </si>
  <si>
    <t>定時制・通信制 計</t>
    <rPh sb="4" eb="7">
      <t>ツウシンセイ</t>
    </rPh>
    <rPh sb="8" eb="9">
      <t>ケイ</t>
    </rPh>
    <phoneticPr fontId="2"/>
  </si>
  <si>
    <t>特別支援学校 計</t>
    <rPh sb="0" eb="2">
      <t>トクベツ</t>
    </rPh>
    <rPh sb="2" eb="4">
      <t>シエン</t>
    </rPh>
    <rPh sb="4" eb="6">
      <t>ガッコウ</t>
    </rPh>
    <rPh sb="7" eb="8">
      <t>ケイ</t>
    </rPh>
    <phoneticPr fontId="2"/>
  </si>
  <si>
    <t>学校</t>
    <phoneticPr fontId="2"/>
  </si>
  <si>
    <t>一人平均
未処置う歯数</t>
    <phoneticPr fontId="2"/>
  </si>
  <si>
    <t>一人平均
処置う歯数</t>
    <phoneticPr fontId="2"/>
  </si>
  <si>
    <t>一人平均
喪失歯数</t>
    <phoneticPr fontId="2"/>
  </si>
  <si>
    <t>一人平均
要観察歯数</t>
    <phoneticPr fontId="2"/>
  </si>
  <si>
    <t>■平成28年度　高校3年生時点　歯科健康診査結果</t>
    <rPh sb="1" eb="3">
      <t>ヘイセイ</t>
    </rPh>
    <rPh sb="5" eb="6">
      <t>ネン</t>
    </rPh>
    <rPh sb="6" eb="7">
      <t>ド</t>
    </rPh>
    <rPh sb="8" eb="10">
      <t>コウコウ</t>
    </rPh>
    <rPh sb="11" eb="13">
      <t>ネンセイ</t>
    </rPh>
    <rPh sb="13" eb="15">
      <t>ジテン</t>
    </rPh>
    <rPh sb="16" eb="18">
      <t>シカ</t>
    </rPh>
    <rPh sb="18" eb="20">
      <t>ケンコウ</t>
    </rPh>
    <rPh sb="20" eb="22">
      <t>シンサ</t>
    </rPh>
    <rPh sb="22" eb="24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</si>
</sst>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.00_);[Red]\(#,##0.00\)"/>
    <numFmt numFmtId="178" formatCode="0.0%"/>
  </numFmts>
  <fonts count="8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4" fillId="0" borderId="8" xfId="0" applyFont="1" applyFill="1" applyBorder="1" applyAlignment="1">
      <alignment horizontal="left" vertical="center"/>
    </xf>
    <xf numFmtId="0" fontId="3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2" applyFont="1" applyFill="1"/>
    <xf numFmtId="0" fontId="3" fillId="0" borderId="0" xfId="3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4" fillId="0" borderId="10" xfId="0" applyFont="1" applyFill="1" applyBorder="1" applyAlignment="1">
      <alignment vertical="center"/>
    </xf>
    <xf numFmtId="0" fontId="3" fillId="0" borderId="6" xfId="0" applyFont="1" applyFill="1" applyBorder="1"/>
    <xf numFmtId="0" fontId="3" fillId="0" borderId="0" xfId="0" applyFont="1" applyFill="1" applyAlignment="1">
      <alignment horizontal="left"/>
    </xf>
    <xf numFmtId="1" fontId="3" fillId="0" borderId="0" xfId="0" applyNumberFormat="1" applyFont="1" applyFill="1"/>
    <xf numFmtId="0" fontId="4" fillId="0" borderId="1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right"/>
    </xf>
    <xf numFmtId="0" fontId="4" fillId="0" borderId="34" xfId="0" applyFont="1" applyFill="1" applyBorder="1" applyAlignment="1">
      <alignment horizontal="right" vertical="center"/>
    </xf>
    <xf numFmtId="0" fontId="4" fillId="0" borderId="38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3" fillId="0" borderId="13" xfId="0" applyNumberFormat="1" applyFont="1" applyFill="1" applyBorder="1" applyAlignment="1">
      <alignment horizontal="right"/>
    </xf>
    <xf numFmtId="176" fontId="3" fillId="0" borderId="5" xfId="0" applyNumberFormat="1" applyFont="1" applyFill="1" applyBorder="1" applyAlignment="1">
      <alignment horizontal="right"/>
    </xf>
    <xf numFmtId="176" fontId="3" fillId="0" borderId="29" xfId="0" applyNumberFormat="1" applyFont="1" applyFill="1" applyBorder="1" applyAlignment="1">
      <alignment horizontal="right"/>
    </xf>
    <xf numFmtId="178" fontId="3" fillId="0" borderId="13" xfId="4" applyNumberFormat="1" applyFont="1" applyFill="1" applyBorder="1" applyAlignment="1">
      <alignment horizontal="right"/>
    </xf>
    <xf numFmtId="178" fontId="3" fillId="0" borderId="5" xfId="4" applyNumberFormat="1" applyFont="1" applyFill="1" applyBorder="1" applyAlignment="1">
      <alignment horizontal="right"/>
    </xf>
    <xf numFmtId="178" fontId="3" fillId="0" borderId="29" xfId="4" applyNumberFormat="1" applyFont="1" applyFill="1" applyBorder="1" applyAlignment="1">
      <alignment horizontal="right"/>
    </xf>
    <xf numFmtId="177" fontId="3" fillId="0" borderId="13" xfId="0" applyNumberFormat="1" applyFont="1" applyFill="1" applyBorder="1" applyAlignment="1">
      <alignment horizontal="right"/>
    </xf>
    <xf numFmtId="177" fontId="3" fillId="0" borderId="5" xfId="0" applyNumberFormat="1" applyFont="1" applyFill="1" applyBorder="1" applyAlignment="1">
      <alignment horizontal="right"/>
    </xf>
    <xf numFmtId="177" fontId="3" fillId="0" borderId="29" xfId="0" applyNumberFormat="1" applyFont="1" applyFill="1" applyBorder="1" applyAlignment="1">
      <alignment horizontal="right"/>
    </xf>
    <xf numFmtId="9" fontId="3" fillId="0" borderId="5" xfId="4" applyFont="1" applyFill="1" applyBorder="1" applyAlignment="1">
      <alignment horizontal="right"/>
    </xf>
    <xf numFmtId="9" fontId="3" fillId="0" borderId="5" xfId="4" applyNumberFormat="1" applyFont="1" applyFill="1" applyBorder="1" applyAlignment="1">
      <alignment horizontal="right"/>
    </xf>
    <xf numFmtId="9" fontId="3" fillId="0" borderId="29" xfId="4" applyNumberFormat="1" applyFont="1" applyFill="1" applyBorder="1" applyAlignment="1">
      <alignment horizontal="right"/>
    </xf>
    <xf numFmtId="9" fontId="3" fillId="0" borderId="29" xfId="4" applyFont="1" applyFill="1" applyBorder="1" applyAlignment="1">
      <alignment horizontal="right"/>
    </xf>
    <xf numFmtId="176" fontId="3" fillId="0" borderId="14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176" fontId="3" fillId="0" borderId="21" xfId="0" applyNumberFormat="1" applyFont="1" applyFill="1" applyBorder="1" applyAlignment="1">
      <alignment horizontal="right"/>
    </xf>
    <xf numFmtId="178" fontId="3" fillId="0" borderId="14" xfId="4" applyNumberFormat="1" applyFont="1" applyFill="1" applyBorder="1" applyAlignment="1">
      <alignment horizontal="right"/>
    </xf>
    <xf numFmtId="178" fontId="3" fillId="0" borderId="1" xfId="4" applyNumberFormat="1" applyFont="1" applyFill="1" applyBorder="1" applyAlignment="1">
      <alignment horizontal="right"/>
    </xf>
    <xf numFmtId="178" fontId="3" fillId="0" borderId="21" xfId="4" applyNumberFormat="1" applyFont="1" applyFill="1" applyBorder="1" applyAlignment="1">
      <alignment horizontal="right"/>
    </xf>
    <xf numFmtId="177" fontId="3" fillId="0" borderId="14" xfId="0" applyNumberFormat="1" applyFont="1" applyFill="1" applyBorder="1" applyAlignment="1">
      <alignment horizontal="right"/>
    </xf>
    <xf numFmtId="177" fontId="3" fillId="0" borderId="1" xfId="0" applyNumberFormat="1" applyFont="1" applyFill="1" applyBorder="1" applyAlignment="1">
      <alignment horizontal="right"/>
    </xf>
    <xf numFmtId="177" fontId="3" fillId="0" borderId="21" xfId="0" applyNumberFormat="1" applyFont="1" applyFill="1" applyBorder="1" applyAlignment="1">
      <alignment horizontal="right"/>
    </xf>
    <xf numFmtId="9" fontId="3" fillId="0" borderId="1" xfId="4" applyFont="1" applyFill="1" applyBorder="1" applyAlignment="1">
      <alignment horizontal="right"/>
    </xf>
    <xf numFmtId="9" fontId="3" fillId="0" borderId="21" xfId="4" applyFont="1" applyFill="1" applyBorder="1" applyAlignment="1">
      <alignment horizontal="right"/>
    </xf>
    <xf numFmtId="9" fontId="3" fillId="0" borderId="1" xfId="4" applyNumberFormat="1" applyFont="1" applyFill="1" applyBorder="1" applyAlignment="1">
      <alignment horizontal="right"/>
    </xf>
    <xf numFmtId="9" fontId="3" fillId="0" borderId="21" xfId="4" applyNumberFormat="1" applyFont="1" applyFill="1" applyBorder="1" applyAlignment="1">
      <alignment horizontal="right"/>
    </xf>
    <xf numFmtId="176" fontId="3" fillId="0" borderId="14" xfId="2" applyNumberFormat="1" applyFont="1" applyFill="1" applyBorder="1" applyAlignment="1">
      <alignment horizontal="right"/>
    </xf>
    <xf numFmtId="176" fontId="3" fillId="0" borderId="1" xfId="2" applyNumberFormat="1" applyFont="1" applyFill="1" applyBorder="1" applyAlignment="1">
      <alignment horizontal="right"/>
    </xf>
    <xf numFmtId="176" fontId="3" fillId="0" borderId="21" xfId="2" applyNumberFormat="1" applyFont="1" applyFill="1" applyBorder="1" applyAlignment="1">
      <alignment horizontal="right"/>
    </xf>
    <xf numFmtId="177" fontId="3" fillId="0" borderId="14" xfId="2" applyNumberFormat="1" applyFont="1" applyFill="1" applyBorder="1" applyAlignment="1">
      <alignment horizontal="right"/>
    </xf>
    <xf numFmtId="177" fontId="3" fillId="0" borderId="1" xfId="2" applyNumberFormat="1" applyFont="1" applyFill="1" applyBorder="1" applyAlignment="1">
      <alignment horizontal="right"/>
    </xf>
    <xf numFmtId="177" fontId="3" fillId="0" borderId="21" xfId="2" applyNumberFormat="1" applyFont="1" applyFill="1" applyBorder="1" applyAlignment="1">
      <alignment horizontal="right"/>
    </xf>
    <xf numFmtId="176" fontId="3" fillId="0" borderId="14" xfId="3" applyNumberFormat="1" applyFont="1" applyFill="1" applyBorder="1" applyAlignment="1">
      <alignment horizontal="right"/>
    </xf>
    <xf numFmtId="176" fontId="3" fillId="0" borderId="1" xfId="3" applyNumberFormat="1" applyFont="1" applyFill="1" applyBorder="1" applyAlignment="1">
      <alignment horizontal="right"/>
    </xf>
    <xf numFmtId="176" fontId="3" fillId="0" borderId="21" xfId="3" applyNumberFormat="1" applyFont="1" applyFill="1" applyBorder="1" applyAlignment="1">
      <alignment horizontal="right"/>
    </xf>
    <xf numFmtId="177" fontId="3" fillId="0" borderId="14" xfId="3" applyNumberFormat="1" applyFont="1" applyFill="1" applyBorder="1" applyAlignment="1">
      <alignment horizontal="right"/>
    </xf>
    <xf numFmtId="177" fontId="3" fillId="0" borderId="1" xfId="3" applyNumberFormat="1" applyFont="1" applyFill="1" applyBorder="1" applyAlignment="1">
      <alignment horizontal="right"/>
    </xf>
    <xf numFmtId="177" fontId="3" fillId="0" borderId="21" xfId="3" applyNumberFormat="1" applyFont="1" applyFill="1" applyBorder="1" applyAlignment="1">
      <alignment horizontal="right"/>
    </xf>
    <xf numFmtId="176" fontId="3" fillId="0" borderId="16" xfId="0" applyNumberFormat="1" applyFont="1" applyFill="1" applyBorder="1" applyAlignment="1">
      <alignment horizontal="right"/>
    </xf>
    <xf numFmtId="176" fontId="3" fillId="0" borderId="4" xfId="0" applyNumberFormat="1" applyFont="1" applyFill="1" applyBorder="1" applyAlignment="1">
      <alignment horizontal="right"/>
    </xf>
    <xf numFmtId="176" fontId="3" fillId="0" borderId="30" xfId="0" applyNumberFormat="1" applyFont="1" applyFill="1" applyBorder="1" applyAlignment="1">
      <alignment horizontal="right"/>
    </xf>
    <xf numFmtId="178" fontId="3" fillId="0" borderId="16" xfId="4" applyNumberFormat="1" applyFont="1" applyFill="1" applyBorder="1" applyAlignment="1">
      <alignment horizontal="right"/>
    </xf>
    <xf numFmtId="178" fontId="3" fillId="0" borderId="4" xfId="4" applyNumberFormat="1" applyFont="1" applyFill="1" applyBorder="1" applyAlignment="1">
      <alignment horizontal="right"/>
    </xf>
    <xf numFmtId="178" fontId="3" fillId="0" borderId="30" xfId="4" applyNumberFormat="1" applyFont="1" applyFill="1" applyBorder="1" applyAlignment="1">
      <alignment horizontal="right"/>
    </xf>
    <xf numFmtId="177" fontId="3" fillId="0" borderId="16" xfId="0" applyNumberFormat="1" applyFont="1" applyFill="1" applyBorder="1" applyAlignment="1">
      <alignment horizontal="right"/>
    </xf>
    <xf numFmtId="177" fontId="3" fillId="0" borderId="4" xfId="0" applyNumberFormat="1" applyFont="1" applyFill="1" applyBorder="1" applyAlignment="1">
      <alignment horizontal="right"/>
    </xf>
    <xf numFmtId="177" fontId="3" fillId="0" borderId="30" xfId="0" applyNumberFormat="1" applyFont="1" applyFill="1" applyBorder="1" applyAlignment="1">
      <alignment horizontal="right"/>
    </xf>
    <xf numFmtId="9" fontId="3" fillId="0" borderId="4" xfId="4" applyFont="1" applyFill="1" applyBorder="1" applyAlignment="1">
      <alignment horizontal="right"/>
    </xf>
    <xf numFmtId="9" fontId="3" fillId="0" borderId="30" xfId="4" applyFont="1" applyFill="1" applyBorder="1" applyAlignment="1">
      <alignment horizontal="right"/>
    </xf>
    <xf numFmtId="9" fontId="3" fillId="0" borderId="4" xfId="4" applyNumberFormat="1" applyFont="1" applyFill="1" applyBorder="1" applyAlignment="1">
      <alignment horizontal="right"/>
    </xf>
    <xf numFmtId="9" fontId="3" fillId="0" borderId="30" xfId="4" applyNumberFormat="1" applyFont="1" applyFill="1" applyBorder="1" applyAlignment="1">
      <alignment horizontal="right"/>
    </xf>
    <xf numFmtId="176" fontId="3" fillId="0" borderId="31" xfId="0" applyNumberFormat="1" applyFont="1" applyFill="1" applyBorder="1" applyAlignment="1">
      <alignment horizontal="right"/>
    </xf>
    <xf numFmtId="176" fontId="3" fillId="0" borderId="20" xfId="0" applyNumberFormat="1" applyFont="1" applyFill="1" applyBorder="1" applyAlignment="1">
      <alignment horizontal="right"/>
    </xf>
    <xf numFmtId="176" fontId="3" fillId="0" borderId="32" xfId="0" applyNumberFormat="1" applyFont="1" applyFill="1" applyBorder="1" applyAlignment="1">
      <alignment horizontal="right"/>
    </xf>
    <xf numFmtId="178" fontId="3" fillId="0" borderId="31" xfId="4" applyNumberFormat="1" applyFont="1" applyFill="1" applyBorder="1" applyAlignment="1">
      <alignment horizontal="right"/>
    </xf>
    <xf numFmtId="178" fontId="3" fillId="0" borderId="20" xfId="4" applyNumberFormat="1" applyFont="1" applyFill="1" applyBorder="1" applyAlignment="1">
      <alignment horizontal="right"/>
    </xf>
    <xf numFmtId="178" fontId="3" fillId="0" borderId="32" xfId="4" applyNumberFormat="1" applyFont="1" applyFill="1" applyBorder="1" applyAlignment="1">
      <alignment horizontal="right"/>
    </xf>
    <xf numFmtId="177" fontId="3" fillId="0" borderId="31" xfId="0" applyNumberFormat="1" applyFont="1" applyFill="1" applyBorder="1" applyAlignment="1">
      <alignment horizontal="right"/>
    </xf>
    <xf numFmtId="177" fontId="3" fillId="0" borderId="20" xfId="0" applyNumberFormat="1" applyFont="1" applyFill="1" applyBorder="1" applyAlignment="1">
      <alignment horizontal="right"/>
    </xf>
    <xf numFmtId="177" fontId="3" fillId="0" borderId="32" xfId="0" applyNumberFormat="1" applyFont="1" applyFill="1" applyBorder="1" applyAlignment="1">
      <alignment horizontal="right"/>
    </xf>
    <xf numFmtId="9" fontId="3" fillId="0" borderId="20" xfId="4" applyFont="1" applyFill="1" applyBorder="1" applyAlignment="1">
      <alignment horizontal="right"/>
    </xf>
    <xf numFmtId="9" fontId="3" fillId="0" borderId="32" xfId="4" applyFont="1" applyFill="1" applyBorder="1" applyAlignment="1">
      <alignment horizontal="right"/>
    </xf>
    <xf numFmtId="9" fontId="3" fillId="0" borderId="20" xfId="4" applyNumberFormat="1" applyFont="1" applyFill="1" applyBorder="1" applyAlignment="1">
      <alignment horizontal="right"/>
    </xf>
    <xf numFmtId="9" fontId="3" fillId="0" borderId="32" xfId="4" applyNumberFormat="1" applyFont="1" applyFill="1" applyBorder="1" applyAlignment="1">
      <alignment horizontal="right"/>
    </xf>
    <xf numFmtId="176" fontId="3" fillId="0" borderId="35" xfId="0" applyNumberFormat="1" applyFont="1" applyFill="1" applyBorder="1" applyAlignment="1">
      <alignment horizontal="right"/>
    </xf>
    <xf numFmtId="176" fontId="3" fillId="0" borderId="36" xfId="0" applyNumberFormat="1" applyFont="1" applyFill="1" applyBorder="1" applyAlignment="1">
      <alignment horizontal="right"/>
    </xf>
    <xf numFmtId="176" fontId="3" fillId="0" borderId="37" xfId="0" applyNumberFormat="1" applyFont="1" applyFill="1" applyBorder="1" applyAlignment="1">
      <alignment horizontal="right"/>
    </xf>
    <xf numFmtId="178" fontId="3" fillId="0" borderId="35" xfId="4" applyNumberFormat="1" applyFont="1" applyFill="1" applyBorder="1" applyAlignment="1">
      <alignment horizontal="right"/>
    </xf>
    <xf numFmtId="178" fontId="3" fillId="0" borderId="36" xfId="4" applyNumberFormat="1" applyFont="1" applyFill="1" applyBorder="1" applyAlignment="1">
      <alignment horizontal="right"/>
    </xf>
    <xf numFmtId="178" fontId="3" fillId="0" borderId="37" xfId="4" applyNumberFormat="1" applyFont="1" applyFill="1" applyBorder="1" applyAlignment="1">
      <alignment horizontal="right"/>
    </xf>
    <xf numFmtId="177" fontId="3" fillId="0" borderId="35" xfId="0" applyNumberFormat="1" applyFont="1" applyFill="1" applyBorder="1" applyAlignment="1">
      <alignment horizontal="right"/>
    </xf>
    <xf numFmtId="177" fontId="3" fillId="0" borderId="36" xfId="0" applyNumberFormat="1" applyFont="1" applyFill="1" applyBorder="1" applyAlignment="1">
      <alignment horizontal="right"/>
    </xf>
    <xf numFmtId="177" fontId="3" fillId="0" borderId="37" xfId="0" applyNumberFormat="1" applyFont="1" applyFill="1" applyBorder="1" applyAlignment="1">
      <alignment horizontal="right"/>
    </xf>
    <xf numFmtId="9" fontId="3" fillId="0" borderId="36" xfId="4" applyFont="1" applyFill="1" applyBorder="1" applyAlignment="1">
      <alignment horizontal="right"/>
    </xf>
    <xf numFmtId="9" fontId="3" fillId="0" borderId="37" xfId="4" applyFont="1" applyFill="1" applyBorder="1" applyAlignment="1">
      <alignment horizontal="right"/>
    </xf>
    <xf numFmtId="9" fontId="3" fillId="0" borderId="36" xfId="4" applyNumberFormat="1" applyFont="1" applyFill="1" applyBorder="1" applyAlignment="1">
      <alignment horizontal="right"/>
    </xf>
    <xf numFmtId="9" fontId="3" fillId="0" borderId="37" xfId="4" applyNumberFormat="1" applyFont="1" applyFill="1" applyBorder="1" applyAlignment="1">
      <alignment horizontal="right"/>
    </xf>
    <xf numFmtId="176" fontId="3" fillId="0" borderId="18" xfId="0" applyNumberFormat="1" applyFont="1" applyFill="1" applyBorder="1" applyAlignment="1">
      <alignment horizontal="right"/>
    </xf>
    <xf numFmtId="176" fontId="3" fillId="0" borderId="17" xfId="0" applyNumberFormat="1" applyFont="1" applyFill="1" applyBorder="1" applyAlignment="1">
      <alignment horizontal="right"/>
    </xf>
    <xf numFmtId="176" fontId="3" fillId="0" borderId="33" xfId="0" applyNumberFormat="1" applyFont="1" applyFill="1" applyBorder="1" applyAlignment="1">
      <alignment horizontal="right"/>
    </xf>
    <xf numFmtId="178" fontId="3" fillId="0" borderId="18" xfId="4" applyNumberFormat="1" applyFont="1" applyFill="1" applyBorder="1" applyAlignment="1">
      <alignment horizontal="right"/>
    </xf>
    <xf numFmtId="178" fontId="3" fillId="0" borderId="17" xfId="4" applyNumberFormat="1" applyFont="1" applyFill="1" applyBorder="1" applyAlignment="1">
      <alignment horizontal="right"/>
    </xf>
    <xf numFmtId="178" fontId="3" fillId="0" borderId="33" xfId="4" applyNumberFormat="1" applyFont="1" applyFill="1" applyBorder="1" applyAlignment="1">
      <alignment horizontal="right"/>
    </xf>
    <xf numFmtId="177" fontId="3" fillId="0" borderId="18" xfId="0" applyNumberFormat="1" applyFont="1" applyFill="1" applyBorder="1" applyAlignment="1">
      <alignment horizontal="right"/>
    </xf>
    <xf numFmtId="177" fontId="3" fillId="0" borderId="17" xfId="0" applyNumberFormat="1" applyFont="1" applyFill="1" applyBorder="1" applyAlignment="1">
      <alignment horizontal="right"/>
    </xf>
    <xf numFmtId="177" fontId="3" fillId="0" borderId="33" xfId="0" applyNumberFormat="1" applyFont="1" applyFill="1" applyBorder="1" applyAlignment="1">
      <alignment horizontal="right"/>
    </xf>
    <xf numFmtId="9" fontId="3" fillId="0" borderId="17" xfId="4" applyFont="1" applyFill="1" applyBorder="1" applyAlignment="1">
      <alignment horizontal="right"/>
    </xf>
    <xf numFmtId="9" fontId="3" fillId="0" borderId="33" xfId="4" applyFont="1" applyFill="1" applyBorder="1" applyAlignment="1">
      <alignment horizontal="right"/>
    </xf>
    <xf numFmtId="9" fontId="3" fillId="0" borderId="17" xfId="4" applyNumberFormat="1" applyFont="1" applyFill="1" applyBorder="1" applyAlignment="1">
      <alignment horizontal="right"/>
    </xf>
    <xf numFmtId="9" fontId="3" fillId="0" borderId="33" xfId="4" applyNumberFormat="1" applyFont="1" applyFill="1" applyBorder="1" applyAlignment="1">
      <alignment horizontal="right"/>
    </xf>
    <xf numFmtId="0" fontId="5" fillId="0" borderId="0" xfId="0" applyFont="1" applyFill="1"/>
    <xf numFmtId="1" fontId="7" fillId="0" borderId="0" xfId="0" applyNumberFormat="1" applyFont="1" applyFill="1"/>
    <xf numFmtId="0" fontId="6" fillId="0" borderId="0" xfId="0" applyFont="1" applyFill="1" applyAlignment="1">
      <alignment vertical="center"/>
    </xf>
    <xf numFmtId="1" fontId="6" fillId="0" borderId="15" xfId="1" applyNumberFormat="1" applyFont="1" applyFill="1" applyBorder="1" applyAlignment="1">
      <alignment horizontal="center" vertical="center"/>
    </xf>
    <xf numFmtId="1" fontId="6" fillId="0" borderId="3" xfId="1" applyNumberFormat="1" applyFont="1" applyFill="1" applyBorder="1" applyAlignment="1">
      <alignment horizontal="center" vertical="center"/>
    </xf>
    <xf numFmtId="1" fontId="6" fillId="0" borderId="25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1" fontId="6" fillId="0" borderId="26" xfId="1" applyNumberFormat="1" applyFont="1" applyFill="1" applyBorder="1" applyAlignment="1">
      <alignment horizontal="center" vertical="center"/>
    </xf>
    <xf numFmtId="1" fontId="6" fillId="0" borderId="27" xfId="1" applyNumberFormat="1" applyFont="1" applyFill="1" applyBorder="1" applyAlignment="1">
      <alignment horizontal="center" vertical="center"/>
    </xf>
    <xf numFmtId="1" fontId="6" fillId="0" borderId="7" xfId="1" applyNumberFormat="1" applyFont="1" applyFill="1" applyBorder="1" applyAlignment="1">
      <alignment horizontal="center" vertical="center"/>
    </xf>
    <xf numFmtId="1" fontId="6" fillId="0" borderId="12" xfId="1" applyNumberFormat="1" applyFont="1" applyFill="1" applyBorder="1" applyAlignment="1">
      <alignment horizontal="center" vertical="center"/>
    </xf>
    <xf numFmtId="1" fontId="6" fillId="0" borderId="28" xfId="1" applyNumberFormat="1" applyFont="1" applyFill="1" applyBorder="1" applyAlignment="1">
      <alignment horizontal="center" vertical="center"/>
    </xf>
  </cellXfs>
  <cellStyles count="5">
    <cellStyle name="パーセント" xfId="4" builtinId="5"/>
    <cellStyle name="桁区切り" xfId="1" builtinId="6"/>
    <cellStyle name="標準" xfId="0" builtinId="0"/>
    <cellStyle name="標準 2" xfId="2"/>
    <cellStyle name="標準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5"/>
  <sheetViews>
    <sheetView tabSelected="1" view="pageBreakPreview" zoomScale="120" zoomScaleNormal="100" zoomScaleSheetLayoutView="120" workbookViewId="0"/>
  </sheetViews>
  <sheetFormatPr defaultColWidth="10.625" defaultRowHeight="12" customHeight="1"/>
  <cols>
    <col min="1" max="1" width="11.5" style="11" customWidth="1"/>
    <col min="2" max="2" width="4.25" style="2" customWidth="1"/>
    <col min="3" max="3" width="4.625" style="2" customWidth="1"/>
    <col min="4" max="4" width="5.125" style="2" customWidth="1"/>
    <col min="5" max="6" width="4.5" style="2" customWidth="1"/>
    <col min="7" max="7" width="5.125" style="2" customWidth="1"/>
    <col min="8" max="10" width="4.5" style="12" customWidth="1"/>
    <col min="11" max="13" width="4.625" style="2" customWidth="1"/>
    <col min="14" max="16" width="4.75" style="12" customWidth="1"/>
    <col min="17" max="22" width="3.875" style="2" customWidth="1"/>
    <col min="23" max="25" width="4.25" style="2" customWidth="1"/>
    <col min="26" max="28" width="3.875" style="2" customWidth="1"/>
    <col min="29" max="31" width="3.625" style="2" customWidth="1"/>
    <col min="32" max="34" width="3.875" style="2" customWidth="1"/>
    <col min="35" max="46" width="5.125" style="2" customWidth="1"/>
    <col min="47" max="58" width="2.75" style="2" customWidth="1"/>
    <col min="59" max="61" width="3.5" style="2" customWidth="1"/>
    <col min="62" max="70" width="2.75" style="2" customWidth="1"/>
    <col min="71" max="73" width="3.5" style="2" customWidth="1"/>
    <col min="74" max="82" width="3.125" style="2" customWidth="1"/>
    <col min="83" max="85" width="3.875" style="2" customWidth="1"/>
    <col min="86" max="88" width="3.125" style="2" hidden="1" customWidth="1"/>
    <col min="89" max="91" width="3.125" style="2" customWidth="1"/>
    <col min="92" max="94" width="3.125" style="2" hidden="1" customWidth="1"/>
    <col min="95" max="97" width="3.125" style="2" customWidth="1"/>
    <col min="98" max="108" width="2.875" style="2" customWidth="1"/>
    <col min="109" max="16384" width="10.625" style="2"/>
  </cols>
  <sheetData>
    <row r="1" spans="1:98" ht="15" customHeight="1">
      <c r="B1" s="112" t="s">
        <v>116</v>
      </c>
      <c r="H1" s="113"/>
      <c r="Q1" s="112" t="s">
        <v>116</v>
      </c>
      <c r="AI1" s="112" t="s">
        <v>116</v>
      </c>
      <c r="AU1" s="112" t="s">
        <v>116</v>
      </c>
      <c r="BS1" s="112" t="s">
        <v>116</v>
      </c>
    </row>
    <row r="2" spans="1:98" s="4" customFormat="1" ht="20.25" customHeight="1">
      <c r="A2" s="20"/>
      <c r="B2" s="121" t="s">
        <v>0</v>
      </c>
      <c r="C2" s="122"/>
      <c r="D2" s="123"/>
      <c r="E2" s="126" t="s">
        <v>1</v>
      </c>
      <c r="F2" s="127"/>
      <c r="G2" s="128"/>
      <c r="H2" s="133" t="s">
        <v>23</v>
      </c>
      <c r="I2" s="134"/>
      <c r="J2" s="135"/>
      <c r="K2" s="126" t="s">
        <v>2</v>
      </c>
      <c r="L2" s="127"/>
      <c r="M2" s="128"/>
      <c r="N2" s="133" t="s">
        <v>24</v>
      </c>
      <c r="O2" s="134"/>
      <c r="P2" s="135"/>
      <c r="Q2" s="126" t="s">
        <v>3</v>
      </c>
      <c r="R2" s="127"/>
      <c r="S2" s="128"/>
      <c r="T2" s="126" t="s">
        <v>112</v>
      </c>
      <c r="U2" s="127"/>
      <c r="V2" s="128"/>
      <c r="W2" s="126" t="s">
        <v>4</v>
      </c>
      <c r="X2" s="127"/>
      <c r="Y2" s="128"/>
      <c r="Z2" s="126" t="s">
        <v>113</v>
      </c>
      <c r="AA2" s="127"/>
      <c r="AB2" s="128"/>
      <c r="AC2" s="126" t="s">
        <v>5</v>
      </c>
      <c r="AD2" s="127"/>
      <c r="AE2" s="128"/>
      <c r="AF2" s="126" t="s">
        <v>114</v>
      </c>
      <c r="AG2" s="127"/>
      <c r="AH2" s="128"/>
      <c r="AI2" s="126" t="s">
        <v>6</v>
      </c>
      <c r="AJ2" s="127"/>
      <c r="AK2" s="128"/>
      <c r="AL2" s="126" t="s">
        <v>7</v>
      </c>
      <c r="AM2" s="127"/>
      <c r="AN2" s="128"/>
      <c r="AO2" s="126" t="s">
        <v>8</v>
      </c>
      <c r="AP2" s="127"/>
      <c r="AQ2" s="128"/>
      <c r="AR2" s="126" t="s">
        <v>115</v>
      </c>
      <c r="AS2" s="127"/>
      <c r="AT2" s="128"/>
      <c r="AU2" s="121" t="s">
        <v>26</v>
      </c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3"/>
      <c r="BG2" s="121" t="s">
        <v>27</v>
      </c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3"/>
      <c r="BS2" s="121" t="s">
        <v>9</v>
      </c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3"/>
      <c r="CE2" s="121" t="s">
        <v>10</v>
      </c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3"/>
      <c r="CT2" s="3"/>
    </row>
    <row r="3" spans="1:98" s="114" customFormat="1" ht="8.25" customHeight="1">
      <c r="A3" s="124" t="s">
        <v>111</v>
      </c>
      <c r="B3" s="130" t="s">
        <v>19</v>
      </c>
      <c r="C3" s="119" t="s">
        <v>20</v>
      </c>
      <c r="D3" s="120" t="s">
        <v>21</v>
      </c>
      <c r="E3" s="130" t="s">
        <v>19</v>
      </c>
      <c r="F3" s="119" t="s">
        <v>20</v>
      </c>
      <c r="G3" s="120" t="s">
        <v>21</v>
      </c>
      <c r="H3" s="130" t="s">
        <v>19</v>
      </c>
      <c r="I3" s="119" t="s">
        <v>20</v>
      </c>
      <c r="J3" s="120" t="s">
        <v>21</v>
      </c>
      <c r="K3" s="130" t="s">
        <v>19</v>
      </c>
      <c r="L3" s="119" t="s">
        <v>20</v>
      </c>
      <c r="M3" s="120" t="s">
        <v>21</v>
      </c>
      <c r="N3" s="130" t="s">
        <v>19</v>
      </c>
      <c r="O3" s="119" t="s">
        <v>20</v>
      </c>
      <c r="P3" s="120" t="s">
        <v>21</v>
      </c>
      <c r="Q3" s="130" t="s">
        <v>19</v>
      </c>
      <c r="R3" s="119" t="s">
        <v>20</v>
      </c>
      <c r="S3" s="120" t="s">
        <v>21</v>
      </c>
      <c r="T3" s="130" t="s">
        <v>19</v>
      </c>
      <c r="U3" s="119" t="s">
        <v>20</v>
      </c>
      <c r="V3" s="120" t="s">
        <v>21</v>
      </c>
      <c r="W3" s="130" t="s">
        <v>19</v>
      </c>
      <c r="X3" s="119" t="s">
        <v>20</v>
      </c>
      <c r="Y3" s="120" t="s">
        <v>21</v>
      </c>
      <c r="Z3" s="130" t="s">
        <v>19</v>
      </c>
      <c r="AA3" s="119" t="s">
        <v>20</v>
      </c>
      <c r="AB3" s="120" t="s">
        <v>21</v>
      </c>
      <c r="AC3" s="130" t="s">
        <v>19</v>
      </c>
      <c r="AD3" s="119" t="s">
        <v>20</v>
      </c>
      <c r="AE3" s="120" t="s">
        <v>21</v>
      </c>
      <c r="AF3" s="130" t="s">
        <v>19</v>
      </c>
      <c r="AG3" s="119" t="s">
        <v>20</v>
      </c>
      <c r="AH3" s="120" t="s">
        <v>21</v>
      </c>
      <c r="AI3" s="130" t="s">
        <v>19</v>
      </c>
      <c r="AJ3" s="119" t="s">
        <v>20</v>
      </c>
      <c r="AK3" s="120" t="s">
        <v>21</v>
      </c>
      <c r="AL3" s="130" t="s">
        <v>19</v>
      </c>
      <c r="AM3" s="119" t="s">
        <v>20</v>
      </c>
      <c r="AN3" s="120" t="s">
        <v>21</v>
      </c>
      <c r="AO3" s="130" t="s">
        <v>19</v>
      </c>
      <c r="AP3" s="119" t="s">
        <v>20</v>
      </c>
      <c r="AQ3" s="120" t="s">
        <v>21</v>
      </c>
      <c r="AR3" s="130" t="s">
        <v>19</v>
      </c>
      <c r="AS3" s="119" t="s">
        <v>20</v>
      </c>
      <c r="AT3" s="120" t="s">
        <v>21</v>
      </c>
      <c r="AU3" s="136" t="s">
        <v>11</v>
      </c>
      <c r="AV3" s="137"/>
      <c r="AW3" s="138"/>
      <c r="AX3" s="139" t="s">
        <v>12</v>
      </c>
      <c r="AY3" s="137"/>
      <c r="AZ3" s="138"/>
      <c r="BA3" s="139" t="s">
        <v>13</v>
      </c>
      <c r="BB3" s="137"/>
      <c r="BC3" s="138"/>
      <c r="BD3" s="139" t="s">
        <v>14</v>
      </c>
      <c r="BE3" s="137"/>
      <c r="BF3" s="140"/>
      <c r="BG3" s="136" t="s">
        <v>11</v>
      </c>
      <c r="BH3" s="137"/>
      <c r="BI3" s="138"/>
      <c r="BJ3" s="139" t="s">
        <v>12</v>
      </c>
      <c r="BK3" s="137"/>
      <c r="BL3" s="138"/>
      <c r="BM3" s="139" t="s">
        <v>13</v>
      </c>
      <c r="BN3" s="137"/>
      <c r="BO3" s="138"/>
      <c r="BP3" s="139" t="s">
        <v>14</v>
      </c>
      <c r="BQ3" s="137"/>
      <c r="BR3" s="140"/>
      <c r="BS3" s="136" t="s">
        <v>15</v>
      </c>
      <c r="BT3" s="137"/>
      <c r="BU3" s="138"/>
      <c r="BV3" s="139" t="s">
        <v>16</v>
      </c>
      <c r="BW3" s="137"/>
      <c r="BX3" s="138"/>
      <c r="BY3" s="139" t="s">
        <v>17</v>
      </c>
      <c r="BZ3" s="137"/>
      <c r="CA3" s="138"/>
      <c r="CB3" s="139" t="s">
        <v>18</v>
      </c>
      <c r="CC3" s="137"/>
      <c r="CD3" s="140"/>
      <c r="CE3" s="136" t="s">
        <v>11</v>
      </c>
      <c r="CF3" s="137"/>
      <c r="CG3" s="138"/>
      <c r="CH3" s="139" t="s">
        <v>12</v>
      </c>
      <c r="CI3" s="137"/>
      <c r="CJ3" s="138"/>
      <c r="CK3" s="139" t="s">
        <v>13</v>
      </c>
      <c r="CL3" s="137"/>
      <c r="CM3" s="138"/>
      <c r="CN3" s="139" t="s">
        <v>14</v>
      </c>
      <c r="CO3" s="137"/>
      <c r="CP3" s="138"/>
      <c r="CQ3" s="119" t="s">
        <v>90</v>
      </c>
      <c r="CR3" s="119"/>
      <c r="CS3" s="120"/>
    </row>
    <row r="4" spans="1:98" s="118" customFormat="1" ht="8.25" customHeight="1">
      <c r="A4" s="125"/>
      <c r="B4" s="131"/>
      <c r="C4" s="132"/>
      <c r="D4" s="129"/>
      <c r="E4" s="131"/>
      <c r="F4" s="132"/>
      <c r="G4" s="129"/>
      <c r="H4" s="131"/>
      <c r="I4" s="132"/>
      <c r="J4" s="129"/>
      <c r="K4" s="131"/>
      <c r="L4" s="132"/>
      <c r="M4" s="129"/>
      <c r="N4" s="131"/>
      <c r="O4" s="132"/>
      <c r="P4" s="129"/>
      <c r="Q4" s="131"/>
      <c r="R4" s="132"/>
      <c r="S4" s="129"/>
      <c r="T4" s="131"/>
      <c r="U4" s="132"/>
      <c r="V4" s="129"/>
      <c r="W4" s="131"/>
      <c r="X4" s="132"/>
      <c r="Y4" s="129"/>
      <c r="Z4" s="131"/>
      <c r="AA4" s="132"/>
      <c r="AB4" s="129"/>
      <c r="AC4" s="131"/>
      <c r="AD4" s="132"/>
      <c r="AE4" s="129"/>
      <c r="AF4" s="131"/>
      <c r="AG4" s="132"/>
      <c r="AH4" s="129"/>
      <c r="AI4" s="131"/>
      <c r="AJ4" s="132"/>
      <c r="AK4" s="129"/>
      <c r="AL4" s="131"/>
      <c r="AM4" s="132"/>
      <c r="AN4" s="129"/>
      <c r="AO4" s="131"/>
      <c r="AP4" s="132"/>
      <c r="AQ4" s="129"/>
      <c r="AR4" s="131"/>
      <c r="AS4" s="132"/>
      <c r="AT4" s="129"/>
      <c r="AU4" s="115" t="s">
        <v>19</v>
      </c>
      <c r="AV4" s="116" t="s">
        <v>20</v>
      </c>
      <c r="AW4" s="116" t="s">
        <v>21</v>
      </c>
      <c r="AX4" s="116" t="s">
        <v>19</v>
      </c>
      <c r="AY4" s="116" t="s">
        <v>20</v>
      </c>
      <c r="AZ4" s="116" t="s">
        <v>21</v>
      </c>
      <c r="BA4" s="116" t="s">
        <v>19</v>
      </c>
      <c r="BB4" s="116" t="s">
        <v>20</v>
      </c>
      <c r="BC4" s="116" t="s">
        <v>21</v>
      </c>
      <c r="BD4" s="116" t="s">
        <v>19</v>
      </c>
      <c r="BE4" s="116" t="s">
        <v>20</v>
      </c>
      <c r="BF4" s="117" t="s">
        <v>21</v>
      </c>
      <c r="BG4" s="115" t="s">
        <v>19</v>
      </c>
      <c r="BH4" s="116" t="s">
        <v>20</v>
      </c>
      <c r="BI4" s="116" t="s">
        <v>21</v>
      </c>
      <c r="BJ4" s="116" t="s">
        <v>19</v>
      </c>
      <c r="BK4" s="116" t="s">
        <v>20</v>
      </c>
      <c r="BL4" s="116" t="s">
        <v>21</v>
      </c>
      <c r="BM4" s="116" t="s">
        <v>19</v>
      </c>
      <c r="BN4" s="116" t="s">
        <v>20</v>
      </c>
      <c r="BO4" s="116" t="s">
        <v>21</v>
      </c>
      <c r="BP4" s="116" t="s">
        <v>19</v>
      </c>
      <c r="BQ4" s="116" t="s">
        <v>20</v>
      </c>
      <c r="BR4" s="117" t="s">
        <v>21</v>
      </c>
      <c r="BS4" s="115" t="s">
        <v>19</v>
      </c>
      <c r="BT4" s="116" t="s">
        <v>22</v>
      </c>
      <c r="BU4" s="116" t="s">
        <v>21</v>
      </c>
      <c r="BV4" s="116" t="s">
        <v>19</v>
      </c>
      <c r="BW4" s="116" t="s">
        <v>20</v>
      </c>
      <c r="BX4" s="116" t="s">
        <v>21</v>
      </c>
      <c r="BY4" s="116" t="s">
        <v>19</v>
      </c>
      <c r="BZ4" s="116" t="s">
        <v>20</v>
      </c>
      <c r="CA4" s="116" t="s">
        <v>21</v>
      </c>
      <c r="CB4" s="116" t="s">
        <v>19</v>
      </c>
      <c r="CC4" s="116" t="s">
        <v>20</v>
      </c>
      <c r="CD4" s="117" t="s">
        <v>21</v>
      </c>
      <c r="CE4" s="115" t="s">
        <v>19</v>
      </c>
      <c r="CF4" s="116" t="s">
        <v>20</v>
      </c>
      <c r="CG4" s="116" t="s">
        <v>21</v>
      </c>
      <c r="CH4" s="116" t="s">
        <v>19</v>
      </c>
      <c r="CI4" s="116" t="s">
        <v>20</v>
      </c>
      <c r="CJ4" s="116" t="s">
        <v>21</v>
      </c>
      <c r="CK4" s="116" t="s">
        <v>19</v>
      </c>
      <c r="CL4" s="116" t="s">
        <v>20</v>
      </c>
      <c r="CM4" s="116" t="s">
        <v>21</v>
      </c>
      <c r="CN4" s="116" t="s">
        <v>19</v>
      </c>
      <c r="CO4" s="116" t="s">
        <v>20</v>
      </c>
      <c r="CP4" s="116" t="s">
        <v>21</v>
      </c>
      <c r="CQ4" s="116" t="s">
        <v>19</v>
      </c>
      <c r="CR4" s="116" t="s">
        <v>20</v>
      </c>
      <c r="CS4" s="117" t="s">
        <v>21</v>
      </c>
    </row>
    <row r="5" spans="1:98" ht="9.75" customHeight="1">
      <c r="A5" s="13" t="s">
        <v>28</v>
      </c>
      <c r="B5" s="22">
        <v>244</v>
      </c>
      <c r="C5" s="23">
        <v>188</v>
      </c>
      <c r="D5" s="24">
        <f>B5+C5</f>
        <v>432</v>
      </c>
      <c r="E5" s="22">
        <v>69</v>
      </c>
      <c r="F5" s="23">
        <v>62</v>
      </c>
      <c r="G5" s="24">
        <f>E5+F5</f>
        <v>131</v>
      </c>
      <c r="H5" s="25">
        <f>IF(E5=0,0,E5/$B5)</f>
        <v>0.28278688524590162</v>
      </c>
      <c r="I5" s="26">
        <f>IF(F5=0,0,F5/$C5)</f>
        <v>0.32978723404255317</v>
      </c>
      <c r="J5" s="27">
        <f>IF(G5=0,0,G5/$D5)</f>
        <v>0.30324074074074076</v>
      </c>
      <c r="K5" s="22">
        <v>43</v>
      </c>
      <c r="L5" s="23">
        <v>35</v>
      </c>
      <c r="M5" s="24">
        <f>K5+L5</f>
        <v>78</v>
      </c>
      <c r="N5" s="25">
        <f>IF(K5=0,0,K5/E5)</f>
        <v>0.62318840579710144</v>
      </c>
      <c r="O5" s="26">
        <f>IF(L5=0,0,L5/F5)</f>
        <v>0.56451612903225812</v>
      </c>
      <c r="P5" s="27">
        <f>IF(M5=0,0,M5/G5)</f>
        <v>0.59541984732824427</v>
      </c>
      <c r="Q5" s="22">
        <v>41</v>
      </c>
      <c r="R5" s="23">
        <v>46</v>
      </c>
      <c r="S5" s="24">
        <f>Q5+R5</f>
        <v>87</v>
      </c>
      <c r="T5" s="28">
        <f t="shared" ref="T5:T68" si="0">IF(Q5=0,0,Q5/$B5)</f>
        <v>0.16803278688524589</v>
      </c>
      <c r="U5" s="29">
        <f t="shared" ref="U5:U68" si="1">IF(R5=0,0,R5/$C5)</f>
        <v>0.24468085106382978</v>
      </c>
      <c r="V5" s="30">
        <f t="shared" ref="V5:V68" si="2">IF(S5=0,0,S5/$D5)</f>
        <v>0.2013888888888889</v>
      </c>
      <c r="W5" s="22">
        <v>122</v>
      </c>
      <c r="X5" s="23">
        <v>97</v>
      </c>
      <c r="Y5" s="24">
        <f>W5+X5</f>
        <v>219</v>
      </c>
      <c r="Z5" s="28">
        <f>IF(W5=0,0,W5/$B5)</f>
        <v>0.5</v>
      </c>
      <c r="AA5" s="29">
        <f>IF(X5=0,0,X5/$C5)</f>
        <v>0.51595744680851063</v>
      </c>
      <c r="AB5" s="30">
        <f>IF(Y5=0,0,Y5/$D5)</f>
        <v>0.50694444444444442</v>
      </c>
      <c r="AC5" s="22">
        <v>19</v>
      </c>
      <c r="AD5" s="23">
        <v>2</v>
      </c>
      <c r="AE5" s="24">
        <f>AC5+AD5</f>
        <v>21</v>
      </c>
      <c r="AF5" s="28">
        <f>IF(AC5=0,0,AC5/$B5)</f>
        <v>7.7868852459016397E-2</v>
      </c>
      <c r="AG5" s="29">
        <f>IF(AD5=0,0,AD5/$C5)</f>
        <v>1.0638297872340425E-2</v>
      </c>
      <c r="AH5" s="30">
        <f>IF(AE5=0,0,AE5/$D5)</f>
        <v>4.8611111111111112E-2</v>
      </c>
      <c r="AI5" s="22">
        <v>182</v>
      </c>
      <c r="AJ5" s="23">
        <v>145</v>
      </c>
      <c r="AK5" s="24">
        <f>AI5+AJ5</f>
        <v>327</v>
      </c>
      <c r="AL5" s="28">
        <f t="shared" ref="AL5:AL68" si="3">IF(AI5=0,0,AI5/$B5)</f>
        <v>0.74590163934426235</v>
      </c>
      <c r="AM5" s="29">
        <f t="shared" ref="AM5:AM68" si="4">IF(AJ5=0,0,AJ5/$C5)</f>
        <v>0.77127659574468088</v>
      </c>
      <c r="AN5" s="30">
        <f t="shared" ref="AN5:AN68" si="5">IF(AK5=0,0,AK5/$D5)</f>
        <v>0.75694444444444442</v>
      </c>
      <c r="AO5" s="22">
        <v>81</v>
      </c>
      <c r="AP5" s="23">
        <v>112</v>
      </c>
      <c r="AQ5" s="24">
        <f>AO5+AP5</f>
        <v>193</v>
      </c>
      <c r="AR5" s="28">
        <f t="shared" ref="AR5:AR68" si="6">IF(AO5=0,0,AO5/$B5)</f>
        <v>0.33196721311475408</v>
      </c>
      <c r="AS5" s="29">
        <f t="shared" ref="AS5:AS68" si="7">IF(AP5=0,0,AP5/$C5)</f>
        <v>0.5957446808510638</v>
      </c>
      <c r="AT5" s="30">
        <f t="shared" ref="AT5:AT68" si="8">IF(AQ5=0,0,AQ5/$D5)</f>
        <v>0.44675925925925924</v>
      </c>
      <c r="AU5" s="22">
        <v>8</v>
      </c>
      <c r="AV5" s="23">
        <v>40</v>
      </c>
      <c r="AW5" s="23">
        <f>AU5+AV5</f>
        <v>48</v>
      </c>
      <c r="AX5" s="31">
        <f>IF(AU5=0,0,AU5/$B5)</f>
        <v>3.2786885245901641E-2</v>
      </c>
      <c r="AY5" s="31">
        <f>IF(AV5=0,0,AV5/$C5)</f>
        <v>0.21276595744680851</v>
      </c>
      <c r="AZ5" s="31">
        <f>IF(AW5=0,0,AW5/$D5)</f>
        <v>0.1111111111111111</v>
      </c>
      <c r="BA5" s="23">
        <v>0</v>
      </c>
      <c r="BB5" s="23">
        <v>0</v>
      </c>
      <c r="BC5" s="23">
        <f>BA5+BB5</f>
        <v>0</v>
      </c>
      <c r="BD5" s="32">
        <f>IF(BA5=0,0,BA5/$B5)</f>
        <v>0</v>
      </c>
      <c r="BE5" s="32">
        <f>IF(BB5=0,0,BB5/$C5)</f>
        <v>0</v>
      </c>
      <c r="BF5" s="33">
        <f>IF(BC5=0,0,BC5/$D5)</f>
        <v>0</v>
      </c>
      <c r="BG5" s="22">
        <v>9</v>
      </c>
      <c r="BH5" s="23">
        <v>37</v>
      </c>
      <c r="BI5" s="23">
        <f>BG5+BH5</f>
        <v>46</v>
      </c>
      <c r="BJ5" s="31">
        <f t="shared" ref="BJ5:BJ68" si="9">IF(BG5=0,0,BG5/$B5)</f>
        <v>3.6885245901639344E-2</v>
      </c>
      <c r="BK5" s="31">
        <f t="shared" ref="BK5:BK68" si="10">IF(BH5=0,0,BH5/$C5)</f>
        <v>0.19680851063829788</v>
      </c>
      <c r="BL5" s="31">
        <f t="shared" ref="BL5:BL68" si="11">IF(BI5=0,0,BI5/$D5)</f>
        <v>0.10648148148148148</v>
      </c>
      <c r="BM5" s="23">
        <v>21</v>
      </c>
      <c r="BN5" s="23">
        <v>2</v>
      </c>
      <c r="BO5" s="23">
        <f>BM5+BN5</f>
        <v>23</v>
      </c>
      <c r="BP5" s="31">
        <f t="shared" ref="BP5" si="12">IF(BM5=0,0,BM5/$B5)</f>
        <v>8.6065573770491802E-2</v>
      </c>
      <c r="BQ5" s="31">
        <f t="shared" ref="BQ5" si="13">IF(BN5=0,0,BN5/$C5)</f>
        <v>1.0638297872340425E-2</v>
      </c>
      <c r="BR5" s="34">
        <f t="shared" ref="BR5" si="14">IF(BO5=0,0,BO5/$D5)</f>
        <v>5.3240740740740741E-2</v>
      </c>
      <c r="BS5" s="22">
        <v>5</v>
      </c>
      <c r="BT5" s="23">
        <v>3</v>
      </c>
      <c r="BU5" s="23">
        <f>BS5+BT5</f>
        <v>8</v>
      </c>
      <c r="BV5" s="31">
        <f t="shared" ref="BV5:BV68" si="15">IF(BS5=0,0,BS5/$B5)</f>
        <v>2.0491803278688523E-2</v>
      </c>
      <c r="BW5" s="31">
        <f t="shared" ref="BW5:BW68" si="16">IF(BT5=0,0,BT5/$C5)</f>
        <v>1.5957446808510637E-2</v>
      </c>
      <c r="BX5" s="31">
        <f t="shared" ref="BX5:BX68" si="17">IF(BU5=0,0,BU5/$D5)</f>
        <v>1.8518518518518517E-2</v>
      </c>
      <c r="BY5" s="23">
        <v>6</v>
      </c>
      <c r="BZ5" s="23">
        <v>9</v>
      </c>
      <c r="CA5" s="23">
        <f>BY5+BZ5</f>
        <v>15</v>
      </c>
      <c r="CB5" s="31">
        <f t="shared" ref="CB5" si="18">IF(BY5=0,0,BY5/$B5)</f>
        <v>2.4590163934426229E-2</v>
      </c>
      <c r="CC5" s="31">
        <f t="shared" ref="CC5" si="19">IF(BZ5=0,0,BZ5/$C5)</f>
        <v>4.7872340425531915E-2</v>
      </c>
      <c r="CD5" s="34">
        <f t="shared" ref="CD5" si="20">IF(CA5=0,0,CA5/$D5)</f>
        <v>3.4722222222222224E-2</v>
      </c>
      <c r="CE5" s="22">
        <v>1</v>
      </c>
      <c r="CF5" s="23">
        <v>0</v>
      </c>
      <c r="CG5" s="23">
        <f>CE5+CF5</f>
        <v>1</v>
      </c>
      <c r="CH5" s="31">
        <f t="shared" ref="CH5:CH6" si="21">IF(CE5=0,0,CE5/$B5)</f>
        <v>4.0983606557377051E-3</v>
      </c>
      <c r="CI5" s="31">
        <f t="shared" ref="CI5:CI6" si="22">IF(CF5=0,0,CF5/$C5)</f>
        <v>0</v>
      </c>
      <c r="CJ5" s="31">
        <f t="shared" ref="CJ5:CJ6" si="23">IF(CG5=0,0,CG5/$D5)</f>
        <v>2.3148148148148147E-3</v>
      </c>
      <c r="CK5" s="23">
        <v>13</v>
      </c>
      <c r="CL5" s="23">
        <v>0</v>
      </c>
      <c r="CM5" s="23">
        <f>CK5+CL5</f>
        <v>13</v>
      </c>
      <c r="CN5" s="31">
        <f t="shared" ref="CN5" si="24">IF(CK5=0,0,CK5/$B5)</f>
        <v>5.3278688524590161E-2</v>
      </c>
      <c r="CO5" s="31">
        <f t="shared" ref="CO5" si="25">IF(CL5=0,0,CL5/$C5)</f>
        <v>0</v>
      </c>
      <c r="CP5" s="31">
        <f t="shared" ref="CP5" si="26">IF(CM5=0,0,CM5/$D5)</f>
        <v>3.0092592592592591E-2</v>
      </c>
      <c r="CQ5" s="32">
        <f>(CE5+CK5)/B5</f>
        <v>5.737704918032787E-2</v>
      </c>
      <c r="CR5" s="32">
        <f>(CF5+CL5)/C5</f>
        <v>0</v>
      </c>
      <c r="CS5" s="33">
        <f>(CG5+CM5)/D5</f>
        <v>3.2407407407407406E-2</v>
      </c>
    </row>
    <row r="6" spans="1:98" ht="9.75" customHeight="1">
      <c r="A6" s="1" t="s">
        <v>29</v>
      </c>
      <c r="B6" s="35">
        <v>88</v>
      </c>
      <c r="C6" s="36">
        <v>102</v>
      </c>
      <c r="D6" s="37">
        <f>B6+C6</f>
        <v>190</v>
      </c>
      <c r="E6" s="35">
        <v>32</v>
      </c>
      <c r="F6" s="36">
        <v>41</v>
      </c>
      <c r="G6" s="37">
        <f>E6+F6</f>
        <v>73</v>
      </c>
      <c r="H6" s="38">
        <f t="shared" ref="H6:H69" si="27">IF(E6=0,0,E6/$B6)</f>
        <v>0.36363636363636365</v>
      </c>
      <c r="I6" s="39">
        <f t="shared" ref="I6:I69" si="28">IF(F6=0,0,F6/$C6)</f>
        <v>0.40196078431372551</v>
      </c>
      <c r="J6" s="40">
        <f t="shared" ref="J6:J69" si="29">IF(G6=0,0,G6/$D6)</f>
        <v>0.38421052631578945</v>
      </c>
      <c r="K6" s="35">
        <v>20</v>
      </c>
      <c r="L6" s="36">
        <v>28</v>
      </c>
      <c r="M6" s="37">
        <f>K6+L6</f>
        <v>48</v>
      </c>
      <c r="N6" s="38">
        <f t="shared" ref="N6:N69" si="30">IF(K6=0,0,K6/E6)</f>
        <v>0.625</v>
      </c>
      <c r="O6" s="39">
        <f t="shared" ref="O6:O69" si="31">IF(L6=0,0,L6/F6)</f>
        <v>0.68292682926829273</v>
      </c>
      <c r="P6" s="40">
        <f t="shared" ref="P6:P69" si="32">IF(M6=0,0,M6/G6)</f>
        <v>0.65753424657534243</v>
      </c>
      <c r="Q6" s="35">
        <v>22</v>
      </c>
      <c r="R6" s="36">
        <v>4</v>
      </c>
      <c r="S6" s="37">
        <f>Q6+R6</f>
        <v>26</v>
      </c>
      <c r="T6" s="41">
        <f t="shared" si="0"/>
        <v>0.25</v>
      </c>
      <c r="U6" s="42">
        <f t="shared" si="1"/>
        <v>3.9215686274509803E-2</v>
      </c>
      <c r="V6" s="43">
        <f t="shared" si="2"/>
        <v>0.1368421052631579</v>
      </c>
      <c r="W6" s="35">
        <v>50</v>
      </c>
      <c r="X6" s="36">
        <v>65</v>
      </c>
      <c r="Y6" s="37">
        <f>W6+X6</f>
        <v>115</v>
      </c>
      <c r="Z6" s="41">
        <f t="shared" ref="Z6:Z69" si="33">IF(W6=0,0,W6/$B6)</f>
        <v>0.56818181818181823</v>
      </c>
      <c r="AA6" s="42">
        <f t="shared" ref="AA6:AA69" si="34">IF(X6=0,0,X6/$C6)</f>
        <v>0.63725490196078427</v>
      </c>
      <c r="AB6" s="43">
        <f t="shared" ref="AB6:AB69" si="35">IF(Y6=0,0,Y6/$D6)</f>
        <v>0.60526315789473684</v>
      </c>
      <c r="AC6" s="35">
        <v>6</v>
      </c>
      <c r="AD6" s="36">
        <v>3</v>
      </c>
      <c r="AE6" s="37">
        <f>AC6+AD6</f>
        <v>9</v>
      </c>
      <c r="AF6" s="41">
        <f t="shared" ref="AF6:AF69" si="36">IF(AC6=0,0,AC6/$B6)</f>
        <v>6.8181818181818177E-2</v>
      </c>
      <c r="AG6" s="42">
        <f t="shared" ref="AG6:AG69" si="37">IF(AD6=0,0,AD6/$C6)</f>
        <v>2.9411764705882353E-2</v>
      </c>
      <c r="AH6" s="43">
        <f t="shared" ref="AH6:AH69" si="38">IF(AE6=0,0,AE6/$D6)</f>
        <v>4.736842105263158E-2</v>
      </c>
      <c r="AI6" s="35">
        <v>75</v>
      </c>
      <c r="AJ6" s="36">
        <v>78</v>
      </c>
      <c r="AK6" s="37">
        <f>AI6+AJ6</f>
        <v>153</v>
      </c>
      <c r="AL6" s="41">
        <f t="shared" si="3"/>
        <v>0.85227272727272729</v>
      </c>
      <c r="AM6" s="42">
        <f t="shared" si="4"/>
        <v>0.76470588235294112</v>
      </c>
      <c r="AN6" s="43">
        <f t="shared" si="5"/>
        <v>0.80526315789473679</v>
      </c>
      <c r="AO6" s="35">
        <v>27</v>
      </c>
      <c r="AP6" s="36">
        <v>33</v>
      </c>
      <c r="AQ6" s="37">
        <f>AO6+AP6</f>
        <v>60</v>
      </c>
      <c r="AR6" s="41">
        <f t="shared" si="6"/>
        <v>0.30681818181818182</v>
      </c>
      <c r="AS6" s="42">
        <f t="shared" si="7"/>
        <v>0.3235294117647059</v>
      </c>
      <c r="AT6" s="43">
        <f t="shared" si="8"/>
        <v>0.31578947368421051</v>
      </c>
      <c r="AU6" s="35">
        <v>1</v>
      </c>
      <c r="AV6" s="36">
        <v>1</v>
      </c>
      <c r="AW6" s="36">
        <f>AU6+AV6</f>
        <v>2</v>
      </c>
      <c r="AX6" s="44">
        <f t="shared" ref="AX6:AX69" si="39">IF(AU6=0,0,AU6/$B6)</f>
        <v>1.1363636363636364E-2</v>
      </c>
      <c r="AY6" s="44">
        <f t="shared" ref="AY6:AY69" si="40">IF(AV6=0,0,AV6/$C6)</f>
        <v>9.8039215686274508E-3</v>
      </c>
      <c r="AZ6" s="44">
        <f t="shared" ref="AZ6:AZ69" si="41">IF(AW6=0,0,AW6/$D6)</f>
        <v>1.0526315789473684E-2</v>
      </c>
      <c r="BA6" s="36">
        <v>0</v>
      </c>
      <c r="BB6" s="36">
        <v>0</v>
      </c>
      <c r="BC6" s="36">
        <f>BA6+BB6</f>
        <v>0</v>
      </c>
      <c r="BD6" s="44">
        <f t="shared" ref="BD6:BD69" si="42">IF(BA6=0,0,BA6/$B6)</f>
        <v>0</v>
      </c>
      <c r="BE6" s="44">
        <f t="shared" ref="BE6:BE69" si="43">IF(BB6=0,0,BB6/$C6)</f>
        <v>0</v>
      </c>
      <c r="BF6" s="45">
        <f t="shared" ref="BF6:BF69" si="44">IF(BC6=0,0,BC6/$D6)</f>
        <v>0</v>
      </c>
      <c r="BG6" s="35">
        <v>36</v>
      </c>
      <c r="BH6" s="36">
        <v>38</v>
      </c>
      <c r="BI6" s="36">
        <f>BG6+BH6</f>
        <v>74</v>
      </c>
      <c r="BJ6" s="44">
        <f t="shared" si="9"/>
        <v>0.40909090909090912</v>
      </c>
      <c r="BK6" s="44">
        <f t="shared" si="10"/>
        <v>0.37254901960784315</v>
      </c>
      <c r="BL6" s="44">
        <f t="shared" si="11"/>
        <v>0.38947368421052631</v>
      </c>
      <c r="BM6" s="36">
        <v>0</v>
      </c>
      <c r="BN6" s="36">
        <v>0</v>
      </c>
      <c r="BO6" s="36">
        <f>BM6+BN6</f>
        <v>0</v>
      </c>
      <c r="BP6" s="44">
        <f t="shared" ref="BP6:BP69" si="45">IF(BM6=0,0,BM6/$B6)</f>
        <v>0</v>
      </c>
      <c r="BQ6" s="44">
        <f t="shared" ref="BQ6:BQ69" si="46">IF(BN6=0,0,BN6/$C6)</f>
        <v>0</v>
      </c>
      <c r="BR6" s="45">
        <f t="shared" ref="BR6:BR69" si="47">IF(BO6=0,0,BO6/$D6)</f>
        <v>0</v>
      </c>
      <c r="BS6" s="35">
        <v>20</v>
      </c>
      <c r="BT6" s="36">
        <v>13</v>
      </c>
      <c r="BU6" s="36">
        <f>BS6+BT6</f>
        <v>33</v>
      </c>
      <c r="BV6" s="44">
        <f t="shared" si="15"/>
        <v>0.22727272727272727</v>
      </c>
      <c r="BW6" s="44">
        <f t="shared" si="16"/>
        <v>0.12745098039215685</v>
      </c>
      <c r="BX6" s="44">
        <f t="shared" si="17"/>
        <v>0.1736842105263158</v>
      </c>
      <c r="BY6" s="36">
        <v>1</v>
      </c>
      <c r="BZ6" s="36">
        <v>0</v>
      </c>
      <c r="CA6" s="36">
        <f>BY6+BZ6</f>
        <v>1</v>
      </c>
      <c r="CB6" s="44">
        <f t="shared" ref="CB6:CB69" si="48">IF(BY6=0,0,BY6/$B6)</f>
        <v>1.1363636363636364E-2</v>
      </c>
      <c r="CC6" s="44">
        <f t="shared" ref="CC6:CC69" si="49">IF(BZ6=0,0,BZ6/$C6)</f>
        <v>0</v>
      </c>
      <c r="CD6" s="45">
        <f t="shared" ref="CD6:CD69" si="50">IF(CA6=0,0,CA6/$D6)</f>
        <v>5.263157894736842E-3</v>
      </c>
      <c r="CE6" s="35">
        <v>39</v>
      </c>
      <c r="CF6" s="36">
        <v>27</v>
      </c>
      <c r="CG6" s="36">
        <f>CE6+CF6</f>
        <v>66</v>
      </c>
      <c r="CH6" s="44">
        <f t="shared" si="21"/>
        <v>0.44318181818181818</v>
      </c>
      <c r="CI6" s="44">
        <f t="shared" si="22"/>
        <v>0.26470588235294118</v>
      </c>
      <c r="CJ6" s="44">
        <f t="shared" si="23"/>
        <v>0.3473684210526316</v>
      </c>
      <c r="CK6" s="36">
        <v>0</v>
      </c>
      <c r="CL6" s="36">
        <v>0</v>
      </c>
      <c r="CM6" s="36">
        <f>CK6+CL6</f>
        <v>0</v>
      </c>
      <c r="CN6" s="44">
        <f t="shared" ref="CN6:CN69" si="51">IF(CK6=0,0,CK6/$B6)</f>
        <v>0</v>
      </c>
      <c r="CO6" s="44">
        <f t="shared" ref="CO6:CO69" si="52">IF(CL6=0,0,CL6/$C6)</f>
        <v>0</v>
      </c>
      <c r="CP6" s="44">
        <f t="shared" ref="CP6:CP69" si="53">IF(CM6=0,0,CM6/$D6)</f>
        <v>0</v>
      </c>
      <c r="CQ6" s="46">
        <f t="shared" ref="CQ6:CQ59" si="54">(CE6+CK6)/B6</f>
        <v>0.44318181818181818</v>
      </c>
      <c r="CR6" s="46">
        <f t="shared" ref="CR6:CR59" si="55">(CF6+CL6)/C6</f>
        <v>0.26470588235294118</v>
      </c>
      <c r="CS6" s="47">
        <f t="shared" ref="CS6:CS59" si="56">(CG6+CM6)/D6</f>
        <v>0.3473684210526316</v>
      </c>
    </row>
    <row r="7" spans="1:98" ht="9.75" customHeight="1">
      <c r="A7" s="1" t="s">
        <v>30</v>
      </c>
      <c r="B7" s="35">
        <v>204</v>
      </c>
      <c r="C7" s="36">
        <v>186</v>
      </c>
      <c r="D7" s="37">
        <f>B7+C7</f>
        <v>390</v>
      </c>
      <c r="E7" s="35">
        <v>83</v>
      </c>
      <c r="F7" s="36">
        <v>78</v>
      </c>
      <c r="G7" s="37">
        <f>E7+F7</f>
        <v>161</v>
      </c>
      <c r="H7" s="38">
        <f t="shared" si="27"/>
        <v>0.40686274509803921</v>
      </c>
      <c r="I7" s="39">
        <f t="shared" si="28"/>
        <v>0.41935483870967744</v>
      </c>
      <c r="J7" s="40">
        <f t="shared" si="29"/>
        <v>0.4128205128205128</v>
      </c>
      <c r="K7" s="35">
        <v>68</v>
      </c>
      <c r="L7" s="36">
        <v>68</v>
      </c>
      <c r="M7" s="37">
        <f>K7+L7</f>
        <v>136</v>
      </c>
      <c r="N7" s="38">
        <f t="shared" si="30"/>
        <v>0.81927710843373491</v>
      </c>
      <c r="O7" s="39">
        <f t="shared" si="31"/>
        <v>0.87179487179487181</v>
      </c>
      <c r="P7" s="40">
        <f t="shared" si="32"/>
        <v>0.84472049689440998</v>
      </c>
      <c r="Q7" s="35">
        <v>21</v>
      </c>
      <c r="R7" s="36">
        <v>12</v>
      </c>
      <c r="S7" s="37">
        <f>Q7+R7</f>
        <v>33</v>
      </c>
      <c r="T7" s="41">
        <f t="shared" si="0"/>
        <v>0.10294117647058823</v>
      </c>
      <c r="U7" s="42">
        <f t="shared" si="1"/>
        <v>6.4516129032258063E-2</v>
      </c>
      <c r="V7" s="43">
        <f t="shared" si="2"/>
        <v>8.461538461538462E-2</v>
      </c>
      <c r="W7" s="35">
        <v>293</v>
      </c>
      <c r="X7" s="36">
        <v>248</v>
      </c>
      <c r="Y7" s="37">
        <f>W7+X7</f>
        <v>541</v>
      </c>
      <c r="Z7" s="41">
        <f t="shared" si="33"/>
        <v>1.4362745098039216</v>
      </c>
      <c r="AA7" s="42">
        <f t="shared" si="34"/>
        <v>1.3333333333333333</v>
      </c>
      <c r="AB7" s="43">
        <f t="shared" si="35"/>
        <v>1.3871794871794871</v>
      </c>
      <c r="AC7" s="35">
        <v>0</v>
      </c>
      <c r="AD7" s="36">
        <v>0</v>
      </c>
      <c r="AE7" s="37">
        <f>AC7+AD7</f>
        <v>0</v>
      </c>
      <c r="AF7" s="41">
        <f t="shared" si="36"/>
        <v>0</v>
      </c>
      <c r="AG7" s="42">
        <f t="shared" si="37"/>
        <v>0</v>
      </c>
      <c r="AH7" s="43">
        <f t="shared" si="38"/>
        <v>0</v>
      </c>
      <c r="AI7" s="35">
        <f>Q7+W7</f>
        <v>314</v>
      </c>
      <c r="AJ7" s="36">
        <f>R7+X7</f>
        <v>260</v>
      </c>
      <c r="AK7" s="37">
        <f>AI7+AJ7</f>
        <v>574</v>
      </c>
      <c r="AL7" s="41">
        <f t="shared" si="3"/>
        <v>1.5392156862745099</v>
      </c>
      <c r="AM7" s="42">
        <f t="shared" si="4"/>
        <v>1.3978494623655915</v>
      </c>
      <c r="AN7" s="43">
        <f t="shared" si="5"/>
        <v>1.4717948717948719</v>
      </c>
      <c r="AO7" s="35">
        <v>38</v>
      </c>
      <c r="AP7" s="36">
        <v>25</v>
      </c>
      <c r="AQ7" s="37">
        <f>AO7+AP7</f>
        <v>63</v>
      </c>
      <c r="AR7" s="41">
        <f t="shared" si="6"/>
        <v>0.18627450980392157</v>
      </c>
      <c r="AS7" s="42">
        <f t="shared" si="7"/>
        <v>0.13440860215053763</v>
      </c>
      <c r="AT7" s="43">
        <f t="shared" si="8"/>
        <v>0.16153846153846155</v>
      </c>
      <c r="AU7" s="35">
        <v>9</v>
      </c>
      <c r="AV7" s="36">
        <v>5</v>
      </c>
      <c r="AW7" s="36">
        <f>AU7+AV7</f>
        <v>14</v>
      </c>
      <c r="AX7" s="44">
        <f t="shared" si="39"/>
        <v>4.4117647058823532E-2</v>
      </c>
      <c r="AY7" s="44">
        <f t="shared" si="40"/>
        <v>2.6881720430107527E-2</v>
      </c>
      <c r="AZ7" s="44">
        <f t="shared" si="41"/>
        <v>3.5897435897435895E-2</v>
      </c>
      <c r="BA7" s="36">
        <v>0</v>
      </c>
      <c r="BB7" s="36">
        <v>0</v>
      </c>
      <c r="BC7" s="36">
        <f>BA7+BB7</f>
        <v>0</v>
      </c>
      <c r="BD7" s="44">
        <f t="shared" si="42"/>
        <v>0</v>
      </c>
      <c r="BE7" s="44">
        <f t="shared" si="43"/>
        <v>0</v>
      </c>
      <c r="BF7" s="45">
        <f t="shared" si="44"/>
        <v>0</v>
      </c>
      <c r="BG7" s="35">
        <v>22</v>
      </c>
      <c r="BH7" s="36">
        <v>34</v>
      </c>
      <c r="BI7" s="36">
        <f>BG7+BH7</f>
        <v>56</v>
      </c>
      <c r="BJ7" s="44">
        <f t="shared" si="9"/>
        <v>0.10784313725490197</v>
      </c>
      <c r="BK7" s="44">
        <f t="shared" si="10"/>
        <v>0.18279569892473119</v>
      </c>
      <c r="BL7" s="44">
        <f t="shared" si="11"/>
        <v>0.14358974358974358</v>
      </c>
      <c r="BM7" s="36">
        <v>2</v>
      </c>
      <c r="BN7" s="36">
        <v>1</v>
      </c>
      <c r="BO7" s="36">
        <f>BM7+BN7</f>
        <v>3</v>
      </c>
      <c r="BP7" s="44">
        <f t="shared" si="45"/>
        <v>9.8039215686274508E-3</v>
      </c>
      <c r="BQ7" s="44">
        <f t="shared" si="46"/>
        <v>5.3763440860215058E-3</v>
      </c>
      <c r="BR7" s="45">
        <f t="shared" si="47"/>
        <v>7.6923076923076927E-3</v>
      </c>
      <c r="BS7" s="35">
        <v>59</v>
      </c>
      <c r="BT7" s="36">
        <v>45</v>
      </c>
      <c r="BU7" s="36">
        <f>BS7+BT7</f>
        <v>104</v>
      </c>
      <c r="BV7" s="44">
        <f t="shared" si="15"/>
        <v>0.28921568627450983</v>
      </c>
      <c r="BW7" s="44">
        <f t="shared" si="16"/>
        <v>0.24193548387096775</v>
      </c>
      <c r="BX7" s="44">
        <f t="shared" si="17"/>
        <v>0.26666666666666666</v>
      </c>
      <c r="BY7" s="36">
        <v>22</v>
      </c>
      <c r="BZ7" s="36">
        <v>8</v>
      </c>
      <c r="CA7" s="36">
        <f>BY7+BZ7</f>
        <v>30</v>
      </c>
      <c r="CB7" s="44">
        <f t="shared" si="48"/>
        <v>0.10784313725490197</v>
      </c>
      <c r="CC7" s="44">
        <f t="shared" si="49"/>
        <v>4.3010752688172046E-2</v>
      </c>
      <c r="CD7" s="45">
        <f t="shared" si="50"/>
        <v>7.6923076923076927E-2</v>
      </c>
      <c r="CE7" s="35">
        <v>52</v>
      </c>
      <c r="CF7" s="36">
        <v>45</v>
      </c>
      <c r="CG7" s="36">
        <f>CE7+CF7</f>
        <v>97</v>
      </c>
      <c r="CH7" s="44">
        <f t="shared" ref="CH7:CH70" si="57">IF(CE7=0,0,CE7/$B7)</f>
        <v>0.25490196078431371</v>
      </c>
      <c r="CI7" s="44">
        <f t="shared" ref="CI7:CI70" si="58">IF(CF7=0,0,CF7/$C7)</f>
        <v>0.24193548387096775</v>
      </c>
      <c r="CJ7" s="44">
        <f t="shared" ref="CJ7:CJ70" si="59">IF(CG7=0,0,CG7/$D7)</f>
        <v>0.24871794871794872</v>
      </c>
      <c r="CK7" s="36">
        <v>19</v>
      </c>
      <c r="CL7" s="36">
        <v>4</v>
      </c>
      <c r="CM7" s="36">
        <f>CK7+CL7</f>
        <v>23</v>
      </c>
      <c r="CN7" s="44">
        <f t="shared" si="51"/>
        <v>9.3137254901960786E-2</v>
      </c>
      <c r="CO7" s="44">
        <f t="shared" si="52"/>
        <v>2.1505376344086023E-2</v>
      </c>
      <c r="CP7" s="44">
        <f t="shared" si="53"/>
        <v>5.8974358974358973E-2</v>
      </c>
      <c r="CQ7" s="46">
        <f t="shared" si="54"/>
        <v>0.34803921568627449</v>
      </c>
      <c r="CR7" s="46">
        <f t="shared" si="55"/>
        <v>0.26344086021505375</v>
      </c>
      <c r="CS7" s="47">
        <f t="shared" si="56"/>
        <v>0.30769230769230771</v>
      </c>
    </row>
    <row r="8" spans="1:98" ht="9.75" customHeight="1">
      <c r="A8" s="1" t="s">
        <v>31</v>
      </c>
      <c r="B8" s="35">
        <v>110</v>
      </c>
      <c r="C8" s="36">
        <v>74</v>
      </c>
      <c r="D8" s="37">
        <f t="shared" ref="D8:D50" si="60">B8+C8</f>
        <v>184</v>
      </c>
      <c r="E8" s="35">
        <v>77</v>
      </c>
      <c r="F8" s="36">
        <v>58</v>
      </c>
      <c r="G8" s="37">
        <f t="shared" ref="G8:G50" si="61">E8+F8</f>
        <v>135</v>
      </c>
      <c r="H8" s="38">
        <f t="shared" si="27"/>
        <v>0.7</v>
      </c>
      <c r="I8" s="39">
        <f t="shared" si="28"/>
        <v>0.78378378378378377</v>
      </c>
      <c r="J8" s="40">
        <f t="shared" si="29"/>
        <v>0.73369565217391308</v>
      </c>
      <c r="K8" s="35">
        <v>37</v>
      </c>
      <c r="L8" s="36">
        <v>26</v>
      </c>
      <c r="M8" s="37">
        <f t="shared" ref="M8:M50" si="62">K8+L8</f>
        <v>63</v>
      </c>
      <c r="N8" s="38">
        <f t="shared" si="30"/>
        <v>0.48051948051948051</v>
      </c>
      <c r="O8" s="39">
        <f t="shared" si="31"/>
        <v>0.44827586206896552</v>
      </c>
      <c r="P8" s="40">
        <f t="shared" si="32"/>
        <v>0.46666666666666667</v>
      </c>
      <c r="Q8" s="35">
        <v>108</v>
      </c>
      <c r="R8" s="36">
        <v>86</v>
      </c>
      <c r="S8" s="37">
        <f t="shared" ref="S8:S50" si="63">Q8+R8</f>
        <v>194</v>
      </c>
      <c r="T8" s="41">
        <f t="shared" si="0"/>
        <v>0.98181818181818181</v>
      </c>
      <c r="U8" s="42">
        <f t="shared" si="1"/>
        <v>1.1621621621621621</v>
      </c>
      <c r="V8" s="43">
        <f t="shared" si="2"/>
        <v>1.0543478260869565</v>
      </c>
      <c r="W8" s="35">
        <v>277</v>
      </c>
      <c r="X8" s="36">
        <v>203</v>
      </c>
      <c r="Y8" s="37">
        <f t="shared" ref="Y8:Y50" si="64">W8+X8</f>
        <v>480</v>
      </c>
      <c r="Z8" s="41">
        <f t="shared" si="33"/>
        <v>2.5181818181818181</v>
      </c>
      <c r="AA8" s="42">
        <f t="shared" si="34"/>
        <v>2.7432432432432434</v>
      </c>
      <c r="AB8" s="43">
        <f t="shared" si="35"/>
        <v>2.6086956521739131</v>
      </c>
      <c r="AC8" s="35">
        <v>0</v>
      </c>
      <c r="AD8" s="36">
        <v>1</v>
      </c>
      <c r="AE8" s="37">
        <f t="shared" ref="AE8:AE50" si="65">AC8+AD8</f>
        <v>1</v>
      </c>
      <c r="AF8" s="41">
        <f t="shared" si="36"/>
        <v>0</v>
      </c>
      <c r="AG8" s="42">
        <f t="shared" si="37"/>
        <v>1.3513513513513514E-2</v>
      </c>
      <c r="AH8" s="43">
        <f t="shared" si="38"/>
        <v>5.434782608695652E-3</v>
      </c>
      <c r="AI8" s="35">
        <v>385</v>
      </c>
      <c r="AJ8" s="36">
        <v>290</v>
      </c>
      <c r="AK8" s="37">
        <f t="shared" ref="AK8:AK50" si="66">AI8+AJ8</f>
        <v>675</v>
      </c>
      <c r="AL8" s="41">
        <f t="shared" si="3"/>
        <v>3.5</v>
      </c>
      <c r="AM8" s="42">
        <f t="shared" si="4"/>
        <v>3.9189189189189189</v>
      </c>
      <c r="AN8" s="43">
        <f t="shared" si="5"/>
        <v>3.6684782608695654</v>
      </c>
      <c r="AO8" s="35">
        <v>52</v>
      </c>
      <c r="AP8" s="36">
        <v>45</v>
      </c>
      <c r="AQ8" s="37">
        <f t="shared" ref="AQ8:AQ65" si="67">AO8+AP8</f>
        <v>97</v>
      </c>
      <c r="AR8" s="41">
        <f t="shared" si="6"/>
        <v>0.47272727272727272</v>
      </c>
      <c r="AS8" s="42">
        <f t="shared" si="7"/>
        <v>0.60810810810810811</v>
      </c>
      <c r="AT8" s="43">
        <f t="shared" si="8"/>
        <v>0.52717391304347827</v>
      </c>
      <c r="AU8" s="35">
        <v>1</v>
      </c>
      <c r="AV8" s="36">
        <v>1</v>
      </c>
      <c r="AW8" s="36">
        <f t="shared" ref="AW8:AW65" si="68">AU8+AV8</f>
        <v>2</v>
      </c>
      <c r="AX8" s="44">
        <f t="shared" si="39"/>
        <v>9.0909090909090905E-3</v>
      </c>
      <c r="AY8" s="44">
        <f t="shared" si="40"/>
        <v>1.3513513513513514E-2</v>
      </c>
      <c r="AZ8" s="44">
        <f t="shared" si="41"/>
        <v>1.0869565217391304E-2</v>
      </c>
      <c r="BA8" s="36">
        <v>0</v>
      </c>
      <c r="BB8" s="36">
        <v>0</v>
      </c>
      <c r="BC8" s="36">
        <f t="shared" ref="BC8:BC65" si="69">BA8+BB8</f>
        <v>0</v>
      </c>
      <c r="BD8" s="44">
        <f t="shared" si="42"/>
        <v>0</v>
      </c>
      <c r="BE8" s="44">
        <f t="shared" si="43"/>
        <v>0</v>
      </c>
      <c r="BF8" s="45">
        <f t="shared" si="44"/>
        <v>0</v>
      </c>
      <c r="BG8" s="35">
        <v>11</v>
      </c>
      <c r="BH8" s="36">
        <v>3</v>
      </c>
      <c r="BI8" s="36">
        <f t="shared" ref="BI8:BI40" si="70">BG8+BH8</f>
        <v>14</v>
      </c>
      <c r="BJ8" s="44">
        <f t="shared" si="9"/>
        <v>0.1</v>
      </c>
      <c r="BK8" s="44">
        <f t="shared" si="10"/>
        <v>4.0540540540540543E-2</v>
      </c>
      <c r="BL8" s="44">
        <f t="shared" si="11"/>
        <v>7.6086956521739135E-2</v>
      </c>
      <c r="BM8" s="36">
        <v>2</v>
      </c>
      <c r="BN8" s="36">
        <v>0</v>
      </c>
      <c r="BO8" s="36">
        <f t="shared" ref="BO8:BO40" si="71">BM8+BN8</f>
        <v>2</v>
      </c>
      <c r="BP8" s="44">
        <f t="shared" si="45"/>
        <v>1.8181818181818181E-2</v>
      </c>
      <c r="BQ8" s="44">
        <f t="shared" si="46"/>
        <v>0</v>
      </c>
      <c r="BR8" s="45">
        <f t="shared" si="47"/>
        <v>1.0869565217391304E-2</v>
      </c>
      <c r="BS8" s="35">
        <v>28</v>
      </c>
      <c r="BT8" s="36">
        <v>8</v>
      </c>
      <c r="BU8" s="36">
        <f t="shared" ref="BU8:BU65" si="72">BS8+BT8</f>
        <v>36</v>
      </c>
      <c r="BV8" s="44">
        <f t="shared" si="15"/>
        <v>0.25454545454545452</v>
      </c>
      <c r="BW8" s="44">
        <f t="shared" si="16"/>
        <v>0.10810810810810811</v>
      </c>
      <c r="BX8" s="44">
        <f t="shared" si="17"/>
        <v>0.19565217391304349</v>
      </c>
      <c r="BY8" s="36">
        <v>11</v>
      </c>
      <c r="BZ8" s="36">
        <v>2</v>
      </c>
      <c r="CA8" s="36">
        <f t="shared" ref="CA8:CA65" si="73">BY8+BZ8</f>
        <v>13</v>
      </c>
      <c r="CB8" s="44">
        <f t="shared" si="48"/>
        <v>0.1</v>
      </c>
      <c r="CC8" s="44">
        <f t="shared" si="49"/>
        <v>2.7027027027027029E-2</v>
      </c>
      <c r="CD8" s="45">
        <f t="shared" si="50"/>
        <v>7.0652173913043473E-2</v>
      </c>
      <c r="CE8" s="35">
        <v>23</v>
      </c>
      <c r="CF8" s="36">
        <v>7</v>
      </c>
      <c r="CG8" s="36">
        <f t="shared" ref="CG8:CG65" si="74">CE8+CF8</f>
        <v>30</v>
      </c>
      <c r="CH8" s="44">
        <f t="shared" si="57"/>
        <v>0.20909090909090908</v>
      </c>
      <c r="CI8" s="44">
        <f t="shared" si="58"/>
        <v>9.45945945945946E-2</v>
      </c>
      <c r="CJ8" s="44">
        <f t="shared" si="59"/>
        <v>0.16304347826086957</v>
      </c>
      <c r="CK8" s="36">
        <v>8</v>
      </c>
      <c r="CL8" s="36">
        <v>2</v>
      </c>
      <c r="CM8" s="36">
        <f t="shared" ref="CM8:CM65" si="75">CK8+CL8</f>
        <v>10</v>
      </c>
      <c r="CN8" s="44">
        <f t="shared" si="51"/>
        <v>7.2727272727272724E-2</v>
      </c>
      <c r="CO8" s="44">
        <f t="shared" si="52"/>
        <v>2.7027027027027029E-2</v>
      </c>
      <c r="CP8" s="44">
        <f t="shared" si="53"/>
        <v>5.434782608695652E-2</v>
      </c>
      <c r="CQ8" s="46">
        <f t="shared" si="54"/>
        <v>0.2818181818181818</v>
      </c>
      <c r="CR8" s="46">
        <f t="shared" si="55"/>
        <v>0.12162162162162163</v>
      </c>
      <c r="CS8" s="47">
        <f t="shared" si="56"/>
        <v>0.21739130434782608</v>
      </c>
    </row>
    <row r="9" spans="1:98" ht="9.75" customHeight="1">
      <c r="A9" s="1" t="s">
        <v>32</v>
      </c>
      <c r="B9" s="35">
        <v>95</v>
      </c>
      <c r="C9" s="36">
        <v>214</v>
      </c>
      <c r="D9" s="37">
        <f t="shared" si="60"/>
        <v>309</v>
      </c>
      <c r="E9" s="35">
        <v>41</v>
      </c>
      <c r="F9" s="36">
        <v>89</v>
      </c>
      <c r="G9" s="37">
        <f t="shared" si="61"/>
        <v>130</v>
      </c>
      <c r="H9" s="38">
        <f t="shared" si="27"/>
        <v>0.43157894736842106</v>
      </c>
      <c r="I9" s="39">
        <f t="shared" si="28"/>
        <v>0.41588785046728971</v>
      </c>
      <c r="J9" s="40">
        <f t="shared" si="29"/>
        <v>0.42071197411003236</v>
      </c>
      <c r="K9" s="35">
        <v>29</v>
      </c>
      <c r="L9" s="36">
        <v>72</v>
      </c>
      <c r="M9" s="37">
        <f t="shared" si="62"/>
        <v>101</v>
      </c>
      <c r="N9" s="38">
        <f t="shared" si="30"/>
        <v>0.70731707317073167</v>
      </c>
      <c r="O9" s="39">
        <f t="shared" si="31"/>
        <v>0.8089887640449438</v>
      </c>
      <c r="P9" s="40">
        <f t="shared" si="32"/>
        <v>0.77692307692307694</v>
      </c>
      <c r="Q9" s="35">
        <v>30</v>
      </c>
      <c r="R9" s="36">
        <v>38</v>
      </c>
      <c r="S9" s="37">
        <f t="shared" si="63"/>
        <v>68</v>
      </c>
      <c r="T9" s="41">
        <f t="shared" si="0"/>
        <v>0.31578947368421051</v>
      </c>
      <c r="U9" s="42">
        <f t="shared" si="1"/>
        <v>0.17757009345794392</v>
      </c>
      <c r="V9" s="43">
        <f t="shared" si="2"/>
        <v>0.22006472491909385</v>
      </c>
      <c r="W9" s="35">
        <v>94</v>
      </c>
      <c r="X9" s="36">
        <v>258</v>
      </c>
      <c r="Y9" s="37">
        <f t="shared" si="64"/>
        <v>352</v>
      </c>
      <c r="Z9" s="41">
        <f t="shared" si="33"/>
        <v>0.98947368421052628</v>
      </c>
      <c r="AA9" s="42">
        <f t="shared" si="34"/>
        <v>1.205607476635514</v>
      </c>
      <c r="AB9" s="43">
        <f t="shared" si="35"/>
        <v>1.1391585760517799</v>
      </c>
      <c r="AC9" s="35">
        <v>0</v>
      </c>
      <c r="AD9" s="36">
        <v>22</v>
      </c>
      <c r="AE9" s="37">
        <f t="shared" si="65"/>
        <v>22</v>
      </c>
      <c r="AF9" s="41">
        <f t="shared" si="36"/>
        <v>0</v>
      </c>
      <c r="AG9" s="42">
        <f t="shared" si="37"/>
        <v>0.10280373831775701</v>
      </c>
      <c r="AH9" s="43">
        <f t="shared" si="38"/>
        <v>7.1197411003236247E-2</v>
      </c>
      <c r="AI9" s="35">
        <v>124</v>
      </c>
      <c r="AJ9" s="36">
        <v>318</v>
      </c>
      <c r="AK9" s="37">
        <f t="shared" si="66"/>
        <v>442</v>
      </c>
      <c r="AL9" s="41">
        <f t="shared" si="3"/>
        <v>1.3052631578947369</v>
      </c>
      <c r="AM9" s="42">
        <f t="shared" si="4"/>
        <v>1.485981308411215</v>
      </c>
      <c r="AN9" s="43">
        <f t="shared" si="5"/>
        <v>1.4304207119741101</v>
      </c>
      <c r="AO9" s="35">
        <v>54</v>
      </c>
      <c r="AP9" s="36">
        <v>169</v>
      </c>
      <c r="AQ9" s="37">
        <f t="shared" si="67"/>
        <v>223</v>
      </c>
      <c r="AR9" s="41">
        <f t="shared" si="6"/>
        <v>0.56842105263157894</v>
      </c>
      <c r="AS9" s="42">
        <f t="shared" si="7"/>
        <v>0.78971962616822433</v>
      </c>
      <c r="AT9" s="43">
        <f t="shared" si="8"/>
        <v>0.72168284789644011</v>
      </c>
      <c r="AU9" s="35">
        <v>0</v>
      </c>
      <c r="AV9" s="36">
        <v>0</v>
      </c>
      <c r="AW9" s="36">
        <f t="shared" si="68"/>
        <v>0</v>
      </c>
      <c r="AX9" s="44">
        <f t="shared" si="39"/>
        <v>0</v>
      </c>
      <c r="AY9" s="44">
        <f t="shared" si="40"/>
        <v>0</v>
      </c>
      <c r="AZ9" s="44">
        <f t="shared" si="41"/>
        <v>0</v>
      </c>
      <c r="BA9" s="36">
        <v>0</v>
      </c>
      <c r="BB9" s="36">
        <v>1</v>
      </c>
      <c r="BC9" s="36">
        <f t="shared" si="69"/>
        <v>1</v>
      </c>
      <c r="BD9" s="44">
        <f t="shared" si="42"/>
        <v>0</v>
      </c>
      <c r="BE9" s="44">
        <f t="shared" si="43"/>
        <v>4.6728971962616819E-3</v>
      </c>
      <c r="BF9" s="45">
        <f t="shared" si="44"/>
        <v>3.2362459546925568E-3</v>
      </c>
      <c r="BG9" s="35">
        <v>9</v>
      </c>
      <c r="BH9" s="36">
        <v>19</v>
      </c>
      <c r="BI9" s="36">
        <f t="shared" si="70"/>
        <v>28</v>
      </c>
      <c r="BJ9" s="44">
        <f t="shared" si="9"/>
        <v>9.4736842105263161E-2</v>
      </c>
      <c r="BK9" s="44">
        <f t="shared" si="10"/>
        <v>8.8785046728971959E-2</v>
      </c>
      <c r="BL9" s="44">
        <f t="shared" si="11"/>
        <v>9.0614886731391592E-2</v>
      </c>
      <c r="BM9" s="36">
        <v>2</v>
      </c>
      <c r="BN9" s="36">
        <v>1</v>
      </c>
      <c r="BO9" s="36">
        <f t="shared" si="71"/>
        <v>3</v>
      </c>
      <c r="BP9" s="44">
        <f t="shared" si="45"/>
        <v>2.1052631578947368E-2</v>
      </c>
      <c r="BQ9" s="44">
        <f t="shared" si="46"/>
        <v>4.6728971962616819E-3</v>
      </c>
      <c r="BR9" s="45">
        <f t="shared" si="47"/>
        <v>9.7087378640776691E-3</v>
      </c>
      <c r="BS9" s="35">
        <v>9</v>
      </c>
      <c r="BT9" s="36">
        <v>13</v>
      </c>
      <c r="BU9" s="36">
        <f t="shared" si="72"/>
        <v>22</v>
      </c>
      <c r="BV9" s="44">
        <f t="shared" si="15"/>
        <v>9.4736842105263161E-2</v>
      </c>
      <c r="BW9" s="44">
        <f t="shared" si="16"/>
        <v>6.0747663551401869E-2</v>
      </c>
      <c r="BX9" s="44">
        <f t="shared" si="17"/>
        <v>7.1197411003236247E-2</v>
      </c>
      <c r="BY9" s="36">
        <v>12</v>
      </c>
      <c r="BZ9" s="36">
        <v>15</v>
      </c>
      <c r="CA9" s="36">
        <f t="shared" si="73"/>
        <v>27</v>
      </c>
      <c r="CB9" s="44">
        <f t="shared" si="48"/>
        <v>0.12631578947368421</v>
      </c>
      <c r="CC9" s="44">
        <f t="shared" si="49"/>
        <v>7.0093457943925228E-2</v>
      </c>
      <c r="CD9" s="45">
        <f t="shared" si="50"/>
        <v>8.7378640776699032E-2</v>
      </c>
      <c r="CE9" s="35">
        <v>10</v>
      </c>
      <c r="CF9" s="36">
        <v>13</v>
      </c>
      <c r="CG9" s="36">
        <f t="shared" si="74"/>
        <v>23</v>
      </c>
      <c r="CH9" s="44">
        <f t="shared" si="57"/>
        <v>0.10526315789473684</v>
      </c>
      <c r="CI9" s="44">
        <f t="shared" si="58"/>
        <v>6.0747663551401869E-2</v>
      </c>
      <c r="CJ9" s="44">
        <f t="shared" si="59"/>
        <v>7.4433656957928807E-2</v>
      </c>
      <c r="CK9" s="36">
        <v>5</v>
      </c>
      <c r="CL9" s="36">
        <v>12</v>
      </c>
      <c r="CM9" s="36">
        <f t="shared" si="75"/>
        <v>17</v>
      </c>
      <c r="CN9" s="44">
        <f t="shared" si="51"/>
        <v>5.2631578947368418E-2</v>
      </c>
      <c r="CO9" s="44">
        <f t="shared" si="52"/>
        <v>5.6074766355140186E-2</v>
      </c>
      <c r="CP9" s="44">
        <f t="shared" si="53"/>
        <v>5.5016181229773461E-2</v>
      </c>
      <c r="CQ9" s="46">
        <f t="shared" si="54"/>
        <v>0.15789473684210525</v>
      </c>
      <c r="CR9" s="46">
        <f t="shared" si="55"/>
        <v>0.11682242990654206</v>
      </c>
      <c r="CS9" s="47">
        <f t="shared" si="56"/>
        <v>0.12944983818770225</v>
      </c>
    </row>
    <row r="10" spans="1:98" ht="9.75" customHeight="1">
      <c r="A10" s="1" t="s">
        <v>33</v>
      </c>
      <c r="B10" s="35">
        <v>183</v>
      </c>
      <c r="C10" s="36">
        <v>205</v>
      </c>
      <c r="D10" s="37">
        <f t="shared" si="60"/>
        <v>388</v>
      </c>
      <c r="E10" s="35">
        <v>66</v>
      </c>
      <c r="F10" s="36">
        <v>88</v>
      </c>
      <c r="G10" s="37">
        <f t="shared" si="61"/>
        <v>154</v>
      </c>
      <c r="H10" s="38">
        <f t="shared" si="27"/>
        <v>0.36065573770491804</v>
      </c>
      <c r="I10" s="39">
        <f t="shared" si="28"/>
        <v>0.42926829268292682</v>
      </c>
      <c r="J10" s="40">
        <f t="shared" si="29"/>
        <v>0.39690721649484534</v>
      </c>
      <c r="K10" s="35">
        <v>40</v>
      </c>
      <c r="L10" s="36">
        <v>44</v>
      </c>
      <c r="M10" s="37">
        <f t="shared" si="62"/>
        <v>84</v>
      </c>
      <c r="N10" s="38">
        <f t="shared" si="30"/>
        <v>0.60606060606060608</v>
      </c>
      <c r="O10" s="39">
        <f t="shared" si="31"/>
        <v>0.5</v>
      </c>
      <c r="P10" s="40">
        <f t="shared" si="32"/>
        <v>0.54545454545454541</v>
      </c>
      <c r="Q10" s="35">
        <v>57</v>
      </c>
      <c r="R10" s="36">
        <v>44</v>
      </c>
      <c r="S10" s="37">
        <f t="shared" si="63"/>
        <v>101</v>
      </c>
      <c r="T10" s="41">
        <f t="shared" si="0"/>
        <v>0.31147540983606559</v>
      </c>
      <c r="U10" s="42">
        <f t="shared" si="1"/>
        <v>0.21463414634146341</v>
      </c>
      <c r="V10" s="43">
        <f t="shared" si="2"/>
        <v>0.26030927835051548</v>
      </c>
      <c r="W10" s="35">
        <v>170</v>
      </c>
      <c r="X10" s="36">
        <v>238</v>
      </c>
      <c r="Y10" s="37">
        <f t="shared" si="64"/>
        <v>408</v>
      </c>
      <c r="Z10" s="41">
        <f t="shared" si="33"/>
        <v>0.92896174863387981</v>
      </c>
      <c r="AA10" s="42">
        <f t="shared" si="34"/>
        <v>1.1609756097560975</v>
      </c>
      <c r="AB10" s="43">
        <f t="shared" si="35"/>
        <v>1.0515463917525774</v>
      </c>
      <c r="AC10" s="35">
        <v>6</v>
      </c>
      <c r="AD10" s="36">
        <v>53</v>
      </c>
      <c r="AE10" s="37">
        <f t="shared" si="65"/>
        <v>59</v>
      </c>
      <c r="AF10" s="41">
        <f t="shared" si="36"/>
        <v>3.2786885245901641E-2</v>
      </c>
      <c r="AG10" s="42">
        <f t="shared" si="37"/>
        <v>0.25853658536585367</v>
      </c>
      <c r="AH10" s="43">
        <f t="shared" si="38"/>
        <v>0.15206185567010308</v>
      </c>
      <c r="AI10" s="35">
        <v>233</v>
      </c>
      <c r="AJ10" s="36">
        <v>335</v>
      </c>
      <c r="AK10" s="37">
        <f t="shared" si="66"/>
        <v>568</v>
      </c>
      <c r="AL10" s="41">
        <f t="shared" si="3"/>
        <v>1.2732240437158471</v>
      </c>
      <c r="AM10" s="42">
        <f t="shared" si="4"/>
        <v>1.6341463414634145</v>
      </c>
      <c r="AN10" s="43">
        <f t="shared" si="5"/>
        <v>1.4639175257731958</v>
      </c>
      <c r="AO10" s="35">
        <v>36</v>
      </c>
      <c r="AP10" s="36">
        <v>52</v>
      </c>
      <c r="AQ10" s="37">
        <f t="shared" si="67"/>
        <v>88</v>
      </c>
      <c r="AR10" s="41">
        <f t="shared" si="6"/>
        <v>0.19672131147540983</v>
      </c>
      <c r="AS10" s="42">
        <f t="shared" si="7"/>
        <v>0.25365853658536586</v>
      </c>
      <c r="AT10" s="43">
        <f t="shared" si="8"/>
        <v>0.22680412371134021</v>
      </c>
      <c r="AU10" s="35">
        <v>2</v>
      </c>
      <c r="AV10" s="36">
        <v>9</v>
      </c>
      <c r="AW10" s="36">
        <f t="shared" si="68"/>
        <v>11</v>
      </c>
      <c r="AX10" s="44">
        <f t="shared" si="39"/>
        <v>1.092896174863388E-2</v>
      </c>
      <c r="AY10" s="44">
        <f t="shared" si="40"/>
        <v>4.3902439024390241E-2</v>
      </c>
      <c r="AZ10" s="44">
        <f t="shared" si="41"/>
        <v>2.8350515463917526E-2</v>
      </c>
      <c r="BA10" s="36">
        <v>0</v>
      </c>
      <c r="BB10" s="36">
        <v>0</v>
      </c>
      <c r="BC10" s="36">
        <f t="shared" si="69"/>
        <v>0</v>
      </c>
      <c r="BD10" s="44">
        <f t="shared" si="42"/>
        <v>0</v>
      </c>
      <c r="BE10" s="44">
        <f t="shared" si="43"/>
        <v>0</v>
      </c>
      <c r="BF10" s="45">
        <f t="shared" si="44"/>
        <v>0</v>
      </c>
      <c r="BG10" s="35">
        <v>22</v>
      </c>
      <c r="BH10" s="36">
        <v>37</v>
      </c>
      <c r="BI10" s="36">
        <f t="shared" si="70"/>
        <v>59</v>
      </c>
      <c r="BJ10" s="44">
        <f t="shared" si="9"/>
        <v>0.12021857923497267</v>
      </c>
      <c r="BK10" s="44">
        <f t="shared" si="10"/>
        <v>0.18048780487804877</v>
      </c>
      <c r="BL10" s="44">
        <f t="shared" si="11"/>
        <v>0.15206185567010308</v>
      </c>
      <c r="BM10" s="36">
        <v>3</v>
      </c>
      <c r="BN10" s="36">
        <v>4</v>
      </c>
      <c r="BO10" s="36">
        <f t="shared" si="71"/>
        <v>7</v>
      </c>
      <c r="BP10" s="44">
        <f t="shared" si="45"/>
        <v>1.6393442622950821E-2</v>
      </c>
      <c r="BQ10" s="44">
        <f t="shared" si="46"/>
        <v>1.9512195121951219E-2</v>
      </c>
      <c r="BR10" s="45">
        <f t="shared" si="47"/>
        <v>1.804123711340206E-2</v>
      </c>
      <c r="BS10" s="35">
        <v>36</v>
      </c>
      <c r="BT10" s="36">
        <v>20</v>
      </c>
      <c r="BU10" s="36">
        <f t="shared" si="72"/>
        <v>56</v>
      </c>
      <c r="BV10" s="44">
        <f t="shared" si="15"/>
        <v>0.19672131147540983</v>
      </c>
      <c r="BW10" s="44">
        <f t="shared" si="16"/>
        <v>9.7560975609756101E-2</v>
      </c>
      <c r="BX10" s="44">
        <f t="shared" si="17"/>
        <v>0.14432989690721648</v>
      </c>
      <c r="BY10" s="36">
        <v>3</v>
      </c>
      <c r="BZ10" s="36">
        <v>2</v>
      </c>
      <c r="CA10" s="36">
        <f t="shared" si="73"/>
        <v>5</v>
      </c>
      <c r="CB10" s="44">
        <f t="shared" si="48"/>
        <v>1.6393442622950821E-2</v>
      </c>
      <c r="CC10" s="44">
        <f t="shared" si="49"/>
        <v>9.7560975609756097E-3</v>
      </c>
      <c r="CD10" s="45">
        <f t="shared" si="50"/>
        <v>1.2886597938144329E-2</v>
      </c>
      <c r="CE10" s="35">
        <v>19</v>
      </c>
      <c r="CF10" s="36">
        <v>16</v>
      </c>
      <c r="CG10" s="36">
        <f t="shared" si="74"/>
        <v>35</v>
      </c>
      <c r="CH10" s="44">
        <f t="shared" si="57"/>
        <v>0.10382513661202186</v>
      </c>
      <c r="CI10" s="44">
        <f t="shared" si="58"/>
        <v>7.8048780487804878E-2</v>
      </c>
      <c r="CJ10" s="44">
        <f t="shared" si="59"/>
        <v>9.0206185567010308E-2</v>
      </c>
      <c r="CK10" s="36">
        <v>0</v>
      </c>
      <c r="CL10" s="36">
        <v>0</v>
      </c>
      <c r="CM10" s="36">
        <f t="shared" si="75"/>
        <v>0</v>
      </c>
      <c r="CN10" s="44">
        <f t="shared" si="51"/>
        <v>0</v>
      </c>
      <c r="CO10" s="44">
        <f t="shared" si="52"/>
        <v>0</v>
      </c>
      <c r="CP10" s="44">
        <f t="shared" si="53"/>
        <v>0</v>
      </c>
      <c r="CQ10" s="46">
        <f t="shared" si="54"/>
        <v>0.10382513661202186</v>
      </c>
      <c r="CR10" s="46">
        <f t="shared" si="55"/>
        <v>7.8048780487804878E-2</v>
      </c>
      <c r="CS10" s="47">
        <f t="shared" si="56"/>
        <v>9.0206185567010308E-2</v>
      </c>
    </row>
    <row r="11" spans="1:98" ht="9.75" customHeight="1">
      <c r="A11" s="1" t="s">
        <v>34</v>
      </c>
      <c r="B11" s="35">
        <v>792</v>
      </c>
      <c r="C11" s="36">
        <v>19</v>
      </c>
      <c r="D11" s="37">
        <f t="shared" si="60"/>
        <v>811</v>
      </c>
      <c r="E11" s="35">
        <v>501</v>
      </c>
      <c r="F11" s="36">
        <v>10</v>
      </c>
      <c r="G11" s="37">
        <f t="shared" si="61"/>
        <v>511</v>
      </c>
      <c r="H11" s="38">
        <f t="shared" si="27"/>
        <v>0.63257575757575757</v>
      </c>
      <c r="I11" s="39">
        <f t="shared" si="28"/>
        <v>0.52631578947368418</v>
      </c>
      <c r="J11" s="40">
        <f t="shared" si="29"/>
        <v>0.63008631319358821</v>
      </c>
      <c r="K11" s="35">
        <v>160</v>
      </c>
      <c r="L11" s="36">
        <v>1</v>
      </c>
      <c r="M11" s="37">
        <f t="shared" si="62"/>
        <v>161</v>
      </c>
      <c r="N11" s="38">
        <f t="shared" si="30"/>
        <v>0.31936127744510978</v>
      </c>
      <c r="O11" s="39">
        <f t="shared" si="31"/>
        <v>0.1</v>
      </c>
      <c r="P11" s="40">
        <f t="shared" si="32"/>
        <v>0.31506849315068491</v>
      </c>
      <c r="Q11" s="35">
        <v>1256</v>
      </c>
      <c r="R11" s="36">
        <v>35</v>
      </c>
      <c r="S11" s="37">
        <f t="shared" si="63"/>
        <v>1291</v>
      </c>
      <c r="T11" s="41">
        <f t="shared" si="0"/>
        <v>1.5858585858585859</v>
      </c>
      <c r="U11" s="42">
        <f t="shared" si="1"/>
        <v>1.8421052631578947</v>
      </c>
      <c r="V11" s="43">
        <f t="shared" si="2"/>
        <v>1.5918618988902589</v>
      </c>
      <c r="W11" s="35">
        <v>1109</v>
      </c>
      <c r="X11" s="36">
        <v>33</v>
      </c>
      <c r="Y11" s="37">
        <f t="shared" si="64"/>
        <v>1142</v>
      </c>
      <c r="Z11" s="41">
        <f t="shared" si="33"/>
        <v>1.4002525252525253</v>
      </c>
      <c r="AA11" s="42">
        <f t="shared" si="34"/>
        <v>1.736842105263158</v>
      </c>
      <c r="AB11" s="43">
        <f t="shared" si="35"/>
        <v>1.4081381011097411</v>
      </c>
      <c r="AC11" s="35">
        <v>4</v>
      </c>
      <c r="AD11" s="36">
        <v>0</v>
      </c>
      <c r="AE11" s="37">
        <f t="shared" si="65"/>
        <v>4</v>
      </c>
      <c r="AF11" s="41">
        <f t="shared" si="36"/>
        <v>5.0505050505050509E-3</v>
      </c>
      <c r="AG11" s="42">
        <f t="shared" si="37"/>
        <v>0</v>
      </c>
      <c r="AH11" s="43">
        <f t="shared" si="38"/>
        <v>4.9321824907521579E-3</v>
      </c>
      <c r="AI11" s="35">
        <v>2369</v>
      </c>
      <c r="AJ11" s="36">
        <v>68</v>
      </c>
      <c r="AK11" s="37">
        <f t="shared" si="66"/>
        <v>2437</v>
      </c>
      <c r="AL11" s="41">
        <f t="shared" si="3"/>
        <v>2.9911616161616164</v>
      </c>
      <c r="AM11" s="42">
        <f t="shared" si="4"/>
        <v>3.5789473684210527</v>
      </c>
      <c r="AN11" s="43">
        <f t="shared" si="5"/>
        <v>3.004932182490752</v>
      </c>
      <c r="AO11" s="35">
        <v>59</v>
      </c>
      <c r="AP11" s="36">
        <v>1</v>
      </c>
      <c r="AQ11" s="37">
        <f t="shared" si="67"/>
        <v>60</v>
      </c>
      <c r="AR11" s="41">
        <f t="shared" si="6"/>
        <v>7.4494949494949489E-2</v>
      </c>
      <c r="AS11" s="42">
        <f t="shared" si="7"/>
        <v>5.2631578947368418E-2</v>
      </c>
      <c r="AT11" s="43">
        <f t="shared" si="8"/>
        <v>7.3982737361282372E-2</v>
      </c>
      <c r="AU11" s="35">
        <v>19</v>
      </c>
      <c r="AV11" s="36">
        <v>0</v>
      </c>
      <c r="AW11" s="36">
        <f t="shared" si="68"/>
        <v>19</v>
      </c>
      <c r="AX11" s="44">
        <f t="shared" si="39"/>
        <v>2.3989898989898988E-2</v>
      </c>
      <c r="AY11" s="44">
        <f t="shared" si="40"/>
        <v>0</v>
      </c>
      <c r="AZ11" s="44">
        <f t="shared" si="41"/>
        <v>2.3427866831072751E-2</v>
      </c>
      <c r="BA11" s="36">
        <v>0</v>
      </c>
      <c r="BB11" s="36">
        <v>0</v>
      </c>
      <c r="BC11" s="36">
        <f t="shared" si="69"/>
        <v>0</v>
      </c>
      <c r="BD11" s="44">
        <f t="shared" si="42"/>
        <v>0</v>
      </c>
      <c r="BE11" s="44">
        <f t="shared" si="43"/>
        <v>0</v>
      </c>
      <c r="BF11" s="45">
        <f t="shared" si="44"/>
        <v>0</v>
      </c>
      <c r="BG11" s="35">
        <v>105</v>
      </c>
      <c r="BH11" s="36">
        <v>0</v>
      </c>
      <c r="BI11" s="36">
        <f t="shared" si="70"/>
        <v>105</v>
      </c>
      <c r="BJ11" s="44">
        <f t="shared" si="9"/>
        <v>0.13257575757575757</v>
      </c>
      <c r="BK11" s="44">
        <f t="shared" si="10"/>
        <v>0</v>
      </c>
      <c r="BL11" s="44">
        <f t="shared" si="11"/>
        <v>0.12946979038224415</v>
      </c>
      <c r="BM11" s="36">
        <v>96</v>
      </c>
      <c r="BN11" s="36">
        <v>5</v>
      </c>
      <c r="BO11" s="36">
        <f t="shared" si="71"/>
        <v>101</v>
      </c>
      <c r="BP11" s="44">
        <f t="shared" si="45"/>
        <v>0.12121212121212122</v>
      </c>
      <c r="BQ11" s="44">
        <f t="shared" si="46"/>
        <v>0.26315789473684209</v>
      </c>
      <c r="BR11" s="45">
        <f t="shared" si="47"/>
        <v>0.12453760789149199</v>
      </c>
      <c r="BS11" s="35">
        <v>259</v>
      </c>
      <c r="BT11" s="36">
        <v>7</v>
      </c>
      <c r="BU11" s="36">
        <f t="shared" si="72"/>
        <v>266</v>
      </c>
      <c r="BV11" s="44">
        <f t="shared" si="15"/>
        <v>0.32702020202020204</v>
      </c>
      <c r="BW11" s="44">
        <f t="shared" si="16"/>
        <v>0.36842105263157893</v>
      </c>
      <c r="BX11" s="44">
        <f t="shared" si="17"/>
        <v>0.3279901356350185</v>
      </c>
      <c r="BY11" s="36">
        <v>65</v>
      </c>
      <c r="BZ11" s="36">
        <v>0</v>
      </c>
      <c r="CA11" s="36">
        <f t="shared" si="73"/>
        <v>65</v>
      </c>
      <c r="CB11" s="44">
        <f t="shared" si="48"/>
        <v>8.2070707070707072E-2</v>
      </c>
      <c r="CC11" s="44">
        <f t="shared" si="49"/>
        <v>0</v>
      </c>
      <c r="CD11" s="45">
        <f t="shared" si="50"/>
        <v>8.0147965474722568E-2</v>
      </c>
      <c r="CE11" s="35">
        <v>333</v>
      </c>
      <c r="CF11" s="36">
        <v>8</v>
      </c>
      <c r="CG11" s="36">
        <f t="shared" si="74"/>
        <v>341</v>
      </c>
      <c r="CH11" s="44">
        <f t="shared" si="57"/>
        <v>0.42045454545454547</v>
      </c>
      <c r="CI11" s="44">
        <f t="shared" si="58"/>
        <v>0.42105263157894735</v>
      </c>
      <c r="CJ11" s="44">
        <f t="shared" si="59"/>
        <v>0.42046855733662147</v>
      </c>
      <c r="CK11" s="36">
        <v>90</v>
      </c>
      <c r="CL11" s="36">
        <v>0</v>
      </c>
      <c r="CM11" s="36">
        <f t="shared" si="75"/>
        <v>90</v>
      </c>
      <c r="CN11" s="44">
        <f t="shared" si="51"/>
        <v>0.11363636363636363</v>
      </c>
      <c r="CO11" s="44">
        <f t="shared" si="52"/>
        <v>0</v>
      </c>
      <c r="CP11" s="44">
        <f t="shared" si="53"/>
        <v>0.11097410604192355</v>
      </c>
      <c r="CQ11" s="46">
        <f t="shared" si="54"/>
        <v>0.53409090909090906</v>
      </c>
      <c r="CR11" s="46">
        <f t="shared" si="55"/>
        <v>0.42105263157894735</v>
      </c>
      <c r="CS11" s="47">
        <f t="shared" si="56"/>
        <v>0.53144266337854495</v>
      </c>
    </row>
    <row r="12" spans="1:98" ht="9.75" customHeight="1">
      <c r="A12" s="1" t="s">
        <v>35</v>
      </c>
      <c r="B12" s="35">
        <v>95</v>
      </c>
      <c r="C12" s="36">
        <v>182</v>
      </c>
      <c r="D12" s="37">
        <f t="shared" si="60"/>
        <v>277</v>
      </c>
      <c r="E12" s="35">
        <v>10</v>
      </c>
      <c r="F12" s="36">
        <v>13</v>
      </c>
      <c r="G12" s="37">
        <f t="shared" si="61"/>
        <v>23</v>
      </c>
      <c r="H12" s="38">
        <f t="shared" si="27"/>
        <v>0.10526315789473684</v>
      </c>
      <c r="I12" s="39">
        <f t="shared" si="28"/>
        <v>7.1428571428571425E-2</v>
      </c>
      <c r="J12" s="40">
        <f t="shared" si="29"/>
        <v>8.3032490974729242E-2</v>
      </c>
      <c r="K12" s="35">
        <v>43</v>
      </c>
      <c r="L12" s="36">
        <v>79</v>
      </c>
      <c r="M12" s="37">
        <f t="shared" si="62"/>
        <v>122</v>
      </c>
      <c r="N12" s="38">
        <f t="shared" si="30"/>
        <v>4.3</v>
      </c>
      <c r="O12" s="39">
        <f t="shared" si="31"/>
        <v>6.0769230769230766</v>
      </c>
      <c r="P12" s="40">
        <f t="shared" si="32"/>
        <v>5.3043478260869561</v>
      </c>
      <c r="Q12" s="35">
        <v>18</v>
      </c>
      <c r="R12" s="36">
        <v>27</v>
      </c>
      <c r="S12" s="37">
        <f t="shared" si="63"/>
        <v>45</v>
      </c>
      <c r="T12" s="41">
        <f t="shared" si="0"/>
        <v>0.18947368421052632</v>
      </c>
      <c r="U12" s="42">
        <f t="shared" si="1"/>
        <v>0.14835164835164835</v>
      </c>
      <c r="V12" s="43">
        <f t="shared" si="2"/>
        <v>0.16245487364620939</v>
      </c>
      <c r="W12" s="35">
        <v>164</v>
      </c>
      <c r="X12" s="36">
        <v>241</v>
      </c>
      <c r="Y12" s="37">
        <f t="shared" si="64"/>
        <v>405</v>
      </c>
      <c r="Z12" s="41">
        <f t="shared" si="33"/>
        <v>1.7263157894736842</v>
      </c>
      <c r="AA12" s="42">
        <f t="shared" si="34"/>
        <v>1.3241758241758241</v>
      </c>
      <c r="AB12" s="43">
        <f t="shared" si="35"/>
        <v>1.4620938628158844</v>
      </c>
      <c r="AC12" s="35">
        <v>0</v>
      </c>
      <c r="AD12" s="36">
        <v>4</v>
      </c>
      <c r="AE12" s="37">
        <f t="shared" si="65"/>
        <v>4</v>
      </c>
      <c r="AF12" s="41">
        <f t="shared" si="36"/>
        <v>0</v>
      </c>
      <c r="AG12" s="42">
        <f t="shared" si="37"/>
        <v>2.197802197802198E-2</v>
      </c>
      <c r="AH12" s="43">
        <f t="shared" si="38"/>
        <v>1.444043321299639E-2</v>
      </c>
      <c r="AI12" s="35">
        <v>182</v>
      </c>
      <c r="AJ12" s="36">
        <v>268</v>
      </c>
      <c r="AK12" s="37">
        <f t="shared" si="66"/>
        <v>450</v>
      </c>
      <c r="AL12" s="41">
        <f t="shared" si="3"/>
        <v>1.9157894736842105</v>
      </c>
      <c r="AM12" s="42">
        <f t="shared" si="4"/>
        <v>1.4725274725274726</v>
      </c>
      <c r="AN12" s="43">
        <f t="shared" si="5"/>
        <v>1.6245487364620939</v>
      </c>
      <c r="AO12" s="35">
        <v>51</v>
      </c>
      <c r="AP12" s="36">
        <v>128</v>
      </c>
      <c r="AQ12" s="37">
        <f t="shared" si="67"/>
        <v>179</v>
      </c>
      <c r="AR12" s="41">
        <f t="shared" si="6"/>
        <v>0.5368421052631579</v>
      </c>
      <c r="AS12" s="42">
        <f t="shared" si="7"/>
        <v>0.70329670329670335</v>
      </c>
      <c r="AT12" s="43">
        <f t="shared" si="8"/>
        <v>0.64620938628158842</v>
      </c>
      <c r="AU12" s="35">
        <v>0</v>
      </c>
      <c r="AV12" s="36">
        <v>0</v>
      </c>
      <c r="AW12" s="36">
        <f t="shared" si="68"/>
        <v>0</v>
      </c>
      <c r="AX12" s="44">
        <f t="shared" si="39"/>
        <v>0</v>
      </c>
      <c r="AY12" s="44">
        <f t="shared" si="40"/>
        <v>0</v>
      </c>
      <c r="AZ12" s="44">
        <f t="shared" si="41"/>
        <v>0</v>
      </c>
      <c r="BA12" s="36">
        <v>0</v>
      </c>
      <c r="BB12" s="36">
        <v>0</v>
      </c>
      <c r="BC12" s="36">
        <f t="shared" si="69"/>
        <v>0</v>
      </c>
      <c r="BD12" s="44">
        <f t="shared" si="42"/>
        <v>0</v>
      </c>
      <c r="BE12" s="44">
        <f t="shared" si="43"/>
        <v>0</v>
      </c>
      <c r="BF12" s="45">
        <f t="shared" si="44"/>
        <v>0</v>
      </c>
      <c r="BG12" s="35">
        <v>3</v>
      </c>
      <c r="BH12" s="36">
        <v>10</v>
      </c>
      <c r="BI12" s="36">
        <f t="shared" si="70"/>
        <v>13</v>
      </c>
      <c r="BJ12" s="44">
        <f t="shared" si="9"/>
        <v>3.1578947368421054E-2</v>
      </c>
      <c r="BK12" s="44">
        <f t="shared" si="10"/>
        <v>5.4945054945054944E-2</v>
      </c>
      <c r="BL12" s="44">
        <f t="shared" si="11"/>
        <v>4.6931407942238268E-2</v>
      </c>
      <c r="BM12" s="36">
        <v>1</v>
      </c>
      <c r="BN12" s="36">
        <v>3</v>
      </c>
      <c r="BO12" s="36">
        <f t="shared" si="71"/>
        <v>4</v>
      </c>
      <c r="BP12" s="44">
        <f t="shared" si="45"/>
        <v>1.0526315789473684E-2</v>
      </c>
      <c r="BQ12" s="44">
        <f t="shared" si="46"/>
        <v>1.6483516483516484E-2</v>
      </c>
      <c r="BR12" s="45">
        <f t="shared" si="47"/>
        <v>1.444043321299639E-2</v>
      </c>
      <c r="BS12" s="35">
        <v>5</v>
      </c>
      <c r="BT12" s="36">
        <v>7</v>
      </c>
      <c r="BU12" s="36">
        <f t="shared" si="72"/>
        <v>12</v>
      </c>
      <c r="BV12" s="44">
        <f t="shared" si="15"/>
        <v>5.2631578947368418E-2</v>
      </c>
      <c r="BW12" s="44">
        <f t="shared" si="16"/>
        <v>3.8461538461538464E-2</v>
      </c>
      <c r="BX12" s="44">
        <f t="shared" si="17"/>
        <v>4.3321299638989168E-2</v>
      </c>
      <c r="BY12" s="36">
        <v>3</v>
      </c>
      <c r="BZ12" s="36">
        <v>8</v>
      </c>
      <c r="CA12" s="36">
        <f t="shared" si="73"/>
        <v>11</v>
      </c>
      <c r="CB12" s="44">
        <f t="shared" si="48"/>
        <v>3.1578947368421054E-2</v>
      </c>
      <c r="CC12" s="44">
        <f t="shared" si="49"/>
        <v>4.3956043956043959E-2</v>
      </c>
      <c r="CD12" s="45">
        <f t="shared" si="50"/>
        <v>3.9711191335740074E-2</v>
      </c>
      <c r="CE12" s="35">
        <v>5</v>
      </c>
      <c r="CF12" s="36">
        <v>6</v>
      </c>
      <c r="CG12" s="36">
        <f t="shared" si="74"/>
        <v>11</v>
      </c>
      <c r="CH12" s="44">
        <f t="shared" si="57"/>
        <v>5.2631578947368418E-2</v>
      </c>
      <c r="CI12" s="44">
        <f t="shared" si="58"/>
        <v>3.2967032967032968E-2</v>
      </c>
      <c r="CJ12" s="44">
        <f t="shared" si="59"/>
        <v>3.9711191335740074E-2</v>
      </c>
      <c r="CK12" s="36">
        <v>3</v>
      </c>
      <c r="CL12" s="36">
        <v>7</v>
      </c>
      <c r="CM12" s="36">
        <f t="shared" si="75"/>
        <v>10</v>
      </c>
      <c r="CN12" s="44">
        <f t="shared" si="51"/>
        <v>3.1578947368421054E-2</v>
      </c>
      <c r="CO12" s="44">
        <f t="shared" si="52"/>
        <v>3.8461538461538464E-2</v>
      </c>
      <c r="CP12" s="44">
        <f t="shared" si="53"/>
        <v>3.6101083032490974E-2</v>
      </c>
      <c r="CQ12" s="46">
        <f t="shared" si="54"/>
        <v>8.4210526315789472E-2</v>
      </c>
      <c r="CR12" s="46">
        <f t="shared" si="55"/>
        <v>7.1428571428571425E-2</v>
      </c>
      <c r="CS12" s="47">
        <f t="shared" si="56"/>
        <v>7.5812274368231042E-2</v>
      </c>
    </row>
    <row r="13" spans="1:98" ht="9.75" customHeight="1">
      <c r="A13" s="1" t="s">
        <v>36</v>
      </c>
      <c r="B13" s="35">
        <v>179</v>
      </c>
      <c r="C13" s="36">
        <v>130</v>
      </c>
      <c r="D13" s="37">
        <f t="shared" si="60"/>
        <v>309</v>
      </c>
      <c r="E13" s="35">
        <v>90</v>
      </c>
      <c r="F13" s="36">
        <v>59</v>
      </c>
      <c r="G13" s="37">
        <f t="shared" si="61"/>
        <v>149</v>
      </c>
      <c r="H13" s="38">
        <f t="shared" si="27"/>
        <v>0.5027932960893855</v>
      </c>
      <c r="I13" s="39">
        <f t="shared" si="28"/>
        <v>0.45384615384615384</v>
      </c>
      <c r="J13" s="40">
        <f t="shared" si="29"/>
        <v>0.48220064724919093</v>
      </c>
      <c r="K13" s="35">
        <v>75</v>
      </c>
      <c r="L13" s="36">
        <v>53</v>
      </c>
      <c r="M13" s="37">
        <f t="shared" si="62"/>
        <v>128</v>
      </c>
      <c r="N13" s="38">
        <f t="shared" si="30"/>
        <v>0.83333333333333337</v>
      </c>
      <c r="O13" s="39">
        <f t="shared" si="31"/>
        <v>0.89830508474576276</v>
      </c>
      <c r="P13" s="40">
        <f t="shared" si="32"/>
        <v>0.85906040268456374</v>
      </c>
      <c r="Q13" s="35">
        <v>20</v>
      </c>
      <c r="R13" s="36">
        <v>12</v>
      </c>
      <c r="S13" s="37">
        <f t="shared" si="63"/>
        <v>32</v>
      </c>
      <c r="T13" s="41">
        <f t="shared" si="0"/>
        <v>0.11173184357541899</v>
      </c>
      <c r="U13" s="42">
        <f t="shared" si="1"/>
        <v>9.2307692307692313E-2</v>
      </c>
      <c r="V13" s="43">
        <f t="shared" si="2"/>
        <v>0.10355987055016182</v>
      </c>
      <c r="W13" s="35">
        <v>221</v>
      </c>
      <c r="X13" s="36">
        <v>187</v>
      </c>
      <c r="Y13" s="37">
        <f t="shared" si="64"/>
        <v>408</v>
      </c>
      <c r="Z13" s="41">
        <f t="shared" si="33"/>
        <v>1.23463687150838</v>
      </c>
      <c r="AA13" s="42">
        <f t="shared" si="34"/>
        <v>1.4384615384615385</v>
      </c>
      <c r="AB13" s="43">
        <f t="shared" si="35"/>
        <v>1.3203883495145632</v>
      </c>
      <c r="AC13" s="35">
        <v>0</v>
      </c>
      <c r="AD13" s="36">
        <v>0</v>
      </c>
      <c r="AE13" s="37">
        <f t="shared" si="65"/>
        <v>0</v>
      </c>
      <c r="AF13" s="41">
        <f t="shared" si="36"/>
        <v>0</v>
      </c>
      <c r="AG13" s="42">
        <f t="shared" si="37"/>
        <v>0</v>
      </c>
      <c r="AH13" s="43">
        <f t="shared" si="38"/>
        <v>0</v>
      </c>
      <c r="AI13" s="35">
        <v>241</v>
      </c>
      <c r="AJ13" s="36">
        <v>199</v>
      </c>
      <c r="AK13" s="37">
        <f t="shared" si="66"/>
        <v>440</v>
      </c>
      <c r="AL13" s="41">
        <f t="shared" si="3"/>
        <v>1.3463687150837989</v>
      </c>
      <c r="AM13" s="42">
        <f t="shared" si="4"/>
        <v>1.5307692307692307</v>
      </c>
      <c r="AN13" s="43">
        <f t="shared" si="5"/>
        <v>1.4239482200647249</v>
      </c>
      <c r="AO13" s="35">
        <v>90</v>
      </c>
      <c r="AP13" s="36">
        <v>42</v>
      </c>
      <c r="AQ13" s="37">
        <f t="shared" si="67"/>
        <v>132</v>
      </c>
      <c r="AR13" s="41">
        <f t="shared" si="6"/>
        <v>0.5027932960893855</v>
      </c>
      <c r="AS13" s="42">
        <f t="shared" si="7"/>
        <v>0.32307692307692309</v>
      </c>
      <c r="AT13" s="43">
        <f t="shared" si="8"/>
        <v>0.42718446601941745</v>
      </c>
      <c r="AU13" s="35">
        <v>1</v>
      </c>
      <c r="AV13" s="36">
        <v>1</v>
      </c>
      <c r="AW13" s="36">
        <f t="shared" si="68"/>
        <v>2</v>
      </c>
      <c r="AX13" s="44">
        <f t="shared" si="39"/>
        <v>5.5865921787709499E-3</v>
      </c>
      <c r="AY13" s="44">
        <f t="shared" si="40"/>
        <v>7.6923076923076927E-3</v>
      </c>
      <c r="AZ13" s="44">
        <f t="shared" si="41"/>
        <v>6.4724919093851136E-3</v>
      </c>
      <c r="BA13" s="36">
        <v>1</v>
      </c>
      <c r="BB13" s="36">
        <v>0</v>
      </c>
      <c r="BC13" s="36">
        <f t="shared" si="69"/>
        <v>1</v>
      </c>
      <c r="BD13" s="44">
        <f t="shared" si="42"/>
        <v>5.5865921787709499E-3</v>
      </c>
      <c r="BE13" s="44">
        <f t="shared" si="43"/>
        <v>0</v>
      </c>
      <c r="BF13" s="45">
        <f t="shared" si="44"/>
        <v>3.2362459546925568E-3</v>
      </c>
      <c r="BG13" s="35">
        <v>54</v>
      </c>
      <c r="BH13" s="36">
        <v>46</v>
      </c>
      <c r="BI13" s="36">
        <f t="shared" si="70"/>
        <v>100</v>
      </c>
      <c r="BJ13" s="44">
        <f t="shared" si="9"/>
        <v>0.3016759776536313</v>
      </c>
      <c r="BK13" s="44">
        <f t="shared" si="10"/>
        <v>0.35384615384615387</v>
      </c>
      <c r="BL13" s="44">
        <f t="shared" si="11"/>
        <v>0.32362459546925565</v>
      </c>
      <c r="BM13" s="36">
        <v>15</v>
      </c>
      <c r="BN13" s="36">
        <v>4</v>
      </c>
      <c r="BO13" s="36">
        <f t="shared" si="71"/>
        <v>19</v>
      </c>
      <c r="BP13" s="44">
        <f t="shared" si="45"/>
        <v>8.3798882681564241E-2</v>
      </c>
      <c r="BQ13" s="44">
        <f t="shared" si="46"/>
        <v>3.0769230769230771E-2</v>
      </c>
      <c r="BR13" s="45">
        <f t="shared" si="47"/>
        <v>6.1488673139158574E-2</v>
      </c>
      <c r="BS13" s="35">
        <v>43</v>
      </c>
      <c r="BT13" s="36">
        <v>29</v>
      </c>
      <c r="BU13" s="36">
        <f t="shared" si="72"/>
        <v>72</v>
      </c>
      <c r="BV13" s="44">
        <f t="shared" si="15"/>
        <v>0.24022346368715083</v>
      </c>
      <c r="BW13" s="44">
        <f t="shared" si="16"/>
        <v>0.22307692307692309</v>
      </c>
      <c r="BX13" s="44">
        <f t="shared" si="17"/>
        <v>0.23300970873786409</v>
      </c>
      <c r="BY13" s="36">
        <v>8</v>
      </c>
      <c r="BZ13" s="36">
        <v>1</v>
      </c>
      <c r="CA13" s="36">
        <f t="shared" si="73"/>
        <v>9</v>
      </c>
      <c r="CB13" s="44">
        <f t="shared" si="48"/>
        <v>4.4692737430167599E-2</v>
      </c>
      <c r="CC13" s="44">
        <f t="shared" si="49"/>
        <v>7.6923076923076927E-3</v>
      </c>
      <c r="CD13" s="45">
        <f t="shared" si="50"/>
        <v>2.9126213592233011E-2</v>
      </c>
      <c r="CE13" s="35">
        <v>31</v>
      </c>
      <c r="CF13" s="36">
        <v>10</v>
      </c>
      <c r="CG13" s="36">
        <f t="shared" si="74"/>
        <v>41</v>
      </c>
      <c r="CH13" s="44">
        <f t="shared" si="57"/>
        <v>0.17318435754189945</v>
      </c>
      <c r="CI13" s="44">
        <f t="shared" si="58"/>
        <v>7.6923076923076927E-2</v>
      </c>
      <c r="CJ13" s="44">
        <f t="shared" si="59"/>
        <v>0.13268608414239483</v>
      </c>
      <c r="CK13" s="36">
        <v>4</v>
      </c>
      <c r="CL13" s="36">
        <v>1</v>
      </c>
      <c r="CM13" s="36">
        <f t="shared" si="75"/>
        <v>5</v>
      </c>
      <c r="CN13" s="44">
        <f t="shared" si="51"/>
        <v>2.23463687150838E-2</v>
      </c>
      <c r="CO13" s="44">
        <f t="shared" si="52"/>
        <v>7.6923076923076927E-3</v>
      </c>
      <c r="CP13" s="44">
        <f t="shared" si="53"/>
        <v>1.6181229773462782E-2</v>
      </c>
      <c r="CQ13" s="46">
        <f t="shared" si="54"/>
        <v>0.19553072625698323</v>
      </c>
      <c r="CR13" s="46">
        <f t="shared" si="55"/>
        <v>8.461538461538462E-2</v>
      </c>
      <c r="CS13" s="47">
        <f t="shared" si="56"/>
        <v>0.14886731391585761</v>
      </c>
    </row>
    <row r="14" spans="1:98" ht="9.75" customHeight="1">
      <c r="A14" s="1" t="s">
        <v>37</v>
      </c>
      <c r="B14" s="35">
        <v>105</v>
      </c>
      <c r="C14" s="36">
        <v>119</v>
      </c>
      <c r="D14" s="37">
        <f t="shared" si="60"/>
        <v>224</v>
      </c>
      <c r="E14" s="35">
        <v>48</v>
      </c>
      <c r="F14" s="36">
        <v>58</v>
      </c>
      <c r="G14" s="37">
        <f t="shared" si="61"/>
        <v>106</v>
      </c>
      <c r="H14" s="38">
        <f t="shared" si="27"/>
        <v>0.45714285714285713</v>
      </c>
      <c r="I14" s="39">
        <f t="shared" si="28"/>
        <v>0.48739495798319327</v>
      </c>
      <c r="J14" s="40">
        <f t="shared" si="29"/>
        <v>0.4732142857142857</v>
      </c>
      <c r="K14" s="35">
        <v>33</v>
      </c>
      <c r="L14" s="36">
        <v>43</v>
      </c>
      <c r="M14" s="37">
        <f t="shared" si="62"/>
        <v>76</v>
      </c>
      <c r="N14" s="38">
        <f t="shared" si="30"/>
        <v>0.6875</v>
      </c>
      <c r="O14" s="39">
        <f t="shared" si="31"/>
        <v>0.74137931034482762</v>
      </c>
      <c r="P14" s="40">
        <f t="shared" si="32"/>
        <v>0.71698113207547165</v>
      </c>
      <c r="Q14" s="35">
        <v>40</v>
      </c>
      <c r="R14" s="36">
        <v>28</v>
      </c>
      <c r="S14" s="37">
        <f t="shared" si="63"/>
        <v>68</v>
      </c>
      <c r="T14" s="41">
        <f t="shared" si="0"/>
        <v>0.38095238095238093</v>
      </c>
      <c r="U14" s="42">
        <f t="shared" si="1"/>
        <v>0.23529411764705882</v>
      </c>
      <c r="V14" s="43">
        <f t="shared" si="2"/>
        <v>0.30357142857142855</v>
      </c>
      <c r="W14" s="35">
        <v>124</v>
      </c>
      <c r="X14" s="36">
        <v>143</v>
      </c>
      <c r="Y14" s="37">
        <f t="shared" si="64"/>
        <v>267</v>
      </c>
      <c r="Z14" s="41">
        <f t="shared" si="33"/>
        <v>1.180952380952381</v>
      </c>
      <c r="AA14" s="42">
        <f t="shared" si="34"/>
        <v>1.2016806722689075</v>
      </c>
      <c r="AB14" s="43">
        <f t="shared" si="35"/>
        <v>1.1919642857142858</v>
      </c>
      <c r="AC14" s="35">
        <v>8</v>
      </c>
      <c r="AD14" s="36">
        <v>4</v>
      </c>
      <c r="AE14" s="37">
        <f t="shared" si="65"/>
        <v>12</v>
      </c>
      <c r="AF14" s="41">
        <f t="shared" si="36"/>
        <v>7.6190476190476197E-2</v>
      </c>
      <c r="AG14" s="42">
        <f t="shared" si="37"/>
        <v>3.3613445378151259E-2</v>
      </c>
      <c r="AH14" s="43">
        <f t="shared" si="38"/>
        <v>5.3571428571428568E-2</v>
      </c>
      <c r="AI14" s="35">
        <v>172</v>
      </c>
      <c r="AJ14" s="36">
        <v>175</v>
      </c>
      <c r="AK14" s="37">
        <f t="shared" si="66"/>
        <v>347</v>
      </c>
      <c r="AL14" s="41">
        <f t="shared" si="3"/>
        <v>1.638095238095238</v>
      </c>
      <c r="AM14" s="42">
        <f t="shared" si="4"/>
        <v>1.4705882352941178</v>
      </c>
      <c r="AN14" s="43">
        <f t="shared" si="5"/>
        <v>1.5491071428571428</v>
      </c>
      <c r="AO14" s="35">
        <v>98</v>
      </c>
      <c r="AP14" s="36">
        <v>127</v>
      </c>
      <c r="AQ14" s="37">
        <f t="shared" si="67"/>
        <v>225</v>
      </c>
      <c r="AR14" s="41">
        <f t="shared" si="6"/>
        <v>0.93333333333333335</v>
      </c>
      <c r="AS14" s="42">
        <f t="shared" si="7"/>
        <v>1.0672268907563025</v>
      </c>
      <c r="AT14" s="43">
        <f t="shared" si="8"/>
        <v>1.0044642857142858</v>
      </c>
      <c r="AU14" s="35">
        <v>0</v>
      </c>
      <c r="AV14" s="36">
        <v>0</v>
      </c>
      <c r="AW14" s="36">
        <f t="shared" si="68"/>
        <v>0</v>
      </c>
      <c r="AX14" s="44">
        <f t="shared" si="39"/>
        <v>0</v>
      </c>
      <c r="AY14" s="44">
        <f t="shared" si="40"/>
        <v>0</v>
      </c>
      <c r="AZ14" s="44">
        <f t="shared" si="41"/>
        <v>0</v>
      </c>
      <c r="BA14" s="36">
        <v>0</v>
      </c>
      <c r="BB14" s="36">
        <v>0</v>
      </c>
      <c r="BC14" s="36">
        <f t="shared" si="69"/>
        <v>0</v>
      </c>
      <c r="BD14" s="44">
        <f t="shared" si="42"/>
        <v>0</v>
      </c>
      <c r="BE14" s="44">
        <f t="shared" si="43"/>
        <v>0</v>
      </c>
      <c r="BF14" s="45">
        <f t="shared" si="44"/>
        <v>0</v>
      </c>
      <c r="BG14" s="35">
        <v>8</v>
      </c>
      <c r="BH14" s="36">
        <v>15</v>
      </c>
      <c r="BI14" s="36">
        <f t="shared" si="70"/>
        <v>23</v>
      </c>
      <c r="BJ14" s="44">
        <f t="shared" si="9"/>
        <v>7.6190476190476197E-2</v>
      </c>
      <c r="BK14" s="44">
        <f t="shared" si="10"/>
        <v>0.12605042016806722</v>
      </c>
      <c r="BL14" s="44">
        <f t="shared" si="11"/>
        <v>0.10267857142857142</v>
      </c>
      <c r="BM14" s="36">
        <v>0</v>
      </c>
      <c r="BN14" s="36">
        <v>1</v>
      </c>
      <c r="BO14" s="36">
        <f t="shared" si="71"/>
        <v>1</v>
      </c>
      <c r="BP14" s="44">
        <f t="shared" si="45"/>
        <v>0</v>
      </c>
      <c r="BQ14" s="44">
        <f t="shared" si="46"/>
        <v>8.4033613445378148E-3</v>
      </c>
      <c r="BR14" s="45">
        <f t="shared" si="47"/>
        <v>4.464285714285714E-3</v>
      </c>
      <c r="BS14" s="35">
        <v>14</v>
      </c>
      <c r="BT14" s="36">
        <v>18</v>
      </c>
      <c r="BU14" s="36">
        <f t="shared" si="72"/>
        <v>32</v>
      </c>
      <c r="BV14" s="44">
        <f t="shared" si="15"/>
        <v>0.13333333333333333</v>
      </c>
      <c r="BW14" s="44">
        <f t="shared" si="16"/>
        <v>0.15126050420168066</v>
      </c>
      <c r="BX14" s="44">
        <f t="shared" si="17"/>
        <v>0.14285714285714285</v>
      </c>
      <c r="BY14" s="36">
        <v>0</v>
      </c>
      <c r="BZ14" s="36">
        <v>0</v>
      </c>
      <c r="CA14" s="36">
        <f t="shared" si="73"/>
        <v>0</v>
      </c>
      <c r="CB14" s="44">
        <f t="shared" si="48"/>
        <v>0</v>
      </c>
      <c r="CC14" s="44">
        <f t="shared" si="49"/>
        <v>0</v>
      </c>
      <c r="CD14" s="45">
        <f t="shared" si="50"/>
        <v>0</v>
      </c>
      <c r="CE14" s="35">
        <v>3</v>
      </c>
      <c r="CF14" s="36">
        <v>1</v>
      </c>
      <c r="CG14" s="36">
        <f t="shared" si="74"/>
        <v>4</v>
      </c>
      <c r="CH14" s="44">
        <f t="shared" si="57"/>
        <v>2.8571428571428571E-2</v>
      </c>
      <c r="CI14" s="44">
        <f t="shared" si="58"/>
        <v>8.4033613445378148E-3</v>
      </c>
      <c r="CJ14" s="44">
        <f t="shared" si="59"/>
        <v>1.7857142857142856E-2</v>
      </c>
      <c r="CK14" s="36">
        <v>0</v>
      </c>
      <c r="CL14" s="36">
        <v>0</v>
      </c>
      <c r="CM14" s="36">
        <f t="shared" si="75"/>
        <v>0</v>
      </c>
      <c r="CN14" s="44">
        <f t="shared" si="51"/>
        <v>0</v>
      </c>
      <c r="CO14" s="44">
        <f t="shared" si="52"/>
        <v>0</v>
      </c>
      <c r="CP14" s="44">
        <f t="shared" si="53"/>
        <v>0</v>
      </c>
      <c r="CQ14" s="46">
        <f t="shared" si="54"/>
        <v>2.8571428571428571E-2</v>
      </c>
      <c r="CR14" s="46">
        <f t="shared" si="55"/>
        <v>8.4033613445378148E-3</v>
      </c>
      <c r="CS14" s="47">
        <f t="shared" si="56"/>
        <v>1.7857142857142856E-2</v>
      </c>
    </row>
    <row r="15" spans="1:98" ht="9.75" customHeight="1">
      <c r="A15" s="1" t="s">
        <v>38</v>
      </c>
      <c r="B15" s="35">
        <v>33</v>
      </c>
      <c r="C15" s="36">
        <v>123</v>
      </c>
      <c r="D15" s="37">
        <f t="shared" ref="D15:D20" si="76">B15+C15</f>
        <v>156</v>
      </c>
      <c r="E15" s="35">
        <v>16</v>
      </c>
      <c r="F15" s="36">
        <v>42</v>
      </c>
      <c r="G15" s="37">
        <f t="shared" ref="G15:G20" si="77">E15+F15</f>
        <v>58</v>
      </c>
      <c r="H15" s="38">
        <f t="shared" si="27"/>
        <v>0.48484848484848486</v>
      </c>
      <c r="I15" s="39">
        <f t="shared" si="28"/>
        <v>0.34146341463414637</v>
      </c>
      <c r="J15" s="40">
        <f t="shared" si="29"/>
        <v>0.37179487179487181</v>
      </c>
      <c r="K15" s="35">
        <v>10</v>
      </c>
      <c r="L15" s="36">
        <v>41</v>
      </c>
      <c r="M15" s="37">
        <f>K15+L15</f>
        <v>51</v>
      </c>
      <c r="N15" s="38">
        <f t="shared" si="30"/>
        <v>0.625</v>
      </c>
      <c r="O15" s="39">
        <f t="shared" si="31"/>
        <v>0.97619047619047616</v>
      </c>
      <c r="P15" s="40">
        <f t="shared" si="32"/>
        <v>0.87931034482758619</v>
      </c>
      <c r="Q15" s="35">
        <v>60</v>
      </c>
      <c r="R15" s="36">
        <v>83</v>
      </c>
      <c r="S15" s="37">
        <f>Q15+R15</f>
        <v>143</v>
      </c>
      <c r="T15" s="41">
        <f t="shared" si="0"/>
        <v>1.8181818181818181</v>
      </c>
      <c r="U15" s="42">
        <f t="shared" si="1"/>
        <v>0.67479674796747968</v>
      </c>
      <c r="V15" s="43">
        <f t="shared" si="2"/>
        <v>0.91666666666666663</v>
      </c>
      <c r="W15" s="35">
        <v>90</v>
      </c>
      <c r="X15" s="36">
        <v>323</v>
      </c>
      <c r="Y15" s="37">
        <f t="shared" ref="Y15:Y20" si="78">W15+X15</f>
        <v>413</v>
      </c>
      <c r="Z15" s="41">
        <f t="shared" si="33"/>
        <v>2.7272727272727271</v>
      </c>
      <c r="AA15" s="42">
        <f t="shared" si="34"/>
        <v>2.6260162601626016</v>
      </c>
      <c r="AB15" s="43">
        <f t="shared" si="35"/>
        <v>2.6474358974358974</v>
      </c>
      <c r="AC15" s="35">
        <v>5</v>
      </c>
      <c r="AD15" s="36">
        <v>12</v>
      </c>
      <c r="AE15" s="37">
        <f t="shared" ref="AE15:AE20" si="79">AC15+AD15</f>
        <v>17</v>
      </c>
      <c r="AF15" s="41">
        <f t="shared" si="36"/>
        <v>0.15151515151515152</v>
      </c>
      <c r="AG15" s="42">
        <f t="shared" si="37"/>
        <v>9.7560975609756101E-2</v>
      </c>
      <c r="AH15" s="43">
        <f t="shared" si="38"/>
        <v>0.10897435897435898</v>
      </c>
      <c r="AI15" s="35">
        <v>155</v>
      </c>
      <c r="AJ15" s="36">
        <v>418</v>
      </c>
      <c r="AK15" s="37">
        <f t="shared" ref="AK15:AK20" si="80">AI15+AJ15</f>
        <v>573</v>
      </c>
      <c r="AL15" s="41">
        <f t="shared" si="3"/>
        <v>4.6969696969696972</v>
      </c>
      <c r="AM15" s="42">
        <f t="shared" si="4"/>
        <v>3.3983739837398375</v>
      </c>
      <c r="AN15" s="43">
        <f t="shared" si="5"/>
        <v>3.6730769230769229</v>
      </c>
      <c r="AO15" s="35">
        <v>24</v>
      </c>
      <c r="AP15" s="36">
        <v>121</v>
      </c>
      <c r="AQ15" s="37">
        <f t="shared" ref="AQ15:AQ20" si="81">AO15+AP15</f>
        <v>145</v>
      </c>
      <c r="AR15" s="41">
        <f t="shared" si="6"/>
        <v>0.72727272727272729</v>
      </c>
      <c r="AS15" s="42">
        <f t="shared" si="7"/>
        <v>0.98373983739837401</v>
      </c>
      <c r="AT15" s="43">
        <f t="shared" si="8"/>
        <v>0.92948717948717952</v>
      </c>
      <c r="AU15" s="35">
        <v>2</v>
      </c>
      <c r="AV15" s="36">
        <v>6</v>
      </c>
      <c r="AW15" s="36">
        <f t="shared" ref="AW15:AW20" si="82">AU15+AV15</f>
        <v>8</v>
      </c>
      <c r="AX15" s="44">
        <f t="shared" si="39"/>
        <v>6.0606060606060608E-2</v>
      </c>
      <c r="AY15" s="44">
        <f t="shared" si="40"/>
        <v>4.878048780487805E-2</v>
      </c>
      <c r="AZ15" s="44">
        <f t="shared" si="41"/>
        <v>5.128205128205128E-2</v>
      </c>
      <c r="BA15" s="36">
        <v>0</v>
      </c>
      <c r="BB15" s="36">
        <v>1</v>
      </c>
      <c r="BC15" s="36">
        <f t="shared" ref="BC15:BC20" si="83">BA15+BB15</f>
        <v>1</v>
      </c>
      <c r="BD15" s="44">
        <f t="shared" si="42"/>
        <v>0</v>
      </c>
      <c r="BE15" s="44">
        <f t="shared" si="43"/>
        <v>8.130081300813009E-3</v>
      </c>
      <c r="BF15" s="45">
        <f t="shared" si="44"/>
        <v>6.41025641025641E-3</v>
      </c>
      <c r="BG15" s="35">
        <v>9</v>
      </c>
      <c r="BH15" s="36">
        <v>31</v>
      </c>
      <c r="BI15" s="36">
        <f>BG15+BH15</f>
        <v>40</v>
      </c>
      <c r="BJ15" s="44">
        <f t="shared" si="9"/>
        <v>0.27272727272727271</v>
      </c>
      <c r="BK15" s="44">
        <f t="shared" si="10"/>
        <v>0.25203252032520324</v>
      </c>
      <c r="BL15" s="44">
        <f t="shared" si="11"/>
        <v>0.25641025641025639</v>
      </c>
      <c r="BM15" s="36">
        <v>1</v>
      </c>
      <c r="BN15" s="36">
        <v>4</v>
      </c>
      <c r="BO15" s="36">
        <f t="shared" ref="BO15:BO20" si="84">BM15+BN15</f>
        <v>5</v>
      </c>
      <c r="BP15" s="44">
        <f t="shared" si="45"/>
        <v>3.0303030303030304E-2</v>
      </c>
      <c r="BQ15" s="44">
        <f t="shared" si="46"/>
        <v>3.2520325203252036E-2</v>
      </c>
      <c r="BR15" s="45">
        <f t="shared" si="47"/>
        <v>3.2051282051282048E-2</v>
      </c>
      <c r="BS15" s="35">
        <v>10</v>
      </c>
      <c r="BT15" s="36">
        <v>24</v>
      </c>
      <c r="BU15" s="36">
        <f>BS15+BT15</f>
        <v>34</v>
      </c>
      <c r="BV15" s="44">
        <f t="shared" si="15"/>
        <v>0.30303030303030304</v>
      </c>
      <c r="BW15" s="44">
        <f t="shared" si="16"/>
        <v>0.1951219512195122</v>
      </c>
      <c r="BX15" s="44">
        <f t="shared" si="17"/>
        <v>0.21794871794871795</v>
      </c>
      <c r="BY15" s="36">
        <v>2</v>
      </c>
      <c r="BZ15" s="36">
        <v>4</v>
      </c>
      <c r="CA15" s="36">
        <f t="shared" ref="CA15:CA20" si="85">BY15+BZ15</f>
        <v>6</v>
      </c>
      <c r="CB15" s="44">
        <f t="shared" si="48"/>
        <v>6.0606060606060608E-2</v>
      </c>
      <c r="CC15" s="44">
        <f t="shared" si="49"/>
        <v>3.2520325203252036E-2</v>
      </c>
      <c r="CD15" s="45">
        <f t="shared" si="50"/>
        <v>3.8461538461538464E-2</v>
      </c>
      <c r="CE15" s="35">
        <v>6</v>
      </c>
      <c r="CF15" s="36">
        <v>14</v>
      </c>
      <c r="CG15" s="36">
        <f t="shared" ref="CG15:CG20" si="86">CE15+CF15</f>
        <v>20</v>
      </c>
      <c r="CH15" s="44">
        <f t="shared" si="57"/>
        <v>0.18181818181818182</v>
      </c>
      <c r="CI15" s="44">
        <f t="shared" si="58"/>
        <v>0.11382113821138211</v>
      </c>
      <c r="CJ15" s="44">
        <f t="shared" si="59"/>
        <v>0.12820512820512819</v>
      </c>
      <c r="CK15" s="36">
        <v>0</v>
      </c>
      <c r="CL15" s="36">
        <v>1</v>
      </c>
      <c r="CM15" s="36">
        <f t="shared" ref="CM15:CM20" si="87">CK15+CL15</f>
        <v>1</v>
      </c>
      <c r="CN15" s="44">
        <f t="shared" si="51"/>
        <v>0</v>
      </c>
      <c r="CO15" s="44">
        <f t="shared" si="52"/>
        <v>8.130081300813009E-3</v>
      </c>
      <c r="CP15" s="44">
        <f t="shared" si="53"/>
        <v>6.41025641025641E-3</v>
      </c>
      <c r="CQ15" s="46">
        <f t="shared" si="54"/>
        <v>0.18181818181818182</v>
      </c>
      <c r="CR15" s="46">
        <f t="shared" si="55"/>
        <v>0.12195121951219512</v>
      </c>
      <c r="CS15" s="47">
        <f t="shared" si="56"/>
        <v>0.13461538461538461</v>
      </c>
    </row>
    <row r="16" spans="1:98" ht="9.75" customHeight="1">
      <c r="A16" s="1" t="s">
        <v>39</v>
      </c>
      <c r="B16" s="35">
        <v>86</v>
      </c>
      <c r="C16" s="36">
        <v>110</v>
      </c>
      <c r="D16" s="37">
        <f t="shared" si="76"/>
        <v>196</v>
      </c>
      <c r="E16" s="35">
        <v>46</v>
      </c>
      <c r="F16" s="36">
        <v>61</v>
      </c>
      <c r="G16" s="37">
        <f t="shared" si="77"/>
        <v>107</v>
      </c>
      <c r="H16" s="38">
        <f t="shared" si="27"/>
        <v>0.53488372093023251</v>
      </c>
      <c r="I16" s="39">
        <f t="shared" si="28"/>
        <v>0.55454545454545456</v>
      </c>
      <c r="J16" s="40">
        <f t="shared" si="29"/>
        <v>0.54591836734693877</v>
      </c>
      <c r="K16" s="35">
        <v>18</v>
      </c>
      <c r="L16" s="36">
        <v>38</v>
      </c>
      <c r="M16" s="37">
        <f>K16+L16</f>
        <v>56</v>
      </c>
      <c r="N16" s="38">
        <f t="shared" si="30"/>
        <v>0.39130434782608697</v>
      </c>
      <c r="O16" s="39">
        <f t="shared" si="31"/>
        <v>0.62295081967213117</v>
      </c>
      <c r="P16" s="40">
        <f t="shared" si="32"/>
        <v>0.52336448598130836</v>
      </c>
      <c r="Q16" s="35">
        <v>76</v>
      </c>
      <c r="R16" s="36">
        <v>41</v>
      </c>
      <c r="S16" s="37">
        <f>Q16+R16</f>
        <v>117</v>
      </c>
      <c r="T16" s="41">
        <f t="shared" si="0"/>
        <v>0.88372093023255816</v>
      </c>
      <c r="U16" s="42">
        <f t="shared" si="1"/>
        <v>0.37272727272727274</v>
      </c>
      <c r="V16" s="43">
        <f t="shared" si="2"/>
        <v>0.59693877551020413</v>
      </c>
      <c r="W16" s="35">
        <v>119</v>
      </c>
      <c r="X16" s="36">
        <v>182</v>
      </c>
      <c r="Y16" s="37">
        <f t="shared" si="78"/>
        <v>301</v>
      </c>
      <c r="Z16" s="41">
        <f t="shared" si="33"/>
        <v>1.3837209302325582</v>
      </c>
      <c r="AA16" s="42">
        <f t="shared" si="34"/>
        <v>1.6545454545454545</v>
      </c>
      <c r="AB16" s="43">
        <f t="shared" si="35"/>
        <v>1.5357142857142858</v>
      </c>
      <c r="AC16" s="35">
        <v>9</v>
      </c>
      <c r="AD16" s="36">
        <v>17</v>
      </c>
      <c r="AE16" s="37">
        <f t="shared" si="79"/>
        <v>26</v>
      </c>
      <c r="AF16" s="41">
        <f t="shared" si="36"/>
        <v>0.10465116279069768</v>
      </c>
      <c r="AG16" s="42">
        <f t="shared" si="37"/>
        <v>0.15454545454545454</v>
      </c>
      <c r="AH16" s="43">
        <f t="shared" si="38"/>
        <v>0.1326530612244898</v>
      </c>
      <c r="AI16" s="35">
        <v>195</v>
      </c>
      <c r="AJ16" s="36">
        <v>223</v>
      </c>
      <c r="AK16" s="37">
        <f t="shared" si="80"/>
        <v>418</v>
      </c>
      <c r="AL16" s="41">
        <f t="shared" si="3"/>
        <v>2.2674418604651163</v>
      </c>
      <c r="AM16" s="42">
        <f t="shared" si="4"/>
        <v>2.0272727272727273</v>
      </c>
      <c r="AN16" s="43">
        <f t="shared" si="5"/>
        <v>2.1326530612244898</v>
      </c>
      <c r="AO16" s="35">
        <v>55</v>
      </c>
      <c r="AP16" s="36">
        <v>77</v>
      </c>
      <c r="AQ16" s="37">
        <f t="shared" si="81"/>
        <v>132</v>
      </c>
      <c r="AR16" s="41">
        <f t="shared" si="6"/>
        <v>0.63953488372093026</v>
      </c>
      <c r="AS16" s="42">
        <f t="shared" si="7"/>
        <v>0.7</v>
      </c>
      <c r="AT16" s="43">
        <f t="shared" si="8"/>
        <v>0.67346938775510201</v>
      </c>
      <c r="AU16" s="35">
        <v>0</v>
      </c>
      <c r="AV16" s="36">
        <v>0</v>
      </c>
      <c r="AW16" s="36">
        <f t="shared" si="82"/>
        <v>0</v>
      </c>
      <c r="AX16" s="44">
        <f t="shared" si="39"/>
        <v>0</v>
      </c>
      <c r="AY16" s="44">
        <f t="shared" si="40"/>
        <v>0</v>
      </c>
      <c r="AZ16" s="44">
        <f t="shared" si="41"/>
        <v>0</v>
      </c>
      <c r="BA16" s="36">
        <v>0</v>
      </c>
      <c r="BB16" s="36">
        <v>0</v>
      </c>
      <c r="BC16" s="36">
        <f t="shared" si="83"/>
        <v>0</v>
      </c>
      <c r="BD16" s="44">
        <f t="shared" si="42"/>
        <v>0</v>
      </c>
      <c r="BE16" s="44">
        <f t="shared" si="43"/>
        <v>0</v>
      </c>
      <c r="BF16" s="45">
        <f t="shared" si="44"/>
        <v>0</v>
      </c>
      <c r="BG16" s="35">
        <v>22</v>
      </c>
      <c r="BH16" s="36">
        <v>33</v>
      </c>
      <c r="BI16" s="36">
        <f>BG16+BH16</f>
        <v>55</v>
      </c>
      <c r="BJ16" s="44">
        <f t="shared" si="9"/>
        <v>0.2558139534883721</v>
      </c>
      <c r="BK16" s="44">
        <f t="shared" si="10"/>
        <v>0.3</v>
      </c>
      <c r="BL16" s="44">
        <f t="shared" si="11"/>
        <v>0.28061224489795916</v>
      </c>
      <c r="BM16" s="36">
        <v>4</v>
      </c>
      <c r="BN16" s="36">
        <v>6</v>
      </c>
      <c r="BO16" s="36">
        <f t="shared" si="84"/>
        <v>10</v>
      </c>
      <c r="BP16" s="44">
        <f t="shared" si="45"/>
        <v>4.6511627906976744E-2</v>
      </c>
      <c r="BQ16" s="44">
        <f t="shared" si="46"/>
        <v>5.4545454545454543E-2</v>
      </c>
      <c r="BR16" s="45">
        <f t="shared" si="47"/>
        <v>5.1020408163265307E-2</v>
      </c>
      <c r="BS16" s="35">
        <v>26</v>
      </c>
      <c r="BT16" s="36">
        <v>22</v>
      </c>
      <c r="BU16" s="36">
        <f>BS16+BT16</f>
        <v>48</v>
      </c>
      <c r="BV16" s="44">
        <f t="shared" si="15"/>
        <v>0.30232558139534882</v>
      </c>
      <c r="BW16" s="44">
        <f t="shared" si="16"/>
        <v>0.2</v>
      </c>
      <c r="BX16" s="44">
        <f t="shared" si="17"/>
        <v>0.24489795918367346</v>
      </c>
      <c r="BY16" s="36">
        <v>4</v>
      </c>
      <c r="BZ16" s="36">
        <v>1</v>
      </c>
      <c r="CA16" s="36">
        <f t="shared" si="85"/>
        <v>5</v>
      </c>
      <c r="CB16" s="44">
        <f t="shared" si="48"/>
        <v>4.6511627906976744E-2</v>
      </c>
      <c r="CC16" s="44">
        <f t="shared" si="49"/>
        <v>9.0909090909090905E-3</v>
      </c>
      <c r="CD16" s="45">
        <f t="shared" si="50"/>
        <v>2.5510204081632654E-2</v>
      </c>
      <c r="CE16" s="35">
        <v>19</v>
      </c>
      <c r="CF16" s="36">
        <v>16</v>
      </c>
      <c r="CG16" s="36">
        <f t="shared" si="86"/>
        <v>35</v>
      </c>
      <c r="CH16" s="44">
        <f t="shared" si="57"/>
        <v>0.22093023255813954</v>
      </c>
      <c r="CI16" s="44">
        <f t="shared" si="58"/>
        <v>0.14545454545454545</v>
      </c>
      <c r="CJ16" s="44">
        <f t="shared" si="59"/>
        <v>0.17857142857142858</v>
      </c>
      <c r="CK16" s="36">
        <v>0</v>
      </c>
      <c r="CL16" s="36">
        <v>0</v>
      </c>
      <c r="CM16" s="36">
        <f t="shared" si="87"/>
        <v>0</v>
      </c>
      <c r="CN16" s="44">
        <f t="shared" si="51"/>
        <v>0</v>
      </c>
      <c r="CO16" s="44">
        <f t="shared" si="52"/>
        <v>0</v>
      </c>
      <c r="CP16" s="44">
        <f t="shared" si="53"/>
        <v>0</v>
      </c>
      <c r="CQ16" s="46">
        <f t="shared" si="54"/>
        <v>0.22093023255813954</v>
      </c>
      <c r="CR16" s="46">
        <f t="shared" si="55"/>
        <v>0.14545454545454545</v>
      </c>
      <c r="CS16" s="47">
        <f t="shared" si="56"/>
        <v>0.17857142857142858</v>
      </c>
    </row>
    <row r="17" spans="1:256" s="5" customFormat="1" ht="9.75" customHeight="1">
      <c r="A17" s="1" t="s">
        <v>40</v>
      </c>
      <c r="B17" s="48">
        <v>180</v>
      </c>
      <c r="C17" s="49">
        <v>12</v>
      </c>
      <c r="D17" s="50">
        <f t="shared" si="76"/>
        <v>192</v>
      </c>
      <c r="E17" s="48">
        <v>119</v>
      </c>
      <c r="F17" s="49">
        <v>12</v>
      </c>
      <c r="G17" s="50">
        <f t="shared" si="77"/>
        <v>131</v>
      </c>
      <c r="H17" s="38">
        <f t="shared" si="27"/>
        <v>0.66111111111111109</v>
      </c>
      <c r="I17" s="39">
        <f t="shared" si="28"/>
        <v>1</v>
      </c>
      <c r="J17" s="40">
        <f t="shared" si="29"/>
        <v>0.68229166666666663</v>
      </c>
      <c r="K17" s="48">
        <v>36</v>
      </c>
      <c r="L17" s="49">
        <v>5</v>
      </c>
      <c r="M17" s="50">
        <f>K17+L17</f>
        <v>41</v>
      </c>
      <c r="N17" s="38">
        <f t="shared" si="30"/>
        <v>0.30252100840336132</v>
      </c>
      <c r="O17" s="39">
        <f t="shared" si="31"/>
        <v>0.41666666666666669</v>
      </c>
      <c r="P17" s="40">
        <f t="shared" si="32"/>
        <v>0.31297709923664124</v>
      </c>
      <c r="Q17" s="48">
        <v>211</v>
      </c>
      <c r="R17" s="49">
        <v>18</v>
      </c>
      <c r="S17" s="50">
        <f>Q17+R17</f>
        <v>229</v>
      </c>
      <c r="T17" s="51">
        <f t="shared" si="0"/>
        <v>1.1722222222222223</v>
      </c>
      <c r="U17" s="52">
        <f t="shared" si="1"/>
        <v>1.5</v>
      </c>
      <c r="V17" s="53">
        <f t="shared" si="2"/>
        <v>1.1927083333333333</v>
      </c>
      <c r="W17" s="48">
        <v>282</v>
      </c>
      <c r="X17" s="49">
        <v>28</v>
      </c>
      <c r="Y17" s="50">
        <f t="shared" si="78"/>
        <v>310</v>
      </c>
      <c r="Z17" s="51">
        <f t="shared" si="33"/>
        <v>1.5666666666666667</v>
      </c>
      <c r="AA17" s="52">
        <f t="shared" si="34"/>
        <v>2.3333333333333335</v>
      </c>
      <c r="AB17" s="53">
        <f t="shared" si="35"/>
        <v>1.6145833333333333</v>
      </c>
      <c r="AC17" s="48">
        <v>3</v>
      </c>
      <c r="AD17" s="49">
        <v>0</v>
      </c>
      <c r="AE17" s="50">
        <f t="shared" si="79"/>
        <v>3</v>
      </c>
      <c r="AF17" s="51">
        <f t="shared" si="36"/>
        <v>1.6666666666666666E-2</v>
      </c>
      <c r="AG17" s="52">
        <f t="shared" si="37"/>
        <v>0</v>
      </c>
      <c r="AH17" s="53">
        <f t="shared" si="38"/>
        <v>1.5625E-2</v>
      </c>
      <c r="AI17" s="48">
        <v>496</v>
      </c>
      <c r="AJ17" s="49">
        <v>46</v>
      </c>
      <c r="AK17" s="50">
        <f t="shared" si="80"/>
        <v>542</v>
      </c>
      <c r="AL17" s="51">
        <f t="shared" si="3"/>
        <v>2.7555555555555555</v>
      </c>
      <c r="AM17" s="52">
        <f t="shared" si="4"/>
        <v>3.8333333333333335</v>
      </c>
      <c r="AN17" s="53">
        <f t="shared" si="5"/>
        <v>2.8229166666666665</v>
      </c>
      <c r="AO17" s="48">
        <v>49</v>
      </c>
      <c r="AP17" s="49">
        <v>5</v>
      </c>
      <c r="AQ17" s="50">
        <f t="shared" si="81"/>
        <v>54</v>
      </c>
      <c r="AR17" s="51">
        <f t="shared" si="6"/>
        <v>0.2722222222222222</v>
      </c>
      <c r="AS17" s="52">
        <f t="shared" si="7"/>
        <v>0.41666666666666669</v>
      </c>
      <c r="AT17" s="53">
        <f t="shared" si="8"/>
        <v>0.28125</v>
      </c>
      <c r="AU17" s="48">
        <v>2</v>
      </c>
      <c r="AV17" s="49">
        <v>0</v>
      </c>
      <c r="AW17" s="49">
        <f t="shared" si="82"/>
        <v>2</v>
      </c>
      <c r="AX17" s="44">
        <f t="shared" si="39"/>
        <v>1.1111111111111112E-2</v>
      </c>
      <c r="AY17" s="44">
        <f t="shared" si="40"/>
        <v>0</v>
      </c>
      <c r="AZ17" s="44">
        <f t="shared" si="41"/>
        <v>1.0416666666666666E-2</v>
      </c>
      <c r="BA17" s="49">
        <v>0</v>
      </c>
      <c r="BB17" s="49">
        <v>0</v>
      </c>
      <c r="BC17" s="49">
        <f t="shared" si="83"/>
        <v>0</v>
      </c>
      <c r="BD17" s="44">
        <f t="shared" si="42"/>
        <v>0</v>
      </c>
      <c r="BE17" s="44">
        <f t="shared" si="43"/>
        <v>0</v>
      </c>
      <c r="BF17" s="45">
        <f t="shared" si="44"/>
        <v>0</v>
      </c>
      <c r="BG17" s="48">
        <v>10</v>
      </c>
      <c r="BH17" s="49">
        <v>1</v>
      </c>
      <c r="BI17" s="49">
        <f>BG17+BH17</f>
        <v>11</v>
      </c>
      <c r="BJ17" s="44">
        <f t="shared" si="9"/>
        <v>5.5555555555555552E-2</v>
      </c>
      <c r="BK17" s="44">
        <f t="shared" si="10"/>
        <v>8.3333333333333329E-2</v>
      </c>
      <c r="BL17" s="44">
        <f t="shared" si="11"/>
        <v>5.7291666666666664E-2</v>
      </c>
      <c r="BM17" s="49">
        <v>0</v>
      </c>
      <c r="BN17" s="49">
        <v>0</v>
      </c>
      <c r="BO17" s="49">
        <f t="shared" si="84"/>
        <v>0</v>
      </c>
      <c r="BP17" s="44">
        <f t="shared" si="45"/>
        <v>0</v>
      </c>
      <c r="BQ17" s="44">
        <f t="shared" si="46"/>
        <v>0</v>
      </c>
      <c r="BR17" s="45">
        <f t="shared" si="47"/>
        <v>0</v>
      </c>
      <c r="BS17" s="48">
        <v>28</v>
      </c>
      <c r="BT17" s="49">
        <v>2</v>
      </c>
      <c r="BU17" s="49">
        <f>BS17+BT17</f>
        <v>30</v>
      </c>
      <c r="BV17" s="44">
        <f t="shared" si="15"/>
        <v>0.15555555555555556</v>
      </c>
      <c r="BW17" s="44">
        <f t="shared" si="16"/>
        <v>0.16666666666666666</v>
      </c>
      <c r="BX17" s="44">
        <f t="shared" si="17"/>
        <v>0.15625</v>
      </c>
      <c r="BY17" s="49">
        <v>13</v>
      </c>
      <c r="BZ17" s="49">
        <v>0</v>
      </c>
      <c r="CA17" s="49">
        <f t="shared" si="85"/>
        <v>13</v>
      </c>
      <c r="CB17" s="44">
        <f t="shared" si="48"/>
        <v>7.2222222222222215E-2</v>
      </c>
      <c r="CC17" s="44">
        <f t="shared" si="49"/>
        <v>0</v>
      </c>
      <c r="CD17" s="45">
        <f t="shared" si="50"/>
        <v>6.7708333333333329E-2</v>
      </c>
      <c r="CE17" s="48">
        <v>49</v>
      </c>
      <c r="CF17" s="49">
        <v>1</v>
      </c>
      <c r="CG17" s="49">
        <f t="shared" si="86"/>
        <v>50</v>
      </c>
      <c r="CH17" s="44">
        <f t="shared" si="57"/>
        <v>0.2722222222222222</v>
      </c>
      <c r="CI17" s="44">
        <f t="shared" si="58"/>
        <v>8.3333333333333329E-2</v>
      </c>
      <c r="CJ17" s="44">
        <f t="shared" si="59"/>
        <v>0.26041666666666669</v>
      </c>
      <c r="CK17" s="49">
        <v>0</v>
      </c>
      <c r="CL17" s="49">
        <v>0</v>
      </c>
      <c r="CM17" s="49">
        <f t="shared" si="87"/>
        <v>0</v>
      </c>
      <c r="CN17" s="44">
        <f t="shared" si="51"/>
        <v>0</v>
      </c>
      <c r="CO17" s="44">
        <f t="shared" si="52"/>
        <v>0</v>
      </c>
      <c r="CP17" s="44">
        <f t="shared" si="53"/>
        <v>0</v>
      </c>
      <c r="CQ17" s="46">
        <f t="shared" si="54"/>
        <v>0.2722222222222222</v>
      </c>
      <c r="CR17" s="46">
        <f t="shared" si="55"/>
        <v>8.3333333333333329E-2</v>
      </c>
      <c r="CS17" s="47">
        <f t="shared" si="56"/>
        <v>0.26041666666666669</v>
      </c>
    </row>
    <row r="18" spans="1:256" ht="9.75" customHeight="1">
      <c r="A18" s="1" t="s">
        <v>41</v>
      </c>
      <c r="B18" s="35">
        <v>80</v>
      </c>
      <c r="C18" s="36">
        <v>76</v>
      </c>
      <c r="D18" s="37">
        <f t="shared" si="76"/>
        <v>156</v>
      </c>
      <c r="E18" s="35">
        <v>31</v>
      </c>
      <c r="F18" s="36">
        <v>34</v>
      </c>
      <c r="G18" s="37">
        <f t="shared" si="77"/>
        <v>65</v>
      </c>
      <c r="H18" s="38">
        <f t="shared" si="27"/>
        <v>0.38750000000000001</v>
      </c>
      <c r="I18" s="39">
        <f t="shared" si="28"/>
        <v>0.44736842105263158</v>
      </c>
      <c r="J18" s="40">
        <f t="shared" si="29"/>
        <v>0.41666666666666669</v>
      </c>
      <c r="K18" s="35">
        <v>19</v>
      </c>
      <c r="L18" s="36">
        <v>27</v>
      </c>
      <c r="M18" s="37">
        <f t="shared" si="62"/>
        <v>46</v>
      </c>
      <c r="N18" s="38">
        <f t="shared" si="30"/>
        <v>0.61290322580645162</v>
      </c>
      <c r="O18" s="39">
        <f t="shared" si="31"/>
        <v>0.79411764705882348</v>
      </c>
      <c r="P18" s="40">
        <f t="shared" si="32"/>
        <v>0.70769230769230773</v>
      </c>
      <c r="Q18" s="35">
        <v>10</v>
      </c>
      <c r="R18" s="36">
        <v>9</v>
      </c>
      <c r="S18" s="37">
        <f t="shared" si="63"/>
        <v>19</v>
      </c>
      <c r="T18" s="41">
        <f t="shared" si="0"/>
        <v>0.125</v>
      </c>
      <c r="U18" s="42">
        <f t="shared" si="1"/>
        <v>0.11842105263157894</v>
      </c>
      <c r="V18" s="43">
        <f t="shared" si="2"/>
        <v>0.12179487179487179</v>
      </c>
      <c r="W18" s="35">
        <v>49</v>
      </c>
      <c r="X18" s="36">
        <v>95</v>
      </c>
      <c r="Y18" s="37">
        <f t="shared" si="78"/>
        <v>144</v>
      </c>
      <c r="Z18" s="41">
        <f t="shared" si="33"/>
        <v>0.61250000000000004</v>
      </c>
      <c r="AA18" s="42">
        <f t="shared" si="34"/>
        <v>1.25</v>
      </c>
      <c r="AB18" s="43">
        <f t="shared" si="35"/>
        <v>0.92307692307692313</v>
      </c>
      <c r="AC18" s="35">
        <v>13</v>
      </c>
      <c r="AD18" s="36">
        <v>14</v>
      </c>
      <c r="AE18" s="37">
        <f t="shared" si="79"/>
        <v>27</v>
      </c>
      <c r="AF18" s="41">
        <f t="shared" si="36"/>
        <v>0.16250000000000001</v>
      </c>
      <c r="AG18" s="42">
        <f t="shared" si="37"/>
        <v>0.18421052631578946</v>
      </c>
      <c r="AH18" s="43">
        <f t="shared" si="38"/>
        <v>0.17307692307692307</v>
      </c>
      <c r="AI18" s="35">
        <v>72</v>
      </c>
      <c r="AJ18" s="36">
        <v>118</v>
      </c>
      <c r="AK18" s="37">
        <f t="shared" si="80"/>
        <v>190</v>
      </c>
      <c r="AL18" s="41">
        <f t="shared" si="3"/>
        <v>0.9</v>
      </c>
      <c r="AM18" s="42">
        <f t="shared" si="4"/>
        <v>1.5526315789473684</v>
      </c>
      <c r="AN18" s="43">
        <f t="shared" si="5"/>
        <v>1.2179487179487178</v>
      </c>
      <c r="AO18" s="35">
        <v>19</v>
      </c>
      <c r="AP18" s="36">
        <v>46</v>
      </c>
      <c r="AQ18" s="37">
        <f t="shared" si="81"/>
        <v>65</v>
      </c>
      <c r="AR18" s="41">
        <f t="shared" si="6"/>
        <v>0.23749999999999999</v>
      </c>
      <c r="AS18" s="42">
        <f t="shared" si="7"/>
        <v>0.60526315789473684</v>
      </c>
      <c r="AT18" s="43">
        <f t="shared" si="8"/>
        <v>0.41666666666666669</v>
      </c>
      <c r="AU18" s="35">
        <v>1</v>
      </c>
      <c r="AV18" s="36">
        <v>1</v>
      </c>
      <c r="AW18" s="36">
        <f t="shared" si="82"/>
        <v>2</v>
      </c>
      <c r="AX18" s="44">
        <f t="shared" si="39"/>
        <v>1.2500000000000001E-2</v>
      </c>
      <c r="AY18" s="44">
        <f t="shared" si="40"/>
        <v>1.3157894736842105E-2</v>
      </c>
      <c r="AZ18" s="44">
        <f t="shared" si="41"/>
        <v>1.282051282051282E-2</v>
      </c>
      <c r="BA18" s="36">
        <v>0</v>
      </c>
      <c r="BB18" s="36">
        <v>0</v>
      </c>
      <c r="BC18" s="49">
        <f t="shared" si="83"/>
        <v>0</v>
      </c>
      <c r="BD18" s="44">
        <f t="shared" si="42"/>
        <v>0</v>
      </c>
      <c r="BE18" s="44">
        <f t="shared" si="43"/>
        <v>0</v>
      </c>
      <c r="BF18" s="45">
        <f t="shared" si="44"/>
        <v>0</v>
      </c>
      <c r="BG18" s="35">
        <v>1</v>
      </c>
      <c r="BH18" s="36">
        <v>8</v>
      </c>
      <c r="BI18" s="36">
        <v>9</v>
      </c>
      <c r="BJ18" s="44">
        <f t="shared" si="9"/>
        <v>1.2500000000000001E-2</v>
      </c>
      <c r="BK18" s="44">
        <f t="shared" si="10"/>
        <v>0.10526315789473684</v>
      </c>
      <c r="BL18" s="44">
        <f t="shared" si="11"/>
        <v>5.7692307692307696E-2</v>
      </c>
      <c r="BM18" s="36">
        <v>0</v>
      </c>
      <c r="BN18" s="36">
        <v>0</v>
      </c>
      <c r="BO18" s="36">
        <f t="shared" si="84"/>
        <v>0</v>
      </c>
      <c r="BP18" s="44">
        <f t="shared" si="45"/>
        <v>0</v>
      </c>
      <c r="BQ18" s="44">
        <f t="shared" si="46"/>
        <v>0</v>
      </c>
      <c r="BR18" s="45">
        <f t="shared" si="47"/>
        <v>0</v>
      </c>
      <c r="BS18" s="35">
        <v>9</v>
      </c>
      <c r="BT18" s="36">
        <v>9</v>
      </c>
      <c r="BU18" s="36">
        <v>18</v>
      </c>
      <c r="BV18" s="44">
        <f t="shared" si="15"/>
        <v>0.1125</v>
      </c>
      <c r="BW18" s="44">
        <f t="shared" si="16"/>
        <v>0.11842105263157894</v>
      </c>
      <c r="BX18" s="44">
        <f t="shared" si="17"/>
        <v>0.11538461538461539</v>
      </c>
      <c r="BY18" s="36">
        <v>11</v>
      </c>
      <c r="BZ18" s="36">
        <v>11</v>
      </c>
      <c r="CA18" s="36">
        <f t="shared" si="85"/>
        <v>22</v>
      </c>
      <c r="CB18" s="44">
        <f t="shared" si="48"/>
        <v>0.13750000000000001</v>
      </c>
      <c r="CC18" s="44">
        <f t="shared" si="49"/>
        <v>0.14473684210526316</v>
      </c>
      <c r="CD18" s="45">
        <f t="shared" si="50"/>
        <v>0.14102564102564102</v>
      </c>
      <c r="CE18" s="35">
        <v>11</v>
      </c>
      <c r="CF18" s="36">
        <v>14</v>
      </c>
      <c r="CG18" s="36">
        <f t="shared" si="86"/>
        <v>25</v>
      </c>
      <c r="CH18" s="44">
        <f t="shared" si="57"/>
        <v>0.13750000000000001</v>
      </c>
      <c r="CI18" s="44">
        <f t="shared" si="58"/>
        <v>0.18421052631578946</v>
      </c>
      <c r="CJ18" s="44">
        <f t="shared" si="59"/>
        <v>0.16025641025641027</v>
      </c>
      <c r="CK18" s="36">
        <v>2</v>
      </c>
      <c r="CL18" s="36">
        <v>1</v>
      </c>
      <c r="CM18" s="36">
        <f t="shared" si="87"/>
        <v>3</v>
      </c>
      <c r="CN18" s="44">
        <f t="shared" si="51"/>
        <v>2.5000000000000001E-2</v>
      </c>
      <c r="CO18" s="44">
        <f t="shared" si="52"/>
        <v>1.3157894736842105E-2</v>
      </c>
      <c r="CP18" s="44">
        <f t="shared" si="53"/>
        <v>1.9230769230769232E-2</v>
      </c>
      <c r="CQ18" s="46">
        <f t="shared" si="54"/>
        <v>0.16250000000000001</v>
      </c>
      <c r="CR18" s="46">
        <f t="shared" si="55"/>
        <v>0.19736842105263158</v>
      </c>
      <c r="CS18" s="47">
        <f t="shared" si="56"/>
        <v>0.17948717948717949</v>
      </c>
    </row>
    <row r="19" spans="1:256" ht="9.75" customHeight="1">
      <c r="A19" s="1" t="s">
        <v>42</v>
      </c>
      <c r="B19" s="35">
        <v>70</v>
      </c>
      <c r="C19" s="36">
        <v>88</v>
      </c>
      <c r="D19" s="37">
        <f t="shared" si="76"/>
        <v>158</v>
      </c>
      <c r="E19" s="35">
        <v>42</v>
      </c>
      <c r="F19" s="36">
        <v>66</v>
      </c>
      <c r="G19" s="37">
        <f t="shared" si="77"/>
        <v>108</v>
      </c>
      <c r="H19" s="38">
        <f t="shared" si="27"/>
        <v>0.6</v>
      </c>
      <c r="I19" s="39">
        <f t="shared" si="28"/>
        <v>0.75</v>
      </c>
      <c r="J19" s="40">
        <f t="shared" si="29"/>
        <v>0.68354430379746833</v>
      </c>
      <c r="K19" s="35">
        <v>33</v>
      </c>
      <c r="L19" s="36">
        <v>54</v>
      </c>
      <c r="M19" s="37">
        <f>K19+L19</f>
        <v>87</v>
      </c>
      <c r="N19" s="38">
        <f t="shared" si="30"/>
        <v>0.7857142857142857</v>
      </c>
      <c r="O19" s="39">
        <f t="shared" si="31"/>
        <v>0.81818181818181823</v>
      </c>
      <c r="P19" s="40">
        <f t="shared" si="32"/>
        <v>0.80555555555555558</v>
      </c>
      <c r="Q19" s="35">
        <v>12</v>
      </c>
      <c r="R19" s="36">
        <v>17</v>
      </c>
      <c r="S19" s="37">
        <f>Q19+R19</f>
        <v>29</v>
      </c>
      <c r="T19" s="41">
        <f t="shared" si="0"/>
        <v>0.17142857142857143</v>
      </c>
      <c r="U19" s="42">
        <f t="shared" si="1"/>
        <v>0.19318181818181818</v>
      </c>
      <c r="V19" s="43">
        <f t="shared" si="2"/>
        <v>0.18354430379746836</v>
      </c>
      <c r="W19" s="35">
        <v>146</v>
      </c>
      <c r="X19" s="36">
        <v>329</v>
      </c>
      <c r="Y19" s="37">
        <f t="shared" si="78"/>
        <v>475</v>
      </c>
      <c r="Z19" s="41">
        <f t="shared" si="33"/>
        <v>2.0857142857142859</v>
      </c>
      <c r="AA19" s="42">
        <f t="shared" si="34"/>
        <v>3.7386363636363638</v>
      </c>
      <c r="AB19" s="43">
        <f t="shared" si="35"/>
        <v>3.0063291139240507</v>
      </c>
      <c r="AC19" s="35">
        <v>0</v>
      </c>
      <c r="AD19" s="36">
        <v>0</v>
      </c>
      <c r="AE19" s="37">
        <f t="shared" si="79"/>
        <v>0</v>
      </c>
      <c r="AF19" s="41">
        <f t="shared" si="36"/>
        <v>0</v>
      </c>
      <c r="AG19" s="42">
        <f t="shared" si="37"/>
        <v>0</v>
      </c>
      <c r="AH19" s="43">
        <f t="shared" si="38"/>
        <v>0</v>
      </c>
      <c r="AI19" s="35">
        <v>158</v>
      </c>
      <c r="AJ19" s="36">
        <v>346</v>
      </c>
      <c r="AK19" s="37">
        <f t="shared" si="80"/>
        <v>504</v>
      </c>
      <c r="AL19" s="41">
        <f t="shared" si="3"/>
        <v>2.2571428571428571</v>
      </c>
      <c r="AM19" s="42">
        <f t="shared" si="4"/>
        <v>3.9318181818181817</v>
      </c>
      <c r="AN19" s="43">
        <f t="shared" si="5"/>
        <v>3.1898734177215191</v>
      </c>
      <c r="AO19" s="35">
        <v>46</v>
      </c>
      <c r="AP19" s="36">
        <v>80</v>
      </c>
      <c r="AQ19" s="37">
        <f t="shared" si="81"/>
        <v>126</v>
      </c>
      <c r="AR19" s="41">
        <f t="shared" si="6"/>
        <v>0.65714285714285714</v>
      </c>
      <c r="AS19" s="42">
        <f t="shared" si="7"/>
        <v>0.90909090909090906</v>
      </c>
      <c r="AT19" s="43">
        <f t="shared" si="8"/>
        <v>0.79746835443037978</v>
      </c>
      <c r="AU19" s="35">
        <v>3</v>
      </c>
      <c r="AV19" s="36">
        <v>2</v>
      </c>
      <c r="AW19" s="36">
        <f t="shared" si="82"/>
        <v>5</v>
      </c>
      <c r="AX19" s="44">
        <f t="shared" si="39"/>
        <v>4.2857142857142858E-2</v>
      </c>
      <c r="AY19" s="44">
        <f t="shared" si="40"/>
        <v>2.2727272727272728E-2</v>
      </c>
      <c r="AZ19" s="44">
        <f t="shared" si="41"/>
        <v>3.1645569620253167E-2</v>
      </c>
      <c r="BA19" s="36">
        <v>0</v>
      </c>
      <c r="BB19" s="36">
        <v>0</v>
      </c>
      <c r="BC19" s="36">
        <f t="shared" si="83"/>
        <v>0</v>
      </c>
      <c r="BD19" s="44">
        <f t="shared" si="42"/>
        <v>0</v>
      </c>
      <c r="BE19" s="44">
        <f t="shared" si="43"/>
        <v>0</v>
      </c>
      <c r="BF19" s="45">
        <f t="shared" si="44"/>
        <v>0</v>
      </c>
      <c r="BG19" s="35">
        <v>13</v>
      </c>
      <c r="BH19" s="36">
        <v>31</v>
      </c>
      <c r="BI19" s="36">
        <f>BG19+BH19</f>
        <v>44</v>
      </c>
      <c r="BJ19" s="44">
        <f t="shared" si="9"/>
        <v>0.18571428571428572</v>
      </c>
      <c r="BK19" s="44">
        <f t="shared" si="10"/>
        <v>0.35227272727272729</v>
      </c>
      <c r="BL19" s="44">
        <f t="shared" si="11"/>
        <v>0.27848101265822783</v>
      </c>
      <c r="BM19" s="36">
        <v>0</v>
      </c>
      <c r="BN19" s="36">
        <v>1</v>
      </c>
      <c r="BO19" s="36">
        <f t="shared" si="84"/>
        <v>1</v>
      </c>
      <c r="BP19" s="44">
        <f t="shared" si="45"/>
        <v>0</v>
      </c>
      <c r="BQ19" s="44">
        <f t="shared" si="46"/>
        <v>1.1363636363636364E-2</v>
      </c>
      <c r="BR19" s="45">
        <f t="shared" si="47"/>
        <v>6.3291139240506328E-3</v>
      </c>
      <c r="BS19" s="35">
        <v>8</v>
      </c>
      <c r="BT19" s="36">
        <v>3</v>
      </c>
      <c r="BU19" s="36">
        <f>BS19+BT19</f>
        <v>11</v>
      </c>
      <c r="BV19" s="44">
        <f t="shared" si="15"/>
        <v>0.11428571428571428</v>
      </c>
      <c r="BW19" s="44">
        <f t="shared" si="16"/>
        <v>3.4090909090909088E-2</v>
      </c>
      <c r="BX19" s="44">
        <f t="shared" si="17"/>
        <v>6.9620253164556958E-2</v>
      </c>
      <c r="BY19" s="36">
        <v>0</v>
      </c>
      <c r="BZ19" s="36">
        <v>0</v>
      </c>
      <c r="CA19" s="36">
        <f t="shared" si="85"/>
        <v>0</v>
      </c>
      <c r="CB19" s="44">
        <f t="shared" si="48"/>
        <v>0</v>
      </c>
      <c r="CC19" s="44">
        <f t="shared" si="49"/>
        <v>0</v>
      </c>
      <c r="CD19" s="45">
        <f t="shared" si="50"/>
        <v>0</v>
      </c>
      <c r="CE19" s="35">
        <v>8</v>
      </c>
      <c r="CF19" s="36">
        <v>4</v>
      </c>
      <c r="CG19" s="36">
        <f t="shared" si="86"/>
        <v>12</v>
      </c>
      <c r="CH19" s="44">
        <f t="shared" si="57"/>
        <v>0.11428571428571428</v>
      </c>
      <c r="CI19" s="44">
        <f t="shared" si="58"/>
        <v>4.5454545454545456E-2</v>
      </c>
      <c r="CJ19" s="44">
        <f t="shared" si="59"/>
        <v>7.5949367088607597E-2</v>
      </c>
      <c r="CK19" s="36">
        <v>0</v>
      </c>
      <c r="CL19" s="36">
        <v>0</v>
      </c>
      <c r="CM19" s="36">
        <f t="shared" si="87"/>
        <v>0</v>
      </c>
      <c r="CN19" s="44">
        <f t="shared" si="51"/>
        <v>0</v>
      </c>
      <c r="CO19" s="44">
        <f t="shared" si="52"/>
        <v>0</v>
      </c>
      <c r="CP19" s="44">
        <f t="shared" si="53"/>
        <v>0</v>
      </c>
      <c r="CQ19" s="46">
        <f t="shared" si="54"/>
        <v>0.11428571428571428</v>
      </c>
      <c r="CR19" s="46">
        <f t="shared" si="55"/>
        <v>4.5454545454545456E-2</v>
      </c>
      <c r="CS19" s="47">
        <f t="shared" si="56"/>
        <v>7.5949367088607597E-2</v>
      </c>
    </row>
    <row r="20" spans="1:256" ht="9.75" customHeight="1">
      <c r="A20" s="1" t="s">
        <v>43</v>
      </c>
      <c r="B20" s="35">
        <v>74</v>
      </c>
      <c r="C20" s="36">
        <v>67</v>
      </c>
      <c r="D20" s="37">
        <f t="shared" si="76"/>
        <v>141</v>
      </c>
      <c r="E20" s="35">
        <v>47</v>
      </c>
      <c r="F20" s="36">
        <v>44</v>
      </c>
      <c r="G20" s="37">
        <f t="shared" si="77"/>
        <v>91</v>
      </c>
      <c r="H20" s="38">
        <f t="shared" si="27"/>
        <v>0.63513513513513509</v>
      </c>
      <c r="I20" s="39">
        <f t="shared" si="28"/>
        <v>0.65671641791044777</v>
      </c>
      <c r="J20" s="40">
        <f t="shared" si="29"/>
        <v>0.64539007092198586</v>
      </c>
      <c r="K20" s="35">
        <v>18</v>
      </c>
      <c r="L20" s="36">
        <v>22</v>
      </c>
      <c r="M20" s="37">
        <f>K20+L20</f>
        <v>40</v>
      </c>
      <c r="N20" s="38">
        <f t="shared" si="30"/>
        <v>0.38297872340425532</v>
      </c>
      <c r="O20" s="39">
        <f t="shared" si="31"/>
        <v>0.5</v>
      </c>
      <c r="P20" s="40">
        <f t="shared" si="32"/>
        <v>0.43956043956043955</v>
      </c>
      <c r="Q20" s="35">
        <v>109</v>
      </c>
      <c r="R20" s="36">
        <v>80</v>
      </c>
      <c r="S20" s="37">
        <f>Q20+R20</f>
        <v>189</v>
      </c>
      <c r="T20" s="41">
        <f t="shared" si="0"/>
        <v>1.472972972972973</v>
      </c>
      <c r="U20" s="42">
        <f t="shared" si="1"/>
        <v>1.1940298507462686</v>
      </c>
      <c r="V20" s="43">
        <f t="shared" si="2"/>
        <v>1.3404255319148937</v>
      </c>
      <c r="W20" s="35">
        <v>145</v>
      </c>
      <c r="X20" s="36">
        <v>217</v>
      </c>
      <c r="Y20" s="37">
        <f t="shared" si="78"/>
        <v>362</v>
      </c>
      <c r="Z20" s="41">
        <f t="shared" si="33"/>
        <v>1.9594594594594594</v>
      </c>
      <c r="AA20" s="42">
        <f t="shared" si="34"/>
        <v>3.2388059701492535</v>
      </c>
      <c r="AB20" s="43">
        <f t="shared" si="35"/>
        <v>2.5673758865248226</v>
      </c>
      <c r="AC20" s="35">
        <v>0</v>
      </c>
      <c r="AD20" s="36">
        <v>1</v>
      </c>
      <c r="AE20" s="37">
        <f t="shared" si="79"/>
        <v>1</v>
      </c>
      <c r="AF20" s="41">
        <f t="shared" si="36"/>
        <v>0</v>
      </c>
      <c r="AG20" s="42">
        <f t="shared" si="37"/>
        <v>1.4925373134328358E-2</v>
      </c>
      <c r="AH20" s="43">
        <f t="shared" si="38"/>
        <v>7.0921985815602835E-3</v>
      </c>
      <c r="AI20" s="35">
        <v>254</v>
      </c>
      <c r="AJ20" s="36">
        <v>298</v>
      </c>
      <c r="AK20" s="37">
        <f t="shared" si="80"/>
        <v>552</v>
      </c>
      <c r="AL20" s="41">
        <f t="shared" si="3"/>
        <v>3.4324324324324325</v>
      </c>
      <c r="AM20" s="42">
        <f t="shared" si="4"/>
        <v>4.4477611940298507</v>
      </c>
      <c r="AN20" s="43">
        <f t="shared" si="5"/>
        <v>3.9148936170212765</v>
      </c>
      <c r="AO20" s="35">
        <v>132</v>
      </c>
      <c r="AP20" s="36">
        <v>97</v>
      </c>
      <c r="AQ20" s="37">
        <f t="shared" si="81"/>
        <v>229</v>
      </c>
      <c r="AR20" s="41">
        <f t="shared" si="6"/>
        <v>1.7837837837837838</v>
      </c>
      <c r="AS20" s="42">
        <f t="shared" si="7"/>
        <v>1.4477611940298507</v>
      </c>
      <c r="AT20" s="43">
        <f t="shared" si="8"/>
        <v>1.624113475177305</v>
      </c>
      <c r="AU20" s="35">
        <v>1</v>
      </c>
      <c r="AV20" s="36">
        <v>1</v>
      </c>
      <c r="AW20" s="36">
        <f t="shared" si="82"/>
        <v>2</v>
      </c>
      <c r="AX20" s="44">
        <f t="shared" si="39"/>
        <v>1.3513513513513514E-2</v>
      </c>
      <c r="AY20" s="44">
        <f t="shared" si="40"/>
        <v>1.4925373134328358E-2</v>
      </c>
      <c r="AZ20" s="44">
        <f t="shared" si="41"/>
        <v>1.4184397163120567E-2</v>
      </c>
      <c r="BA20" s="36">
        <v>0</v>
      </c>
      <c r="BB20" s="36">
        <v>0</v>
      </c>
      <c r="BC20" s="36">
        <f t="shared" si="83"/>
        <v>0</v>
      </c>
      <c r="BD20" s="44">
        <f t="shared" si="42"/>
        <v>0</v>
      </c>
      <c r="BE20" s="44">
        <f t="shared" si="43"/>
        <v>0</v>
      </c>
      <c r="BF20" s="45">
        <f t="shared" si="44"/>
        <v>0</v>
      </c>
      <c r="BG20" s="35">
        <v>19</v>
      </c>
      <c r="BH20" s="36">
        <v>12</v>
      </c>
      <c r="BI20" s="36">
        <f>BG20+BH20</f>
        <v>31</v>
      </c>
      <c r="BJ20" s="44">
        <f t="shared" si="9"/>
        <v>0.25675675675675674</v>
      </c>
      <c r="BK20" s="44">
        <f t="shared" si="10"/>
        <v>0.17910447761194029</v>
      </c>
      <c r="BL20" s="44">
        <f t="shared" si="11"/>
        <v>0.21985815602836881</v>
      </c>
      <c r="BM20" s="36">
        <v>0</v>
      </c>
      <c r="BN20" s="36">
        <v>0</v>
      </c>
      <c r="BO20" s="36">
        <f t="shared" si="84"/>
        <v>0</v>
      </c>
      <c r="BP20" s="44">
        <f t="shared" si="45"/>
        <v>0</v>
      </c>
      <c r="BQ20" s="44">
        <f t="shared" si="46"/>
        <v>0</v>
      </c>
      <c r="BR20" s="45">
        <f t="shared" si="47"/>
        <v>0</v>
      </c>
      <c r="BS20" s="35">
        <v>36</v>
      </c>
      <c r="BT20" s="36">
        <v>18</v>
      </c>
      <c r="BU20" s="36">
        <f>BS20+BT20</f>
        <v>54</v>
      </c>
      <c r="BV20" s="44">
        <f t="shared" si="15"/>
        <v>0.48648648648648651</v>
      </c>
      <c r="BW20" s="44">
        <f t="shared" si="16"/>
        <v>0.26865671641791045</v>
      </c>
      <c r="BX20" s="44">
        <f t="shared" si="17"/>
        <v>0.38297872340425532</v>
      </c>
      <c r="BY20" s="36">
        <v>9</v>
      </c>
      <c r="BZ20" s="36">
        <v>1</v>
      </c>
      <c r="CA20" s="36">
        <f t="shared" si="85"/>
        <v>10</v>
      </c>
      <c r="CB20" s="44">
        <f t="shared" si="48"/>
        <v>0.12162162162162163</v>
      </c>
      <c r="CC20" s="44">
        <f t="shared" si="49"/>
        <v>1.4925373134328358E-2</v>
      </c>
      <c r="CD20" s="45">
        <f t="shared" si="50"/>
        <v>7.0921985815602842E-2</v>
      </c>
      <c r="CE20" s="35">
        <v>39</v>
      </c>
      <c r="CF20" s="36">
        <v>17</v>
      </c>
      <c r="CG20" s="36">
        <f t="shared" si="86"/>
        <v>56</v>
      </c>
      <c r="CH20" s="44">
        <f t="shared" si="57"/>
        <v>0.52702702702702697</v>
      </c>
      <c r="CI20" s="44">
        <f t="shared" si="58"/>
        <v>0.2537313432835821</v>
      </c>
      <c r="CJ20" s="44">
        <f t="shared" si="59"/>
        <v>0.3971631205673759</v>
      </c>
      <c r="CK20" s="36">
        <v>7</v>
      </c>
      <c r="CL20" s="36">
        <v>2</v>
      </c>
      <c r="CM20" s="36">
        <f t="shared" si="87"/>
        <v>9</v>
      </c>
      <c r="CN20" s="44">
        <f t="shared" si="51"/>
        <v>9.45945945945946E-2</v>
      </c>
      <c r="CO20" s="44">
        <f t="shared" si="52"/>
        <v>2.9850746268656716E-2</v>
      </c>
      <c r="CP20" s="44">
        <f t="shared" si="53"/>
        <v>6.3829787234042548E-2</v>
      </c>
      <c r="CQ20" s="46">
        <f t="shared" si="54"/>
        <v>0.6216216216216216</v>
      </c>
      <c r="CR20" s="46">
        <f t="shared" si="55"/>
        <v>0.28358208955223879</v>
      </c>
      <c r="CS20" s="47">
        <f t="shared" si="56"/>
        <v>0.46099290780141844</v>
      </c>
    </row>
    <row r="21" spans="1:256" ht="9.75" customHeight="1">
      <c r="A21" s="1" t="s">
        <v>44</v>
      </c>
      <c r="B21" s="35">
        <v>85</v>
      </c>
      <c r="C21" s="36">
        <v>152</v>
      </c>
      <c r="D21" s="37">
        <f t="shared" si="60"/>
        <v>237</v>
      </c>
      <c r="E21" s="35">
        <v>53</v>
      </c>
      <c r="F21" s="36">
        <v>95</v>
      </c>
      <c r="G21" s="37">
        <f t="shared" si="61"/>
        <v>148</v>
      </c>
      <c r="H21" s="38">
        <f t="shared" si="27"/>
        <v>0.62352941176470589</v>
      </c>
      <c r="I21" s="39">
        <f t="shared" si="28"/>
        <v>0.625</v>
      </c>
      <c r="J21" s="40">
        <f t="shared" si="29"/>
        <v>0.62447257383966248</v>
      </c>
      <c r="K21" s="35">
        <v>44</v>
      </c>
      <c r="L21" s="36">
        <v>83</v>
      </c>
      <c r="M21" s="37">
        <f t="shared" si="62"/>
        <v>127</v>
      </c>
      <c r="N21" s="38">
        <f t="shared" si="30"/>
        <v>0.83018867924528306</v>
      </c>
      <c r="O21" s="39">
        <f t="shared" si="31"/>
        <v>0.87368421052631584</v>
      </c>
      <c r="P21" s="40">
        <f t="shared" si="32"/>
        <v>0.85810810810810811</v>
      </c>
      <c r="Q21" s="35">
        <v>14</v>
      </c>
      <c r="R21" s="36">
        <v>24</v>
      </c>
      <c r="S21" s="37">
        <f t="shared" si="63"/>
        <v>38</v>
      </c>
      <c r="T21" s="41">
        <f t="shared" si="0"/>
        <v>0.16470588235294117</v>
      </c>
      <c r="U21" s="42">
        <f t="shared" si="1"/>
        <v>0.15789473684210525</v>
      </c>
      <c r="V21" s="43">
        <f t="shared" si="2"/>
        <v>0.16033755274261605</v>
      </c>
      <c r="W21" s="35">
        <v>130</v>
      </c>
      <c r="X21" s="36">
        <v>284</v>
      </c>
      <c r="Y21" s="37">
        <f t="shared" si="64"/>
        <v>414</v>
      </c>
      <c r="Z21" s="41">
        <f t="shared" si="33"/>
        <v>1.5294117647058822</v>
      </c>
      <c r="AA21" s="42">
        <f t="shared" si="34"/>
        <v>1.868421052631579</v>
      </c>
      <c r="AB21" s="43">
        <f t="shared" si="35"/>
        <v>1.7468354430379747</v>
      </c>
      <c r="AC21" s="35">
        <v>6</v>
      </c>
      <c r="AD21" s="36">
        <v>29</v>
      </c>
      <c r="AE21" s="37">
        <f t="shared" si="65"/>
        <v>35</v>
      </c>
      <c r="AF21" s="41">
        <f t="shared" si="36"/>
        <v>7.0588235294117646E-2</v>
      </c>
      <c r="AG21" s="42">
        <f t="shared" si="37"/>
        <v>0.19078947368421054</v>
      </c>
      <c r="AH21" s="43">
        <f t="shared" si="38"/>
        <v>0.14767932489451477</v>
      </c>
      <c r="AI21" s="35">
        <v>150</v>
      </c>
      <c r="AJ21" s="36">
        <v>337</v>
      </c>
      <c r="AK21" s="37">
        <f t="shared" si="66"/>
        <v>487</v>
      </c>
      <c r="AL21" s="41">
        <f t="shared" si="3"/>
        <v>1.7647058823529411</v>
      </c>
      <c r="AM21" s="42">
        <f t="shared" si="4"/>
        <v>2.2171052631578947</v>
      </c>
      <c r="AN21" s="43">
        <f t="shared" si="5"/>
        <v>2.0548523206751055</v>
      </c>
      <c r="AO21" s="35">
        <v>131</v>
      </c>
      <c r="AP21" s="36">
        <v>199</v>
      </c>
      <c r="AQ21" s="37">
        <f t="shared" si="67"/>
        <v>330</v>
      </c>
      <c r="AR21" s="41">
        <f t="shared" si="6"/>
        <v>1.5411764705882354</v>
      </c>
      <c r="AS21" s="42">
        <f t="shared" si="7"/>
        <v>1.3092105263157894</v>
      </c>
      <c r="AT21" s="43">
        <f t="shared" si="8"/>
        <v>1.3924050632911393</v>
      </c>
      <c r="AU21" s="35">
        <v>8</v>
      </c>
      <c r="AV21" s="36">
        <v>12</v>
      </c>
      <c r="AW21" s="36">
        <f t="shared" si="68"/>
        <v>20</v>
      </c>
      <c r="AX21" s="44">
        <f t="shared" si="39"/>
        <v>9.4117647058823528E-2</v>
      </c>
      <c r="AY21" s="44">
        <f t="shared" si="40"/>
        <v>7.8947368421052627E-2</v>
      </c>
      <c r="AZ21" s="44">
        <f t="shared" si="41"/>
        <v>8.4388185654008435E-2</v>
      </c>
      <c r="BA21" s="36">
        <v>1</v>
      </c>
      <c r="BB21" s="36">
        <v>3</v>
      </c>
      <c r="BC21" s="36">
        <f t="shared" si="69"/>
        <v>4</v>
      </c>
      <c r="BD21" s="44">
        <f t="shared" si="42"/>
        <v>1.1764705882352941E-2</v>
      </c>
      <c r="BE21" s="44">
        <f t="shared" si="43"/>
        <v>1.9736842105263157E-2</v>
      </c>
      <c r="BF21" s="45">
        <f t="shared" si="44"/>
        <v>1.6877637130801686E-2</v>
      </c>
      <c r="BG21" s="35">
        <v>17</v>
      </c>
      <c r="BH21" s="36">
        <v>37</v>
      </c>
      <c r="BI21" s="36">
        <f t="shared" si="70"/>
        <v>54</v>
      </c>
      <c r="BJ21" s="44">
        <f t="shared" si="9"/>
        <v>0.2</v>
      </c>
      <c r="BK21" s="44">
        <f t="shared" si="10"/>
        <v>0.24342105263157895</v>
      </c>
      <c r="BL21" s="44">
        <f t="shared" si="11"/>
        <v>0.22784810126582278</v>
      </c>
      <c r="BM21" s="36">
        <v>1</v>
      </c>
      <c r="BN21" s="36">
        <v>5</v>
      </c>
      <c r="BO21" s="36">
        <f t="shared" si="71"/>
        <v>6</v>
      </c>
      <c r="BP21" s="44">
        <f t="shared" si="45"/>
        <v>1.1764705882352941E-2</v>
      </c>
      <c r="BQ21" s="44">
        <f t="shared" si="46"/>
        <v>3.2894736842105261E-2</v>
      </c>
      <c r="BR21" s="45">
        <f t="shared" si="47"/>
        <v>2.5316455696202531E-2</v>
      </c>
      <c r="BS21" s="35">
        <v>16</v>
      </c>
      <c r="BT21" s="36">
        <v>17</v>
      </c>
      <c r="BU21" s="36">
        <f t="shared" si="72"/>
        <v>33</v>
      </c>
      <c r="BV21" s="44">
        <f t="shared" si="15"/>
        <v>0.18823529411764706</v>
      </c>
      <c r="BW21" s="44">
        <f t="shared" si="16"/>
        <v>0.1118421052631579</v>
      </c>
      <c r="BX21" s="44">
        <f t="shared" si="17"/>
        <v>0.13924050632911392</v>
      </c>
      <c r="BY21" s="36">
        <v>5</v>
      </c>
      <c r="BZ21" s="36">
        <v>9</v>
      </c>
      <c r="CA21" s="36">
        <f t="shared" si="73"/>
        <v>14</v>
      </c>
      <c r="CB21" s="44">
        <f t="shared" si="48"/>
        <v>5.8823529411764705E-2</v>
      </c>
      <c r="CC21" s="44">
        <f t="shared" si="49"/>
        <v>5.921052631578947E-2</v>
      </c>
      <c r="CD21" s="45">
        <f t="shared" si="50"/>
        <v>5.9071729957805907E-2</v>
      </c>
      <c r="CE21" s="35">
        <v>34</v>
      </c>
      <c r="CF21" s="36">
        <v>51</v>
      </c>
      <c r="CG21" s="36">
        <f t="shared" si="74"/>
        <v>85</v>
      </c>
      <c r="CH21" s="44">
        <f t="shared" si="57"/>
        <v>0.4</v>
      </c>
      <c r="CI21" s="44">
        <f t="shared" si="58"/>
        <v>0.33552631578947367</v>
      </c>
      <c r="CJ21" s="44">
        <f t="shared" si="59"/>
        <v>0.35864978902953587</v>
      </c>
      <c r="CK21" s="36">
        <v>4</v>
      </c>
      <c r="CL21" s="36">
        <v>2</v>
      </c>
      <c r="CM21" s="36">
        <f t="shared" si="75"/>
        <v>6</v>
      </c>
      <c r="CN21" s="44">
        <f t="shared" si="51"/>
        <v>4.7058823529411764E-2</v>
      </c>
      <c r="CO21" s="44">
        <f t="shared" si="52"/>
        <v>1.3157894736842105E-2</v>
      </c>
      <c r="CP21" s="44">
        <f t="shared" si="53"/>
        <v>2.5316455696202531E-2</v>
      </c>
      <c r="CQ21" s="46">
        <f t="shared" si="54"/>
        <v>0.44705882352941179</v>
      </c>
      <c r="CR21" s="46">
        <f t="shared" si="55"/>
        <v>0.34868421052631576</v>
      </c>
      <c r="CS21" s="47">
        <f t="shared" si="56"/>
        <v>0.38396624472573837</v>
      </c>
    </row>
    <row r="22" spans="1:256" ht="9.75" customHeight="1">
      <c r="A22" s="1" t="s">
        <v>45</v>
      </c>
      <c r="B22" s="35">
        <v>114</v>
      </c>
      <c r="C22" s="36">
        <v>163</v>
      </c>
      <c r="D22" s="37">
        <f t="shared" si="60"/>
        <v>277</v>
      </c>
      <c r="E22" s="35">
        <v>47</v>
      </c>
      <c r="F22" s="36">
        <v>77</v>
      </c>
      <c r="G22" s="37">
        <f t="shared" si="61"/>
        <v>124</v>
      </c>
      <c r="H22" s="38">
        <f t="shared" si="27"/>
        <v>0.41228070175438597</v>
      </c>
      <c r="I22" s="39">
        <f t="shared" si="28"/>
        <v>0.47239263803680981</v>
      </c>
      <c r="J22" s="40">
        <f t="shared" si="29"/>
        <v>0.44765342960288806</v>
      </c>
      <c r="K22" s="35">
        <v>24</v>
      </c>
      <c r="L22" s="36">
        <v>28</v>
      </c>
      <c r="M22" s="37">
        <f t="shared" si="62"/>
        <v>52</v>
      </c>
      <c r="N22" s="38">
        <f t="shared" si="30"/>
        <v>0.51063829787234039</v>
      </c>
      <c r="O22" s="39">
        <f t="shared" si="31"/>
        <v>0.36363636363636365</v>
      </c>
      <c r="P22" s="40">
        <f t="shared" si="32"/>
        <v>0.41935483870967744</v>
      </c>
      <c r="Q22" s="35">
        <v>193</v>
      </c>
      <c r="R22" s="36">
        <v>324</v>
      </c>
      <c r="S22" s="37">
        <f t="shared" si="63"/>
        <v>517</v>
      </c>
      <c r="T22" s="41">
        <f t="shared" si="0"/>
        <v>1.6929824561403508</v>
      </c>
      <c r="U22" s="42">
        <f t="shared" si="1"/>
        <v>1.9877300613496933</v>
      </c>
      <c r="V22" s="43">
        <f t="shared" si="2"/>
        <v>1.8664259927797835</v>
      </c>
      <c r="W22" s="35">
        <v>111</v>
      </c>
      <c r="X22" s="36">
        <v>181</v>
      </c>
      <c r="Y22" s="37">
        <f t="shared" si="64"/>
        <v>292</v>
      </c>
      <c r="Z22" s="41">
        <f t="shared" si="33"/>
        <v>0.97368421052631582</v>
      </c>
      <c r="AA22" s="42">
        <f t="shared" si="34"/>
        <v>1.1104294478527608</v>
      </c>
      <c r="AB22" s="43">
        <f t="shared" si="35"/>
        <v>1.0541516245487366</v>
      </c>
      <c r="AC22" s="35">
        <v>13</v>
      </c>
      <c r="AD22" s="36">
        <v>15</v>
      </c>
      <c r="AE22" s="37">
        <f t="shared" si="65"/>
        <v>28</v>
      </c>
      <c r="AF22" s="41">
        <f t="shared" si="36"/>
        <v>0.11403508771929824</v>
      </c>
      <c r="AG22" s="42">
        <f t="shared" si="37"/>
        <v>9.202453987730061E-2</v>
      </c>
      <c r="AH22" s="43">
        <f t="shared" si="38"/>
        <v>0.10108303249097472</v>
      </c>
      <c r="AI22" s="35">
        <v>193</v>
      </c>
      <c r="AJ22" s="36">
        <v>324</v>
      </c>
      <c r="AK22" s="37">
        <f t="shared" si="66"/>
        <v>517</v>
      </c>
      <c r="AL22" s="41">
        <f t="shared" si="3"/>
        <v>1.6929824561403508</v>
      </c>
      <c r="AM22" s="42">
        <f t="shared" si="4"/>
        <v>1.9877300613496933</v>
      </c>
      <c r="AN22" s="43">
        <f t="shared" si="5"/>
        <v>1.8664259927797835</v>
      </c>
      <c r="AO22" s="35">
        <v>48</v>
      </c>
      <c r="AP22" s="36">
        <v>147</v>
      </c>
      <c r="AQ22" s="37">
        <f t="shared" si="67"/>
        <v>195</v>
      </c>
      <c r="AR22" s="41">
        <f t="shared" si="6"/>
        <v>0.42105263157894735</v>
      </c>
      <c r="AS22" s="42">
        <f t="shared" si="7"/>
        <v>0.90184049079754602</v>
      </c>
      <c r="AT22" s="43">
        <f t="shared" si="8"/>
        <v>0.70397111913357402</v>
      </c>
      <c r="AU22" s="35">
        <v>1</v>
      </c>
      <c r="AV22" s="36">
        <v>1</v>
      </c>
      <c r="AW22" s="36">
        <f t="shared" si="68"/>
        <v>2</v>
      </c>
      <c r="AX22" s="44">
        <f t="shared" si="39"/>
        <v>8.771929824561403E-3</v>
      </c>
      <c r="AY22" s="44">
        <f t="shared" si="40"/>
        <v>6.1349693251533744E-3</v>
      </c>
      <c r="AZ22" s="44">
        <f t="shared" si="41"/>
        <v>7.2202166064981952E-3</v>
      </c>
      <c r="BA22" s="36">
        <v>0</v>
      </c>
      <c r="BB22" s="36">
        <v>1</v>
      </c>
      <c r="BC22" s="36">
        <f t="shared" si="69"/>
        <v>1</v>
      </c>
      <c r="BD22" s="44">
        <f t="shared" si="42"/>
        <v>0</v>
      </c>
      <c r="BE22" s="44">
        <f t="shared" si="43"/>
        <v>6.1349693251533744E-3</v>
      </c>
      <c r="BF22" s="45">
        <f t="shared" si="44"/>
        <v>3.6101083032490976E-3</v>
      </c>
      <c r="BG22" s="35">
        <v>20</v>
      </c>
      <c r="BH22" s="36">
        <v>41</v>
      </c>
      <c r="BI22" s="36">
        <f t="shared" si="70"/>
        <v>61</v>
      </c>
      <c r="BJ22" s="44">
        <f t="shared" si="9"/>
        <v>0.17543859649122806</v>
      </c>
      <c r="BK22" s="44">
        <f t="shared" si="10"/>
        <v>0.25153374233128833</v>
      </c>
      <c r="BL22" s="44">
        <f t="shared" si="11"/>
        <v>0.22021660649819494</v>
      </c>
      <c r="BM22" s="36">
        <v>17</v>
      </c>
      <c r="BN22" s="36">
        <v>16</v>
      </c>
      <c r="BO22" s="36">
        <f t="shared" si="71"/>
        <v>33</v>
      </c>
      <c r="BP22" s="44">
        <f t="shared" si="45"/>
        <v>0.14912280701754385</v>
      </c>
      <c r="BQ22" s="44">
        <f t="shared" si="46"/>
        <v>9.815950920245399E-2</v>
      </c>
      <c r="BR22" s="45">
        <f t="shared" si="47"/>
        <v>0.11913357400722022</v>
      </c>
      <c r="BS22" s="35">
        <v>11</v>
      </c>
      <c r="BT22" s="36">
        <v>5</v>
      </c>
      <c r="BU22" s="36">
        <f t="shared" si="72"/>
        <v>16</v>
      </c>
      <c r="BV22" s="44">
        <f t="shared" si="15"/>
        <v>9.6491228070175433E-2</v>
      </c>
      <c r="BW22" s="44">
        <f t="shared" si="16"/>
        <v>3.0674846625766871E-2</v>
      </c>
      <c r="BX22" s="44">
        <f t="shared" si="17"/>
        <v>5.7761732851985562E-2</v>
      </c>
      <c r="BY22" s="36">
        <v>9</v>
      </c>
      <c r="BZ22" s="36">
        <v>11</v>
      </c>
      <c r="CA22" s="36">
        <f t="shared" si="73"/>
        <v>20</v>
      </c>
      <c r="CB22" s="44">
        <f t="shared" si="48"/>
        <v>7.8947368421052627E-2</v>
      </c>
      <c r="CC22" s="44">
        <f t="shared" si="49"/>
        <v>6.7484662576687116E-2</v>
      </c>
      <c r="CD22" s="45">
        <f t="shared" si="50"/>
        <v>7.2202166064981949E-2</v>
      </c>
      <c r="CE22" s="35">
        <v>12</v>
      </c>
      <c r="CF22" s="36">
        <v>6</v>
      </c>
      <c r="CG22" s="36">
        <f t="shared" si="74"/>
        <v>18</v>
      </c>
      <c r="CH22" s="44">
        <f t="shared" si="57"/>
        <v>0.10526315789473684</v>
      </c>
      <c r="CI22" s="44">
        <f t="shared" si="58"/>
        <v>3.6809815950920248E-2</v>
      </c>
      <c r="CJ22" s="44">
        <f t="shared" si="59"/>
        <v>6.4981949458483748E-2</v>
      </c>
      <c r="CK22" s="36">
        <v>2</v>
      </c>
      <c r="CL22" s="36">
        <v>5</v>
      </c>
      <c r="CM22" s="36">
        <f t="shared" si="75"/>
        <v>7</v>
      </c>
      <c r="CN22" s="44">
        <f t="shared" si="51"/>
        <v>1.7543859649122806E-2</v>
      </c>
      <c r="CO22" s="44">
        <f t="shared" si="52"/>
        <v>3.0674846625766871E-2</v>
      </c>
      <c r="CP22" s="44">
        <f t="shared" si="53"/>
        <v>2.5270758122743681E-2</v>
      </c>
      <c r="CQ22" s="46">
        <f t="shared" si="54"/>
        <v>0.12280701754385964</v>
      </c>
      <c r="CR22" s="46">
        <f t="shared" si="55"/>
        <v>6.7484662576687116E-2</v>
      </c>
      <c r="CS22" s="47">
        <f t="shared" si="56"/>
        <v>9.0252707581227443E-2</v>
      </c>
    </row>
    <row r="23" spans="1:256" ht="9.75" customHeight="1">
      <c r="A23" s="1" t="s">
        <v>46</v>
      </c>
      <c r="B23" s="35">
        <v>213</v>
      </c>
      <c r="C23" s="36">
        <v>13</v>
      </c>
      <c r="D23" s="37">
        <f t="shared" si="60"/>
        <v>226</v>
      </c>
      <c r="E23" s="35">
        <v>99</v>
      </c>
      <c r="F23" s="36">
        <v>4</v>
      </c>
      <c r="G23" s="37">
        <f t="shared" si="61"/>
        <v>103</v>
      </c>
      <c r="H23" s="38">
        <f t="shared" si="27"/>
        <v>0.46478873239436619</v>
      </c>
      <c r="I23" s="39">
        <f t="shared" si="28"/>
        <v>0.30769230769230771</v>
      </c>
      <c r="J23" s="40">
        <f t="shared" si="29"/>
        <v>0.45575221238938052</v>
      </c>
      <c r="K23" s="35">
        <v>47</v>
      </c>
      <c r="L23" s="36">
        <v>0</v>
      </c>
      <c r="M23" s="37">
        <f t="shared" si="62"/>
        <v>47</v>
      </c>
      <c r="N23" s="38">
        <f t="shared" si="30"/>
        <v>0.47474747474747475</v>
      </c>
      <c r="O23" s="39">
        <f t="shared" si="31"/>
        <v>0</v>
      </c>
      <c r="P23" s="40">
        <f t="shared" si="32"/>
        <v>0.4563106796116505</v>
      </c>
      <c r="Q23" s="35">
        <v>121</v>
      </c>
      <c r="R23" s="36">
        <v>7</v>
      </c>
      <c r="S23" s="37">
        <f t="shared" si="63"/>
        <v>128</v>
      </c>
      <c r="T23" s="41">
        <f t="shared" si="0"/>
        <v>0.568075117370892</v>
      </c>
      <c r="U23" s="42">
        <f t="shared" si="1"/>
        <v>0.53846153846153844</v>
      </c>
      <c r="V23" s="43">
        <f t="shared" si="2"/>
        <v>0.5663716814159292</v>
      </c>
      <c r="W23" s="35">
        <v>189</v>
      </c>
      <c r="X23" s="36">
        <v>6</v>
      </c>
      <c r="Y23" s="37">
        <f t="shared" si="64"/>
        <v>195</v>
      </c>
      <c r="Z23" s="41">
        <f t="shared" si="33"/>
        <v>0.88732394366197187</v>
      </c>
      <c r="AA23" s="42">
        <f t="shared" si="34"/>
        <v>0.46153846153846156</v>
      </c>
      <c r="AB23" s="43">
        <f t="shared" si="35"/>
        <v>0.86283185840707965</v>
      </c>
      <c r="AC23" s="35">
        <v>3</v>
      </c>
      <c r="AD23" s="36">
        <v>0</v>
      </c>
      <c r="AE23" s="37">
        <f t="shared" si="65"/>
        <v>3</v>
      </c>
      <c r="AF23" s="41">
        <f t="shared" si="36"/>
        <v>1.4084507042253521E-2</v>
      </c>
      <c r="AG23" s="42">
        <f t="shared" si="37"/>
        <v>0</v>
      </c>
      <c r="AH23" s="43">
        <f t="shared" si="38"/>
        <v>1.3274336283185841E-2</v>
      </c>
      <c r="AI23" s="35">
        <v>313</v>
      </c>
      <c r="AJ23" s="36">
        <v>13</v>
      </c>
      <c r="AK23" s="37">
        <f t="shared" si="66"/>
        <v>326</v>
      </c>
      <c r="AL23" s="41">
        <f t="shared" si="3"/>
        <v>1.4694835680751173</v>
      </c>
      <c r="AM23" s="42">
        <f t="shared" si="4"/>
        <v>1</v>
      </c>
      <c r="AN23" s="43">
        <f t="shared" si="5"/>
        <v>1.4424778761061947</v>
      </c>
      <c r="AO23" s="35">
        <v>66</v>
      </c>
      <c r="AP23" s="36">
        <v>0</v>
      </c>
      <c r="AQ23" s="37">
        <f t="shared" si="67"/>
        <v>66</v>
      </c>
      <c r="AR23" s="41">
        <f t="shared" si="6"/>
        <v>0.30985915492957744</v>
      </c>
      <c r="AS23" s="42">
        <f t="shared" si="7"/>
        <v>0</v>
      </c>
      <c r="AT23" s="43">
        <f t="shared" si="8"/>
        <v>0.29203539823008851</v>
      </c>
      <c r="AU23" s="35">
        <v>0</v>
      </c>
      <c r="AV23" s="36">
        <v>0</v>
      </c>
      <c r="AW23" s="36">
        <f t="shared" si="68"/>
        <v>0</v>
      </c>
      <c r="AX23" s="44">
        <f t="shared" si="39"/>
        <v>0</v>
      </c>
      <c r="AY23" s="44">
        <f t="shared" si="40"/>
        <v>0</v>
      </c>
      <c r="AZ23" s="44">
        <f t="shared" si="41"/>
        <v>0</v>
      </c>
      <c r="BA23" s="36">
        <v>0</v>
      </c>
      <c r="BB23" s="36">
        <v>0</v>
      </c>
      <c r="BC23" s="36">
        <f t="shared" si="69"/>
        <v>0</v>
      </c>
      <c r="BD23" s="44">
        <f t="shared" si="42"/>
        <v>0</v>
      </c>
      <c r="BE23" s="44">
        <f t="shared" si="43"/>
        <v>0</v>
      </c>
      <c r="BF23" s="45">
        <f t="shared" si="44"/>
        <v>0</v>
      </c>
      <c r="BG23" s="35">
        <v>64</v>
      </c>
      <c r="BH23" s="36">
        <v>6</v>
      </c>
      <c r="BI23" s="36">
        <f t="shared" si="70"/>
        <v>70</v>
      </c>
      <c r="BJ23" s="44">
        <f t="shared" si="9"/>
        <v>0.30046948356807512</v>
      </c>
      <c r="BK23" s="44">
        <f t="shared" si="10"/>
        <v>0.46153846153846156</v>
      </c>
      <c r="BL23" s="44">
        <f t="shared" si="11"/>
        <v>0.30973451327433627</v>
      </c>
      <c r="BM23" s="36">
        <v>13</v>
      </c>
      <c r="BN23" s="36">
        <v>1</v>
      </c>
      <c r="BO23" s="36">
        <f t="shared" si="71"/>
        <v>14</v>
      </c>
      <c r="BP23" s="44">
        <f t="shared" si="45"/>
        <v>6.1032863849765258E-2</v>
      </c>
      <c r="BQ23" s="44">
        <f t="shared" si="46"/>
        <v>7.6923076923076927E-2</v>
      </c>
      <c r="BR23" s="45">
        <f t="shared" si="47"/>
        <v>6.1946902654867256E-2</v>
      </c>
      <c r="BS23" s="35">
        <v>39</v>
      </c>
      <c r="BT23" s="36">
        <v>1</v>
      </c>
      <c r="BU23" s="36">
        <f t="shared" si="72"/>
        <v>40</v>
      </c>
      <c r="BV23" s="44">
        <f t="shared" si="15"/>
        <v>0.18309859154929578</v>
      </c>
      <c r="BW23" s="44">
        <f t="shared" si="16"/>
        <v>7.6923076923076927E-2</v>
      </c>
      <c r="BX23" s="44">
        <f t="shared" si="17"/>
        <v>0.17699115044247787</v>
      </c>
      <c r="BY23" s="36">
        <v>3</v>
      </c>
      <c r="BZ23" s="36">
        <v>0</v>
      </c>
      <c r="CA23" s="36">
        <f t="shared" si="73"/>
        <v>3</v>
      </c>
      <c r="CB23" s="44">
        <f t="shared" si="48"/>
        <v>1.4084507042253521E-2</v>
      </c>
      <c r="CC23" s="44">
        <f t="shared" si="49"/>
        <v>0</v>
      </c>
      <c r="CD23" s="45">
        <f t="shared" si="50"/>
        <v>1.3274336283185841E-2</v>
      </c>
      <c r="CE23" s="35">
        <v>21</v>
      </c>
      <c r="CF23" s="36">
        <v>1</v>
      </c>
      <c r="CG23" s="36">
        <f t="shared" si="74"/>
        <v>22</v>
      </c>
      <c r="CH23" s="44">
        <f t="shared" si="57"/>
        <v>9.8591549295774641E-2</v>
      </c>
      <c r="CI23" s="44">
        <f t="shared" si="58"/>
        <v>7.6923076923076927E-2</v>
      </c>
      <c r="CJ23" s="44">
        <f t="shared" si="59"/>
        <v>9.7345132743362831E-2</v>
      </c>
      <c r="CK23" s="36">
        <v>3</v>
      </c>
      <c r="CL23" s="36">
        <v>0</v>
      </c>
      <c r="CM23" s="36">
        <f t="shared" si="75"/>
        <v>3</v>
      </c>
      <c r="CN23" s="44">
        <f t="shared" si="51"/>
        <v>1.4084507042253521E-2</v>
      </c>
      <c r="CO23" s="44">
        <f t="shared" si="52"/>
        <v>0</v>
      </c>
      <c r="CP23" s="44">
        <f t="shared" si="53"/>
        <v>1.3274336283185841E-2</v>
      </c>
      <c r="CQ23" s="46">
        <f t="shared" si="54"/>
        <v>0.11267605633802817</v>
      </c>
      <c r="CR23" s="46">
        <f t="shared" si="55"/>
        <v>7.6923076923076927E-2</v>
      </c>
      <c r="CS23" s="47">
        <f t="shared" si="56"/>
        <v>0.11061946902654868</v>
      </c>
    </row>
    <row r="24" spans="1:256" ht="9.75" customHeight="1">
      <c r="A24" s="1" t="s">
        <v>47</v>
      </c>
      <c r="B24" s="35">
        <v>74</v>
      </c>
      <c r="C24" s="36">
        <v>162</v>
      </c>
      <c r="D24" s="37">
        <f t="shared" si="60"/>
        <v>236</v>
      </c>
      <c r="E24" s="35">
        <v>39</v>
      </c>
      <c r="F24" s="36">
        <v>81</v>
      </c>
      <c r="G24" s="37">
        <f t="shared" si="61"/>
        <v>120</v>
      </c>
      <c r="H24" s="38">
        <f t="shared" si="27"/>
        <v>0.52702702702702697</v>
      </c>
      <c r="I24" s="39">
        <f t="shared" si="28"/>
        <v>0.5</v>
      </c>
      <c r="J24" s="40">
        <f t="shared" si="29"/>
        <v>0.50847457627118642</v>
      </c>
      <c r="K24" s="35">
        <v>22</v>
      </c>
      <c r="L24" s="36">
        <v>39</v>
      </c>
      <c r="M24" s="37">
        <f t="shared" si="62"/>
        <v>61</v>
      </c>
      <c r="N24" s="38">
        <f t="shared" si="30"/>
        <v>0.5641025641025641</v>
      </c>
      <c r="O24" s="39">
        <f t="shared" si="31"/>
        <v>0.48148148148148145</v>
      </c>
      <c r="P24" s="40">
        <f t="shared" si="32"/>
        <v>0.5083333333333333</v>
      </c>
      <c r="Q24" s="35">
        <v>21</v>
      </c>
      <c r="R24" s="36">
        <v>63</v>
      </c>
      <c r="S24" s="37">
        <f t="shared" si="63"/>
        <v>84</v>
      </c>
      <c r="T24" s="41">
        <f t="shared" si="0"/>
        <v>0.28378378378378377</v>
      </c>
      <c r="U24" s="42">
        <f t="shared" si="1"/>
        <v>0.3888888888888889</v>
      </c>
      <c r="V24" s="43">
        <f t="shared" si="2"/>
        <v>0.3559322033898305</v>
      </c>
      <c r="W24" s="35">
        <v>83</v>
      </c>
      <c r="X24" s="36">
        <v>215</v>
      </c>
      <c r="Y24" s="37">
        <f t="shared" si="64"/>
        <v>298</v>
      </c>
      <c r="Z24" s="41">
        <f t="shared" si="33"/>
        <v>1.1216216216216217</v>
      </c>
      <c r="AA24" s="42">
        <f t="shared" si="34"/>
        <v>1.3271604938271604</v>
      </c>
      <c r="AB24" s="43">
        <f t="shared" si="35"/>
        <v>1.2627118644067796</v>
      </c>
      <c r="AC24" s="35">
        <v>2</v>
      </c>
      <c r="AD24" s="36">
        <v>17</v>
      </c>
      <c r="AE24" s="37">
        <f t="shared" si="65"/>
        <v>19</v>
      </c>
      <c r="AF24" s="41">
        <f t="shared" si="36"/>
        <v>2.7027027027027029E-2</v>
      </c>
      <c r="AG24" s="42">
        <f t="shared" si="37"/>
        <v>0.10493827160493827</v>
      </c>
      <c r="AH24" s="43">
        <f t="shared" si="38"/>
        <v>8.050847457627118E-2</v>
      </c>
      <c r="AI24" s="35">
        <v>106</v>
      </c>
      <c r="AJ24" s="36">
        <v>295</v>
      </c>
      <c r="AK24" s="37">
        <f t="shared" si="66"/>
        <v>401</v>
      </c>
      <c r="AL24" s="41">
        <f t="shared" si="3"/>
        <v>1.4324324324324325</v>
      </c>
      <c r="AM24" s="42">
        <f t="shared" si="4"/>
        <v>1.8209876543209877</v>
      </c>
      <c r="AN24" s="43">
        <f t="shared" si="5"/>
        <v>1.6991525423728813</v>
      </c>
      <c r="AO24" s="35">
        <v>7</v>
      </c>
      <c r="AP24" s="36">
        <v>24</v>
      </c>
      <c r="AQ24" s="37">
        <f t="shared" si="67"/>
        <v>31</v>
      </c>
      <c r="AR24" s="41">
        <f t="shared" si="6"/>
        <v>9.45945945945946E-2</v>
      </c>
      <c r="AS24" s="42">
        <f t="shared" si="7"/>
        <v>0.14814814814814814</v>
      </c>
      <c r="AT24" s="43">
        <f t="shared" si="8"/>
        <v>0.13135593220338984</v>
      </c>
      <c r="AU24" s="35">
        <v>2</v>
      </c>
      <c r="AV24" s="36">
        <v>1</v>
      </c>
      <c r="AW24" s="36">
        <f t="shared" si="68"/>
        <v>3</v>
      </c>
      <c r="AX24" s="44">
        <f t="shared" si="39"/>
        <v>2.7027027027027029E-2</v>
      </c>
      <c r="AY24" s="44">
        <f t="shared" si="40"/>
        <v>6.1728395061728392E-3</v>
      </c>
      <c r="AZ24" s="44">
        <f t="shared" si="41"/>
        <v>1.2711864406779662E-2</v>
      </c>
      <c r="BA24" s="36">
        <v>6</v>
      </c>
      <c r="BB24" s="36">
        <v>4</v>
      </c>
      <c r="BC24" s="36">
        <f t="shared" si="69"/>
        <v>10</v>
      </c>
      <c r="BD24" s="44">
        <f t="shared" si="42"/>
        <v>8.1081081081081086E-2</v>
      </c>
      <c r="BE24" s="44">
        <f t="shared" si="43"/>
        <v>2.4691358024691357E-2</v>
      </c>
      <c r="BF24" s="45">
        <f t="shared" si="44"/>
        <v>4.2372881355932202E-2</v>
      </c>
      <c r="BG24" s="35">
        <v>10</v>
      </c>
      <c r="BH24" s="36">
        <v>15</v>
      </c>
      <c r="BI24" s="36">
        <f t="shared" si="70"/>
        <v>25</v>
      </c>
      <c r="BJ24" s="44">
        <f t="shared" si="9"/>
        <v>0.13513513513513514</v>
      </c>
      <c r="BK24" s="44">
        <f t="shared" si="10"/>
        <v>9.2592592592592587E-2</v>
      </c>
      <c r="BL24" s="44">
        <f t="shared" si="11"/>
        <v>0.1059322033898305</v>
      </c>
      <c r="BM24" s="36">
        <v>3</v>
      </c>
      <c r="BN24" s="36">
        <v>14</v>
      </c>
      <c r="BO24" s="36">
        <f t="shared" si="71"/>
        <v>17</v>
      </c>
      <c r="BP24" s="44">
        <f t="shared" si="45"/>
        <v>4.0540540540540543E-2</v>
      </c>
      <c r="BQ24" s="44">
        <f t="shared" si="46"/>
        <v>8.6419753086419748E-2</v>
      </c>
      <c r="BR24" s="45">
        <f t="shared" si="47"/>
        <v>7.2033898305084748E-2</v>
      </c>
      <c r="BS24" s="35">
        <v>7</v>
      </c>
      <c r="BT24" s="36">
        <v>10</v>
      </c>
      <c r="BU24" s="36">
        <f t="shared" si="72"/>
        <v>17</v>
      </c>
      <c r="BV24" s="44">
        <f t="shared" si="15"/>
        <v>9.45945945945946E-2</v>
      </c>
      <c r="BW24" s="44">
        <f t="shared" si="16"/>
        <v>6.1728395061728392E-2</v>
      </c>
      <c r="BX24" s="44">
        <f t="shared" si="17"/>
        <v>7.2033898305084748E-2</v>
      </c>
      <c r="BY24" s="36">
        <v>4</v>
      </c>
      <c r="BZ24" s="36">
        <v>3</v>
      </c>
      <c r="CA24" s="36">
        <f t="shared" si="73"/>
        <v>7</v>
      </c>
      <c r="CB24" s="44">
        <f t="shared" si="48"/>
        <v>5.4054054054054057E-2</v>
      </c>
      <c r="CC24" s="44">
        <f t="shared" si="49"/>
        <v>1.8518518518518517E-2</v>
      </c>
      <c r="CD24" s="45">
        <f t="shared" si="50"/>
        <v>2.9661016949152543E-2</v>
      </c>
      <c r="CE24" s="35">
        <v>3</v>
      </c>
      <c r="CF24" s="36">
        <v>20</v>
      </c>
      <c r="CG24" s="36">
        <f t="shared" si="74"/>
        <v>23</v>
      </c>
      <c r="CH24" s="44">
        <f t="shared" si="57"/>
        <v>4.0540540540540543E-2</v>
      </c>
      <c r="CI24" s="44">
        <f t="shared" si="58"/>
        <v>0.12345679012345678</v>
      </c>
      <c r="CJ24" s="44">
        <f t="shared" si="59"/>
        <v>9.7457627118644072E-2</v>
      </c>
      <c r="CK24" s="36">
        <v>5</v>
      </c>
      <c r="CL24" s="36">
        <v>4</v>
      </c>
      <c r="CM24" s="36">
        <f t="shared" si="75"/>
        <v>9</v>
      </c>
      <c r="CN24" s="44">
        <f t="shared" si="51"/>
        <v>6.7567567567567571E-2</v>
      </c>
      <c r="CO24" s="44">
        <f t="shared" si="52"/>
        <v>2.4691358024691357E-2</v>
      </c>
      <c r="CP24" s="44">
        <f t="shared" si="53"/>
        <v>3.8135593220338986E-2</v>
      </c>
      <c r="CQ24" s="46">
        <f t="shared" si="54"/>
        <v>0.10810810810810811</v>
      </c>
      <c r="CR24" s="46">
        <f t="shared" si="55"/>
        <v>0.14814814814814814</v>
      </c>
      <c r="CS24" s="47">
        <f t="shared" si="56"/>
        <v>0.13559322033898305</v>
      </c>
    </row>
    <row r="25" spans="1:256" ht="9.75" customHeight="1">
      <c r="A25" s="1" t="s">
        <v>48</v>
      </c>
      <c r="B25" s="35">
        <v>121</v>
      </c>
      <c r="C25" s="36">
        <v>150</v>
      </c>
      <c r="D25" s="37">
        <f t="shared" si="60"/>
        <v>271</v>
      </c>
      <c r="E25" s="35">
        <v>55</v>
      </c>
      <c r="F25" s="36">
        <v>76</v>
      </c>
      <c r="G25" s="37">
        <f t="shared" si="61"/>
        <v>131</v>
      </c>
      <c r="H25" s="38">
        <f t="shared" si="27"/>
        <v>0.45454545454545453</v>
      </c>
      <c r="I25" s="39">
        <f t="shared" si="28"/>
        <v>0.50666666666666671</v>
      </c>
      <c r="J25" s="40">
        <f t="shared" si="29"/>
        <v>0.48339483394833949</v>
      </c>
      <c r="K25" s="35">
        <v>40</v>
      </c>
      <c r="L25" s="36">
        <v>61</v>
      </c>
      <c r="M25" s="37">
        <f t="shared" si="62"/>
        <v>101</v>
      </c>
      <c r="N25" s="38">
        <f t="shared" si="30"/>
        <v>0.72727272727272729</v>
      </c>
      <c r="O25" s="39">
        <f t="shared" si="31"/>
        <v>0.80263157894736847</v>
      </c>
      <c r="P25" s="40">
        <f t="shared" si="32"/>
        <v>0.77099236641221369</v>
      </c>
      <c r="Q25" s="35">
        <v>22</v>
      </c>
      <c r="R25" s="36">
        <v>7</v>
      </c>
      <c r="S25" s="37">
        <f t="shared" si="63"/>
        <v>29</v>
      </c>
      <c r="T25" s="41">
        <f t="shared" si="0"/>
        <v>0.18181818181818182</v>
      </c>
      <c r="U25" s="42">
        <f t="shared" si="1"/>
        <v>4.6666666666666669E-2</v>
      </c>
      <c r="V25" s="43">
        <f t="shared" si="2"/>
        <v>0.1070110701107011</v>
      </c>
      <c r="W25" s="35">
        <v>155</v>
      </c>
      <c r="X25" s="36">
        <v>180</v>
      </c>
      <c r="Y25" s="37">
        <f t="shared" si="64"/>
        <v>335</v>
      </c>
      <c r="Z25" s="41">
        <f t="shared" si="33"/>
        <v>1.28099173553719</v>
      </c>
      <c r="AA25" s="42">
        <f t="shared" si="34"/>
        <v>1.2</v>
      </c>
      <c r="AB25" s="43">
        <f t="shared" si="35"/>
        <v>1.2361623616236161</v>
      </c>
      <c r="AC25" s="35">
        <v>4</v>
      </c>
      <c r="AD25" s="36">
        <v>28</v>
      </c>
      <c r="AE25" s="37">
        <f t="shared" si="65"/>
        <v>32</v>
      </c>
      <c r="AF25" s="41">
        <f t="shared" si="36"/>
        <v>3.3057851239669422E-2</v>
      </c>
      <c r="AG25" s="42">
        <f t="shared" si="37"/>
        <v>0.18666666666666668</v>
      </c>
      <c r="AH25" s="43">
        <f t="shared" si="38"/>
        <v>0.11808118081180811</v>
      </c>
      <c r="AI25" s="35">
        <v>181</v>
      </c>
      <c r="AJ25" s="36">
        <v>215</v>
      </c>
      <c r="AK25" s="37">
        <f t="shared" si="66"/>
        <v>396</v>
      </c>
      <c r="AL25" s="41">
        <f t="shared" si="3"/>
        <v>1.4958677685950412</v>
      </c>
      <c r="AM25" s="42">
        <f t="shared" si="4"/>
        <v>1.4333333333333333</v>
      </c>
      <c r="AN25" s="43">
        <f t="shared" si="5"/>
        <v>1.4612546125461254</v>
      </c>
      <c r="AO25" s="35">
        <v>68</v>
      </c>
      <c r="AP25" s="36">
        <v>101</v>
      </c>
      <c r="AQ25" s="37">
        <f t="shared" si="67"/>
        <v>169</v>
      </c>
      <c r="AR25" s="41">
        <f t="shared" si="6"/>
        <v>0.56198347107438018</v>
      </c>
      <c r="AS25" s="42">
        <f t="shared" si="7"/>
        <v>0.67333333333333334</v>
      </c>
      <c r="AT25" s="43">
        <f t="shared" si="8"/>
        <v>0.62361623616236161</v>
      </c>
      <c r="AU25" s="35">
        <v>4</v>
      </c>
      <c r="AV25" s="36">
        <v>4</v>
      </c>
      <c r="AW25" s="36">
        <f t="shared" si="68"/>
        <v>8</v>
      </c>
      <c r="AX25" s="44">
        <f t="shared" si="39"/>
        <v>3.3057851239669422E-2</v>
      </c>
      <c r="AY25" s="44">
        <f t="shared" si="40"/>
        <v>2.6666666666666668E-2</v>
      </c>
      <c r="AZ25" s="44">
        <f t="shared" si="41"/>
        <v>2.9520295202952029E-2</v>
      </c>
      <c r="BA25" s="36">
        <v>0</v>
      </c>
      <c r="BB25" s="36">
        <v>0</v>
      </c>
      <c r="BC25" s="36">
        <f t="shared" si="69"/>
        <v>0</v>
      </c>
      <c r="BD25" s="44">
        <f t="shared" si="42"/>
        <v>0</v>
      </c>
      <c r="BE25" s="44">
        <f t="shared" si="43"/>
        <v>0</v>
      </c>
      <c r="BF25" s="45">
        <f t="shared" si="44"/>
        <v>0</v>
      </c>
      <c r="BG25" s="35">
        <v>31</v>
      </c>
      <c r="BH25" s="36">
        <v>38</v>
      </c>
      <c r="BI25" s="36">
        <f t="shared" si="70"/>
        <v>69</v>
      </c>
      <c r="BJ25" s="44">
        <f t="shared" si="9"/>
        <v>0.256198347107438</v>
      </c>
      <c r="BK25" s="44">
        <f t="shared" si="10"/>
        <v>0.25333333333333335</v>
      </c>
      <c r="BL25" s="44">
        <f t="shared" si="11"/>
        <v>0.25461254612546125</v>
      </c>
      <c r="BM25" s="36">
        <v>1</v>
      </c>
      <c r="BN25" s="36">
        <v>5</v>
      </c>
      <c r="BO25" s="36">
        <f t="shared" si="71"/>
        <v>6</v>
      </c>
      <c r="BP25" s="44">
        <f t="shared" si="45"/>
        <v>8.2644628099173556E-3</v>
      </c>
      <c r="BQ25" s="44">
        <f t="shared" si="46"/>
        <v>3.3333333333333333E-2</v>
      </c>
      <c r="BR25" s="45">
        <f t="shared" si="47"/>
        <v>2.2140221402214021E-2</v>
      </c>
      <c r="BS25" s="35">
        <v>12</v>
      </c>
      <c r="BT25" s="36">
        <v>9</v>
      </c>
      <c r="BU25" s="36">
        <f t="shared" si="72"/>
        <v>21</v>
      </c>
      <c r="BV25" s="44">
        <f t="shared" si="15"/>
        <v>9.9173553719008267E-2</v>
      </c>
      <c r="BW25" s="44">
        <f t="shared" si="16"/>
        <v>0.06</v>
      </c>
      <c r="BX25" s="44">
        <f t="shared" si="17"/>
        <v>7.7490774907749083E-2</v>
      </c>
      <c r="BY25" s="36">
        <v>0</v>
      </c>
      <c r="BZ25" s="36">
        <v>0</v>
      </c>
      <c r="CA25" s="36">
        <f t="shared" si="73"/>
        <v>0</v>
      </c>
      <c r="CB25" s="44">
        <f t="shared" si="48"/>
        <v>0</v>
      </c>
      <c r="CC25" s="44">
        <f t="shared" si="49"/>
        <v>0</v>
      </c>
      <c r="CD25" s="45">
        <f t="shared" si="50"/>
        <v>0</v>
      </c>
      <c r="CE25" s="35">
        <v>8</v>
      </c>
      <c r="CF25" s="36">
        <v>5</v>
      </c>
      <c r="CG25" s="36">
        <f t="shared" si="74"/>
        <v>13</v>
      </c>
      <c r="CH25" s="44">
        <f t="shared" si="57"/>
        <v>6.6115702479338845E-2</v>
      </c>
      <c r="CI25" s="44">
        <f t="shared" si="58"/>
        <v>3.3333333333333333E-2</v>
      </c>
      <c r="CJ25" s="44">
        <f t="shared" si="59"/>
        <v>4.797047970479705E-2</v>
      </c>
      <c r="CK25" s="36">
        <v>0</v>
      </c>
      <c r="CL25" s="36">
        <v>0</v>
      </c>
      <c r="CM25" s="36">
        <f t="shared" si="75"/>
        <v>0</v>
      </c>
      <c r="CN25" s="44">
        <f t="shared" si="51"/>
        <v>0</v>
      </c>
      <c r="CO25" s="44">
        <f t="shared" si="52"/>
        <v>0</v>
      </c>
      <c r="CP25" s="44">
        <f t="shared" si="53"/>
        <v>0</v>
      </c>
      <c r="CQ25" s="46">
        <f t="shared" si="54"/>
        <v>6.6115702479338845E-2</v>
      </c>
      <c r="CR25" s="46">
        <f t="shared" si="55"/>
        <v>3.3333333333333333E-2</v>
      </c>
      <c r="CS25" s="47">
        <f t="shared" si="56"/>
        <v>4.797047970479705E-2</v>
      </c>
    </row>
    <row r="26" spans="1:256" ht="9.75" customHeight="1">
      <c r="A26" s="1" t="s">
        <v>49</v>
      </c>
      <c r="B26" s="35">
        <v>63</v>
      </c>
      <c r="C26" s="36">
        <v>47</v>
      </c>
      <c r="D26" s="37">
        <f t="shared" si="60"/>
        <v>110</v>
      </c>
      <c r="E26" s="35">
        <v>38</v>
      </c>
      <c r="F26" s="36">
        <v>37</v>
      </c>
      <c r="G26" s="37">
        <f t="shared" si="61"/>
        <v>75</v>
      </c>
      <c r="H26" s="38">
        <f t="shared" si="27"/>
        <v>0.60317460317460314</v>
      </c>
      <c r="I26" s="39">
        <f t="shared" si="28"/>
        <v>0.78723404255319152</v>
      </c>
      <c r="J26" s="40">
        <f t="shared" si="29"/>
        <v>0.68181818181818177</v>
      </c>
      <c r="K26" s="35">
        <v>23</v>
      </c>
      <c r="L26" s="36">
        <v>19</v>
      </c>
      <c r="M26" s="37">
        <f t="shared" si="62"/>
        <v>42</v>
      </c>
      <c r="N26" s="38">
        <f t="shared" si="30"/>
        <v>0.60526315789473684</v>
      </c>
      <c r="O26" s="39">
        <f t="shared" si="31"/>
        <v>0.51351351351351349</v>
      </c>
      <c r="P26" s="40">
        <f t="shared" si="32"/>
        <v>0.56000000000000005</v>
      </c>
      <c r="Q26" s="35">
        <v>46</v>
      </c>
      <c r="R26" s="36">
        <v>49</v>
      </c>
      <c r="S26" s="37">
        <f t="shared" si="63"/>
        <v>95</v>
      </c>
      <c r="T26" s="41">
        <f t="shared" si="0"/>
        <v>0.73015873015873012</v>
      </c>
      <c r="U26" s="42">
        <f t="shared" si="1"/>
        <v>1.0425531914893618</v>
      </c>
      <c r="V26" s="43">
        <f t="shared" si="2"/>
        <v>0.86363636363636365</v>
      </c>
      <c r="W26" s="35">
        <v>170</v>
      </c>
      <c r="X26" s="36">
        <v>138</v>
      </c>
      <c r="Y26" s="37">
        <f t="shared" si="64"/>
        <v>308</v>
      </c>
      <c r="Z26" s="41">
        <f t="shared" si="33"/>
        <v>2.6984126984126986</v>
      </c>
      <c r="AA26" s="42">
        <f t="shared" si="34"/>
        <v>2.9361702127659575</v>
      </c>
      <c r="AB26" s="43">
        <f t="shared" si="35"/>
        <v>2.8</v>
      </c>
      <c r="AC26" s="35">
        <v>7</v>
      </c>
      <c r="AD26" s="36">
        <v>11</v>
      </c>
      <c r="AE26" s="37">
        <f t="shared" si="65"/>
        <v>18</v>
      </c>
      <c r="AF26" s="41">
        <f t="shared" si="36"/>
        <v>0.1111111111111111</v>
      </c>
      <c r="AG26" s="42">
        <f t="shared" si="37"/>
        <v>0.23404255319148937</v>
      </c>
      <c r="AH26" s="43">
        <f t="shared" si="38"/>
        <v>0.16363636363636364</v>
      </c>
      <c r="AI26" s="35">
        <v>223</v>
      </c>
      <c r="AJ26" s="36">
        <v>198</v>
      </c>
      <c r="AK26" s="37">
        <f t="shared" si="66"/>
        <v>421</v>
      </c>
      <c r="AL26" s="41">
        <f t="shared" si="3"/>
        <v>3.5396825396825395</v>
      </c>
      <c r="AM26" s="42">
        <f t="shared" si="4"/>
        <v>4.2127659574468082</v>
      </c>
      <c r="AN26" s="43">
        <f t="shared" si="5"/>
        <v>3.8272727272727272</v>
      </c>
      <c r="AO26" s="35">
        <v>67</v>
      </c>
      <c r="AP26" s="36">
        <v>81</v>
      </c>
      <c r="AQ26" s="37">
        <f t="shared" si="67"/>
        <v>148</v>
      </c>
      <c r="AR26" s="41">
        <f t="shared" si="6"/>
        <v>1.0634920634920635</v>
      </c>
      <c r="AS26" s="42">
        <f t="shared" si="7"/>
        <v>1.7234042553191489</v>
      </c>
      <c r="AT26" s="43">
        <f t="shared" si="8"/>
        <v>1.3454545454545455</v>
      </c>
      <c r="AU26" s="35">
        <v>0</v>
      </c>
      <c r="AV26" s="36">
        <v>0</v>
      </c>
      <c r="AW26" s="36">
        <f t="shared" si="68"/>
        <v>0</v>
      </c>
      <c r="AX26" s="44">
        <f t="shared" si="39"/>
        <v>0</v>
      </c>
      <c r="AY26" s="44">
        <f t="shared" si="40"/>
        <v>0</v>
      </c>
      <c r="AZ26" s="44">
        <f t="shared" si="41"/>
        <v>0</v>
      </c>
      <c r="BA26" s="36">
        <v>0</v>
      </c>
      <c r="BB26" s="36">
        <v>0</v>
      </c>
      <c r="BC26" s="36">
        <f t="shared" si="69"/>
        <v>0</v>
      </c>
      <c r="BD26" s="44">
        <f t="shared" si="42"/>
        <v>0</v>
      </c>
      <c r="BE26" s="44">
        <f t="shared" si="43"/>
        <v>0</v>
      </c>
      <c r="BF26" s="45">
        <f t="shared" si="44"/>
        <v>0</v>
      </c>
      <c r="BG26" s="35">
        <v>23</v>
      </c>
      <c r="BH26" s="36">
        <v>25</v>
      </c>
      <c r="BI26" s="36">
        <f t="shared" si="70"/>
        <v>48</v>
      </c>
      <c r="BJ26" s="44">
        <f t="shared" si="9"/>
        <v>0.36507936507936506</v>
      </c>
      <c r="BK26" s="44">
        <f t="shared" si="10"/>
        <v>0.53191489361702127</v>
      </c>
      <c r="BL26" s="44">
        <f t="shared" si="11"/>
        <v>0.43636363636363634</v>
      </c>
      <c r="BM26" s="36">
        <v>4</v>
      </c>
      <c r="BN26" s="36">
        <v>0</v>
      </c>
      <c r="BO26" s="36">
        <f t="shared" si="71"/>
        <v>4</v>
      </c>
      <c r="BP26" s="44">
        <f t="shared" si="45"/>
        <v>6.3492063492063489E-2</v>
      </c>
      <c r="BQ26" s="44">
        <f t="shared" si="46"/>
        <v>0</v>
      </c>
      <c r="BR26" s="45">
        <f t="shared" si="47"/>
        <v>3.6363636363636362E-2</v>
      </c>
      <c r="BS26" s="35">
        <v>33</v>
      </c>
      <c r="BT26" s="36">
        <v>16</v>
      </c>
      <c r="BU26" s="36">
        <f t="shared" si="72"/>
        <v>49</v>
      </c>
      <c r="BV26" s="44">
        <f t="shared" si="15"/>
        <v>0.52380952380952384</v>
      </c>
      <c r="BW26" s="44">
        <f t="shared" si="16"/>
        <v>0.34042553191489361</v>
      </c>
      <c r="BX26" s="44">
        <f t="shared" si="17"/>
        <v>0.44545454545454544</v>
      </c>
      <c r="BY26" s="36">
        <v>1</v>
      </c>
      <c r="BZ26" s="36">
        <v>2</v>
      </c>
      <c r="CA26" s="36">
        <f t="shared" si="73"/>
        <v>3</v>
      </c>
      <c r="CB26" s="44">
        <f t="shared" si="48"/>
        <v>1.5873015873015872E-2</v>
      </c>
      <c r="CC26" s="44">
        <f t="shared" si="49"/>
        <v>4.2553191489361701E-2</v>
      </c>
      <c r="CD26" s="45">
        <f t="shared" si="50"/>
        <v>2.7272727272727271E-2</v>
      </c>
      <c r="CE26" s="35">
        <v>17</v>
      </c>
      <c r="CF26" s="36">
        <v>12</v>
      </c>
      <c r="CG26" s="36">
        <f t="shared" si="74"/>
        <v>29</v>
      </c>
      <c r="CH26" s="44">
        <f t="shared" si="57"/>
        <v>0.26984126984126983</v>
      </c>
      <c r="CI26" s="44">
        <f t="shared" si="58"/>
        <v>0.25531914893617019</v>
      </c>
      <c r="CJ26" s="44">
        <f t="shared" si="59"/>
        <v>0.26363636363636361</v>
      </c>
      <c r="CK26" s="36">
        <v>1</v>
      </c>
      <c r="CL26" s="36">
        <v>0</v>
      </c>
      <c r="CM26" s="36">
        <f t="shared" si="75"/>
        <v>1</v>
      </c>
      <c r="CN26" s="44">
        <f t="shared" si="51"/>
        <v>1.5873015873015872E-2</v>
      </c>
      <c r="CO26" s="44">
        <f t="shared" si="52"/>
        <v>0</v>
      </c>
      <c r="CP26" s="44">
        <f t="shared" si="53"/>
        <v>9.0909090909090905E-3</v>
      </c>
      <c r="CQ26" s="46">
        <f t="shared" si="54"/>
        <v>0.2857142857142857</v>
      </c>
      <c r="CR26" s="46">
        <f t="shared" si="55"/>
        <v>0.25531914893617019</v>
      </c>
      <c r="CS26" s="47">
        <f t="shared" si="56"/>
        <v>0.27272727272727271</v>
      </c>
    </row>
    <row r="27" spans="1:256" ht="9.75" customHeight="1">
      <c r="A27" s="1" t="s">
        <v>50</v>
      </c>
      <c r="B27" s="35">
        <v>192</v>
      </c>
      <c r="C27" s="36">
        <v>160</v>
      </c>
      <c r="D27" s="37">
        <f t="shared" si="60"/>
        <v>352</v>
      </c>
      <c r="E27" s="35">
        <v>87</v>
      </c>
      <c r="F27" s="36">
        <v>84</v>
      </c>
      <c r="G27" s="37">
        <f t="shared" si="61"/>
        <v>171</v>
      </c>
      <c r="H27" s="38">
        <f t="shared" si="27"/>
        <v>0.453125</v>
      </c>
      <c r="I27" s="39">
        <f t="shared" si="28"/>
        <v>0.52500000000000002</v>
      </c>
      <c r="J27" s="40">
        <f t="shared" si="29"/>
        <v>0.48579545454545453</v>
      </c>
      <c r="K27" s="35">
        <v>61</v>
      </c>
      <c r="L27" s="36">
        <v>60</v>
      </c>
      <c r="M27" s="37">
        <f t="shared" si="62"/>
        <v>121</v>
      </c>
      <c r="N27" s="38">
        <f t="shared" si="30"/>
        <v>0.70114942528735635</v>
      </c>
      <c r="O27" s="39">
        <f t="shared" si="31"/>
        <v>0.7142857142857143</v>
      </c>
      <c r="P27" s="40">
        <f t="shared" si="32"/>
        <v>0.70760233918128657</v>
      </c>
      <c r="Q27" s="35">
        <v>42</v>
      </c>
      <c r="R27" s="36">
        <v>61</v>
      </c>
      <c r="S27" s="37">
        <f t="shared" si="63"/>
        <v>103</v>
      </c>
      <c r="T27" s="41">
        <f t="shared" si="0"/>
        <v>0.21875</v>
      </c>
      <c r="U27" s="42">
        <f t="shared" si="1"/>
        <v>0.38124999999999998</v>
      </c>
      <c r="V27" s="43">
        <f t="shared" si="2"/>
        <v>0.29261363636363635</v>
      </c>
      <c r="W27" s="35">
        <v>247</v>
      </c>
      <c r="X27" s="36">
        <v>332</v>
      </c>
      <c r="Y27" s="37">
        <f t="shared" si="64"/>
        <v>579</v>
      </c>
      <c r="Z27" s="41">
        <f t="shared" si="33"/>
        <v>1.2864583333333333</v>
      </c>
      <c r="AA27" s="42">
        <f t="shared" si="34"/>
        <v>2.0750000000000002</v>
      </c>
      <c r="AB27" s="43">
        <f t="shared" si="35"/>
        <v>1.6448863636363635</v>
      </c>
      <c r="AC27" s="35">
        <v>12</v>
      </c>
      <c r="AD27" s="36">
        <v>42</v>
      </c>
      <c r="AE27" s="37">
        <f t="shared" si="65"/>
        <v>54</v>
      </c>
      <c r="AF27" s="41">
        <f t="shared" si="36"/>
        <v>6.25E-2</v>
      </c>
      <c r="AG27" s="42">
        <f t="shared" si="37"/>
        <v>0.26250000000000001</v>
      </c>
      <c r="AH27" s="43">
        <f t="shared" si="38"/>
        <v>0.15340909090909091</v>
      </c>
      <c r="AI27" s="35">
        <v>318</v>
      </c>
      <c r="AJ27" s="36">
        <v>420</v>
      </c>
      <c r="AK27" s="37">
        <f t="shared" si="66"/>
        <v>738</v>
      </c>
      <c r="AL27" s="41">
        <f t="shared" si="3"/>
        <v>1.65625</v>
      </c>
      <c r="AM27" s="42">
        <f t="shared" si="4"/>
        <v>2.625</v>
      </c>
      <c r="AN27" s="43">
        <f t="shared" si="5"/>
        <v>2.0965909090909092</v>
      </c>
      <c r="AO27" s="35">
        <v>85</v>
      </c>
      <c r="AP27" s="36">
        <v>97</v>
      </c>
      <c r="AQ27" s="37">
        <f t="shared" si="67"/>
        <v>182</v>
      </c>
      <c r="AR27" s="41">
        <f t="shared" si="6"/>
        <v>0.44270833333333331</v>
      </c>
      <c r="AS27" s="42">
        <f t="shared" si="7"/>
        <v>0.60624999999999996</v>
      </c>
      <c r="AT27" s="43">
        <f t="shared" si="8"/>
        <v>0.51704545454545459</v>
      </c>
      <c r="AU27" s="35">
        <v>0</v>
      </c>
      <c r="AV27" s="36">
        <v>1</v>
      </c>
      <c r="AW27" s="36">
        <f t="shared" si="68"/>
        <v>1</v>
      </c>
      <c r="AX27" s="44">
        <f t="shared" si="39"/>
        <v>0</v>
      </c>
      <c r="AY27" s="44">
        <f t="shared" si="40"/>
        <v>6.2500000000000003E-3</v>
      </c>
      <c r="AZ27" s="44">
        <f t="shared" si="41"/>
        <v>2.840909090909091E-3</v>
      </c>
      <c r="BA27" s="36">
        <v>0</v>
      </c>
      <c r="BB27" s="36">
        <v>1</v>
      </c>
      <c r="BC27" s="36">
        <f t="shared" si="69"/>
        <v>1</v>
      </c>
      <c r="BD27" s="44">
        <f t="shared" si="42"/>
        <v>0</v>
      </c>
      <c r="BE27" s="44">
        <f t="shared" si="43"/>
        <v>6.2500000000000003E-3</v>
      </c>
      <c r="BF27" s="45">
        <f t="shared" si="44"/>
        <v>2.840909090909091E-3</v>
      </c>
      <c r="BG27" s="35">
        <v>34</v>
      </c>
      <c r="BH27" s="36">
        <v>29</v>
      </c>
      <c r="BI27" s="36">
        <f t="shared" si="70"/>
        <v>63</v>
      </c>
      <c r="BJ27" s="44">
        <f t="shared" si="9"/>
        <v>0.17708333333333334</v>
      </c>
      <c r="BK27" s="44">
        <f t="shared" si="10"/>
        <v>0.18124999999999999</v>
      </c>
      <c r="BL27" s="44">
        <f t="shared" si="11"/>
        <v>0.17897727272727273</v>
      </c>
      <c r="BM27" s="36">
        <v>17</v>
      </c>
      <c r="BN27" s="36">
        <v>15</v>
      </c>
      <c r="BO27" s="36">
        <f t="shared" si="71"/>
        <v>32</v>
      </c>
      <c r="BP27" s="44">
        <f t="shared" si="45"/>
        <v>8.8541666666666671E-2</v>
      </c>
      <c r="BQ27" s="44">
        <f t="shared" si="46"/>
        <v>9.375E-2</v>
      </c>
      <c r="BR27" s="45">
        <f t="shared" si="47"/>
        <v>9.0909090909090912E-2</v>
      </c>
      <c r="BS27" s="35">
        <v>46</v>
      </c>
      <c r="BT27" s="36">
        <v>28</v>
      </c>
      <c r="BU27" s="36">
        <f t="shared" si="72"/>
        <v>74</v>
      </c>
      <c r="BV27" s="44">
        <f t="shared" si="15"/>
        <v>0.23958333333333334</v>
      </c>
      <c r="BW27" s="44">
        <f t="shared" si="16"/>
        <v>0.17499999999999999</v>
      </c>
      <c r="BX27" s="44">
        <f t="shared" si="17"/>
        <v>0.21022727272727273</v>
      </c>
      <c r="BY27" s="36">
        <v>14</v>
      </c>
      <c r="BZ27" s="36">
        <v>5</v>
      </c>
      <c r="CA27" s="36">
        <f t="shared" si="73"/>
        <v>19</v>
      </c>
      <c r="CB27" s="44">
        <f t="shared" si="48"/>
        <v>7.2916666666666671E-2</v>
      </c>
      <c r="CC27" s="44">
        <f t="shared" si="49"/>
        <v>3.125E-2</v>
      </c>
      <c r="CD27" s="45">
        <f t="shared" si="50"/>
        <v>5.3977272727272728E-2</v>
      </c>
      <c r="CE27" s="35">
        <v>52</v>
      </c>
      <c r="CF27" s="36">
        <v>32</v>
      </c>
      <c r="CG27" s="36">
        <f t="shared" si="74"/>
        <v>84</v>
      </c>
      <c r="CH27" s="44">
        <f t="shared" si="57"/>
        <v>0.27083333333333331</v>
      </c>
      <c r="CI27" s="44">
        <f t="shared" si="58"/>
        <v>0.2</v>
      </c>
      <c r="CJ27" s="44">
        <f t="shared" si="59"/>
        <v>0.23863636363636365</v>
      </c>
      <c r="CK27" s="36">
        <v>16</v>
      </c>
      <c r="CL27" s="36">
        <v>4</v>
      </c>
      <c r="CM27" s="36">
        <f t="shared" si="75"/>
        <v>20</v>
      </c>
      <c r="CN27" s="44">
        <f t="shared" si="51"/>
        <v>8.3333333333333329E-2</v>
      </c>
      <c r="CO27" s="44">
        <f t="shared" si="52"/>
        <v>2.5000000000000001E-2</v>
      </c>
      <c r="CP27" s="44">
        <f t="shared" si="53"/>
        <v>5.6818181818181816E-2</v>
      </c>
      <c r="CQ27" s="46">
        <f t="shared" si="54"/>
        <v>0.35416666666666669</v>
      </c>
      <c r="CR27" s="46">
        <f t="shared" si="55"/>
        <v>0.22500000000000001</v>
      </c>
      <c r="CS27" s="47">
        <f t="shared" si="56"/>
        <v>0.29545454545454547</v>
      </c>
    </row>
    <row r="28" spans="1:256" ht="9.75" customHeight="1">
      <c r="A28" s="1" t="s">
        <v>51</v>
      </c>
      <c r="B28" s="54">
        <v>70</v>
      </c>
      <c r="C28" s="55">
        <v>154</v>
      </c>
      <c r="D28" s="56">
        <f t="shared" si="60"/>
        <v>224</v>
      </c>
      <c r="E28" s="54">
        <v>29</v>
      </c>
      <c r="F28" s="55">
        <v>90</v>
      </c>
      <c r="G28" s="56">
        <f t="shared" si="61"/>
        <v>119</v>
      </c>
      <c r="H28" s="38">
        <f t="shared" si="27"/>
        <v>0.41428571428571431</v>
      </c>
      <c r="I28" s="39">
        <f t="shared" si="28"/>
        <v>0.58441558441558439</v>
      </c>
      <c r="J28" s="40">
        <f t="shared" si="29"/>
        <v>0.53125</v>
      </c>
      <c r="K28" s="54">
        <v>9</v>
      </c>
      <c r="L28" s="55">
        <v>24</v>
      </c>
      <c r="M28" s="56">
        <f t="shared" si="62"/>
        <v>33</v>
      </c>
      <c r="N28" s="38">
        <f t="shared" si="30"/>
        <v>0.31034482758620691</v>
      </c>
      <c r="O28" s="39">
        <f t="shared" si="31"/>
        <v>0.26666666666666666</v>
      </c>
      <c r="P28" s="40">
        <f t="shared" si="32"/>
        <v>0.27731092436974791</v>
      </c>
      <c r="Q28" s="54">
        <v>46</v>
      </c>
      <c r="R28" s="55">
        <v>130</v>
      </c>
      <c r="S28" s="56">
        <f t="shared" si="63"/>
        <v>176</v>
      </c>
      <c r="T28" s="57">
        <f t="shared" si="0"/>
        <v>0.65714285714285714</v>
      </c>
      <c r="U28" s="58">
        <f t="shared" si="1"/>
        <v>0.8441558441558441</v>
      </c>
      <c r="V28" s="59">
        <f t="shared" si="2"/>
        <v>0.7857142857142857</v>
      </c>
      <c r="W28" s="54">
        <v>52</v>
      </c>
      <c r="X28" s="55">
        <v>166</v>
      </c>
      <c r="Y28" s="56">
        <f t="shared" si="64"/>
        <v>218</v>
      </c>
      <c r="Z28" s="57">
        <f t="shared" si="33"/>
        <v>0.74285714285714288</v>
      </c>
      <c r="AA28" s="58">
        <f t="shared" si="34"/>
        <v>1.0779220779220779</v>
      </c>
      <c r="AB28" s="59">
        <f t="shared" si="35"/>
        <v>0.9732142857142857</v>
      </c>
      <c r="AC28" s="54">
        <v>2</v>
      </c>
      <c r="AD28" s="55">
        <v>31</v>
      </c>
      <c r="AE28" s="56">
        <f t="shared" si="65"/>
        <v>33</v>
      </c>
      <c r="AF28" s="57">
        <f t="shared" si="36"/>
        <v>2.8571428571428571E-2</v>
      </c>
      <c r="AG28" s="58">
        <f t="shared" si="37"/>
        <v>0.20129870129870131</v>
      </c>
      <c r="AH28" s="59">
        <f t="shared" si="38"/>
        <v>0.14732142857142858</v>
      </c>
      <c r="AI28" s="54">
        <v>100</v>
      </c>
      <c r="AJ28" s="55">
        <v>327</v>
      </c>
      <c r="AK28" s="56">
        <f t="shared" si="66"/>
        <v>427</v>
      </c>
      <c r="AL28" s="57">
        <f t="shared" si="3"/>
        <v>1.4285714285714286</v>
      </c>
      <c r="AM28" s="58">
        <f t="shared" si="4"/>
        <v>2.1233766233766236</v>
      </c>
      <c r="AN28" s="59">
        <f t="shared" si="5"/>
        <v>1.90625</v>
      </c>
      <c r="AO28" s="54">
        <v>12</v>
      </c>
      <c r="AP28" s="55">
        <v>30</v>
      </c>
      <c r="AQ28" s="56">
        <f t="shared" si="67"/>
        <v>42</v>
      </c>
      <c r="AR28" s="57">
        <f t="shared" si="6"/>
        <v>0.17142857142857143</v>
      </c>
      <c r="AS28" s="58">
        <f t="shared" si="7"/>
        <v>0.19480519480519481</v>
      </c>
      <c r="AT28" s="59">
        <f t="shared" si="8"/>
        <v>0.1875</v>
      </c>
      <c r="AU28" s="54">
        <v>0</v>
      </c>
      <c r="AV28" s="55">
        <v>0</v>
      </c>
      <c r="AW28" s="55">
        <f t="shared" si="68"/>
        <v>0</v>
      </c>
      <c r="AX28" s="44">
        <f t="shared" si="39"/>
        <v>0</v>
      </c>
      <c r="AY28" s="44">
        <f t="shared" si="40"/>
        <v>0</v>
      </c>
      <c r="AZ28" s="44">
        <f t="shared" si="41"/>
        <v>0</v>
      </c>
      <c r="BA28" s="55">
        <v>0</v>
      </c>
      <c r="BB28" s="55">
        <v>1</v>
      </c>
      <c r="BC28" s="55">
        <f t="shared" si="69"/>
        <v>1</v>
      </c>
      <c r="BD28" s="44">
        <f t="shared" si="42"/>
        <v>0</v>
      </c>
      <c r="BE28" s="44">
        <f t="shared" si="43"/>
        <v>6.4935064935064939E-3</v>
      </c>
      <c r="BF28" s="45">
        <f t="shared" si="44"/>
        <v>4.464285714285714E-3</v>
      </c>
      <c r="BG28" s="54">
        <v>4</v>
      </c>
      <c r="BH28" s="55">
        <v>8</v>
      </c>
      <c r="BI28" s="55">
        <f t="shared" si="70"/>
        <v>12</v>
      </c>
      <c r="BJ28" s="44">
        <f t="shared" si="9"/>
        <v>5.7142857142857141E-2</v>
      </c>
      <c r="BK28" s="44">
        <f t="shared" si="10"/>
        <v>5.1948051948051951E-2</v>
      </c>
      <c r="BL28" s="44">
        <f t="shared" si="11"/>
        <v>5.3571428571428568E-2</v>
      </c>
      <c r="BM28" s="55">
        <v>0</v>
      </c>
      <c r="BN28" s="55">
        <v>4</v>
      </c>
      <c r="BO28" s="55">
        <f t="shared" si="71"/>
        <v>4</v>
      </c>
      <c r="BP28" s="44">
        <f t="shared" si="45"/>
        <v>0</v>
      </c>
      <c r="BQ28" s="44">
        <f t="shared" si="46"/>
        <v>2.5974025974025976E-2</v>
      </c>
      <c r="BR28" s="45">
        <f t="shared" si="47"/>
        <v>1.7857142857142856E-2</v>
      </c>
      <c r="BS28" s="54">
        <v>15</v>
      </c>
      <c r="BT28" s="55">
        <v>11</v>
      </c>
      <c r="BU28" s="55">
        <f t="shared" si="72"/>
        <v>26</v>
      </c>
      <c r="BV28" s="44">
        <f t="shared" si="15"/>
        <v>0.21428571428571427</v>
      </c>
      <c r="BW28" s="44">
        <f t="shared" si="16"/>
        <v>7.1428571428571425E-2</v>
      </c>
      <c r="BX28" s="44">
        <f t="shared" si="17"/>
        <v>0.11607142857142858</v>
      </c>
      <c r="BY28" s="55">
        <v>28</v>
      </c>
      <c r="BZ28" s="55">
        <v>60</v>
      </c>
      <c r="CA28" s="55">
        <f t="shared" si="73"/>
        <v>88</v>
      </c>
      <c r="CB28" s="44">
        <f t="shared" si="48"/>
        <v>0.4</v>
      </c>
      <c r="CC28" s="44">
        <f t="shared" si="49"/>
        <v>0.38961038961038963</v>
      </c>
      <c r="CD28" s="45">
        <f t="shared" si="50"/>
        <v>0.39285714285714285</v>
      </c>
      <c r="CE28" s="54">
        <v>18</v>
      </c>
      <c r="CF28" s="55">
        <v>18</v>
      </c>
      <c r="CG28" s="55">
        <f t="shared" si="74"/>
        <v>36</v>
      </c>
      <c r="CH28" s="44">
        <f t="shared" si="57"/>
        <v>0.25714285714285712</v>
      </c>
      <c r="CI28" s="44">
        <f t="shared" si="58"/>
        <v>0.11688311688311688</v>
      </c>
      <c r="CJ28" s="44">
        <f t="shared" si="59"/>
        <v>0.16071428571428573</v>
      </c>
      <c r="CK28" s="55">
        <v>2</v>
      </c>
      <c r="CL28" s="55">
        <v>3</v>
      </c>
      <c r="CM28" s="55">
        <f t="shared" si="75"/>
        <v>5</v>
      </c>
      <c r="CN28" s="44">
        <f t="shared" si="51"/>
        <v>2.8571428571428571E-2</v>
      </c>
      <c r="CO28" s="44">
        <f t="shared" si="52"/>
        <v>1.948051948051948E-2</v>
      </c>
      <c r="CP28" s="44">
        <f t="shared" si="53"/>
        <v>2.2321428571428572E-2</v>
      </c>
      <c r="CQ28" s="46">
        <f t="shared" si="54"/>
        <v>0.2857142857142857</v>
      </c>
      <c r="CR28" s="46">
        <f t="shared" si="55"/>
        <v>0.13636363636363635</v>
      </c>
      <c r="CS28" s="47">
        <f t="shared" si="56"/>
        <v>0.18303571428571427</v>
      </c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</row>
    <row r="29" spans="1:256" ht="9.75" customHeight="1">
      <c r="A29" s="1" t="s">
        <v>52</v>
      </c>
      <c r="B29" s="35">
        <v>163</v>
      </c>
      <c r="C29" s="36">
        <v>191</v>
      </c>
      <c r="D29" s="37">
        <f t="shared" si="60"/>
        <v>354</v>
      </c>
      <c r="E29" s="35">
        <v>77</v>
      </c>
      <c r="F29" s="36">
        <v>98</v>
      </c>
      <c r="G29" s="37">
        <f t="shared" si="61"/>
        <v>175</v>
      </c>
      <c r="H29" s="38">
        <f t="shared" si="27"/>
        <v>0.47239263803680981</v>
      </c>
      <c r="I29" s="39">
        <f t="shared" si="28"/>
        <v>0.51308900523560208</v>
      </c>
      <c r="J29" s="40">
        <f t="shared" si="29"/>
        <v>0.4943502824858757</v>
      </c>
      <c r="K29" s="35">
        <v>49</v>
      </c>
      <c r="L29" s="36">
        <v>62</v>
      </c>
      <c r="M29" s="37">
        <f t="shared" si="62"/>
        <v>111</v>
      </c>
      <c r="N29" s="38">
        <f t="shared" si="30"/>
        <v>0.63636363636363635</v>
      </c>
      <c r="O29" s="39">
        <f t="shared" si="31"/>
        <v>0.63265306122448983</v>
      </c>
      <c r="P29" s="40">
        <f t="shared" si="32"/>
        <v>0.63428571428571423</v>
      </c>
      <c r="Q29" s="35">
        <v>72</v>
      </c>
      <c r="R29" s="36">
        <v>86</v>
      </c>
      <c r="S29" s="37">
        <f t="shared" si="63"/>
        <v>158</v>
      </c>
      <c r="T29" s="41">
        <f t="shared" si="0"/>
        <v>0.44171779141104295</v>
      </c>
      <c r="U29" s="42">
        <f t="shared" si="1"/>
        <v>0.45026178010471202</v>
      </c>
      <c r="V29" s="43">
        <f t="shared" si="2"/>
        <v>0.4463276836158192</v>
      </c>
      <c r="W29" s="35">
        <v>197</v>
      </c>
      <c r="X29" s="36">
        <v>277</v>
      </c>
      <c r="Y29" s="37">
        <f t="shared" si="64"/>
        <v>474</v>
      </c>
      <c r="Z29" s="41">
        <f t="shared" si="33"/>
        <v>1.2085889570552146</v>
      </c>
      <c r="AA29" s="42">
        <f t="shared" si="34"/>
        <v>1.450261780104712</v>
      </c>
      <c r="AB29" s="43">
        <f t="shared" si="35"/>
        <v>1.3389830508474576</v>
      </c>
      <c r="AC29" s="35">
        <v>5</v>
      </c>
      <c r="AD29" s="36">
        <v>5</v>
      </c>
      <c r="AE29" s="37">
        <f t="shared" si="65"/>
        <v>10</v>
      </c>
      <c r="AF29" s="41">
        <f t="shared" si="36"/>
        <v>3.0674846625766871E-2</v>
      </c>
      <c r="AG29" s="42">
        <f t="shared" si="37"/>
        <v>2.6178010471204188E-2</v>
      </c>
      <c r="AH29" s="43">
        <f t="shared" si="38"/>
        <v>2.8248587570621469E-2</v>
      </c>
      <c r="AI29" s="35">
        <v>274</v>
      </c>
      <c r="AJ29" s="36">
        <v>368</v>
      </c>
      <c r="AK29" s="37">
        <f t="shared" si="66"/>
        <v>642</v>
      </c>
      <c r="AL29" s="41">
        <f t="shared" si="3"/>
        <v>1.6809815950920246</v>
      </c>
      <c r="AM29" s="42">
        <f t="shared" si="4"/>
        <v>1.9267015706806283</v>
      </c>
      <c r="AN29" s="43">
        <f t="shared" si="5"/>
        <v>1.8135593220338984</v>
      </c>
      <c r="AO29" s="35">
        <v>74</v>
      </c>
      <c r="AP29" s="36">
        <v>122</v>
      </c>
      <c r="AQ29" s="37">
        <f t="shared" si="67"/>
        <v>196</v>
      </c>
      <c r="AR29" s="41">
        <f t="shared" si="6"/>
        <v>0.45398773006134968</v>
      </c>
      <c r="AS29" s="42">
        <f t="shared" si="7"/>
        <v>0.63874345549738221</v>
      </c>
      <c r="AT29" s="43">
        <f t="shared" si="8"/>
        <v>0.5536723163841808</v>
      </c>
      <c r="AU29" s="35">
        <v>0</v>
      </c>
      <c r="AV29" s="36">
        <v>0</v>
      </c>
      <c r="AW29" s="36">
        <f t="shared" si="68"/>
        <v>0</v>
      </c>
      <c r="AX29" s="44">
        <f t="shared" si="39"/>
        <v>0</v>
      </c>
      <c r="AY29" s="44">
        <f t="shared" si="40"/>
        <v>0</v>
      </c>
      <c r="AZ29" s="44">
        <f t="shared" si="41"/>
        <v>0</v>
      </c>
      <c r="BA29" s="36">
        <v>0</v>
      </c>
      <c r="BB29" s="36">
        <v>0</v>
      </c>
      <c r="BC29" s="36">
        <f t="shared" si="69"/>
        <v>0</v>
      </c>
      <c r="BD29" s="44">
        <f t="shared" si="42"/>
        <v>0</v>
      </c>
      <c r="BE29" s="44">
        <f t="shared" si="43"/>
        <v>0</v>
      </c>
      <c r="BF29" s="45">
        <f t="shared" si="44"/>
        <v>0</v>
      </c>
      <c r="BG29" s="35">
        <v>18</v>
      </c>
      <c r="BH29" s="36">
        <v>39</v>
      </c>
      <c r="BI29" s="36">
        <f t="shared" si="70"/>
        <v>57</v>
      </c>
      <c r="BJ29" s="44">
        <f t="shared" si="9"/>
        <v>0.11042944785276074</v>
      </c>
      <c r="BK29" s="44">
        <f t="shared" si="10"/>
        <v>0.20418848167539266</v>
      </c>
      <c r="BL29" s="44">
        <f t="shared" si="11"/>
        <v>0.16101694915254236</v>
      </c>
      <c r="BM29" s="36">
        <v>1</v>
      </c>
      <c r="BN29" s="36">
        <v>2</v>
      </c>
      <c r="BO29" s="36">
        <f t="shared" si="71"/>
        <v>3</v>
      </c>
      <c r="BP29" s="44">
        <f t="shared" si="45"/>
        <v>6.1349693251533744E-3</v>
      </c>
      <c r="BQ29" s="44">
        <f t="shared" si="46"/>
        <v>1.0471204188481676E-2</v>
      </c>
      <c r="BR29" s="45">
        <f t="shared" si="47"/>
        <v>8.4745762711864406E-3</v>
      </c>
      <c r="BS29" s="35">
        <v>1</v>
      </c>
      <c r="BT29" s="36">
        <v>1</v>
      </c>
      <c r="BU29" s="36">
        <f t="shared" si="72"/>
        <v>2</v>
      </c>
      <c r="BV29" s="44">
        <f t="shared" si="15"/>
        <v>6.1349693251533744E-3</v>
      </c>
      <c r="BW29" s="44">
        <f t="shared" si="16"/>
        <v>5.235602094240838E-3</v>
      </c>
      <c r="BX29" s="44">
        <f t="shared" si="17"/>
        <v>5.6497175141242938E-3</v>
      </c>
      <c r="BY29" s="36">
        <v>0</v>
      </c>
      <c r="BZ29" s="36">
        <v>0</v>
      </c>
      <c r="CA29" s="36">
        <f t="shared" si="73"/>
        <v>0</v>
      </c>
      <c r="CB29" s="44">
        <f t="shared" si="48"/>
        <v>0</v>
      </c>
      <c r="CC29" s="44">
        <f t="shared" si="49"/>
        <v>0</v>
      </c>
      <c r="CD29" s="45">
        <f t="shared" si="50"/>
        <v>0</v>
      </c>
      <c r="CE29" s="35">
        <v>41</v>
      </c>
      <c r="CF29" s="36">
        <v>15</v>
      </c>
      <c r="CG29" s="36">
        <f t="shared" si="74"/>
        <v>56</v>
      </c>
      <c r="CH29" s="44">
        <f t="shared" si="57"/>
        <v>0.25153374233128833</v>
      </c>
      <c r="CI29" s="44">
        <f t="shared" si="58"/>
        <v>7.8534031413612565E-2</v>
      </c>
      <c r="CJ29" s="44">
        <f t="shared" si="59"/>
        <v>0.15819209039548024</v>
      </c>
      <c r="CK29" s="36">
        <v>1</v>
      </c>
      <c r="CL29" s="36">
        <v>1</v>
      </c>
      <c r="CM29" s="36">
        <f t="shared" si="75"/>
        <v>2</v>
      </c>
      <c r="CN29" s="44">
        <f t="shared" si="51"/>
        <v>6.1349693251533744E-3</v>
      </c>
      <c r="CO29" s="44">
        <f t="shared" si="52"/>
        <v>5.235602094240838E-3</v>
      </c>
      <c r="CP29" s="44">
        <f t="shared" si="53"/>
        <v>5.6497175141242938E-3</v>
      </c>
      <c r="CQ29" s="46">
        <f t="shared" si="54"/>
        <v>0.25766871165644173</v>
      </c>
      <c r="CR29" s="46">
        <f t="shared" si="55"/>
        <v>8.3769633507853408E-2</v>
      </c>
      <c r="CS29" s="47">
        <f t="shared" si="56"/>
        <v>0.16384180790960451</v>
      </c>
    </row>
    <row r="30" spans="1:256" ht="9.75" customHeight="1">
      <c r="A30" s="1" t="s">
        <v>53</v>
      </c>
      <c r="B30" s="35">
        <v>70</v>
      </c>
      <c r="C30" s="36">
        <v>73</v>
      </c>
      <c r="D30" s="37">
        <f t="shared" si="60"/>
        <v>143</v>
      </c>
      <c r="E30" s="35">
        <v>40</v>
      </c>
      <c r="F30" s="36">
        <v>43</v>
      </c>
      <c r="G30" s="37">
        <f t="shared" si="61"/>
        <v>83</v>
      </c>
      <c r="H30" s="38">
        <f t="shared" si="27"/>
        <v>0.5714285714285714</v>
      </c>
      <c r="I30" s="39">
        <f t="shared" si="28"/>
        <v>0.58904109589041098</v>
      </c>
      <c r="J30" s="40">
        <f t="shared" si="29"/>
        <v>0.58041958041958042</v>
      </c>
      <c r="K30" s="35">
        <v>27</v>
      </c>
      <c r="L30" s="36">
        <v>33</v>
      </c>
      <c r="M30" s="37">
        <f t="shared" si="62"/>
        <v>60</v>
      </c>
      <c r="N30" s="38">
        <f t="shared" si="30"/>
        <v>0.67500000000000004</v>
      </c>
      <c r="O30" s="39">
        <f t="shared" si="31"/>
        <v>0.76744186046511631</v>
      </c>
      <c r="P30" s="40">
        <f t="shared" si="32"/>
        <v>0.72289156626506024</v>
      </c>
      <c r="Q30" s="35">
        <v>29</v>
      </c>
      <c r="R30" s="36">
        <v>28</v>
      </c>
      <c r="S30" s="37">
        <f t="shared" si="63"/>
        <v>57</v>
      </c>
      <c r="T30" s="41">
        <f t="shared" si="0"/>
        <v>0.41428571428571431</v>
      </c>
      <c r="U30" s="42">
        <f t="shared" si="1"/>
        <v>0.38356164383561642</v>
      </c>
      <c r="V30" s="43">
        <f t="shared" si="2"/>
        <v>0.39860139860139859</v>
      </c>
      <c r="W30" s="35">
        <v>125</v>
      </c>
      <c r="X30" s="36">
        <v>109</v>
      </c>
      <c r="Y30" s="37">
        <f t="shared" si="64"/>
        <v>234</v>
      </c>
      <c r="Z30" s="41">
        <f t="shared" si="33"/>
        <v>1.7857142857142858</v>
      </c>
      <c r="AA30" s="42">
        <f t="shared" si="34"/>
        <v>1.4931506849315068</v>
      </c>
      <c r="AB30" s="43">
        <f t="shared" si="35"/>
        <v>1.6363636363636365</v>
      </c>
      <c r="AC30" s="35">
        <v>0</v>
      </c>
      <c r="AD30" s="36">
        <v>0</v>
      </c>
      <c r="AE30" s="37">
        <f t="shared" si="65"/>
        <v>0</v>
      </c>
      <c r="AF30" s="41">
        <f t="shared" si="36"/>
        <v>0</v>
      </c>
      <c r="AG30" s="42">
        <f t="shared" si="37"/>
        <v>0</v>
      </c>
      <c r="AH30" s="43">
        <f t="shared" si="38"/>
        <v>0</v>
      </c>
      <c r="AI30" s="35">
        <v>29</v>
      </c>
      <c r="AJ30" s="36">
        <v>18</v>
      </c>
      <c r="AK30" s="37">
        <f t="shared" si="66"/>
        <v>47</v>
      </c>
      <c r="AL30" s="41">
        <f t="shared" si="3"/>
        <v>0.41428571428571431</v>
      </c>
      <c r="AM30" s="42">
        <f t="shared" si="4"/>
        <v>0.24657534246575341</v>
      </c>
      <c r="AN30" s="43">
        <f t="shared" si="5"/>
        <v>0.32867132867132864</v>
      </c>
      <c r="AO30" s="35">
        <v>27</v>
      </c>
      <c r="AP30" s="36">
        <v>29</v>
      </c>
      <c r="AQ30" s="37">
        <f t="shared" si="67"/>
        <v>56</v>
      </c>
      <c r="AR30" s="41">
        <f t="shared" si="6"/>
        <v>0.38571428571428573</v>
      </c>
      <c r="AS30" s="42">
        <f t="shared" si="7"/>
        <v>0.39726027397260272</v>
      </c>
      <c r="AT30" s="43">
        <f t="shared" si="8"/>
        <v>0.39160839160839161</v>
      </c>
      <c r="AU30" s="35">
        <v>0</v>
      </c>
      <c r="AV30" s="36">
        <v>2</v>
      </c>
      <c r="AW30" s="36">
        <f t="shared" si="68"/>
        <v>2</v>
      </c>
      <c r="AX30" s="44">
        <f t="shared" si="39"/>
        <v>0</v>
      </c>
      <c r="AY30" s="44">
        <f t="shared" si="40"/>
        <v>2.7397260273972601E-2</v>
      </c>
      <c r="AZ30" s="44">
        <f t="shared" si="41"/>
        <v>1.3986013986013986E-2</v>
      </c>
      <c r="BA30" s="36">
        <v>0</v>
      </c>
      <c r="BB30" s="36">
        <v>0</v>
      </c>
      <c r="BC30" s="36">
        <f t="shared" si="69"/>
        <v>0</v>
      </c>
      <c r="BD30" s="44">
        <f t="shared" si="42"/>
        <v>0</v>
      </c>
      <c r="BE30" s="44">
        <f t="shared" si="43"/>
        <v>0</v>
      </c>
      <c r="BF30" s="45">
        <f t="shared" si="44"/>
        <v>0</v>
      </c>
      <c r="BG30" s="35">
        <v>9</v>
      </c>
      <c r="BH30" s="36">
        <v>7</v>
      </c>
      <c r="BI30" s="36">
        <f t="shared" si="70"/>
        <v>16</v>
      </c>
      <c r="BJ30" s="44">
        <f t="shared" si="9"/>
        <v>0.12857142857142856</v>
      </c>
      <c r="BK30" s="44">
        <f t="shared" si="10"/>
        <v>9.5890410958904104E-2</v>
      </c>
      <c r="BL30" s="44">
        <f t="shared" si="11"/>
        <v>0.11188811188811189</v>
      </c>
      <c r="BM30" s="36">
        <v>0</v>
      </c>
      <c r="BN30" s="36">
        <v>0</v>
      </c>
      <c r="BO30" s="36">
        <f t="shared" si="71"/>
        <v>0</v>
      </c>
      <c r="BP30" s="44">
        <f t="shared" si="45"/>
        <v>0</v>
      </c>
      <c r="BQ30" s="44">
        <f t="shared" si="46"/>
        <v>0</v>
      </c>
      <c r="BR30" s="45">
        <f t="shared" si="47"/>
        <v>0</v>
      </c>
      <c r="BS30" s="35">
        <v>12</v>
      </c>
      <c r="BT30" s="36">
        <v>4</v>
      </c>
      <c r="BU30" s="36">
        <f t="shared" si="72"/>
        <v>16</v>
      </c>
      <c r="BV30" s="44">
        <f t="shared" si="15"/>
        <v>0.17142857142857143</v>
      </c>
      <c r="BW30" s="44">
        <f t="shared" si="16"/>
        <v>5.4794520547945202E-2</v>
      </c>
      <c r="BX30" s="44">
        <f t="shared" si="17"/>
        <v>0.11188811188811189</v>
      </c>
      <c r="BY30" s="36">
        <v>0</v>
      </c>
      <c r="BZ30" s="36">
        <v>0</v>
      </c>
      <c r="CA30" s="36">
        <f t="shared" si="73"/>
        <v>0</v>
      </c>
      <c r="CB30" s="44">
        <f t="shared" si="48"/>
        <v>0</v>
      </c>
      <c r="CC30" s="44">
        <f t="shared" si="49"/>
        <v>0</v>
      </c>
      <c r="CD30" s="45">
        <f t="shared" si="50"/>
        <v>0</v>
      </c>
      <c r="CE30" s="35">
        <v>9</v>
      </c>
      <c r="CF30" s="36">
        <v>3</v>
      </c>
      <c r="CG30" s="36">
        <f t="shared" si="74"/>
        <v>12</v>
      </c>
      <c r="CH30" s="44">
        <f t="shared" si="57"/>
        <v>0.12857142857142856</v>
      </c>
      <c r="CI30" s="44">
        <f t="shared" si="58"/>
        <v>4.1095890410958902E-2</v>
      </c>
      <c r="CJ30" s="44">
        <f t="shared" si="59"/>
        <v>8.3916083916083919E-2</v>
      </c>
      <c r="CK30" s="36">
        <v>0</v>
      </c>
      <c r="CL30" s="36">
        <v>0</v>
      </c>
      <c r="CM30" s="36">
        <f t="shared" si="75"/>
        <v>0</v>
      </c>
      <c r="CN30" s="44">
        <f t="shared" si="51"/>
        <v>0</v>
      </c>
      <c r="CO30" s="44">
        <f t="shared" si="52"/>
        <v>0</v>
      </c>
      <c r="CP30" s="44">
        <f t="shared" si="53"/>
        <v>0</v>
      </c>
      <c r="CQ30" s="46">
        <f t="shared" si="54"/>
        <v>0.12857142857142856</v>
      </c>
      <c r="CR30" s="46">
        <f t="shared" si="55"/>
        <v>4.1095890410958902E-2</v>
      </c>
      <c r="CS30" s="47">
        <f t="shared" si="56"/>
        <v>8.3916083916083919E-2</v>
      </c>
    </row>
    <row r="31" spans="1:256" ht="9.75" customHeight="1">
      <c r="A31" s="1" t="s">
        <v>54</v>
      </c>
      <c r="B31" s="35">
        <v>117</v>
      </c>
      <c r="C31" s="36">
        <v>151</v>
      </c>
      <c r="D31" s="37">
        <f t="shared" si="60"/>
        <v>268</v>
      </c>
      <c r="E31" s="35">
        <v>32</v>
      </c>
      <c r="F31" s="36">
        <v>69</v>
      </c>
      <c r="G31" s="37">
        <f t="shared" si="61"/>
        <v>101</v>
      </c>
      <c r="H31" s="38">
        <f t="shared" si="27"/>
        <v>0.27350427350427353</v>
      </c>
      <c r="I31" s="39">
        <f t="shared" si="28"/>
        <v>0.45695364238410596</v>
      </c>
      <c r="J31" s="40">
        <f t="shared" si="29"/>
        <v>0.37686567164179102</v>
      </c>
      <c r="K31" s="35">
        <v>30</v>
      </c>
      <c r="L31" s="36">
        <v>60</v>
      </c>
      <c r="M31" s="37">
        <f t="shared" si="62"/>
        <v>90</v>
      </c>
      <c r="N31" s="38">
        <f t="shared" si="30"/>
        <v>0.9375</v>
      </c>
      <c r="O31" s="39">
        <f t="shared" si="31"/>
        <v>0.86956521739130432</v>
      </c>
      <c r="P31" s="40">
        <f t="shared" si="32"/>
        <v>0.8910891089108911</v>
      </c>
      <c r="Q31" s="35">
        <v>3</v>
      </c>
      <c r="R31" s="36">
        <v>17</v>
      </c>
      <c r="S31" s="37">
        <f t="shared" si="63"/>
        <v>20</v>
      </c>
      <c r="T31" s="41">
        <f t="shared" si="0"/>
        <v>2.564102564102564E-2</v>
      </c>
      <c r="U31" s="42">
        <f t="shared" si="1"/>
        <v>0.11258278145695365</v>
      </c>
      <c r="V31" s="43">
        <f t="shared" si="2"/>
        <v>7.4626865671641784E-2</v>
      </c>
      <c r="W31" s="35">
        <v>92</v>
      </c>
      <c r="X31" s="36">
        <v>227</v>
      </c>
      <c r="Y31" s="37">
        <f t="shared" si="64"/>
        <v>319</v>
      </c>
      <c r="Z31" s="41">
        <f t="shared" si="33"/>
        <v>0.78632478632478631</v>
      </c>
      <c r="AA31" s="42">
        <f t="shared" si="34"/>
        <v>1.5033112582781456</v>
      </c>
      <c r="AB31" s="43">
        <f t="shared" si="35"/>
        <v>1.1902985074626866</v>
      </c>
      <c r="AC31" s="35">
        <v>0</v>
      </c>
      <c r="AD31" s="36">
        <v>2</v>
      </c>
      <c r="AE31" s="37">
        <f t="shared" si="65"/>
        <v>2</v>
      </c>
      <c r="AF31" s="41">
        <f t="shared" si="36"/>
        <v>0</v>
      </c>
      <c r="AG31" s="42">
        <f t="shared" si="37"/>
        <v>1.3245033112582781E-2</v>
      </c>
      <c r="AH31" s="43">
        <f t="shared" si="38"/>
        <v>7.462686567164179E-3</v>
      </c>
      <c r="AI31" s="35">
        <v>95</v>
      </c>
      <c r="AJ31" s="36">
        <v>246</v>
      </c>
      <c r="AK31" s="37">
        <f t="shared" si="66"/>
        <v>341</v>
      </c>
      <c r="AL31" s="41">
        <f t="shared" si="3"/>
        <v>0.81196581196581197</v>
      </c>
      <c r="AM31" s="42">
        <f t="shared" si="4"/>
        <v>1.6291390728476822</v>
      </c>
      <c r="AN31" s="43">
        <f t="shared" si="5"/>
        <v>1.2723880597014925</v>
      </c>
      <c r="AO31" s="35">
        <v>25</v>
      </c>
      <c r="AP31" s="36">
        <v>30</v>
      </c>
      <c r="AQ31" s="37">
        <f t="shared" si="67"/>
        <v>55</v>
      </c>
      <c r="AR31" s="41">
        <f t="shared" si="6"/>
        <v>0.21367521367521367</v>
      </c>
      <c r="AS31" s="42">
        <f t="shared" si="7"/>
        <v>0.19867549668874171</v>
      </c>
      <c r="AT31" s="43">
        <f t="shared" si="8"/>
        <v>0.20522388059701493</v>
      </c>
      <c r="AU31" s="35">
        <v>12</v>
      </c>
      <c r="AV31" s="36">
        <v>18</v>
      </c>
      <c r="AW31" s="36">
        <f t="shared" si="68"/>
        <v>30</v>
      </c>
      <c r="AX31" s="44">
        <f t="shared" si="39"/>
        <v>0.10256410256410256</v>
      </c>
      <c r="AY31" s="44">
        <f t="shared" si="40"/>
        <v>0.11920529801324503</v>
      </c>
      <c r="AZ31" s="44">
        <f t="shared" si="41"/>
        <v>0.11194029850746269</v>
      </c>
      <c r="BA31" s="36">
        <v>0</v>
      </c>
      <c r="BB31" s="36">
        <v>2</v>
      </c>
      <c r="BC31" s="36">
        <f t="shared" si="69"/>
        <v>2</v>
      </c>
      <c r="BD31" s="44">
        <f t="shared" si="42"/>
        <v>0</v>
      </c>
      <c r="BE31" s="44">
        <f t="shared" si="43"/>
        <v>1.3245033112582781E-2</v>
      </c>
      <c r="BF31" s="45">
        <f t="shared" si="44"/>
        <v>7.462686567164179E-3</v>
      </c>
      <c r="BG31" s="35">
        <v>21</v>
      </c>
      <c r="BH31" s="36">
        <v>46</v>
      </c>
      <c r="BI31" s="36">
        <f t="shared" si="70"/>
        <v>67</v>
      </c>
      <c r="BJ31" s="44">
        <f t="shared" si="9"/>
        <v>0.17948717948717949</v>
      </c>
      <c r="BK31" s="44">
        <f t="shared" si="10"/>
        <v>0.30463576158940397</v>
      </c>
      <c r="BL31" s="44">
        <f t="shared" si="11"/>
        <v>0.25</v>
      </c>
      <c r="BM31" s="36">
        <v>10</v>
      </c>
      <c r="BN31" s="36">
        <v>11</v>
      </c>
      <c r="BO31" s="36">
        <f t="shared" si="71"/>
        <v>21</v>
      </c>
      <c r="BP31" s="44">
        <f t="shared" si="45"/>
        <v>8.5470085470085472E-2</v>
      </c>
      <c r="BQ31" s="44">
        <f t="shared" si="46"/>
        <v>7.2847682119205295E-2</v>
      </c>
      <c r="BR31" s="45">
        <f t="shared" si="47"/>
        <v>7.8358208955223885E-2</v>
      </c>
      <c r="BS31" s="35">
        <v>33</v>
      </c>
      <c r="BT31" s="36">
        <v>25</v>
      </c>
      <c r="BU31" s="36">
        <f t="shared" si="72"/>
        <v>58</v>
      </c>
      <c r="BV31" s="44">
        <f t="shared" si="15"/>
        <v>0.28205128205128205</v>
      </c>
      <c r="BW31" s="44">
        <f t="shared" si="16"/>
        <v>0.16556291390728478</v>
      </c>
      <c r="BX31" s="44">
        <f t="shared" si="17"/>
        <v>0.21641791044776118</v>
      </c>
      <c r="BY31" s="36">
        <v>6</v>
      </c>
      <c r="BZ31" s="36">
        <v>7</v>
      </c>
      <c r="CA31" s="36">
        <f t="shared" si="73"/>
        <v>13</v>
      </c>
      <c r="CB31" s="44">
        <f t="shared" si="48"/>
        <v>5.128205128205128E-2</v>
      </c>
      <c r="CC31" s="44">
        <f t="shared" si="49"/>
        <v>4.6357615894039736E-2</v>
      </c>
      <c r="CD31" s="45">
        <f t="shared" si="50"/>
        <v>4.8507462686567165E-2</v>
      </c>
      <c r="CE31" s="35">
        <v>32</v>
      </c>
      <c r="CF31" s="36">
        <v>26</v>
      </c>
      <c r="CG31" s="36">
        <f t="shared" si="74"/>
        <v>58</v>
      </c>
      <c r="CH31" s="44">
        <f t="shared" si="57"/>
        <v>0.27350427350427353</v>
      </c>
      <c r="CI31" s="44">
        <f t="shared" si="58"/>
        <v>0.17218543046357615</v>
      </c>
      <c r="CJ31" s="44">
        <f t="shared" si="59"/>
        <v>0.21641791044776118</v>
      </c>
      <c r="CK31" s="36">
        <v>11</v>
      </c>
      <c r="CL31" s="36">
        <v>6</v>
      </c>
      <c r="CM31" s="36">
        <f t="shared" si="75"/>
        <v>17</v>
      </c>
      <c r="CN31" s="44">
        <f t="shared" si="51"/>
        <v>9.4017094017094016E-2</v>
      </c>
      <c r="CO31" s="44">
        <f t="shared" si="52"/>
        <v>3.9735099337748346E-2</v>
      </c>
      <c r="CP31" s="44">
        <f t="shared" si="53"/>
        <v>6.3432835820895525E-2</v>
      </c>
      <c r="CQ31" s="46">
        <f t="shared" si="54"/>
        <v>0.36752136752136755</v>
      </c>
      <c r="CR31" s="46">
        <f t="shared" si="55"/>
        <v>0.2119205298013245</v>
      </c>
      <c r="CS31" s="47">
        <f t="shared" si="56"/>
        <v>0.27985074626865669</v>
      </c>
    </row>
    <row r="32" spans="1:256" ht="9.75" customHeight="1">
      <c r="A32" s="1" t="s">
        <v>55</v>
      </c>
      <c r="B32" s="35">
        <v>102</v>
      </c>
      <c r="C32" s="36">
        <v>68</v>
      </c>
      <c r="D32" s="37">
        <f t="shared" si="60"/>
        <v>170</v>
      </c>
      <c r="E32" s="35">
        <v>48</v>
      </c>
      <c r="F32" s="36">
        <v>28</v>
      </c>
      <c r="G32" s="37">
        <f t="shared" si="61"/>
        <v>76</v>
      </c>
      <c r="H32" s="38">
        <f t="shared" si="27"/>
        <v>0.47058823529411764</v>
      </c>
      <c r="I32" s="39">
        <f t="shared" si="28"/>
        <v>0.41176470588235292</v>
      </c>
      <c r="J32" s="40">
        <f t="shared" si="29"/>
        <v>0.44705882352941179</v>
      </c>
      <c r="K32" s="35">
        <v>32</v>
      </c>
      <c r="L32" s="36">
        <v>21</v>
      </c>
      <c r="M32" s="37">
        <f t="shared" si="62"/>
        <v>53</v>
      </c>
      <c r="N32" s="38">
        <f t="shared" si="30"/>
        <v>0.66666666666666663</v>
      </c>
      <c r="O32" s="39">
        <f t="shared" si="31"/>
        <v>0.75</v>
      </c>
      <c r="P32" s="40">
        <f t="shared" si="32"/>
        <v>0.69736842105263153</v>
      </c>
      <c r="Q32" s="35">
        <v>47</v>
      </c>
      <c r="R32" s="36">
        <v>9</v>
      </c>
      <c r="S32" s="37">
        <f t="shared" si="63"/>
        <v>56</v>
      </c>
      <c r="T32" s="41">
        <f t="shared" si="0"/>
        <v>0.46078431372549017</v>
      </c>
      <c r="U32" s="42">
        <f t="shared" si="1"/>
        <v>0.13235294117647059</v>
      </c>
      <c r="V32" s="43">
        <f t="shared" si="2"/>
        <v>0.32941176470588235</v>
      </c>
      <c r="W32" s="35">
        <v>99</v>
      </c>
      <c r="X32" s="36">
        <v>83</v>
      </c>
      <c r="Y32" s="37">
        <f t="shared" si="64"/>
        <v>182</v>
      </c>
      <c r="Z32" s="41">
        <f t="shared" si="33"/>
        <v>0.97058823529411764</v>
      </c>
      <c r="AA32" s="42">
        <f t="shared" si="34"/>
        <v>1.2205882352941178</v>
      </c>
      <c r="AB32" s="43">
        <f t="shared" si="35"/>
        <v>1.0705882352941176</v>
      </c>
      <c r="AC32" s="35">
        <v>0</v>
      </c>
      <c r="AD32" s="36">
        <v>0</v>
      </c>
      <c r="AE32" s="37">
        <f t="shared" si="65"/>
        <v>0</v>
      </c>
      <c r="AF32" s="41">
        <f t="shared" si="36"/>
        <v>0</v>
      </c>
      <c r="AG32" s="42">
        <f t="shared" si="37"/>
        <v>0</v>
      </c>
      <c r="AH32" s="43">
        <f t="shared" si="38"/>
        <v>0</v>
      </c>
      <c r="AI32" s="35">
        <v>146</v>
      </c>
      <c r="AJ32" s="36">
        <v>92</v>
      </c>
      <c r="AK32" s="37">
        <f t="shared" si="66"/>
        <v>238</v>
      </c>
      <c r="AL32" s="41">
        <f t="shared" si="3"/>
        <v>1.4313725490196079</v>
      </c>
      <c r="AM32" s="42">
        <f t="shared" si="4"/>
        <v>1.3529411764705883</v>
      </c>
      <c r="AN32" s="43">
        <f t="shared" si="5"/>
        <v>1.4</v>
      </c>
      <c r="AO32" s="35">
        <v>80</v>
      </c>
      <c r="AP32" s="36">
        <v>49</v>
      </c>
      <c r="AQ32" s="37">
        <f t="shared" si="67"/>
        <v>129</v>
      </c>
      <c r="AR32" s="41">
        <f t="shared" si="6"/>
        <v>0.78431372549019607</v>
      </c>
      <c r="AS32" s="42">
        <f t="shared" si="7"/>
        <v>0.72058823529411764</v>
      </c>
      <c r="AT32" s="43">
        <f t="shared" si="8"/>
        <v>0.75882352941176467</v>
      </c>
      <c r="AU32" s="35">
        <v>0</v>
      </c>
      <c r="AV32" s="36">
        <v>0</v>
      </c>
      <c r="AW32" s="36">
        <f t="shared" si="68"/>
        <v>0</v>
      </c>
      <c r="AX32" s="44">
        <f t="shared" si="39"/>
        <v>0</v>
      </c>
      <c r="AY32" s="44">
        <f t="shared" si="40"/>
        <v>0</v>
      </c>
      <c r="AZ32" s="44">
        <f t="shared" si="41"/>
        <v>0</v>
      </c>
      <c r="BA32" s="36">
        <v>0</v>
      </c>
      <c r="BB32" s="36">
        <v>0</v>
      </c>
      <c r="BC32" s="36">
        <f t="shared" si="69"/>
        <v>0</v>
      </c>
      <c r="BD32" s="44">
        <f t="shared" si="42"/>
        <v>0</v>
      </c>
      <c r="BE32" s="44">
        <f t="shared" si="43"/>
        <v>0</v>
      </c>
      <c r="BF32" s="45">
        <f t="shared" si="44"/>
        <v>0</v>
      </c>
      <c r="BG32" s="35">
        <v>18</v>
      </c>
      <c r="BH32" s="36">
        <v>11</v>
      </c>
      <c r="BI32" s="36">
        <f t="shared" si="70"/>
        <v>29</v>
      </c>
      <c r="BJ32" s="44">
        <f t="shared" si="9"/>
        <v>0.17647058823529413</v>
      </c>
      <c r="BK32" s="44">
        <f t="shared" si="10"/>
        <v>0.16176470588235295</v>
      </c>
      <c r="BL32" s="44">
        <f t="shared" si="11"/>
        <v>0.17058823529411765</v>
      </c>
      <c r="BM32" s="36">
        <v>0</v>
      </c>
      <c r="BN32" s="36">
        <v>1</v>
      </c>
      <c r="BO32" s="36">
        <f t="shared" si="71"/>
        <v>1</v>
      </c>
      <c r="BP32" s="44">
        <f t="shared" si="45"/>
        <v>0</v>
      </c>
      <c r="BQ32" s="44">
        <f t="shared" si="46"/>
        <v>1.4705882352941176E-2</v>
      </c>
      <c r="BR32" s="45">
        <f t="shared" si="47"/>
        <v>5.8823529411764705E-3</v>
      </c>
      <c r="BS32" s="35">
        <v>19</v>
      </c>
      <c r="BT32" s="36">
        <v>10</v>
      </c>
      <c r="BU32" s="36">
        <f t="shared" si="72"/>
        <v>29</v>
      </c>
      <c r="BV32" s="44">
        <f t="shared" si="15"/>
        <v>0.18627450980392157</v>
      </c>
      <c r="BW32" s="44">
        <f t="shared" si="16"/>
        <v>0.14705882352941177</v>
      </c>
      <c r="BX32" s="44">
        <f t="shared" si="17"/>
        <v>0.17058823529411765</v>
      </c>
      <c r="BY32" s="36">
        <v>0</v>
      </c>
      <c r="BZ32" s="36">
        <v>0</v>
      </c>
      <c r="CA32" s="36">
        <f t="shared" si="73"/>
        <v>0</v>
      </c>
      <c r="CB32" s="44">
        <f t="shared" si="48"/>
        <v>0</v>
      </c>
      <c r="CC32" s="44">
        <f t="shared" si="49"/>
        <v>0</v>
      </c>
      <c r="CD32" s="45">
        <f t="shared" si="50"/>
        <v>0</v>
      </c>
      <c r="CE32" s="35">
        <v>4</v>
      </c>
      <c r="CF32" s="36">
        <v>3</v>
      </c>
      <c r="CG32" s="36">
        <f t="shared" si="74"/>
        <v>7</v>
      </c>
      <c r="CH32" s="44">
        <f t="shared" si="57"/>
        <v>3.9215686274509803E-2</v>
      </c>
      <c r="CI32" s="44">
        <f t="shared" si="58"/>
        <v>4.4117647058823532E-2</v>
      </c>
      <c r="CJ32" s="44">
        <f t="shared" si="59"/>
        <v>4.1176470588235294E-2</v>
      </c>
      <c r="CK32" s="36">
        <v>0</v>
      </c>
      <c r="CL32" s="36">
        <v>0</v>
      </c>
      <c r="CM32" s="36">
        <f t="shared" si="75"/>
        <v>0</v>
      </c>
      <c r="CN32" s="44">
        <f t="shared" si="51"/>
        <v>0</v>
      </c>
      <c r="CO32" s="44">
        <f t="shared" si="52"/>
        <v>0</v>
      </c>
      <c r="CP32" s="44">
        <f t="shared" si="53"/>
        <v>0</v>
      </c>
      <c r="CQ32" s="46">
        <f t="shared" si="54"/>
        <v>3.9215686274509803E-2</v>
      </c>
      <c r="CR32" s="46">
        <f t="shared" si="55"/>
        <v>4.4117647058823532E-2</v>
      </c>
      <c r="CS32" s="47">
        <f t="shared" si="56"/>
        <v>4.1176470588235294E-2</v>
      </c>
    </row>
    <row r="33" spans="1:98" ht="9.75" customHeight="1">
      <c r="A33" s="1" t="s">
        <v>56</v>
      </c>
      <c r="B33" s="35">
        <v>101</v>
      </c>
      <c r="C33" s="36">
        <v>106</v>
      </c>
      <c r="D33" s="37">
        <f t="shared" si="60"/>
        <v>207</v>
      </c>
      <c r="E33" s="35">
        <v>64</v>
      </c>
      <c r="F33" s="36">
        <v>76</v>
      </c>
      <c r="G33" s="37">
        <f t="shared" si="61"/>
        <v>140</v>
      </c>
      <c r="H33" s="38">
        <f t="shared" si="27"/>
        <v>0.63366336633663367</v>
      </c>
      <c r="I33" s="39">
        <f t="shared" si="28"/>
        <v>0.71698113207547165</v>
      </c>
      <c r="J33" s="40">
        <f t="shared" si="29"/>
        <v>0.67632850241545894</v>
      </c>
      <c r="K33" s="35">
        <v>21</v>
      </c>
      <c r="L33" s="36">
        <v>38</v>
      </c>
      <c r="M33" s="37">
        <f t="shared" si="62"/>
        <v>59</v>
      </c>
      <c r="N33" s="38">
        <f t="shared" si="30"/>
        <v>0.328125</v>
      </c>
      <c r="O33" s="39">
        <f t="shared" si="31"/>
        <v>0.5</v>
      </c>
      <c r="P33" s="40">
        <f t="shared" si="32"/>
        <v>0.42142857142857143</v>
      </c>
      <c r="Q33" s="35">
        <v>137</v>
      </c>
      <c r="R33" s="36">
        <v>121</v>
      </c>
      <c r="S33" s="37">
        <f t="shared" si="63"/>
        <v>258</v>
      </c>
      <c r="T33" s="41">
        <f t="shared" si="0"/>
        <v>1.3564356435643565</v>
      </c>
      <c r="U33" s="42">
        <f t="shared" si="1"/>
        <v>1.1415094339622642</v>
      </c>
      <c r="V33" s="43">
        <f t="shared" si="2"/>
        <v>1.2463768115942029</v>
      </c>
      <c r="W33" s="35">
        <v>217</v>
      </c>
      <c r="X33" s="36">
        <v>299</v>
      </c>
      <c r="Y33" s="37">
        <f t="shared" si="64"/>
        <v>516</v>
      </c>
      <c r="Z33" s="41">
        <f t="shared" si="33"/>
        <v>2.1485148514851486</v>
      </c>
      <c r="AA33" s="42">
        <f t="shared" si="34"/>
        <v>2.8207547169811322</v>
      </c>
      <c r="AB33" s="43">
        <f t="shared" si="35"/>
        <v>2.4927536231884058</v>
      </c>
      <c r="AC33" s="35">
        <v>1</v>
      </c>
      <c r="AD33" s="36">
        <v>0</v>
      </c>
      <c r="AE33" s="37">
        <f t="shared" si="65"/>
        <v>1</v>
      </c>
      <c r="AF33" s="41">
        <f t="shared" si="36"/>
        <v>9.9009900990099011E-3</v>
      </c>
      <c r="AG33" s="42">
        <f t="shared" si="37"/>
        <v>0</v>
      </c>
      <c r="AH33" s="43">
        <f t="shared" si="38"/>
        <v>4.830917874396135E-3</v>
      </c>
      <c r="AI33" s="35">
        <v>350</v>
      </c>
      <c r="AJ33" s="36">
        <v>420</v>
      </c>
      <c r="AK33" s="37">
        <f t="shared" si="66"/>
        <v>770</v>
      </c>
      <c r="AL33" s="41">
        <f t="shared" si="3"/>
        <v>3.4653465346534653</v>
      </c>
      <c r="AM33" s="42">
        <f t="shared" si="4"/>
        <v>3.9622641509433962</v>
      </c>
      <c r="AN33" s="43">
        <f t="shared" si="5"/>
        <v>3.7198067632850242</v>
      </c>
      <c r="AO33" s="35">
        <v>32</v>
      </c>
      <c r="AP33" s="36">
        <v>48</v>
      </c>
      <c r="AQ33" s="37">
        <f t="shared" si="67"/>
        <v>80</v>
      </c>
      <c r="AR33" s="41">
        <f t="shared" si="6"/>
        <v>0.31683168316831684</v>
      </c>
      <c r="AS33" s="42">
        <f t="shared" si="7"/>
        <v>0.45283018867924529</v>
      </c>
      <c r="AT33" s="43">
        <f t="shared" si="8"/>
        <v>0.38647342995169082</v>
      </c>
      <c r="AU33" s="35">
        <v>1</v>
      </c>
      <c r="AV33" s="36">
        <v>5</v>
      </c>
      <c r="AW33" s="36">
        <f t="shared" si="68"/>
        <v>6</v>
      </c>
      <c r="AX33" s="44">
        <f t="shared" si="39"/>
        <v>9.9009900990099011E-3</v>
      </c>
      <c r="AY33" s="44">
        <f t="shared" si="40"/>
        <v>4.716981132075472E-2</v>
      </c>
      <c r="AZ33" s="44">
        <f t="shared" si="41"/>
        <v>2.8985507246376812E-2</v>
      </c>
      <c r="BA33" s="36">
        <v>0</v>
      </c>
      <c r="BB33" s="36">
        <v>1</v>
      </c>
      <c r="BC33" s="36">
        <f t="shared" si="69"/>
        <v>1</v>
      </c>
      <c r="BD33" s="44">
        <f t="shared" si="42"/>
        <v>0</v>
      </c>
      <c r="BE33" s="44">
        <f t="shared" si="43"/>
        <v>9.433962264150943E-3</v>
      </c>
      <c r="BF33" s="45">
        <f t="shared" si="44"/>
        <v>4.830917874396135E-3</v>
      </c>
      <c r="BG33" s="35">
        <v>15</v>
      </c>
      <c r="BH33" s="36">
        <v>21</v>
      </c>
      <c r="BI33" s="36">
        <f t="shared" si="70"/>
        <v>36</v>
      </c>
      <c r="BJ33" s="44">
        <f t="shared" si="9"/>
        <v>0.14851485148514851</v>
      </c>
      <c r="BK33" s="44">
        <f t="shared" si="10"/>
        <v>0.19811320754716982</v>
      </c>
      <c r="BL33" s="44">
        <f t="shared" si="11"/>
        <v>0.17391304347826086</v>
      </c>
      <c r="BM33" s="36">
        <v>5</v>
      </c>
      <c r="BN33" s="36">
        <v>7</v>
      </c>
      <c r="BO33" s="36">
        <f t="shared" si="71"/>
        <v>12</v>
      </c>
      <c r="BP33" s="44">
        <f t="shared" si="45"/>
        <v>4.9504950495049507E-2</v>
      </c>
      <c r="BQ33" s="44">
        <f t="shared" si="46"/>
        <v>6.6037735849056603E-2</v>
      </c>
      <c r="BR33" s="45">
        <f t="shared" si="47"/>
        <v>5.7971014492753624E-2</v>
      </c>
      <c r="BS33" s="35">
        <v>38</v>
      </c>
      <c r="BT33" s="36">
        <v>20</v>
      </c>
      <c r="BU33" s="36">
        <f t="shared" si="72"/>
        <v>58</v>
      </c>
      <c r="BV33" s="44">
        <f t="shared" si="15"/>
        <v>0.37623762376237624</v>
      </c>
      <c r="BW33" s="44">
        <f t="shared" si="16"/>
        <v>0.18867924528301888</v>
      </c>
      <c r="BX33" s="44">
        <f t="shared" si="17"/>
        <v>0.28019323671497587</v>
      </c>
      <c r="BY33" s="36">
        <v>9</v>
      </c>
      <c r="BZ33" s="36">
        <v>2</v>
      </c>
      <c r="CA33" s="36">
        <f t="shared" si="73"/>
        <v>11</v>
      </c>
      <c r="CB33" s="44">
        <f t="shared" si="48"/>
        <v>8.9108910891089105E-2</v>
      </c>
      <c r="CC33" s="44">
        <f t="shared" si="49"/>
        <v>1.8867924528301886E-2</v>
      </c>
      <c r="CD33" s="45">
        <f t="shared" si="50"/>
        <v>5.3140096618357488E-2</v>
      </c>
      <c r="CE33" s="35">
        <v>16</v>
      </c>
      <c r="CF33" s="36">
        <v>6</v>
      </c>
      <c r="CG33" s="36">
        <f t="shared" si="74"/>
        <v>22</v>
      </c>
      <c r="CH33" s="44">
        <f t="shared" si="57"/>
        <v>0.15841584158415842</v>
      </c>
      <c r="CI33" s="44">
        <f t="shared" si="58"/>
        <v>5.6603773584905662E-2</v>
      </c>
      <c r="CJ33" s="44">
        <f t="shared" si="59"/>
        <v>0.10628019323671498</v>
      </c>
      <c r="CK33" s="36">
        <v>1</v>
      </c>
      <c r="CL33" s="36">
        <v>2</v>
      </c>
      <c r="CM33" s="36">
        <f t="shared" si="75"/>
        <v>3</v>
      </c>
      <c r="CN33" s="44">
        <f t="shared" si="51"/>
        <v>9.9009900990099011E-3</v>
      </c>
      <c r="CO33" s="44">
        <f t="shared" si="52"/>
        <v>1.8867924528301886E-2</v>
      </c>
      <c r="CP33" s="44">
        <f t="shared" si="53"/>
        <v>1.4492753623188406E-2</v>
      </c>
      <c r="CQ33" s="46">
        <f t="shared" si="54"/>
        <v>0.16831683168316833</v>
      </c>
      <c r="CR33" s="46">
        <f t="shared" si="55"/>
        <v>7.5471698113207544E-2</v>
      </c>
      <c r="CS33" s="47">
        <f t="shared" si="56"/>
        <v>0.12077294685990338</v>
      </c>
    </row>
    <row r="34" spans="1:98" ht="9.75" customHeight="1">
      <c r="A34" s="1" t="s">
        <v>57</v>
      </c>
      <c r="B34" s="35">
        <v>98</v>
      </c>
      <c r="C34" s="36">
        <v>135</v>
      </c>
      <c r="D34" s="37">
        <f t="shared" si="60"/>
        <v>233</v>
      </c>
      <c r="E34" s="35">
        <v>64</v>
      </c>
      <c r="F34" s="36">
        <v>87</v>
      </c>
      <c r="G34" s="37">
        <f t="shared" si="61"/>
        <v>151</v>
      </c>
      <c r="H34" s="38">
        <f t="shared" si="27"/>
        <v>0.65306122448979587</v>
      </c>
      <c r="I34" s="39">
        <f t="shared" si="28"/>
        <v>0.64444444444444449</v>
      </c>
      <c r="J34" s="40">
        <f t="shared" si="29"/>
        <v>0.64806866952789699</v>
      </c>
      <c r="K34" s="35">
        <v>38</v>
      </c>
      <c r="L34" s="36">
        <v>55</v>
      </c>
      <c r="M34" s="37">
        <f t="shared" si="62"/>
        <v>93</v>
      </c>
      <c r="N34" s="38">
        <f t="shared" si="30"/>
        <v>0.59375</v>
      </c>
      <c r="O34" s="39">
        <f t="shared" si="31"/>
        <v>0.63218390804597702</v>
      </c>
      <c r="P34" s="40">
        <f t="shared" si="32"/>
        <v>0.61589403973509937</v>
      </c>
      <c r="Q34" s="35">
        <v>36</v>
      </c>
      <c r="R34" s="36">
        <v>51</v>
      </c>
      <c r="S34" s="37">
        <f t="shared" si="63"/>
        <v>87</v>
      </c>
      <c r="T34" s="41">
        <f t="shared" si="0"/>
        <v>0.36734693877551022</v>
      </c>
      <c r="U34" s="42">
        <f t="shared" si="1"/>
        <v>0.37777777777777777</v>
      </c>
      <c r="V34" s="43">
        <f t="shared" si="2"/>
        <v>0.37339055793991416</v>
      </c>
      <c r="W34" s="35">
        <v>167</v>
      </c>
      <c r="X34" s="36">
        <v>521</v>
      </c>
      <c r="Y34" s="37">
        <f t="shared" si="64"/>
        <v>688</v>
      </c>
      <c r="Z34" s="41">
        <f t="shared" si="33"/>
        <v>1.7040816326530612</v>
      </c>
      <c r="AA34" s="42">
        <f t="shared" si="34"/>
        <v>3.8592592592592592</v>
      </c>
      <c r="AB34" s="43">
        <f t="shared" si="35"/>
        <v>2.9527896995708156</v>
      </c>
      <c r="AC34" s="35">
        <v>10</v>
      </c>
      <c r="AD34" s="36">
        <v>30</v>
      </c>
      <c r="AE34" s="37">
        <f t="shared" si="65"/>
        <v>40</v>
      </c>
      <c r="AF34" s="41">
        <f t="shared" si="36"/>
        <v>0.10204081632653061</v>
      </c>
      <c r="AG34" s="42">
        <f t="shared" si="37"/>
        <v>0.22222222222222221</v>
      </c>
      <c r="AH34" s="43">
        <f t="shared" si="38"/>
        <v>0.17167381974248927</v>
      </c>
      <c r="AI34" s="35">
        <v>36</v>
      </c>
      <c r="AJ34" s="36">
        <v>51</v>
      </c>
      <c r="AK34" s="37">
        <f t="shared" si="66"/>
        <v>87</v>
      </c>
      <c r="AL34" s="41">
        <f t="shared" si="3"/>
        <v>0.36734693877551022</v>
      </c>
      <c r="AM34" s="42">
        <f t="shared" si="4"/>
        <v>0.37777777777777777</v>
      </c>
      <c r="AN34" s="43">
        <f t="shared" si="5"/>
        <v>0.37339055793991416</v>
      </c>
      <c r="AO34" s="35">
        <v>52</v>
      </c>
      <c r="AP34" s="36">
        <v>65</v>
      </c>
      <c r="AQ34" s="37">
        <f t="shared" si="67"/>
        <v>117</v>
      </c>
      <c r="AR34" s="41">
        <f t="shared" si="6"/>
        <v>0.53061224489795922</v>
      </c>
      <c r="AS34" s="42">
        <f t="shared" si="7"/>
        <v>0.48148148148148145</v>
      </c>
      <c r="AT34" s="43">
        <f t="shared" si="8"/>
        <v>0.50214592274678116</v>
      </c>
      <c r="AU34" s="35">
        <v>0</v>
      </c>
      <c r="AV34" s="36">
        <v>0</v>
      </c>
      <c r="AW34" s="36">
        <f t="shared" si="68"/>
        <v>0</v>
      </c>
      <c r="AX34" s="44">
        <f t="shared" si="39"/>
        <v>0</v>
      </c>
      <c r="AY34" s="44">
        <f t="shared" si="40"/>
        <v>0</v>
      </c>
      <c r="AZ34" s="44">
        <f t="shared" si="41"/>
        <v>0</v>
      </c>
      <c r="BA34" s="36">
        <v>0</v>
      </c>
      <c r="BB34" s="36">
        <v>0</v>
      </c>
      <c r="BC34" s="36">
        <f>BA34+BB34</f>
        <v>0</v>
      </c>
      <c r="BD34" s="44">
        <f t="shared" si="42"/>
        <v>0</v>
      </c>
      <c r="BE34" s="44">
        <f t="shared" si="43"/>
        <v>0</v>
      </c>
      <c r="BF34" s="45">
        <f t="shared" si="44"/>
        <v>0</v>
      </c>
      <c r="BG34" s="35">
        <v>19</v>
      </c>
      <c r="BH34" s="36">
        <v>39</v>
      </c>
      <c r="BI34" s="36">
        <f>BG34+BH34</f>
        <v>58</v>
      </c>
      <c r="BJ34" s="44">
        <f t="shared" si="9"/>
        <v>0.19387755102040816</v>
      </c>
      <c r="BK34" s="44">
        <f t="shared" si="10"/>
        <v>0.28888888888888886</v>
      </c>
      <c r="BL34" s="44">
        <f t="shared" si="11"/>
        <v>0.24892703862660945</v>
      </c>
      <c r="BM34" s="36">
        <v>14</v>
      </c>
      <c r="BN34" s="36">
        <v>17</v>
      </c>
      <c r="BO34" s="36">
        <f>BM34+BN34</f>
        <v>31</v>
      </c>
      <c r="BP34" s="44">
        <f t="shared" si="45"/>
        <v>0.14285714285714285</v>
      </c>
      <c r="BQ34" s="44">
        <f t="shared" si="46"/>
        <v>0.12592592592592591</v>
      </c>
      <c r="BR34" s="45">
        <f t="shared" si="47"/>
        <v>0.13304721030042918</v>
      </c>
      <c r="BS34" s="35">
        <v>33</v>
      </c>
      <c r="BT34" s="36">
        <v>40</v>
      </c>
      <c r="BU34" s="36">
        <f>BS34+BT34</f>
        <v>73</v>
      </c>
      <c r="BV34" s="44">
        <f t="shared" si="15"/>
        <v>0.33673469387755101</v>
      </c>
      <c r="BW34" s="44">
        <f t="shared" si="16"/>
        <v>0.29629629629629628</v>
      </c>
      <c r="BX34" s="44">
        <f t="shared" si="17"/>
        <v>0.31330472103004292</v>
      </c>
      <c r="BY34" s="36">
        <v>3</v>
      </c>
      <c r="BZ34" s="36">
        <v>1</v>
      </c>
      <c r="CA34" s="36">
        <f>BY34+BZ34</f>
        <v>4</v>
      </c>
      <c r="CB34" s="44">
        <f t="shared" si="48"/>
        <v>3.0612244897959183E-2</v>
      </c>
      <c r="CC34" s="44">
        <f t="shared" si="49"/>
        <v>7.4074074074074077E-3</v>
      </c>
      <c r="CD34" s="45">
        <f t="shared" si="50"/>
        <v>1.7167381974248927E-2</v>
      </c>
      <c r="CE34" s="35">
        <v>51</v>
      </c>
      <c r="CF34" s="36">
        <v>53</v>
      </c>
      <c r="CG34" s="36">
        <f>CE34+CF34</f>
        <v>104</v>
      </c>
      <c r="CH34" s="44">
        <f t="shared" si="57"/>
        <v>0.52040816326530615</v>
      </c>
      <c r="CI34" s="44">
        <f t="shared" si="58"/>
        <v>0.3925925925925926</v>
      </c>
      <c r="CJ34" s="44">
        <f t="shared" si="59"/>
        <v>0.44635193133047213</v>
      </c>
      <c r="CK34" s="36">
        <v>3</v>
      </c>
      <c r="CL34" s="36">
        <v>0</v>
      </c>
      <c r="CM34" s="36">
        <f>CK34+CL34</f>
        <v>3</v>
      </c>
      <c r="CN34" s="44">
        <f t="shared" si="51"/>
        <v>3.0612244897959183E-2</v>
      </c>
      <c r="CO34" s="44">
        <f t="shared" si="52"/>
        <v>0</v>
      </c>
      <c r="CP34" s="44">
        <f t="shared" si="53"/>
        <v>1.2875536480686695E-2</v>
      </c>
      <c r="CQ34" s="46">
        <f t="shared" si="54"/>
        <v>0.55102040816326525</v>
      </c>
      <c r="CR34" s="46">
        <f t="shared" si="55"/>
        <v>0.3925925925925926</v>
      </c>
      <c r="CS34" s="47">
        <f t="shared" si="56"/>
        <v>0.45922746781115881</v>
      </c>
    </row>
    <row r="35" spans="1:98" ht="9.75" customHeight="1">
      <c r="A35" s="1" t="s">
        <v>58</v>
      </c>
      <c r="B35" s="35">
        <v>89</v>
      </c>
      <c r="C35" s="36">
        <v>69</v>
      </c>
      <c r="D35" s="37">
        <f t="shared" si="60"/>
        <v>158</v>
      </c>
      <c r="E35" s="35">
        <v>62</v>
      </c>
      <c r="F35" s="36">
        <v>38</v>
      </c>
      <c r="G35" s="37">
        <f t="shared" si="61"/>
        <v>100</v>
      </c>
      <c r="H35" s="38">
        <f t="shared" si="27"/>
        <v>0.6966292134831461</v>
      </c>
      <c r="I35" s="39">
        <f t="shared" si="28"/>
        <v>0.55072463768115942</v>
      </c>
      <c r="J35" s="40">
        <f t="shared" si="29"/>
        <v>0.63291139240506333</v>
      </c>
      <c r="K35" s="35">
        <v>26</v>
      </c>
      <c r="L35" s="36">
        <v>17</v>
      </c>
      <c r="M35" s="37">
        <f t="shared" si="62"/>
        <v>43</v>
      </c>
      <c r="N35" s="38">
        <f t="shared" si="30"/>
        <v>0.41935483870967744</v>
      </c>
      <c r="O35" s="39">
        <f t="shared" si="31"/>
        <v>0.44736842105263158</v>
      </c>
      <c r="P35" s="40">
        <f t="shared" si="32"/>
        <v>0.43</v>
      </c>
      <c r="Q35" s="35">
        <v>81</v>
      </c>
      <c r="R35" s="36">
        <v>65</v>
      </c>
      <c r="S35" s="37">
        <f t="shared" si="63"/>
        <v>146</v>
      </c>
      <c r="T35" s="41">
        <f t="shared" si="0"/>
        <v>0.9101123595505618</v>
      </c>
      <c r="U35" s="42">
        <f t="shared" si="1"/>
        <v>0.94202898550724634</v>
      </c>
      <c r="V35" s="43">
        <f t="shared" si="2"/>
        <v>0.92405063291139244</v>
      </c>
      <c r="W35" s="35">
        <v>148</v>
      </c>
      <c r="X35" s="36">
        <v>115</v>
      </c>
      <c r="Y35" s="37">
        <f t="shared" si="64"/>
        <v>263</v>
      </c>
      <c r="Z35" s="41">
        <f t="shared" si="33"/>
        <v>1.6629213483146068</v>
      </c>
      <c r="AA35" s="42">
        <f t="shared" si="34"/>
        <v>1.6666666666666667</v>
      </c>
      <c r="AB35" s="43">
        <f t="shared" si="35"/>
        <v>1.6645569620253164</v>
      </c>
      <c r="AC35" s="35">
        <v>0</v>
      </c>
      <c r="AD35" s="36">
        <v>3</v>
      </c>
      <c r="AE35" s="37">
        <f t="shared" si="65"/>
        <v>3</v>
      </c>
      <c r="AF35" s="41">
        <f t="shared" si="36"/>
        <v>0</v>
      </c>
      <c r="AG35" s="42">
        <f t="shared" si="37"/>
        <v>4.3478260869565216E-2</v>
      </c>
      <c r="AH35" s="43">
        <f t="shared" si="38"/>
        <v>1.8987341772151899E-2</v>
      </c>
      <c r="AI35" s="35">
        <v>229</v>
      </c>
      <c r="AJ35" s="36">
        <v>183</v>
      </c>
      <c r="AK35" s="37">
        <f t="shared" si="66"/>
        <v>412</v>
      </c>
      <c r="AL35" s="41">
        <f t="shared" si="3"/>
        <v>2.5730337078651684</v>
      </c>
      <c r="AM35" s="42">
        <f t="shared" si="4"/>
        <v>2.652173913043478</v>
      </c>
      <c r="AN35" s="43">
        <f t="shared" si="5"/>
        <v>2.6075949367088609</v>
      </c>
      <c r="AO35" s="35">
        <v>163</v>
      </c>
      <c r="AP35" s="36">
        <v>101</v>
      </c>
      <c r="AQ35" s="37">
        <f t="shared" si="67"/>
        <v>264</v>
      </c>
      <c r="AR35" s="41">
        <f t="shared" si="6"/>
        <v>1.8314606741573034</v>
      </c>
      <c r="AS35" s="42">
        <f t="shared" si="7"/>
        <v>1.463768115942029</v>
      </c>
      <c r="AT35" s="43">
        <f t="shared" si="8"/>
        <v>1.6708860759493671</v>
      </c>
      <c r="AU35" s="35">
        <v>17</v>
      </c>
      <c r="AV35" s="36">
        <v>20</v>
      </c>
      <c r="AW35" s="36">
        <f t="shared" si="68"/>
        <v>37</v>
      </c>
      <c r="AX35" s="44">
        <f t="shared" si="39"/>
        <v>0.19101123595505617</v>
      </c>
      <c r="AY35" s="44">
        <f t="shared" si="40"/>
        <v>0.28985507246376813</v>
      </c>
      <c r="AZ35" s="44">
        <f t="shared" si="41"/>
        <v>0.23417721518987342</v>
      </c>
      <c r="BA35" s="36">
        <v>1</v>
      </c>
      <c r="BB35" s="36">
        <v>1</v>
      </c>
      <c r="BC35" s="36">
        <f>BA35+BB35</f>
        <v>2</v>
      </c>
      <c r="BD35" s="44">
        <f t="shared" si="42"/>
        <v>1.1235955056179775E-2</v>
      </c>
      <c r="BE35" s="44">
        <f t="shared" si="43"/>
        <v>1.4492753623188406E-2</v>
      </c>
      <c r="BF35" s="45">
        <f t="shared" si="44"/>
        <v>1.2658227848101266E-2</v>
      </c>
      <c r="BG35" s="35">
        <v>38</v>
      </c>
      <c r="BH35" s="36">
        <v>22</v>
      </c>
      <c r="BI35" s="36">
        <f>BG35+BH35</f>
        <v>60</v>
      </c>
      <c r="BJ35" s="44">
        <f t="shared" si="9"/>
        <v>0.42696629213483145</v>
      </c>
      <c r="BK35" s="44">
        <f t="shared" si="10"/>
        <v>0.3188405797101449</v>
      </c>
      <c r="BL35" s="44">
        <f t="shared" si="11"/>
        <v>0.379746835443038</v>
      </c>
      <c r="BM35" s="36">
        <v>6</v>
      </c>
      <c r="BN35" s="36">
        <v>5</v>
      </c>
      <c r="BO35" s="36">
        <f>BM35+BN35</f>
        <v>11</v>
      </c>
      <c r="BP35" s="44">
        <f t="shared" si="45"/>
        <v>6.741573033707865E-2</v>
      </c>
      <c r="BQ35" s="44">
        <f t="shared" si="46"/>
        <v>7.2463768115942032E-2</v>
      </c>
      <c r="BR35" s="45">
        <f t="shared" si="47"/>
        <v>6.9620253164556958E-2</v>
      </c>
      <c r="BS35" s="35">
        <v>47</v>
      </c>
      <c r="BT35" s="36">
        <v>26</v>
      </c>
      <c r="BU35" s="36">
        <f>BS35+BT35</f>
        <v>73</v>
      </c>
      <c r="BV35" s="44">
        <f t="shared" si="15"/>
        <v>0.5280898876404494</v>
      </c>
      <c r="BW35" s="44">
        <f t="shared" si="16"/>
        <v>0.37681159420289856</v>
      </c>
      <c r="BX35" s="44">
        <f t="shared" si="17"/>
        <v>0.46202531645569622</v>
      </c>
      <c r="BY35" s="36">
        <v>9</v>
      </c>
      <c r="BZ35" s="36">
        <v>6</v>
      </c>
      <c r="CA35" s="36">
        <f>BY35+BZ35</f>
        <v>15</v>
      </c>
      <c r="CB35" s="44">
        <f t="shared" si="48"/>
        <v>0.10112359550561797</v>
      </c>
      <c r="CC35" s="44">
        <f t="shared" si="49"/>
        <v>8.6956521739130432E-2</v>
      </c>
      <c r="CD35" s="45">
        <f t="shared" si="50"/>
        <v>9.49367088607595E-2</v>
      </c>
      <c r="CE35" s="35">
        <v>46</v>
      </c>
      <c r="CF35" s="36">
        <v>24</v>
      </c>
      <c r="CG35" s="36">
        <f>CE35+CF35</f>
        <v>70</v>
      </c>
      <c r="CH35" s="44">
        <f t="shared" si="57"/>
        <v>0.5168539325842697</v>
      </c>
      <c r="CI35" s="44">
        <f t="shared" si="58"/>
        <v>0.34782608695652173</v>
      </c>
      <c r="CJ35" s="44">
        <f t="shared" si="59"/>
        <v>0.44303797468354428</v>
      </c>
      <c r="CK35" s="36">
        <v>8</v>
      </c>
      <c r="CL35" s="36">
        <v>3</v>
      </c>
      <c r="CM35" s="36">
        <f>CK35+CL35</f>
        <v>11</v>
      </c>
      <c r="CN35" s="44">
        <f t="shared" si="51"/>
        <v>8.98876404494382E-2</v>
      </c>
      <c r="CO35" s="44">
        <f t="shared" si="52"/>
        <v>4.3478260869565216E-2</v>
      </c>
      <c r="CP35" s="44">
        <f t="shared" si="53"/>
        <v>6.9620253164556958E-2</v>
      </c>
      <c r="CQ35" s="46">
        <f t="shared" si="54"/>
        <v>0.6067415730337079</v>
      </c>
      <c r="CR35" s="46">
        <f t="shared" si="55"/>
        <v>0.39130434782608697</v>
      </c>
      <c r="CS35" s="47">
        <f t="shared" si="56"/>
        <v>0.51265822784810122</v>
      </c>
    </row>
    <row r="36" spans="1:98" ht="9.75" customHeight="1">
      <c r="A36" s="1" t="s">
        <v>59</v>
      </c>
      <c r="B36" s="35">
        <v>118</v>
      </c>
      <c r="C36" s="36">
        <v>157</v>
      </c>
      <c r="D36" s="37">
        <f t="shared" si="60"/>
        <v>275</v>
      </c>
      <c r="E36" s="35">
        <v>35</v>
      </c>
      <c r="F36" s="36">
        <v>73</v>
      </c>
      <c r="G36" s="37">
        <f t="shared" si="61"/>
        <v>108</v>
      </c>
      <c r="H36" s="38">
        <f t="shared" si="27"/>
        <v>0.29661016949152541</v>
      </c>
      <c r="I36" s="39">
        <f t="shared" si="28"/>
        <v>0.46496815286624205</v>
      </c>
      <c r="J36" s="40">
        <f t="shared" si="29"/>
        <v>0.3927272727272727</v>
      </c>
      <c r="K36" s="35">
        <v>16</v>
      </c>
      <c r="L36" s="36">
        <v>42</v>
      </c>
      <c r="M36" s="37">
        <f t="shared" si="62"/>
        <v>58</v>
      </c>
      <c r="N36" s="38">
        <f t="shared" si="30"/>
        <v>0.45714285714285713</v>
      </c>
      <c r="O36" s="39">
        <f t="shared" si="31"/>
        <v>0.57534246575342463</v>
      </c>
      <c r="P36" s="40">
        <f t="shared" si="32"/>
        <v>0.53703703703703709</v>
      </c>
      <c r="Q36" s="35">
        <v>35</v>
      </c>
      <c r="R36" s="36">
        <v>78</v>
      </c>
      <c r="S36" s="37">
        <f t="shared" si="63"/>
        <v>113</v>
      </c>
      <c r="T36" s="41">
        <f t="shared" si="0"/>
        <v>0.29661016949152541</v>
      </c>
      <c r="U36" s="42">
        <f t="shared" si="1"/>
        <v>0.49681528662420382</v>
      </c>
      <c r="V36" s="43">
        <f t="shared" si="2"/>
        <v>0.41090909090909089</v>
      </c>
      <c r="W36" s="35">
        <v>65</v>
      </c>
      <c r="X36" s="36">
        <v>167</v>
      </c>
      <c r="Y36" s="37">
        <f t="shared" si="64"/>
        <v>232</v>
      </c>
      <c r="Z36" s="41">
        <f t="shared" si="33"/>
        <v>0.55084745762711862</v>
      </c>
      <c r="AA36" s="42">
        <f t="shared" si="34"/>
        <v>1.0636942675159236</v>
      </c>
      <c r="AB36" s="43">
        <f t="shared" si="35"/>
        <v>0.84363636363636363</v>
      </c>
      <c r="AC36" s="35">
        <v>12</v>
      </c>
      <c r="AD36" s="36">
        <v>30</v>
      </c>
      <c r="AE36" s="37">
        <f t="shared" si="65"/>
        <v>42</v>
      </c>
      <c r="AF36" s="41">
        <f t="shared" si="36"/>
        <v>0.10169491525423729</v>
      </c>
      <c r="AG36" s="42">
        <f t="shared" si="37"/>
        <v>0.19108280254777071</v>
      </c>
      <c r="AH36" s="43">
        <f t="shared" si="38"/>
        <v>0.15272727272727274</v>
      </c>
      <c r="AI36" s="35">
        <v>112</v>
      </c>
      <c r="AJ36" s="36">
        <v>275</v>
      </c>
      <c r="AK36" s="37">
        <f t="shared" si="66"/>
        <v>387</v>
      </c>
      <c r="AL36" s="41">
        <f t="shared" si="3"/>
        <v>0.94915254237288138</v>
      </c>
      <c r="AM36" s="42">
        <f t="shared" si="4"/>
        <v>1.7515923566878981</v>
      </c>
      <c r="AN36" s="43">
        <f t="shared" si="5"/>
        <v>1.4072727272727272</v>
      </c>
      <c r="AO36" s="35">
        <v>62</v>
      </c>
      <c r="AP36" s="36">
        <v>111</v>
      </c>
      <c r="AQ36" s="37">
        <f t="shared" si="67"/>
        <v>173</v>
      </c>
      <c r="AR36" s="41">
        <f t="shared" si="6"/>
        <v>0.52542372881355937</v>
      </c>
      <c r="AS36" s="42">
        <f t="shared" si="7"/>
        <v>0.70700636942675155</v>
      </c>
      <c r="AT36" s="43">
        <f t="shared" si="8"/>
        <v>0.62909090909090915</v>
      </c>
      <c r="AU36" s="35">
        <v>3</v>
      </c>
      <c r="AV36" s="36">
        <v>11</v>
      </c>
      <c r="AW36" s="36">
        <f t="shared" si="68"/>
        <v>14</v>
      </c>
      <c r="AX36" s="44">
        <f t="shared" si="39"/>
        <v>2.5423728813559324E-2</v>
      </c>
      <c r="AY36" s="44">
        <f t="shared" si="40"/>
        <v>7.0063694267515922E-2</v>
      </c>
      <c r="AZ36" s="44">
        <f t="shared" si="41"/>
        <v>5.0909090909090911E-2</v>
      </c>
      <c r="BA36" s="36">
        <v>0</v>
      </c>
      <c r="BB36" s="36">
        <v>0</v>
      </c>
      <c r="BC36" s="36">
        <f t="shared" si="69"/>
        <v>0</v>
      </c>
      <c r="BD36" s="44">
        <f t="shared" si="42"/>
        <v>0</v>
      </c>
      <c r="BE36" s="44">
        <f t="shared" si="43"/>
        <v>0</v>
      </c>
      <c r="BF36" s="45">
        <f t="shared" si="44"/>
        <v>0</v>
      </c>
      <c r="BG36" s="35">
        <v>31</v>
      </c>
      <c r="BH36" s="36">
        <v>55</v>
      </c>
      <c r="BI36" s="36">
        <f t="shared" si="70"/>
        <v>86</v>
      </c>
      <c r="BJ36" s="44">
        <f t="shared" si="9"/>
        <v>0.26271186440677968</v>
      </c>
      <c r="BK36" s="44">
        <f t="shared" si="10"/>
        <v>0.3503184713375796</v>
      </c>
      <c r="BL36" s="44">
        <f t="shared" si="11"/>
        <v>0.31272727272727274</v>
      </c>
      <c r="BM36" s="36">
        <v>7</v>
      </c>
      <c r="BN36" s="36">
        <v>6</v>
      </c>
      <c r="BO36" s="36">
        <f t="shared" si="71"/>
        <v>13</v>
      </c>
      <c r="BP36" s="44">
        <f t="shared" si="45"/>
        <v>5.9322033898305086E-2</v>
      </c>
      <c r="BQ36" s="44">
        <f t="shared" si="46"/>
        <v>3.8216560509554139E-2</v>
      </c>
      <c r="BR36" s="45">
        <f t="shared" si="47"/>
        <v>4.7272727272727272E-2</v>
      </c>
      <c r="BS36" s="35">
        <v>32</v>
      </c>
      <c r="BT36" s="36">
        <v>38</v>
      </c>
      <c r="BU36" s="36">
        <f t="shared" si="72"/>
        <v>70</v>
      </c>
      <c r="BV36" s="44">
        <f t="shared" si="15"/>
        <v>0.2711864406779661</v>
      </c>
      <c r="BW36" s="44">
        <f t="shared" si="16"/>
        <v>0.24203821656050956</v>
      </c>
      <c r="BX36" s="44">
        <f t="shared" si="17"/>
        <v>0.25454545454545452</v>
      </c>
      <c r="BY36" s="36">
        <v>2</v>
      </c>
      <c r="BZ36" s="36">
        <v>1</v>
      </c>
      <c r="CA36" s="36">
        <f t="shared" si="73"/>
        <v>3</v>
      </c>
      <c r="CB36" s="44">
        <f t="shared" si="48"/>
        <v>1.6949152542372881E-2</v>
      </c>
      <c r="CC36" s="44">
        <f t="shared" si="49"/>
        <v>6.369426751592357E-3</v>
      </c>
      <c r="CD36" s="45">
        <f t="shared" si="50"/>
        <v>1.090909090909091E-2</v>
      </c>
      <c r="CE36" s="35">
        <v>21</v>
      </c>
      <c r="CF36" s="36">
        <v>11</v>
      </c>
      <c r="CG36" s="36">
        <f t="shared" si="74"/>
        <v>32</v>
      </c>
      <c r="CH36" s="44">
        <f t="shared" si="57"/>
        <v>0.17796610169491525</v>
      </c>
      <c r="CI36" s="44">
        <f t="shared" si="58"/>
        <v>7.0063694267515922E-2</v>
      </c>
      <c r="CJ36" s="44">
        <f t="shared" si="59"/>
        <v>0.11636363636363636</v>
      </c>
      <c r="CK36" s="36">
        <v>1</v>
      </c>
      <c r="CL36" s="36">
        <v>11</v>
      </c>
      <c r="CM36" s="36">
        <f t="shared" si="75"/>
        <v>12</v>
      </c>
      <c r="CN36" s="44">
        <f t="shared" si="51"/>
        <v>8.4745762711864406E-3</v>
      </c>
      <c r="CO36" s="44">
        <f t="shared" si="52"/>
        <v>7.0063694267515922E-2</v>
      </c>
      <c r="CP36" s="44">
        <f t="shared" si="53"/>
        <v>4.363636363636364E-2</v>
      </c>
      <c r="CQ36" s="46">
        <f t="shared" si="54"/>
        <v>0.1864406779661017</v>
      </c>
      <c r="CR36" s="46">
        <f t="shared" si="55"/>
        <v>0.14012738853503184</v>
      </c>
      <c r="CS36" s="47">
        <f t="shared" si="56"/>
        <v>0.16</v>
      </c>
    </row>
    <row r="37" spans="1:98" ht="9.75" customHeight="1">
      <c r="A37" s="1" t="s">
        <v>60</v>
      </c>
      <c r="B37" s="35">
        <v>122</v>
      </c>
      <c r="C37" s="36">
        <v>112</v>
      </c>
      <c r="D37" s="37">
        <f t="shared" si="60"/>
        <v>234</v>
      </c>
      <c r="E37" s="35">
        <v>78</v>
      </c>
      <c r="F37" s="36">
        <v>78</v>
      </c>
      <c r="G37" s="37">
        <f t="shared" si="61"/>
        <v>156</v>
      </c>
      <c r="H37" s="38">
        <f t="shared" si="27"/>
        <v>0.63934426229508201</v>
      </c>
      <c r="I37" s="39">
        <f t="shared" si="28"/>
        <v>0.6964285714285714</v>
      </c>
      <c r="J37" s="40">
        <f t="shared" si="29"/>
        <v>0.66666666666666663</v>
      </c>
      <c r="K37" s="35">
        <v>37</v>
      </c>
      <c r="L37" s="36">
        <v>43</v>
      </c>
      <c r="M37" s="37">
        <f t="shared" si="62"/>
        <v>80</v>
      </c>
      <c r="N37" s="38">
        <f t="shared" si="30"/>
        <v>0.47435897435897434</v>
      </c>
      <c r="O37" s="39">
        <f t="shared" si="31"/>
        <v>0.55128205128205132</v>
      </c>
      <c r="P37" s="40">
        <f t="shared" si="32"/>
        <v>0.51282051282051277</v>
      </c>
      <c r="Q37" s="35">
        <v>83</v>
      </c>
      <c r="R37" s="36">
        <v>107</v>
      </c>
      <c r="S37" s="37">
        <f t="shared" si="63"/>
        <v>190</v>
      </c>
      <c r="T37" s="41">
        <f t="shared" si="0"/>
        <v>0.68032786885245899</v>
      </c>
      <c r="U37" s="42">
        <f t="shared" si="1"/>
        <v>0.9553571428571429</v>
      </c>
      <c r="V37" s="43">
        <f t="shared" si="2"/>
        <v>0.81196581196581197</v>
      </c>
      <c r="W37" s="35">
        <v>234</v>
      </c>
      <c r="X37" s="36">
        <v>328</v>
      </c>
      <c r="Y37" s="37">
        <f t="shared" si="64"/>
        <v>562</v>
      </c>
      <c r="Z37" s="41">
        <f t="shared" si="33"/>
        <v>1.9180327868852458</v>
      </c>
      <c r="AA37" s="42">
        <f t="shared" si="34"/>
        <v>2.9285714285714284</v>
      </c>
      <c r="AB37" s="43">
        <f t="shared" si="35"/>
        <v>2.4017094017094016</v>
      </c>
      <c r="AC37" s="35">
        <v>21</v>
      </c>
      <c r="AD37" s="36">
        <v>33</v>
      </c>
      <c r="AE37" s="37">
        <f t="shared" si="65"/>
        <v>54</v>
      </c>
      <c r="AF37" s="41">
        <f t="shared" si="36"/>
        <v>0.1721311475409836</v>
      </c>
      <c r="AG37" s="42">
        <f t="shared" si="37"/>
        <v>0.29464285714285715</v>
      </c>
      <c r="AH37" s="43">
        <f t="shared" si="38"/>
        <v>0.23076923076923078</v>
      </c>
      <c r="AI37" s="35">
        <v>338</v>
      </c>
      <c r="AJ37" s="36">
        <v>468</v>
      </c>
      <c r="AK37" s="37">
        <f t="shared" si="66"/>
        <v>806</v>
      </c>
      <c r="AL37" s="41">
        <f t="shared" si="3"/>
        <v>2.7704918032786887</v>
      </c>
      <c r="AM37" s="42">
        <f t="shared" si="4"/>
        <v>4.1785714285714288</v>
      </c>
      <c r="AN37" s="43">
        <f t="shared" si="5"/>
        <v>3.4444444444444446</v>
      </c>
      <c r="AO37" s="35">
        <v>75</v>
      </c>
      <c r="AP37" s="36">
        <v>101</v>
      </c>
      <c r="AQ37" s="37">
        <f t="shared" si="67"/>
        <v>176</v>
      </c>
      <c r="AR37" s="41">
        <f t="shared" si="6"/>
        <v>0.61475409836065575</v>
      </c>
      <c r="AS37" s="42">
        <f t="shared" si="7"/>
        <v>0.9017857142857143</v>
      </c>
      <c r="AT37" s="43">
        <f t="shared" si="8"/>
        <v>0.75213675213675213</v>
      </c>
      <c r="AU37" s="35">
        <v>0</v>
      </c>
      <c r="AV37" s="36">
        <v>0</v>
      </c>
      <c r="AW37" s="36">
        <f t="shared" si="68"/>
        <v>0</v>
      </c>
      <c r="AX37" s="44">
        <f t="shared" si="39"/>
        <v>0</v>
      </c>
      <c r="AY37" s="44">
        <f t="shared" si="40"/>
        <v>0</v>
      </c>
      <c r="AZ37" s="44">
        <f t="shared" si="41"/>
        <v>0</v>
      </c>
      <c r="BA37" s="36">
        <v>0</v>
      </c>
      <c r="BB37" s="36">
        <v>0</v>
      </c>
      <c r="BC37" s="36">
        <f t="shared" si="69"/>
        <v>0</v>
      </c>
      <c r="BD37" s="44">
        <f t="shared" si="42"/>
        <v>0</v>
      </c>
      <c r="BE37" s="44">
        <f t="shared" si="43"/>
        <v>0</v>
      </c>
      <c r="BF37" s="45">
        <f t="shared" si="44"/>
        <v>0</v>
      </c>
      <c r="BG37" s="35">
        <v>21</v>
      </c>
      <c r="BH37" s="36">
        <v>29</v>
      </c>
      <c r="BI37" s="36">
        <f t="shared" si="70"/>
        <v>50</v>
      </c>
      <c r="BJ37" s="44">
        <f t="shared" si="9"/>
        <v>0.1721311475409836</v>
      </c>
      <c r="BK37" s="44">
        <f t="shared" si="10"/>
        <v>0.25892857142857145</v>
      </c>
      <c r="BL37" s="44">
        <f t="shared" si="11"/>
        <v>0.21367521367521367</v>
      </c>
      <c r="BM37" s="36">
        <v>6</v>
      </c>
      <c r="BN37" s="36">
        <v>7</v>
      </c>
      <c r="BO37" s="36">
        <f t="shared" si="71"/>
        <v>13</v>
      </c>
      <c r="BP37" s="44">
        <f t="shared" si="45"/>
        <v>4.9180327868852458E-2</v>
      </c>
      <c r="BQ37" s="44">
        <f t="shared" si="46"/>
        <v>6.25E-2</v>
      </c>
      <c r="BR37" s="45">
        <f t="shared" si="47"/>
        <v>5.5555555555555552E-2</v>
      </c>
      <c r="BS37" s="35">
        <v>18</v>
      </c>
      <c r="BT37" s="36">
        <v>11</v>
      </c>
      <c r="BU37" s="36">
        <f t="shared" si="72"/>
        <v>29</v>
      </c>
      <c r="BV37" s="44">
        <f t="shared" si="15"/>
        <v>0.14754098360655737</v>
      </c>
      <c r="BW37" s="44">
        <f t="shared" si="16"/>
        <v>9.8214285714285712E-2</v>
      </c>
      <c r="BX37" s="44">
        <f t="shared" si="17"/>
        <v>0.12393162393162394</v>
      </c>
      <c r="BY37" s="36">
        <v>6</v>
      </c>
      <c r="BZ37" s="36">
        <v>2</v>
      </c>
      <c r="CA37" s="36">
        <f t="shared" si="73"/>
        <v>8</v>
      </c>
      <c r="CB37" s="44">
        <f t="shared" si="48"/>
        <v>4.9180327868852458E-2</v>
      </c>
      <c r="CC37" s="44">
        <f t="shared" si="49"/>
        <v>1.7857142857142856E-2</v>
      </c>
      <c r="CD37" s="45">
        <f t="shared" si="50"/>
        <v>3.4188034188034191E-2</v>
      </c>
      <c r="CE37" s="35">
        <v>16</v>
      </c>
      <c r="CF37" s="36">
        <v>9</v>
      </c>
      <c r="CG37" s="36">
        <f t="shared" si="74"/>
        <v>25</v>
      </c>
      <c r="CH37" s="44">
        <f t="shared" si="57"/>
        <v>0.13114754098360656</v>
      </c>
      <c r="CI37" s="44">
        <f t="shared" si="58"/>
        <v>8.0357142857142863E-2</v>
      </c>
      <c r="CJ37" s="44">
        <f t="shared" si="59"/>
        <v>0.10683760683760683</v>
      </c>
      <c r="CK37" s="36">
        <v>5</v>
      </c>
      <c r="CL37" s="36">
        <v>1</v>
      </c>
      <c r="CM37" s="36">
        <f t="shared" si="75"/>
        <v>6</v>
      </c>
      <c r="CN37" s="44">
        <f t="shared" si="51"/>
        <v>4.0983606557377046E-2</v>
      </c>
      <c r="CO37" s="44">
        <f t="shared" si="52"/>
        <v>8.9285714285714281E-3</v>
      </c>
      <c r="CP37" s="44">
        <f t="shared" si="53"/>
        <v>2.564102564102564E-2</v>
      </c>
      <c r="CQ37" s="46">
        <f t="shared" si="54"/>
        <v>0.1721311475409836</v>
      </c>
      <c r="CR37" s="46">
        <f t="shared" si="55"/>
        <v>8.9285714285714288E-2</v>
      </c>
      <c r="CS37" s="47">
        <f t="shared" si="56"/>
        <v>0.13247863247863248</v>
      </c>
    </row>
    <row r="38" spans="1:98" ht="9.75" customHeight="1">
      <c r="A38" s="1" t="s">
        <v>61</v>
      </c>
      <c r="B38" s="35">
        <v>143</v>
      </c>
      <c r="C38" s="36">
        <v>129</v>
      </c>
      <c r="D38" s="37">
        <f t="shared" si="60"/>
        <v>272</v>
      </c>
      <c r="E38" s="35">
        <v>60</v>
      </c>
      <c r="F38" s="36">
        <v>76</v>
      </c>
      <c r="G38" s="37">
        <f t="shared" si="61"/>
        <v>136</v>
      </c>
      <c r="H38" s="38">
        <f t="shared" si="27"/>
        <v>0.41958041958041958</v>
      </c>
      <c r="I38" s="39">
        <f t="shared" si="28"/>
        <v>0.58914728682170547</v>
      </c>
      <c r="J38" s="40">
        <f t="shared" si="29"/>
        <v>0.5</v>
      </c>
      <c r="K38" s="35">
        <v>48</v>
      </c>
      <c r="L38" s="36">
        <v>56</v>
      </c>
      <c r="M38" s="37">
        <f t="shared" si="62"/>
        <v>104</v>
      </c>
      <c r="N38" s="38">
        <f t="shared" si="30"/>
        <v>0.8</v>
      </c>
      <c r="O38" s="39">
        <f t="shared" si="31"/>
        <v>0.73684210526315785</v>
      </c>
      <c r="P38" s="40">
        <f t="shared" si="32"/>
        <v>0.76470588235294112</v>
      </c>
      <c r="Q38" s="35">
        <v>8</v>
      </c>
      <c r="R38" s="36">
        <v>13</v>
      </c>
      <c r="S38" s="37">
        <f t="shared" si="63"/>
        <v>21</v>
      </c>
      <c r="T38" s="41">
        <f t="shared" si="0"/>
        <v>5.5944055944055944E-2</v>
      </c>
      <c r="U38" s="42">
        <f t="shared" si="1"/>
        <v>0.10077519379844961</v>
      </c>
      <c r="V38" s="43">
        <f t="shared" si="2"/>
        <v>7.720588235294118E-2</v>
      </c>
      <c r="W38" s="35">
        <v>171</v>
      </c>
      <c r="X38" s="36">
        <v>161</v>
      </c>
      <c r="Y38" s="37">
        <f t="shared" si="64"/>
        <v>332</v>
      </c>
      <c r="Z38" s="41">
        <f t="shared" si="33"/>
        <v>1.1958041958041958</v>
      </c>
      <c r="AA38" s="42">
        <f t="shared" si="34"/>
        <v>1.248062015503876</v>
      </c>
      <c r="AB38" s="43">
        <f t="shared" si="35"/>
        <v>1.2205882352941178</v>
      </c>
      <c r="AC38" s="35">
        <v>16</v>
      </c>
      <c r="AD38" s="36">
        <v>36</v>
      </c>
      <c r="AE38" s="37">
        <f t="shared" si="65"/>
        <v>52</v>
      </c>
      <c r="AF38" s="41">
        <f t="shared" si="36"/>
        <v>0.11188811188811189</v>
      </c>
      <c r="AG38" s="42">
        <f t="shared" si="37"/>
        <v>0.27906976744186046</v>
      </c>
      <c r="AH38" s="43">
        <f t="shared" si="38"/>
        <v>0.19117647058823528</v>
      </c>
      <c r="AI38" s="35">
        <v>195</v>
      </c>
      <c r="AJ38" s="36">
        <v>210</v>
      </c>
      <c r="AK38" s="37">
        <f t="shared" si="66"/>
        <v>405</v>
      </c>
      <c r="AL38" s="41">
        <f t="shared" si="3"/>
        <v>1.3636363636363635</v>
      </c>
      <c r="AM38" s="42">
        <f t="shared" si="4"/>
        <v>1.6279069767441861</v>
      </c>
      <c r="AN38" s="43">
        <f t="shared" si="5"/>
        <v>1.4889705882352942</v>
      </c>
      <c r="AO38" s="35">
        <v>70</v>
      </c>
      <c r="AP38" s="36">
        <v>80</v>
      </c>
      <c r="AQ38" s="37">
        <f t="shared" si="67"/>
        <v>150</v>
      </c>
      <c r="AR38" s="41">
        <f t="shared" si="6"/>
        <v>0.48951048951048953</v>
      </c>
      <c r="AS38" s="42">
        <f t="shared" si="7"/>
        <v>0.62015503875968991</v>
      </c>
      <c r="AT38" s="43">
        <f t="shared" si="8"/>
        <v>0.55147058823529416</v>
      </c>
      <c r="AU38" s="35">
        <v>1</v>
      </c>
      <c r="AV38" s="36">
        <v>4</v>
      </c>
      <c r="AW38" s="36">
        <f t="shared" si="68"/>
        <v>5</v>
      </c>
      <c r="AX38" s="44">
        <f t="shared" si="39"/>
        <v>6.993006993006993E-3</v>
      </c>
      <c r="AY38" s="44">
        <f t="shared" si="40"/>
        <v>3.1007751937984496E-2</v>
      </c>
      <c r="AZ38" s="44">
        <f t="shared" si="41"/>
        <v>1.8382352941176471E-2</v>
      </c>
      <c r="BA38" s="36">
        <v>0</v>
      </c>
      <c r="BB38" s="36">
        <v>0</v>
      </c>
      <c r="BC38" s="36">
        <f t="shared" si="69"/>
        <v>0</v>
      </c>
      <c r="BD38" s="44">
        <f t="shared" si="42"/>
        <v>0</v>
      </c>
      <c r="BE38" s="44">
        <f t="shared" si="43"/>
        <v>0</v>
      </c>
      <c r="BF38" s="45">
        <f t="shared" si="44"/>
        <v>0</v>
      </c>
      <c r="BG38" s="35">
        <v>25</v>
      </c>
      <c r="BH38" s="36">
        <v>40</v>
      </c>
      <c r="BI38" s="36">
        <f t="shared" si="70"/>
        <v>65</v>
      </c>
      <c r="BJ38" s="44">
        <f t="shared" si="9"/>
        <v>0.17482517482517482</v>
      </c>
      <c r="BK38" s="44">
        <f t="shared" si="10"/>
        <v>0.31007751937984496</v>
      </c>
      <c r="BL38" s="44">
        <f t="shared" si="11"/>
        <v>0.23897058823529413</v>
      </c>
      <c r="BM38" s="36">
        <v>0</v>
      </c>
      <c r="BN38" s="36">
        <v>0</v>
      </c>
      <c r="BO38" s="36">
        <f t="shared" si="71"/>
        <v>0</v>
      </c>
      <c r="BP38" s="44">
        <f t="shared" si="45"/>
        <v>0</v>
      </c>
      <c r="BQ38" s="44">
        <f t="shared" si="46"/>
        <v>0</v>
      </c>
      <c r="BR38" s="45">
        <f t="shared" si="47"/>
        <v>0</v>
      </c>
      <c r="BS38" s="35">
        <v>22</v>
      </c>
      <c r="BT38" s="36">
        <v>15</v>
      </c>
      <c r="BU38" s="36">
        <f t="shared" si="72"/>
        <v>37</v>
      </c>
      <c r="BV38" s="44">
        <f t="shared" si="15"/>
        <v>0.15384615384615385</v>
      </c>
      <c r="BW38" s="44">
        <f t="shared" si="16"/>
        <v>0.11627906976744186</v>
      </c>
      <c r="BX38" s="44">
        <f t="shared" si="17"/>
        <v>0.13602941176470587</v>
      </c>
      <c r="BY38" s="36">
        <v>0</v>
      </c>
      <c r="BZ38" s="36">
        <v>0</v>
      </c>
      <c r="CA38" s="36">
        <f t="shared" si="73"/>
        <v>0</v>
      </c>
      <c r="CB38" s="44">
        <f t="shared" si="48"/>
        <v>0</v>
      </c>
      <c r="CC38" s="44">
        <f t="shared" si="49"/>
        <v>0</v>
      </c>
      <c r="CD38" s="45">
        <f t="shared" si="50"/>
        <v>0</v>
      </c>
      <c r="CE38" s="35">
        <v>18</v>
      </c>
      <c r="CF38" s="36">
        <v>13</v>
      </c>
      <c r="CG38" s="36">
        <f t="shared" si="74"/>
        <v>31</v>
      </c>
      <c r="CH38" s="44">
        <f t="shared" si="57"/>
        <v>0.12587412587412589</v>
      </c>
      <c r="CI38" s="44">
        <f t="shared" si="58"/>
        <v>0.10077519379844961</v>
      </c>
      <c r="CJ38" s="44">
        <f t="shared" si="59"/>
        <v>0.11397058823529412</v>
      </c>
      <c r="CK38" s="36">
        <v>0</v>
      </c>
      <c r="CL38" s="36">
        <v>0</v>
      </c>
      <c r="CM38" s="36">
        <f t="shared" si="75"/>
        <v>0</v>
      </c>
      <c r="CN38" s="44">
        <f t="shared" si="51"/>
        <v>0</v>
      </c>
      <c r="CO38" s="44">
        <f t="shared" si="52"/>
        <v>0</v>
      </c>
      <c r="CP38" s="44">
        <f t="shared" si="53"/>
        <v>0</v>
      </c>
      <c r="CQ38" s="46">
        <f t="shared" si="54"/>
        <v>0.12587412587412589</v>
      </c>
      <c r="CR38" s="46">
        <f t="shared" si="55"/>
        <v>0.10077519379844961</v>
      </c>
      <c r="CS38" s="47">
        <f t="shared" si="56"/>
        <v>0.11397058823529412</v>
      </c>
    </row>
    <row r="39" spans="1:98" ht="9.75" customHeight="1">
      <c r="A39" s="1" t="s">
        <v>62</v>
      </c>
      <c r="B39" s="35">
        <v>51</v>
      </c>
      <c r="C39" s="36">
        <v>61</v>
      </c>
      <c r="D39" s="37">
        <f t="shared" si="60"/>
        <v>112</v>
      </c>
      <c r="E39" s="35">
        <v>30</v>
      </c>
      <c r="F39" s="36">
        <v>42</v>
      </c>
      <c r="G39" s="37">
        <f t="shared" si="61"/>
        <v>72</v>
      </c>
      <c r="H39" s="38">
        <f t="shared" si="27"/>
        <v>0.58823529411764708</v>
      </c>
      <c r="I39" s="39">
        <f t="shared" si="28"/>
        <v>0.68852459016393441</v>
      </c>
      <c r="J39" s="40">
        <f t="shared" si="29"/>
        <v>0.6428571428571429</v>
      </c>
      <c r="K39" s="35">
        <v>21</v>
      </c>
      <c r="L39" s="36">
        <v>33</v>
      </c>
      <c r="M39" s="37">
        <f t="shared" si="62"/>
        <v>54</v>
      </c>
      <c r="N39" s="38">
        <f t="shared" si="30"/>
        <v>0.7</v>
      </c>
      <c r="O39" s="39">
        <f t="shared" si="31"/>
        <v>0.7857142857142857</v>
      </c>
      <c r="P39" s="40">
        <f t="shared" si="32"/>
        <v>0.75</v>
      </c>
      <c r="Q39" s="35">
        <v>17</v>
      </c>
      <c r="R39" s="36">
        <v>19</v>
      </c>
      <c r="S39" s="37">
        <f t="shared" si="63"/>
        <v>36</v>
      </c>
      <c r="T39" s="41">
        <f t="shared" si="0"/>
        <v>0.33333333333333331</v>
      </c>
      <c r="U39" s="42">
        <f t="shared" si="1"/>
        <v>0.31147540983606559</v>
      </c>
      <c r="V39" s="43">
        <f t="shared" si="2"/>
        <v>0.32142857142857145</v>
      </c>
      <c r="W39" s="35">
        <v>113</v>
      </c>
      <c r="X39" s="36">
        <v>174</v>
      </c>
      <c r="Y39" s="37">
        <f t="shared" si="64"/>
        <v>287</v>
      </c>
      <c r="Z39" s="41">
        <f t="shared" si="33"/>
        <v>2.215686274509804</v>
      </c>
      <c r="AA39" s="42">
        <f t="shared" si="34"/>
        <v>2.8524590163934427</v>
      </c>
      <c r="AB39" s="43">
        <f t="shared" si="35"/>
        <v>2.5625</v>
      </c>
      <c r="AC39" s="35">
        <v>2</v>
      </c>
      <c r="AD39" s="36">
        <v>5</v>
      </c>
      <c r="AE39" s="37">
        <f t="shared" si="65"/>
        <v>7</v>
      </c>
      <c r="AF39" s="41">
        <f t="shared" si="36"/>
        <v>3.9215686274509803E-2</v>
      </c>
      <c r="AG39" s="42">
        <f t="shared" si="37"/>
        <v>8.1967213114754092E-2</v>
      </c>
      <c r="AH39" s="43">
        <f t="shared" si="38"/>
        <v>6.25E-2</v>
      </c>
      <c r="AI39" s="35">
        <v>17</v>
      </c>
      <c r="AJ39" s="36">
        <v>19</v>
      </c>
      <c r="AK39" s="37">
        <f t="shared" si="66"/>
        <v>36</v>
      </c>
      <c r="AL39" s="41">
        <f t="shared" si="3"/>
        <v>0.33333333333333331</v>
      </c>
      <c r="AM39" s="42">
        <f t="shared" si="4"/>
        <v>0.31147540983606559</v>
      </c>
      <c r="AN39" s="43">
        <f t="shared" si="5"/>
        <v>0.32142857142857145</v>
      </c>
      <c r="AO39" s="35">
        <v>16</v>
      </c>
      <c r="AP39" s="36">
        <v>50</v>
      </c>
      <c r="AQ39" s="37">
        <f t="shared" si="67"/>
        <v>66</v>
      </c>
      <c r="AR39" s="41">
        <f t="shared" si="6"/>
        <v>0.31372549019607843</v>
      </c>
      <c r="AS39" s="42">
        <f t="shared" si="7"/>
        <v>0.81967213114754101</v>
      </c>
      <c r="AT39" s="43">
        <f t="shared" si="8"/>
        <v>0.5892857142857143</v>
      </c>
      <c r="AU39" s="35">
        <v>2</v>
      </c>
      <c r="AV39" s="36">
        <v>8</v>
      </c>
      <c r="AW39" s="36">
        <f t="shared" si="68"/>
        <v>10</v>
      </c>
      <c r="AX39" s="44">
        <f t="shared" si="39"/>
        <v>3.9215686274509803E-2</v>
      </c>
      <c r="AY39" s="44">
        <f t="shared" si="40"/>
        <v>0.13114754098360656</v>
      </c>
      <c r="AZ39" s="44">
        <f t="shared" si="41"/>
        <v>8.9285714285714288E-2</v>
      </c>
      <c r="BA39" s="36">
        <v>0</v>
      </c>
      <c r="BB39" s="36">
        <v>0</v>
      </c>
      <c r="BC39" s="36">
        <f t="shared" si="69"/>
        <v>0</v>
      </c>
      <c r="BD39" s="44">
        <f t="shared" si="42"/>
        <v>0</v>
      </c>
      <c r="BE39" s="44">
        <f t="shared" si="43"/>
        <v>0</v>
      </c>
      <c r="BF39" s="45">
        <f t="shared" si="44"/>
        <v>0</v>
      </c>
      <c r="BG39" s="35">
        <v>6</v>
      </c>
      <c r="BH39" s="36">
        <v>12</v>
      </c>
      <c r="BI39" s="36">
        <f t="shared" si="70"/>
        <v>18</v>
      </c>
      <c r="BJ39" s="44">
        <f t="shared" si="9"/>
        <v>0.11764705882352941</v>
      </c>
      <c r="BK39" s="44">
        <f t="shared" si="10"/>
        <v>0.19672131147540983</v>
      </c>
      <c r="BL39" s="44">
        <f t="shared" si="11"/>
        <v>0.16071428571428573</v>
      </c>
      <c r="BM39" s="36">
        <v>0</v>
      </c>
      <c r="BN39" s="36">
        <v>0</v>
      </c>
      <c r="BO39" s="36">
        <f t="shared" si="71"/>
        <v>0</v>
      </c>
      <c r="BP39" s="44">
        <f t="shared" si="45"/>
        <v>0</v>
      </c>
      <c r="BQ39" s="44">
        <f t="shared" si="46"/>
        <v>0</v>
      </c>
      <c r="BR39" s="45">
        <f t="shared" si="47"/>
        <v>0</v>
      </c>
      <c r="BS39" s="35">
        <v>13</v>
      </c>
      <c r="BT39" s="36">
        <v>6</v>
      </c>
      <c r="BU39" s="36">
        <f t="shared" si="72"/>
        <v>19</v>
      </c>
      <c r="BV39" s="44">
        <f t="shared" si="15"/>
        <v>0.25490196078431371</v>
      </c>
      <c r="BW39" s="44">
        <f t="shared" si="16"/>
        <v>9.8360655737704916E-2</v>
      </c>
      <c r="BX39" s="44">
        <f t="shared" si="17"/>
        <v>0.16964285714285715</v>
      </c>
      <c r="BY39" s="36">
        <v>1</v>
      </c>
      <c r="BZ39" s="36">
        <v>0</v>
      </c>
      <c r="CA39" s="36">
        <f t="shared" si="73"/>
        <v>1</v>
      </c>
      <c r="CB39" s="44">
        <f t="shared" si="48"/>
        <v>1.9607843137254902E-2</v>
      </c>
      <c r="CC39" s="44">
        <f t="shared" si="49"/>
        <v>0</v>
      </c>
      <c r="CD39" s="45">
        <f t="shared" si="50"/>
        <v>8.9285714285714281E-3</v>
      </c>
      <c r="CE39" s="35">
        <v>8</v>
      </c>
      <c r="CF39" s="36">
        <v>1</v>
      </c>
      <c r="CG39" s="36">
        <f t="shared" si="74"/>
        <v>9</v>
      </c>
      <c r="CH39" s="44">
        <f t="shared" si="57"/>
        <v>0.15686274509803921</v>
      </c>
      <c r="CI39" s="44">
        <f t="shared" si="58"/>
        <v>1.6393442622950821E-2</v>
      </c>
      <c r="CJ39" s="44">
        <f t="shared" si="59"/>
        <v>8.0357142857142863E-2</v>
      </c>
      <c r="CK39" s="36">
        <v>1</v>
      </c>
      <c r="CL39" s="36">
        <v>0</v>
      </c>
      <c r="CM39" s="36">
        <f t="shared" si="75"/>
        <v>1</v>
      </c>
      <c r="CN39" s="44">
        <f t="shared" si="51"/>
        <v>1.9607843137254902E-2</v>
      </c>
      <c r="CO39" s="44">
        <f t="shared" si="52"/>
        <v>0</v>
      </c>
      <c r="CP39" s="44">
        <f t="shared" si="53"/>
        <v>8.9285714285714281E-3</v>
      </c>
      <c r="CQ39" s="46">
        <f t="shared" si="54"/>
        <v>0.17647058823529413</v>
      </c>
      <c r="CR39" s="46">
        <f t="shared" si="55"/>
        <v>1.6393442622950821E-2</v>
      </c>
      <c r="CS39" s="47">
        <f t="shared" si="56"/>
        <v>8.9285714285714288E-2</v>
      </c>
    </row>
    <row r="40" spans="1:98" ht="9.75" customHeight="1">
      <c r="A40" s="1" t="s">
        <v>63</v>
      </c>
      <c r="B40" s="35">
        <v>32</v>
      </c>
      <c r="C40" s="36">
        <v>28</v>
      </c>
      <c r="D40" s="37">
        <f t="shared" si="60"/>
        <v>60</v>
      </c>
      <c r="E40" s="35">
        <v>23</v>
      </c>
      <c r="F40" s="36">
        <v>19</v>
      </c>
      <c r="G40" s="37">
        <f t="shared" si="61"/>
        <v>42</v>
      </c>
      <c r="H40" s="38">
        <f t="shared" si="27"/>
        <v>0.71875</v>
      </c>
      <c r="I40" s="39">
        <f t="shared" si="28"/>
        <v>0.6785714285714286</v>
      </c>
      <c r="J40" s="40">
        <f t="shared" si="29"/>
        <v>0.7</v>
      </c>
      <c r="K40" s="35">
        <v>4</v>
      </c>
      <c r="L40" s="36">
        <v>5</v>
      </c>
      <c r="M40" s="37">
        <f t="shared" si="62"/>
        <v>9</v>
      </c>
      <c r="N40" s="38">
        <f t="shared" si="30"/>
        <v>0.17391304347826086</v>
      </c>
      <c r="O40" s="39">
        <f t="shared" si="31"/>
        <v>0.26315789473684209</v>
      </c>
      <c r="P40" s="40">
        <f t="shared" si="32"/>
        <v>0.21428571428571427</v>
      </c>
      <c r="Q40" s="35">
        <v>45</v>
      </c>
      <c r="R40" s="36">
        <v>35</v>
      </c>
      <c r="S40" s="37">
        <f t="shared" si="63"/>
        <v>80</v>
      </c>
      <c r="T40" s="41">
        <f t="shared" si="0"/>
        <v>1.40625</v>
      </c>
      <c r="U40" s="42">
        <f t="shared" si="1"/>
        <v>1.25</v>
      </c>
      <c r="V40" s="43">
        <f t="shared" si="2"/>
        <v>1.3333333333333333</v>
      </c>
      <c r="W40" s="35">
        <v>85</v>
      </c>
      <c r="X40" s="36">
        <v>59</v>
      </c>
      <c r="Y40" s="37">
        <f t="shared" si="64"/>
        <v>144</v>
      </c>
      <c r="Z40" s="41">
        <f t="shared" si="33"/>
        <v>2.65625</v>
      </c>
      <c r="AA40" s="42">
        <f t="shared" si="34"/>
        <v>2.1071428571428572</v>
      </c>
      <c r="AB40" s="43">
        <f t="shared" si="35"/>
        <v>2.4</v>
      </c>
      <c r="AC40" s="35">
        <v>2</v>
      </c>
      <c r="AD40" s="36">
        <v>0</v>
      </c>
      <c r="AE40" s="37">
        <f t="shared" si="65"/>
        <v>2</v>
      </c>
      <c r="AF40" s="41">
        <f t="shared" si="36"/>
        <v>6.25E-2</v>
      </c>
      <c r="AG40" s="42">
        <f t="shared" si="37"/>
        <v>0</v>
      </c>
      <c r="AH40" s="43">
        <f t="shared" si="38"/>
        <v>3.3333333333333333E-2</v>
      </c>
      <c r="AI40" s="35">
        <v>132</v>
      </c>
      <c r="AJ40" s="36">
        <v>94</v>
      </c>
      <c r="AK40" s="37">
        <f t="shared" si="66"/>
        <v>226</v>
      </c>
      <c r="AL40" s="41">
        <f t="shared" si="3"/>
        <v>4.125</v>
      </c>
      <c r="AM40" s="42">
        <f t="shared" si="4"/>
        <v>3.3571428571428572</v>
      </c>
      <c r="AN40" s="43">
        <f t="shared" si="5"/>
        <v>3.7666666666666666</v>
      </c>
      <c r="AO40" s="35">
        <v>29</v>
      </c>
      <c r="AP40" s="36">
        <v>21</v>
      </c>
      <c r="AQ40" s="37">
        <f t="shared" si="67"/>
        <v>50</v>
      </c>
      <c r="AR40" s="41">
        <f t="shared" si="6"/>
        <v>0.90625</v>
      </c>
      <c r="AS40" s="42">
        <f t="shared" si="7"/>
        <v>0.75</v>
      </c>
      <c r="AT40" s="43">
        <f t="shared" si="8"/>
        <v>0.83333333333333337</v>
      </c>
      <c r="AU40" s="35">
        <v>0</v>
      </c>
      <c r="AV40" s="36">
        <v>0</v>
      </c>
      <c r="AW40" s="36">
        <f t="shared" si="68"/>
        <v>0</v>
      </c>
      <c r="AX40" s="44">
        <f t="shared" si="39"/>
        <v>0</v>
      </c>
      <c r="AY40" s="44">
        <f t="shared" si="40"/>
        <v>0</v>
      </c>
      <c r="AZ40" s="44">
        <f t="shared" si="41"/>
        <v>0</v>
      </c>
      <c r="BA40" s="36">
        <v>0</v>
      </c>
      <c r="BB40" s="36">
        <v>0</v>
      </c>
      <c r="BC40" s="36">
        <f t="shared" si="69"/>
        <v>0</v>
      </c>
      <c r="BD40" s="44">
        <f t="shared" si="42"/>
        <v>0</v>
      </c>
      <c r="BE40" s="44">
        <f t="shared" si="43"/>
        <v>0</v>
      </c>
      <c r="BF40" s="45">
        <f t="shared" si="44"/>
        <v>0</v>
      </c>
      <c r="BG40" s="35">
        <v>0</v>
      </c>
      <c r="BH40" s="36">
        <v>0</v>
      </c>
      <c r="BI40" s="36">
        <f t="shared" si="70"/>
        <v>0</v>
      </c>
      <c r="BJ40" s="44">
        <f t="shared" si="9"/>
        <v>0</v>
      </c>
      <c r="BK40" s="44">
        <f t="shared" si="10"/>
        <v>0</v>
      </c>
      <c r="BL40" s="44">
        <f t="shared" si="11"/>
        <v>0</v>
      </c>
      <c r="BM40" s="36">
        <v>0</v>
      </c>
      <c r="BN40" s="36">
        <v>0</v>
      </c>
      <c r="BO40" s="36">
        <f t="shared" si="71"/>
        <v>0</v>
      </c>
      <c r="BP40" s="44">
        <f t="shared" si="45"/>
        <v>0</v>
      </c>
      <c r="BQ40" s="44">
        <f t="shared" si="46"/>
        <v>0</v>
      </c>
      <c r="BR40" s="45">
        <f t="shared" si="47"/>
        <v>0</v>
      </c>
      <c r="BS40" s="35">
        <v>7</v>
      </c>
      <c r="BT40" s="36">
        <v>4</v>
      </c>
      <c r="BU40" s="36">
        <f t="shared" si="72"/>
        <v>11</v>
      </c>
      <c r="BV40" s="44">
        <f t="shared" si="15"/>
        <v>0.21875</v>
      </c>
      <c r="BW40" s="44">
        <f t="shared" si="16"/>
        <v>0.14285714285714285</v>
      </c>
      <c r="BX40" s="44">
        <f t="shared" si="17"/>
        <v>0.18333333333333332</v>
      </c>
      <c r="BY40" s="36">
        <v>1</v>
      </c>
      <c r="BZ40" s="36">
        <v>0</v>
      </c>
      <c r="CA40" s="36">
        <f t="shared" si="73"/>
        <v>1</v>
      </c>
      <c r="CB40" s="44">
        <f t="shared" si="48"/>
        <v>3.125E-2</v>
      </c>
      <c r="CC40" s="44">
        <f t="shared" si="49"/>
        <v>0</v>
      </c>
      <c r="CD40" s="45">
        <f t="shared" si="50"/>
        <v>1.6666666666666666E-2</v>
      </c>
      <c r="CE40" s="35">
        <v>8</v>
      </c>
      <c r="CF40" s="36">
        <v>2</v>
      </c>
      <c r="CG40" s="36">
        <f t="shared" si="74"/>
        <v>10</v>
      </c>
      <c r="CH40" s="44">
        <f t="shared" si="57"/>
        <v>0.25</v>
      </c>
      <c r="CI40" s="44">
        <f t="shared" si="58"/>
        <v>7.1428571428571425E-2</v>
      </c>
      <c r="CJ40" s="44">
        <f t="shared" si="59"/>
        <v>0.16666666666666666</v>
      </c>
      <c r="CK40" s="36">
        <v>1</v>
      </c>
      <c r="CL40" s="36">
        <v>1</v>
      </c>
      <c r="CM40" s="36">
        <f t="shared" si="75"/>
        <v>2</v>
      </c>
      <c r="CN40" s="44">
        <f t="shared" si="51"/>
        <v>3.125E-2</v>
      </c>
      <c r="CO40" s="44">
        <f t="shared" si="52"/>
        <v>3.5714285714285712E-2</v>
      </c>
      <c r="CP40" s="44">
        <f t="shared" si="53"/>
        <v>3.3333333333333333E-2</v>
      </c>
      <c r="CQ40" s="46">
        <f t="shared" si="54"/>
        <v>0.28125</v>
      </c>
      <c r="CR40" s="46">
        <f t="shared" si="55"/>
        <v>0.10714285714285714</v>
      </c>
      <c r="CS40" s="47">
        <f t="shared" si="56"/>
        <v>0.2</v>
      </c>
    </row>
    <row r="41" spans="1:98" ht="9.75" customHeight="1">
      <c r="A41" s="1" t="s">
        <v>64</v>
      </c>
      <c r="B41" s="35">
        <v>37</v>
      </c>
      <c r="C41" s="36">
        <v>52</v>
      </c>
      <c r="D41" s="37">
        <f t="shared" si="60"/>
        <v>89</v>
      </c>
      <c r="E41" s="35">
        <v>28</v>
      </c>
      <c r="F41" s="36">
        <v>39</v>
      </c>
      <c r="G41" s="37">
        <f>E41+F41</f>
        <v>67</v>
      </c>
      <c r="H41" s="38">
        <f t="shared" si="27"/>
        <v>0.7567567567567568</v>
      </c>
      <c r="I41" s="39">
        <f t="shared" si="28"/>
        <v>0.75</v>
      </c>
      <c r="J41" s="40">
        <f t="shared" si="29"/>
        <v>0.7528089887640449</v>
      </c>
      <c r="K41" s="35">
        <v>7</v>
      </c>
      <c r="L41" s="36">
        <v>19</v>
      </c>
      <c r="M41" s="37">
        <f>K41+L41</f>
        <v>26</v>
      </c>
      <c r="N41" s="38">
        <f t="shared" si="30"/>
        <v>0.25</v>
      </c>
      <c r="O41" s="39">
        <f t="shared" si="31"/>
        <v>0.48717948717948717</v>
      </c>
      <c r="P41" s="40">
        <f t="shared" si="32"/>
        <v>0.38805970149253732</v>
      </c>
      <c r="Q41" s="35">
        <v>42</v>
      </c>
      <c r="R41" s="36">
        <v>55</v>
      </c>
      <c r="S41" s="37">
        <f>Q41+R41</f>
        <v>97</v>
      </c>
      <c r="T41" s="41">
        <f t="shared" si="0"/>
        <v>1.1351351351351351</v>
      </c>
      <c r="U41" s="42">
        <f t="shared" si="1"/>
        <v>1.0576923076923077</v>
      </c>
      <c r="V41" s="43">
        <f t="shared" si="2"/>
        <v>1.0898876404494382</v>
      </c>
      <c r="W41" s="35">
        <v>60</v>
      </c>
      <c r="X41" s="36">
        <v>140</v>
      </c>
      <c r="Y41" s="37">
        <f>W41+X41</f>
        <v>200</v>
      </c>
      <c r="Z41" s="41">
        <f t="shared" si="33"/>
        <v>1.6216216216216217</v>
      </c>
      <c r="AA41" s="42">
        <f t="shared" si="34"/>
        <v>2.6923076923076925</v>
      </c>
      <c r="AB41" s="43">
        <f t="shared" si="35"/>
        <v>2.2471910112359552</v>
      </c>
      <c r="AC41" s="35">
        <v>4</v>
      </c>
      <c r="AD41" s="36">
        <v>2</v>
      </c>
      <c r="AE41" s="37">
        <f>AC41+AD41</f>
        <v>6</v>
      </c>
      <c r="AF41" s="41">
        <f t="shared" si="36"/>
        <v>0.10810810810810811</v>
      </c>
      <c r="AG41" s="42">
        <f t="shared" si="37"/>
        <v>3.8461538461538464E-2</v>
      </c>
      <c r="AH41" s="43">
        <f t="shared" si="38"/>
        <v>6.741573033707865E-2</v>
      </c>
      <c r="AI41" s="35">
        <v>106</v>
      </c>
      <c r="AJ41" s="36">
        <v>197</v>
      </c>
      <c r="AK41" s="37">
        <f>AI41+AJ41</f>
        <v>303</v>
      </c>
      <c r="AL41" s="41">
        <f t="shared" si="3"/>
        <v>2.8648648648648649</v>
      </c>
      <c r="AM41" s="42">
        <f t="shared" si="4"/>
        <v>3.7884615384615383</v>
      </c>
      <c r="AN41" s="43">
        <f t="shared" si="5"/>
        <v>3.404494382022472</v>
      </c>
      <c r="AO41" s="35">
        <v>40</v>
      </c>
      <c r="AP41" s="36">
        <v>54</v>
      </c>
      <c r="AQ41" s="37">
        <f>AO41+AP41</f>
        <v>94</v>
      </c>
      <c r="AR41" s="41">
        <f t="shared" si="6"/>
        <v>1.0810810810810811</v>
      </c>
      <c r="AS41" s="42">
        <f t="shared" si="7"/>
        <v>1.0384615384615385</v>
      </c>
      <c r="AT41" s="43">
        <f t="shared" si="8"/>
        <v>1.0561797752808988</v>
      </c>
      <c r="AU41" s="35">
        <v>1</v>
      </c>
      <c r="AV41" s="36">
        <v>2</v>
      </c>
      <c r="AW41" s="36">
        <f>AU41+AV41</f>
        <v>3</v>
      </c>
      <c r="AX41" s="44">
        <f t="shared" si="39"/>
        <v>2.7027027027027029E-2</v>
      </c>
      <c r="AY41" s="44">
        <f t="shared" si="40"/>
        <v>3.8461538461538464E-2</v>
      </c>
      <c r="AZ41" s="44">
        <f t="shared" si="41"/>
        <v>3.3707865168539325E-2</v>
      </c>
      <c r="BA41" s="36">
        <v>0</v>
      </c>
      <c r="BB41" s="36">
        <v>0</v>
      </c>
      <c r="BC41" s="36">
        <f>BA41+BB41</f>
        <v>0</v>
      </c>
      <c r="BD41" s="44">
        <f t="shared" si="42"/>
        <v>0</v>
      </c>
      <c r="BE41" s="44">
        <f t="shared" si="43"/>
        <v>0</v>
      </c>
      <c r="BF41" s="45">
        <f t="shared" si="44"/>
        <v>0</v>
      </c>
      <c r="BG41" s="35">
        <v>15</v>
      </c>
      <c r="BH41" s="36">
        <v>10</v>
      </c>
      <c r="BI41" s="36">
        <f>BG41+BH41</f>
        <v>25</v>
      </c>
      <c r="BJ41" s="44">
        <f t="shared" si="9"/>
        <v>0.40540540540540543</v>
      </c>
      <c r="BK41" s="44">
        <f t="shared" si="10"/>
        <v>0.19230769230769232</v>
      </c>
      <c r="BL41" s="44">
        <f t="shared" si="11"/>
        <v>0.2808988764044944</v>
      </c>
      <c r="BM41" s="36">
        <v>0</v>
      </c>
      <c r="BN41" s="36">
        <v>0</v>
      </c>
      <c r="BO41" s="36">
        <f>BM41+BN41</f>
        <v>0</v>
      </c>
      <c r="BP41" s="44">
        <f t="shared" si="45"/>
        <v>0</v>
      </c>
      <c r="BQ41" s="44">
        <f t="shared" si="46"/>
        <v>0</v>
      </c>
      <c r="BR41" s="45">
        <f t="shared" si="47"/>
        <v>0</v>
      </c>
      <c r="BS41" s="35">
        <v>13</v>
      </c>
      <c r="BT41" s="36">
        <v>7</v>
      </c>
      <c r="BU41" s="36">
        <f>BS41+BT41</f>
        <v>20</v>
      </c>
      <c r="BV41" s="44">
        <f t="shared" si="15"/>
        <v>0.35135135135135137</v>
      </c>
      <c r="BW41" s="44">
        <f t="shared" si="16"/>
        <v>0.13461538461538461</v>
      </c>
      <c r="BX41" s="44">
        <f t="shared" si="17"/>
        <v>0.2247191011235955</v>
      </c>
      <c r="BY41" s="36">
        <v>0</v>
      </c>
      <c r="BZ41" s="36">
        <v>0</v>
      </c>
      <c r="CA41" s="36">
        <f>BY41+BZ41</f>
        <v>0</v>
      </c>
      <c r="CB41" s="44">
        <f t="shared" si="48"/>
        <v>0</v>
      </c>
      <c r="CC41" s="44">
        <f t="shared" si="49"/>
        <v>0</v>
      </c>
      <c r="CD41" s="45">
        <f t="shared" si="50"/>
        <v>0</v>
      </c>
      <c r="CE41" s="35">
        <v>15</v>
      </c>
      <c r="CF41" s="36">
        <v>9</v>
      </c>
      <c r="CG41" s="36">
        <f>CE41+CF41</f>
        <v>24</v>
      </c>
      <c r="CH41" s="44">
        <f t="shared" si="57"/>
        <v>0.40540540540540543</v>
      </c>
      <c r="CI41" s="44">
        <f t="shared" si="58"/>
        <v>0.17307692307692307</v>
      </c>
      <c r="CJ41" s="44">
        <f t="shared" si="59"/>
        <v>0.2696629213483146</v>
      </c>
      <c r="CK41" s="36">
        <v>3</v>
      </c>
      <c r="CL41" s="36">
        <v>2</v>
      </c>
      <c r="CM41" s="36">
        <f>CK41+CL41</f>
        <v>5</v>
      </c>
      <c r="CN41" s="44">
        <f t="shared" si="51"/>
        <v>8.1081081081081086E-2</v>
      </c>
      <c r="CO41" s="44">
        <f t="shared" si="52"/>
        <v>3.8461538461538464E-2</v>
      </c>
      <c r="CP41" s="44">
        <f t="shared" si="53"/>
        <v>5.6179775280898875E-2</v>
      </c>
      <c r="CQ41" s="46">
        <f t="shared" si="54"/>
        <v>0.48648648648648651</v>
      </c>
      <c r="CR41" s="46">
        <f t="shared" si="55"/>
        <v>0.21153846153846154</v>
      </c>
      <c r="CS41" s="47">
        <f t="shared" si="56"/>
        <v>0.3258426966292135</v>
      </c>
    </row>
    <row r="42" spans="1:98" ht="9.75" customHeight="1">
      <c r="A42" s="1" t="s">
        <v>65</v>
      </c>
      <c r="B42" s="35">
        <v>62</v>
      </c>
      <c r="C42" s="36">
        <v>84</v>
      </c>
      <c r="D42" s="37">
        <f t="shared" si="60"/>
        <v>146</v>
      </c>
      <c r="E42" s="35">
        <v>36</v>
      </c>
      <c r="F42" s="36">
        <v>57</v>
      </c>
      <c r="G42" s="37">
        <f>E42+F42</f>
        <v>93</v>
      </c>
      <c r="H42" s="38">
        <f t="shared" si="27"/>
        <v>0.58064516129032262</v>
      </c>
      <c r="I42" s="39">
        <f t="shared" si="28"/>
        <v>0.6785714285714286</v>
      </c>
      <c r="J42" s="40">
        <f t="shared" si="29"/>
        <v>0.63698630136986301</v>
      </c>
      <c r="K42" s="35">
        <v>14</v>
      </c>
      <c r="L42" s="36">
        <v>37</v>
      </c>
      <c r="M42" s="37">
        <f>K42+L42</f>
        <v>51</v>
      </c>
      <c r="N42" s="38">
        <f t="shared" si="30"/>
        <v>0.3888888888888889</v>
      </c>
      <c r="O42" s="39">
        <f t="shared" si="31"/>
        <v>0.64912280701754388</v>
      </c>
      <c r="P42" s="40">
        <f t="shared" si="32"/>
        <v>0.54838709677419351</v>
      </c>
      <c r="Q42" s="35">
        <v>78</v>
      </c>
      <c r="R42" s="36">
        <v>70</v>
      </c>
      <c r="S42" s="37">
        <f>Q42+R42</f>
        <v>148</v>
      </c>
      <c r="T42" s="41">
        <f t="shared" si="0"/>
        <v>1.2580645161290323</v>
      </c>
      <c r="U42" s="42">
        <f t="shared" si="1"/>
        <v>0.83333333333333337</v>
      </c>
      <c r="V42" s="43">
        <f t="shared" si="2"/>
        <v>1.0136986301369864</v>
      </c>
      <c r="W42" s="35">
        <v>105</v>
      </c>
      <c r="X42" s="36">
        <v>175</v>
      </c>
      <c r="Y42" s="37">
        <f>W42+X42</f>
        <v>280</v>
      </c>
      <c r="Z42" s="41">
        <f t="shared" si="33"/>
        <v>1.6935483870967742</v>
      </c>
      <c r="AA42" s="42">
        <f t="shared" si="34"/>
        <v>2.0833333333333335</v>
      </c>
      <c r="AB42" s="43">
        <f t="shared" si="35"/>
        <v>1.9178082191780821</v>
      </c>
      <c r="AC42" s="35">
        <v>0</v>
      </c>
      <c r="AD42" s="36">
        <v>0</v>
      </c>
      <c r="AE42" s="37">
        <f>AC42+AD42</f>
        <v>0</v>
      </c>
      <c r="AF42" s="41">
        <f t="shared" si="36"/>
        <v>0</v>
      </c>
      <c r="AG42" s="42">
        <f t="shared" si="37"/>
        <v>0</v>
      </c>
      <c r="AH42" s="43">
        <f t="shared" si="38"/>
        <v>0</v>
      </c>
      <c r="AI42" s="35">
        <v>78</v>
      </c>
      <c r="AJ42" s="36">
        <v>70</v>
      </c>
      <c r="AK42" s="37">
        <f>AI42+AJ42</f>
        <v>148</v>
      </c>
      <c r="AL42" s="41">
        <f t="shared" si="3"/>
        <v>1.2580645161290323</v>
      </c>
      <c r="AM42" s="42">
        <f t="shared" si="4"/>
        <v>0.83333333333333337</v>
      </c>
      <c r="AN42" s="43">
        <f t="shared" si="5"/>
        <v>1.0136986301369864</v>
      </c>
      <c r="AO42" s="35">
        <v>0</v>
      </c>
      <c r="AP42" s="36">
        <v>0</v>
      </c>
      <c r="AQ42" s="37">
        <f>AO42+AP42</f>
        <v>0</v>
      </c>
      <c r="AR42" s="41">
        <f t="shared" si="6"/>
        <v>0</v>
      </c>
      <c r="AS42" s="42">
        <f t="shared" si="7"/>
        <v>0</v>
      </c>
      <c r="AT42" s="43">
        <f t="shared" si="8"/>
        <v>0</v>
      </c>
      <c r="AU42" s="35">
        <v>2</v>
      </c>
      <c r="AV42" s="36">
        <v>5</v>
      </c>
      <c r="AW42" s="36">
        <f>AU42+AV42</f>
        <v>7</v>
      </c>
      <c r="AX42" s="44">
        <f t="shared" si="39"/>
        <v>3.2258064516129031E-2</v>
      </c>
      <c r="AY42" s="44">
        <f t="shared" si="40"/>
        <v>5.9523809523809521E-2</v>
      </c>
      <c r="AZ42" s="44">
        <f t="shared" si="41"/>
        <v>4.7945205479452052E-2</v>
      </c>
      <c r="BA42" s="36">
        <v>0</v>
      </c>
      <c r="BB42" s="36">
        <v>0</v>
      </c>
      <c r="BC42" s="36">
        <f>BA42+BB42</f>
        <v>0</v>
      </c>
      <c r="BD42" s="44">
        <f t="shared" si="42"/>
        <v>0</v>
      </c>
      <c r="BE42" s="44">
        <f t="shared" si="43"/>
        <v>0</v>
      </c>
      <c r="BF42" s="45">
        <f t="shared" si="44"/>
        <v>0</v>
      </c>
      <c r="BG42" s="35">
        <v>18</v>
      </c>
      <c r="BH42" s="36">
        <v>37</v>
      </c>
      <c r="BI42" s="36">
        <f>BG42+BH42</f>
        <v>55</v>
      </c>
      <c r="BJ42" s="44">
        <f t="shared" si="9"/>
        <v>0.29032258064516131</v>
      </c>
      <c r="BK42" s="44">
        <f t="shared" si="10"/>
        <v>0.44047619047619047</v>
      </c>
      <c r="BL42" s="44">
        <f t="shared" si="11"/>
        <v>0.37671232876712329</v>
      </c>
      <c r="BM42" s="36">
        <v>17</v>
      </c>
      <c r="BN42" s="36">
        <v>18</v>
      </c>
      <c r="BO42" s="36">
        <f>BM42+BN42</f>
        <v>35</v>
      </c>
      <c r="BP42" s="44">
        <f t="shared" si="45"/>
        <v>0.27419354838709675</v>
      </c>
      <c r="BQ42" s="44">
        <f t="shared" si="46"/>
        <v>0.21428571428571427</v>
      </c>
      <c r="BR42" s="45">
        <f t="shared" si="47"/>
        <v>0.23972602739726026</v>
      </c>
      <c r="BS42" s="35">
        <v>7</v>
      </c>
      <c r="BT42" s="36">
        <v>14</v>
      </c>
      <c r="BU42" s="36">
        <f>BS42+BT42</f>
        <v>21</v>
      </c>
      <c r="BV42" s="44">
        <f t="shared" si="15"/>
        <v>0.11290322580645161</v>
      </c>
      <c r="BW42" s="44">
        <f t="shared" si="16"/>
        <v>0.16666666666666666</v>
      </c>
      <c r="BX42" s="44">
        <f t="shared" si="17"/>
        <v>0.14383561643835616</v>
      </c>
      <c r="BY42" s="36">
        <v>51</v>
      </c>
      <c r="BZ42" s="36">
        <v>43</v>
      </c>
      <c r="CA42" s="36">
        <f>BY42+BZ42</f>
        <v>94</v>
      </c>
      <c r="CB42" s="44">
        <f t="shared" si="48"/>
        <v>0.82258064516129037</v>
      </c>
      <c r="CC42" s="44">
        <f t="shared" si="49"/>
        <v>0.51190476190476186</v>
      </c>
      <c r="CD42" s="45">
        <f t="shared" si="50"/>
        <v>0.64383561643835618</v>
      </c>
      <c r="CE42" s="35">
        <v>0</v>
      </c>
      <c r="CF42" s="36">
        <v>0</v>
      </c>
      <c r="CG42" s="36">
        <f>CE42+CF42</f>
        <v>0</v>
      </c>
      <c r="CH42" s="44">
        <f t="shared" si="57"/>
        <v>0</v>
      </c>
      <c r="CI42" s="44">
        <f t="shared" si="58"/>
        <v>0</v>
      </c>
      <c r="CJ42" s="44">
        <f t="shared" si="59"/>
        <v>0</v>
      </c>
      <c r="CK42" s="36">
        <v>0</v>
      </c>
      <c r="CL42" s="36">
        <v>0</v>
      </c>
      <c r="CM42" s="36">
        <f>CK42+CL42</f>
        <v>0</v>
      </c>
      <c r="CN42" s="44">
        <f t="shared" si="51"/>
        <v>0</v>
      </c>
      <c r="CO42" s="44">
        <f t="shared" si="52"/>
        <v>0</v>
      </c>
      <c r="CP42" s="44">
        <f t="shared" si="53"/>
        <v>0</v>
      </c>
      <c r="CQ42" s="46">
        <f t="shared" si="54"/>
        <v>0</v>
      </c>
      <c r="CR42" s="46">
        <f t="shared" si="55"/>
        <v>0</v>
      </c>
      <c r="CS42" s="47">
        <f t="shared" si="56"/>
        <v>0</v>
      </c>
    </row>
    <row r="43" spans="1:98" ht="9.75" customHeight="1">
      <c r="A43" s="1" t="s">
        <v>66</v>
      </c>
      <c r="B43" s="35">
        <v>36</v>
      </c>
      <c r="C43" s="36">
        <v>83</v>
      </c>
      <c r="D43" s="37">
        <f t="shared" si="60"/>
        <v>119</v>
      </c>
      <c r="E43" s="35">
        <v>27</v>
      </c>
      <c r="F43" s="36">
        <v>61</v>
      </c>
      <c r="G43" s="37">
        <f t="shared" si="61"/>
        <v>88</v>
      </c>
      <c r="H43" s="38">
        <f t="shared" si="27"/>
        <v>0.75</v>
      </c>
      <c r="I43" s="39">
        <f t="shared" si="28"/>
        <v>0.73493975903614461</v>
      </c>
      <c r="J43" s="40">
        <f t="shared" si="29"/>
        <v>0.73949579831932777</v>
      </c>
      <c r="K43" s="35">
        <v>14</v>
      </c>
      <c r="L43" s="36">
        <v>33</v>
      </c>
      <c r="M43" s="37">
        <f t="shared" si="62"/>
        <v>47</v>
      </c>
      <c r="N43" s="38">
        <f t="shared" si="30"/>
        <v>0.51851851851851849</v>
      </c>
      <c r="O43" s="39">
        <f t="shared" si="31"/>
        <v>0.54098360655737709</v>
      </c>
      <c r="P43" s="40">
        <f t="shared" si="32"/>
        <v>0.53409090909090906</v>
      </c>
      <c r="Q43" s="35">
        <v>48</v>
      </c>
      <c r="R43" s="36">
        <v>57</v>
      </c>
      <c r="S43" s="37">
        <f t="shared" si="63"/>
        <v>105</v>
      </c>
      <c r="T43" s="41">
        <f t="shared" si="0"/>
        <v>1.3333333333333333</v>
      </c>
      <c r="U43" s="42">
        <f t="shared" si="1"/>
        <v>0.68674698795180722</v>
      </c>
      <c r="V43" s="43">
        <f t="shared" si="2"/>
        <v>0.88235294117647056</v>
      </c>
      <c r="W43" s="35">
        <v>73</v>
      </c>
      <c r="X43" s="36">
        <v>189</v>
      </c>
      <c r="Y43" s="37">
        <f t="shared" si="64"/>
        <v>262</v>
      </c>
      <c r="Z43" s="41">
        <f t="shared" si="33"/>
        <v>2.0277777777777777</v>
      </c>
      <c r="AA43" s="42">
        <f t="shared" si="34"/>
        <v>2.2771084337349397</v>
      </c>
      <c r="AB43" s="43">
        <f t="shared" si="35"/>
        <v>2.2016806722689077</v>
      </c>
      <c r="AC43" s="35">
        <v>1</v>
      </c>
      <c r="AD43" s="36">
        <v>17</v>
      </c>
      <c r="AE43" s="37">
        <f t="shared" si="65"/>
        <v>18</v>
      </c>
      <c r="AF43" s="41">
        <f t="shared" si="36"/>
        <v>2.7777777777777776E-2</v>
      </c>
      <c r="AG43" s="42">
        <f t="shared" si="37"/>
        <v>0.20481927710843373</v>
      </c>
      <c r="AH43" s="43">
        <f t="shared" si="38"/>
        <v>0.15126050420168066</v>
      </c>
      <c r="AI43" s="35">
        <v>122</v>
      </c>
      <c r="AJ43" s="36">
        <v>263</v>
      </c>
      <c r="AK43" s="37">
        <f t="shared" si="66"/>
        <v>385</v>
      </c>
      <c r="AL43" s="41">
        <f t="shared" si="3"/>
        <v>3.3888888888888888</v>
      </c>
      <c r="AM43" s="42">
        <f t="shared" si="4"/>
        <v>3.1686746987951806</v>
      </c>
      <c r="AN43" s="43">
        <f t="shared" si="5"/>
        <v>3.2352941176470589</v>
      </c>
      <c r="AO43" s="35">
        <v>1</v>
      </c>
      <c r="AP43" s="36">
        <v>11</v>
      </c>
      <c r="AQ43" s="37">
        <f t="shared" si="67"/>
        <v>12</v>
      </c>
      <c r="AR43" s="41">
        <f t="shared" si="6"/>
        <v>2.7777777777777776E-2</v>
      </c>
      <c r="AS43" s="42">
        <f t="shared" si="7"/>
        <v>0.13253012048192772</v>
      </c>
      <c r="AT43" s="43">
        <f t="shared" si="8"/>
        <v>0.10084033613445378</v>
      </c>
      <c r="AU43" s="35">
        <v>0</v>
      </c>
      <c r="AV43" s="36">
        <v>2</v>
      </c>
      <c r="AW43" s="36">
        <f t="shared" si="68"/>
        <v>2</v>
      </c>
      <c r="AX43" s="44">
        <f t="shared" si="39"/>
        <v>0</v>
      </c>
      <c r="AY43" s="44">
        <f t="shared" si="40"/>
        <v>2.4096385542168676E-2</v>
      </c>
      <c r="AZ43" s="44">
        <f t="shared" si="41"/>
        <v>1.680672268907563E-2</v>
      </c>
      <c r="BA43" s="36">
        <v>0</v>
      </c>
      <c r="BB43" s="36">
        <v>0</v>
      </c>
      <c r="BC43" s="36">
        <f t="shared" si="69"/>
        <v>0</v>
      </c>
      <c r="BD43" s="44">
        <f t="shared" si="42"/>
        <v>0</v>
      </c>
      <c r="BE43" s="44">
        <f t="shared" si="43"/>
        <v>0</v>
      </c>
      <c r="BF43" s="45">
        <f t="shared" si="44"/>
        <v>0</v>
      </c>
      <c r="BG43" s="35">
        <v>20</v>
      </c>
      <c r="BH43" s="36">
        <v>57</v>
      </c>
      <c r="BI43" s="36">
        <f t="shared" ref="BI43:BI59" si="88">BG43+BH43</f>
        <v>77</v>
      </c>
      <c r="BJ43" s="44">
        <f t="shared" si="9"/>
        <v>0.55555555555555558</v>
      </c>
      <c r="BK43" s="44">
        <f t="shared" si="10"/>
        <v>0.68674698795180722</v>
      </c>
      <c r="BL43" s="44">
        <f t="shared" si="11"/>
        <v>0.6470588235294118</v>
      </c>
      <c r="BM43" s="36">
        <v>0</v>
      </c>
      <c r="BN43" s="36">
        <v>3</v>
      </c>
      <c r="BO43" s="36">
        <f t="shared" ref="BO43:BO59" si="89">BM43+BN43</f>
        <v>3</v>
      </c>
      <c r="BP43" s="44">
        <f t="shared" si="45"/>
        <v>0</v>
      </c>
      <c r="BQ43" s="44">
        <f t="shared" si="46"/>
        <v>3.614457831325301E-2</v>
      </c>
      <c r="BR43" s="45">
        <f t="shared" si="47"/>
        <v>2.5210084033613446E-2</v>
      </c>
      <c r="BS43" s="35">
        <v>19</v>
      </c>
      <c r="BT43" s="36">
        <v>22</v>
      </c>
      <c r="BU43" s="36">
        <f t="shared" si="72"/>
        <v>41</v>
      </c>
      <c r="BV43" s="44">
        <f t="shared" si="15"/>
        <v>0.52777777777777779</v>
      </c>
      <c r="BW43" s="44">
        <f t="shared" si="16"/>
        <v>0.26506024096385544</v>
      </c>
      <c r="BX43" s="44">
        <f t="shared" si="17"/>
        <v>0.34453781512605042</v>
      </c>
      <c r="BY43" s="36">
        <v>6</v>
      </c>
      <c r="BZ43" s="36">
        <v>3</v>
      </c>
      <c r="CA43" s="36">
        <f t="shared" si="73"/>
        <v>9</v>
      </c>
      <c r="CB43" s="44">
        <f t="shared" si="48"/>
        <v>0.16666666666666666</v>
      </c>
      <c r="CC43" s="44">
        <f t="shared" si="49"/>
        <v>3.614457831325301E-2</v>
      </c>
      <c r="CD43" s="45">
        <f t="shared" si="50"/>
        <v>7.5630252100840331E-2</v>
      </c>
      <c r="CE43" s="35">
        <v>12</v>
      </c>
      <c r="CF43" s="36">
        <v>15</v>
      </c>
      <c r="CG43" s="36">
        <f t="shared" si="74"/>
        <v>27</v>
      </c>
      <c r="CH43" s="44">
        <f t="shared" si="57"/>
        <v>0.33333333333333331</v>
      </c>
      <c r="CI43" s="44">
        <f t="shared" si="58"/>
        <v>0.18072289156626506</v>
      </c>
      <c r="CJ43" s="44">
        <f t="shared" si="59"/>
        <v>0.22689075630252101</v>
      </c>
      <c r="CK43" s="36">
        <v>1</v>
      </c>
      <c r="CL43" s="36">
        <v>3</v>
      </c>
      <c r="CM43" s="36">
        <f t="shared" si="75"/>
        <v>4</v>
      </c>
      <c r="CN43" s="44">
        <f t="shared" si="51"/>
        <v>2.7777777777777776E-2</v>
      </c>
      <c r="CO43" s="44">
        <f t="shared" si="52"/>
        <v>3.614457831325301E-2</v>
      </c>
      <c r="CP43" s="44">
        <f t="shared" si="53"/>
        <v>3.3613445378151259E-2</v>
      </c>
      <c r="CQ43" s="46">
        <f t="shared" si="54"/>
        <v>0.3611111111111111</v>
      </c>
      <c r="CR43" s="46">
        <f t="shared" si="55"/>
        <v>0.21686746987951808</v>
      </c>
      <c r="CS43" s="47">
        <f t="shared" si="56"/>
        <v>0.26050420168067229</v>
      </c>
    </row>
    <row r="44" spans="1:98" ht="9.75" customHeight="1">
      <c r="A44" s="1" t="s">
        <v>67</v>
      </c>
      <c r="B44" s="35">
        <v>43</v>
      </c>
      <c r="C44" s="36">
        <v>57</v>
      </c>
      <c r="D44" s="37">
        <f t="shared" si="60"/>
        <v>100</v>
      </c>
      <c r="E44" s="35">
        <v>15</v>
      </c>
      <c r="F44" s="36">
        <v>16</v>
      </c>
      <c r="G44" s="37">
        <f t="shared" si="61"/>
        <v>31</v>
      </c>
      <c r="H44" s="38">
        <f t="shared" si="27"/>
        <v>0.34883720930232559</v>
      </c>
      <c r="I44" s="39">
        <f t="shared" si="28"/>
        <v>0.2807017543859649</v>
      </c>
      <c r="J44" s="40">
        <f t="shared" si="29"/>
        <v>0.31</v>
      </c>
      <c r="K44" s="35">
        <v>4</v>
      </c>
      <c r="L44" s="36">
        <v>9</v>
      </c>
      <c r="M44" s="37">
        <f t="shared" si="62"/>
        <v>13</v>
      </c>
      <c r="N44" s="38">
        <f t="shared" si="30"/>
        <v>0.26666666666666666</v>
      </c>
      <c r="O44" s="39">
        <f t="shared" si="31"/>
        <v>0.5625</v>
      </c>
      <c r="P44" s="40">
        <f t="shared" si="32"/>
        <v>0.41935483870967744</v>
      </c>
      <c r="Q44" s="35">
        <v>85</v>
      </c>
      <c r="R44" s="36">
        <v>106</v>
      </c>
      <c r="S44" s="37">
        <f t="shared" si="63"/>
        <v>191</v>
      </c>
      <c r="T44" s="41">
        <f t="shared" si="0"/>
        <v>1.9767441860465116</v>
      </c>
      <c r="U44" s="42">
        <f t="shared" si="1"/>
        <v>1.8596491228070176</v>
      </c>
      <c r="V44" s="43">
        <f t="shared" si="2"/>
        <v>1.91</v>
      </c>
      <c r="W44" s="35">
        <v>41</v>
      </c>
      <c r="X44" s="36">
        <v>69</v>
      </c>
      <c r="Y44" s="37">
        <f t="shared" si="64"/>
        <v>110</v>
      </c>
      <c r="Z44" s="41">
        <f t="shared" si="33"/>
        <v>0.95348837209302328</v>
      </c>
      <c r="AA44" s="42">
        <f t="shared" si="34"/>
        <v>1.2105263157894737</v>
      </c>
      <c r="AB44" s="43">
        <f t="shared" si="35"/>
        <v>1.1000000000000001</v>
      </c>
      <c r="AC44" s="35">
        <v>4</v>
      </c>
      <c r="AD44" s="36">
        <v>4</v>
      </c>
      <c r="AE44" s="37">
        <f t="shared" si="65"/>
        <v>8</v>
      </c>
      <c r="AF44" s="41">
        <f t="shared" si="36"/>
        <v>9.3023255813953487E-2</v>
      </c>
      <c r="AG44" s="42">
        <f t="shared" si="37"/>
        <v>7.0175438596491224E-2</v>
      </c>
      <c r="AH44" s="43">
        <f t="shared" si="38"/>
        <v>0.08</v>
      </c>
      <c r="AI44" s="35">
        <v>130</v>
      </c>
      <c r="AJ44" s="36">
        <v>179</v>
      </c>
      <c r="AK44" s="37">
        <f t="shared" si="66"/>
        <v>309</v>
      </c>
      <c r="AL44" s="41">
        <f t="shared" si="3"/>
        <v>3.0232558139534884</v>
      </c>
      <c r="AM44" s="42">
        <f t="shared" si="4"/>
        <v>3.1403508771929824</v>
      </c>
      <c r="AN44" s="43">
        <f t="shared" si="5"/>
        <v>3.09</v>
      </c>
      <c r="AO44" s="35">
        <v>3</v>
      </c>
      <c r="AP44" s="36">
        <v>2</v>
      </c>
      <c r="AQ44" s="37">
        <f t="shared" si="67"/>
        <v>5</v>
      </c>
      <c r="AR44" s="41">
        <f t="shared" si="6"/>
        <v>6.9767441860465115E-2</v>
      </c>
      <c r="AS44" s="42">
        <f t="shared" si="7"/>
        <v>3.5087719298245612E-2</v>
      </c>
      <c r="AT44" s="43">
        <f t="shared" si="8"/>
        <v>0.05</v>
      </c>
      <c r="AU44" s="35">
        <v>2</v>
      </c>
      <c r="AV44" s="36">
        <v>3</v>
      </c>
      <c r="AW44" s="36">
        <f t="shared" si="68"/>
        <v>5</v>
      </c>
      <c r="AX44" s="44">
        <f t="shared" si="39"/>
        <v>4.6511627906976744E-2</v>
      </c>
      <c r="AY44" s="44">
        <f t="shared" si="40"/>
        <v>5.2631578947368418E-2</v>
      </c>
      <c r="AZ44" s="44">
        <f t="shared" si="41"/>
        <v>0.05</v>
      </c>
      <c r="BA44" s="36">
        <v>0</v>
      </c>
      <c r="BB44" s="36">
        <v>0</v>
      </c>
      <c r="BC44" s="36">
        <f t="shared" si="69"/>
        <v>0</v>
      </c>
      <c r="BD44" s="44">
        <f t="shared" si="42"/>
        <v>0</v>
      </c>
      <c r="BE44" s="44">
        <f t="shared" si="43"/>
        <v>0</v>
      </c>
      <c r="BF44" s="45">
        <f t="shared" si="44"/>
        <v>0</v>
      </c>
      <c r="BG44" s="35">
        <v>20</v>
      </c>
      <c r="BH44" s="36">
        <v>28</v>
      </c>
      <c r="BI44" s="36">
        <f t="shared" si="88"/>
        <v>48</v>
      </c>
      <c r="BJ44" s="44">
        <f t="shared" si="9"/>
        <v>0.46511627906976744</v>
      </c>
      <c r="BK44" s="44">
        <f t="shared" si="10"/>
        <v>0.49122807017543857</v>
      </c>
      <c r="BL44" s="44">
        <f t="shared" si="11"/>
        <v>0.48</v>
      </c>
      <c r="BM44" s="36">
        <v>6</v>
      </c>
      <c r="BN44" s="36">
        <v>7</v>
      </c>
      <c r="BO44" s="36">
        <f t="shared" si="89"/>
        <v>13</v>
      </c>
      <c r="BP44" s="44">
        <f t="shared" si="45"/>
        <v>0.13953488372093023</v>
      </c>
      <c r="BQ44" s="44">
        <f t="shared" si="46"/>
        <v>0.12280701754385964</v>
      </c>
      <c r="BR44" s="45">
        <f t="shared" si="47"/>
        <v>0.13</v>
      </c>
      <c r="BS44" s="35">
        <v>32</v>
      </c>
      <c r="BT44" s="36">
        <v>35</v>
      </c>
      <c r="BU44" s="36">
        <f t="shared" si="72"/>
        <v>67</v>
      </c>
      <c r="BV44" s="44">
        <f t="shared" si="15"/>
        <v>0.7441860465116279</v>
      </c>
      <c r="BW44" s="44">
        <f t="shared" si="16"/>
        <v>0.61403508771929827</v>
      </c>
      <c r="BX44" s="44">
        <f t="shared" si="17"/>
        <v>0.67</v>
      </c>
      <c r="BY44" s="36">
        <v>1</v>
      </c>
      <c r="BZ44" s="36">
        <v>1</v>
      </c>
      <c r="CA44" s="36">
        <f t="shared" si="73"/>
        <v>2</v>
      </c>
      <c r="CB44" s="44">
        <f t="shared" si="48"/>
        <v>2.3255813953488372E-2</v>
      </c>
      <c r="CC44" s="44">
        <f t="shared" si="49"/>
        <v>1.7543859649122806E-2</v>
      </c>
      <c r="CD44" s="45">
        <f t="shared" si="50"/>
        <v>0.02</v>
      </c>
      <c r="CE44" s="35">
        <v>35</v>
      </c>
      <c r="CF44" s="36">
        <v>41</v>
      </c>
      <c r="CG44" s="36">
        <f t="shared" si="74"/>
        <v>76</v>
      </c>
      <c r="CH44" s="44">
        <f t="shared" si="57"/>
        <v>0.81395348837209303</v>
      </c>
      <c r="CI44" s="44">
        <f t="shared" si="58"/>
        <v>0.7192982456140351</v>
      </c>
      <c r="CJ44" s="44">
        <f t="shared" si="59"/>
        <v>0.76</v>
      </c>
      <c r="CK44" s="36">
        <v>1</v>
      </c>
      <c r="CL44" s="36">
        <v>1</v>
      </c>
      <c r="CM44" s="36">
        <f t="shared" si="75"/>
        <v>2</v>
      </c>
      <c r="CN44" s="44">
        <f t="shared" si="51"/>
        <v>2.3255813953488372E-2</v>
      </c>
      <c r="CO44" s="44">
        <f t="shared" si="52"/>
        <v>1.7543859649122806E-2</v>
      </c>
      <c r="CP44" s="44">
        <f t="shared" si="53"/>
        <v>0.02</v>
      </c>
      <c r="CQ44" s="46">
        <f t="shared" si="54"/>
        <v>0.83720930232558144</v>
      </c>
      <c r="CR44" s="46">
        <f t="shared" si="55"/>
        <v>0.73684210526315785</v>
      </c>
      <c r="CS44" s="47">
        <f t="shared" si="56"/>
        <v>0.78</v>
      </c>
    </row>
    <row r="45" spans="1:98" ht="9.75" customHeight="1">
      <c r="A45" s="1" t="s">
        <v>68</v>
      </c>
      <c r="B45" s="35">
        <v>107</v>
      </c>
      <c r="C45" s="36">
        <v>52</v>
      </c>
      <c r="D45" s="37">
        <f t="shared" si="60"/>
        <v>159</v>
      </c>
      <c r="E45" s="35">
        <v>67</v>
      </c>
      <c r="F45" s="36">
        <v>39</v>
      </c>
      <c r="G45" s="37">
        <f t="shared" si="61"/>
        <v>106</v>
      </c>
      <c r="H45" s="38">
        <f t="shared" si="27"/>
        <v>0.62616822429906538</v>
      </c>
      <c r="I45" s="39">
        <f t="shared" si="28"/>
        <v>0.75</v>
      </c>
      <c r="J45" s="40">
        <f t="shared" si="29"/>
        <v>0.66666666666666663</v>
      </c>
      <c r="K45" s="35">
        <v>39</v>
      </c>
      <c r="L45" s="36">
        <v>28</v>
      </c>
      <c r="M45" s="37">
        <f t="shared" si="62"/>
        <v>67</v>
      </c>
      <c r="N45" s="38">
        <f t="shared" si="30"/>
        <v>0.58208955223880599</v>
      </c>
      <c r="O45" s="39">
        <f t="shared" si="31"/>
        <v>0.71794871794871795</v>
      </c>
      <c r="P45" s="40">
        <f t="shared" si="32"/>
        <v>0.63207547169811318</v>
      </c>
      <c r="Q45" s="35">
        <v>39</v>
      </c>
      <c r="R45" s="36">
        <v>17</v>
      </c>
      <c r="S45" s="37">
        <f t="shared" si="63"/>
        <v>56</v>
      </c>
      <c r="T45" s="41">
        <f t="shared" si="0"/>
        <v>0.3644859813084112</v>
      </c>
      <c r="U45" s="42">
        <f t="shared" si="1"/>
        <v>0.32692307692307693</v>
      </c>
      <c r="V45" s="43">
        <f t="shared" si="2"/>
        <v>0.3522012578616352</v>
      </c>
      <c r="W45" s="35">
        <v>147</v>
      </c>
      <c r="X45" s="36">
        <v>113</v>
      </c>
      <c r="Y45" s="37">
        <f t="shared" si="64"/>
        <v>260</v>
      </c>
      <c r="Z45" s="41">
        <f t="shared" si="33"/>
        <v>1.3738317757009346</v>
      </c>
      <c r="AA45" s="42">
        <f t="shared" si="34"/>
        <v>2.1730769230769229</v>
      </c>
      <c r="AB45" s="43">
        <f t="shared" si="35"/>
        <v>1.6352201257861636</v>
      </c>
      <c r="AC45" s="35">
        <v>11</v>
      </c>
      <c r="AD45" s="36">
        <v>7</v>
      </c>
      <c r="AE45" s="37">
        <f t="shared" si="65"/>
        <v>18</v>
      </c>
      <c r="AF45" s="41">
        <f t="shared" si="36"/>
        <v>0.10280373831775701</v>
      </c>
      <c r="AG45" s="42">
        <f t="shared" si="37"/>
        <v>0.13461538461538461</v>
      </c>
      <c r="AH45" s="43">
        <f t="shared" si="38"/>
        <v>0.11320754716981132</v>
      </c>
      <c r="AI45" s="35">
        <v>197</v>
      </c>
      <c r="AJ45" s="36">
        <v>137</v>
      </c>
      <c r="AK45" s="37">
        <f t="shared" si="66"/>
        <v>334</v>
      </c>
      <c r="AL45" s="41">
        <f t="shared" si="3"/>
        <v>1.8411214953271029</v>
      </c>
      <c r="AM45" s="42">
        <f t="shared" si="4"/>
        <v>2.6346153846153846</v>
      </c>
      <c r="AN45" s="43">
        <f t="shared" si="5"/>
        <v>2.10062893081761</v>
      </c>
      <c r="AO45" s="35">
        <v>19</v>
      </c>
      <c r="AP45" s="36">
        <v>1</v>
      </c>
      <c r="AQ45" s="37">
        <f t="shared" si="67"/>
        <v>20</v>
      </c>
      <c r="AR45" s="41">
        <f t="shared" si="6"/>
        <v>0.17757009345794392</v>
      </c>
      <c r="AS45" s="42">
        <f t="shared" si="7"/>
        <v>1.9230769230769232E-2</v>
      </c>
      <c r="AT45" s="43">
        <f t="shared" si="8"/>
        <v>0.12578616352201258</v>
      </c>
      <c r="AU45" s="35">
        <v>0</v>
      </c>
      <c r="AV45" s="36">
        <v>1</v>
      </c>
      <c r="AW45" s="36">
        <f t="shared" si="68"/>
        <v>1</v>
      </c>
      <c r="AX45" s="44">
        <f t="shared" si="39"/>
        <v>0</v>
      </c>
      <c r="AY45" s="44">
        <f t="shared" si="40"/>
        <v>1.9230769230769232E-2</v>
      </c>
      <c r="AZ45" s="44">
        <f t="shared" si="41"/>
        <v>6.2893081761006293E-3</v>
      </c>
      <c r="BA45" s="36">
        <v>0</v>
      </c>
      <c r="BB45" s="36">
        <v>0</v>
      </c>
      <c r="BC45" s="36">
        <f t="shared" si="69"/>
        <v>0</v>
      </c>
      <c r="BD45" s="44">
        <f t="shared" si="42"/>
        <v>0</v>
      </c>
      <c r="BE45" s="44">
        <f t="shared" si="43"/>
        <v>0</v>
      </c>
      <c r="BF45" s="45">
        <f t="shared" si="44"/>
        <v>0</v>
      </c>
      <c r="BG45" s="35">
        <v>6</v>
      </c>
      <c r="BH45" s="36">
        <v>2</v>
      </c>
      <c r="BI45" s="36">
        <f t="shared" si="88"/>
        <v>8</v>
      </c>
      <c r="BJ45" s="44">
        <f t="shared" si="9"/>
        <v>5.6074766355140186E-2</v>
      </c>
      <c r="BK45" s="44">
        <f t="shared" si="10"/>
        <v>3.8461538461538464E-2</v>
      </c>
      <c r="BL45" s="44">
        <f t="shared" si="11"/>
        <v>5.0314465408805034E-2</v>
      </c>
      <c r="BM45" s="36">
        <v>2</v>
      </c>
      <c r="BN45" s="36">
        <v>0</v>
      </c>
      <c r="BO45" s="36">
        <f t="shared" si="89"/>
        <v>2</v>
      </c>
      <c r="BP45" s="44">
        <f t="shared" si="45"/>
        <v>1.8691588785046728E-2</v>
      </c>
      <c r="BQ45" s="44">
        <f t="shared" si="46"/>
        <v>0</v>
      </c>
      <c r="BR45" s="45">
        <f t="shared" si="47"/>
        <v>1.2578616352201259E-2</v>
      </c>
      <c r="BS45" s="35">
        <v>49</v>
      </c>
      <c r="BT45" s="36">
        <v>21</v>
      </c>
      <c r="BU45" s="36">
        <f t="shared" si="72"/>
        <v>70</v>
      </c>
      <c r="BV45" s="44">
        <f t="shared" si="15"/>
        <v>0.45794392523364486</v>
      </c>
      <c r="BW45" s="44">
        <f t="shared" si="16"/>
        <v>0.40384615384615385</v>
      </c>
      <c r="BX45" s="44">
        <f t="shared" si="17"/>
        <v>0.44025157232704404</v>
      </c>
      <c r="BY45" s="36">
        <v>1</v>
      </c>
      <c r="BZ45" s="36">
        <v>0</v>
      </c>
      <c r="CA45" s="36">
        <f t="shared" si="73"/>
        <v>1</v>
      </c>
      <c r="CB45" s="44">
        <f t="shared" si="48"/>
        <v>9.3457943925233638E-3</v>
      </c>
      <c r="CC45" s="44">
        <f t="shared" si="49"/>
        <v>0</v>
      </c>
      <c r="CD45" s="45">
        <f t="shared" si="50"/>
        <v>6.2893081761006293E-3</v>
      </c>
      <c r="CE45" s="35">
        <v>18</v>
      </c>
      <c r="CF45" s="36">
        <v>10</v>
      </c>
      <c r="CG45" s="36">
        <f t="shared" si="74"/>
        <v>28</v>
      </c>
      <c r="CH45" s="44">
        <f t="shared" si="57"/>
        <v>0.16822429906542055</v>
      </c>
      <c r="CI45" s="44">
        <f t="shared" si="58"/>
        <v>0.19230769230769232</v>
      </c>
      <c r="CJ45" s="44">
        <f t="shared" si="59"/>
        <v>0.1761006289308176</v>
      </c>
      <c r="CK45" s="36">
        <v>12</v>
      </c>
      <c r="CL45" s="36">
        <v>0</v>
      </c>
      <c r="CM45" s="36">
        <f t="shared" si="75"/>
        <v>12</v>
      </c>
      <c r="CN45" s="44">
        <f t="shared" si="51"/>
        <v>0.11214953271028037</v>
      </c>
      <c r="CO45" s="44">
        <f t="shared" si="52"/>
        <v>0</v>
      </c>
      <c r="CP45" s="44">
        <f t="shared" si="53"/>
        <v>7.5471698113207544E-2</v>
      </c>
      <c r="CQ45" s="46">
        <f t="shared" si="54"/>
        <v>0.28037383177570091</v>
      </c>
      <c r="CR45" s="46">
        <f t="shared" si="55"/>
        <v>0.19230769230769232</v>
      </c>
      <c r="CS45" s="47">
        <f t="shared" si="56"/>
        <v>0.25157232704402516</v>
      </c>
      <c r="CT45" s="7"/>
    </row>
    <row r="46" spans="1:98" ht="9.75" customHeight="1">
      <c r="A46" s="1" t="s">
        <v>69</v>
      </c>
      <c r="B46" s="35">
        <v>120</v>
      </c>
      <c r="C46" s="36">
        <v>113</v>
      </c>
      <c r="D46" s="37">
        <f t="shared" si="60"/>
        <v>233</v>
      </c>
      <c r="E46" s="35">
        <v>59</v>
      </c>
      <c r="F46" s="36">
        <v>74</v>
      </c>
      <c r="G46" s="37">
        <f t="shared" si="61"/>
        <v>133</v>
      </c>
      <c r="H46" s="38">
        <f t="shared" si="27"/>
        <v>0.49166666666666664</v>
      </c>
      <c r="I46" s="39">
        <f t="shared" si="28"/>
        <v>0.65486725663716816</v>
      </c>
      <c r="J46" s="40">
        <f t="shared" si="29"/>
        <v>0.57081545064377681</v>
      </c>
      <c r="K46" s="35">
        <v>36</v>
      </c>
      <c r="L46" s="36">
        <v>27</v>
      </c>
      <c r="M46" s="37">
        <f t="shared" si="62"/>
        <v>63</v>
      </c>
      <c r="N46" s="38">
        <f t="shared" si="30"/>
        <v>0.61016949152542377</v>
      </c>
      <c r="O46" s="39">
        <f t="shared" si="31"/>
        <v>0.36486486486486486</v>
      </c>
      <c r="P46" s="40">
        <f t="shared" si="32"/>
        <v>0.47368421052631576</v>
      </c>
      <c r="Q46" s="35">
        <v>75</v>
      </c>
      <c r="R46" s="36">
        <v>75</v>
      </c>
      <c r="S46" s="37">
        <f t="shared" si="63"/>
        <v>150</v>
      </c>
      <c r="T46" s="41">
        <f t="shared" si="0"/>
        <v>0.625</v>
      </c>
      <c r="U46" s="42">
        <f t="shared" si="1"/>
        <v>0.66371681415929207</v>
      </c>
      <c r="V46" s="43">
        <f t="shared" si="2"/>
        <v>0.64377682403433478</v>
      </c>
      <c r="W46" s="35">
        <v>165</v>
      </c>
      <c r="X46" s="36">
        <v>211</v>
      </c>
      <c r="Y46" s="37">
        <f t="shared" si="64"/>
        <v>376</v>
      </c>
      <c r="Z46" s="41">
        <f t="shared" si="33"/>
        <v>1.375</v>
      </c>
      <c r="AA46" s="42">
        <f t="shared" si="34"/>
        <v>1.8672566371681416</v>
      </c>
      <c r="AB46" s="43">
        <f t="shared" si="35"/>
        <v>1.6137339055793991</v>
      </c>
      <c r="AC46" s="35">
        <v>2</v>
      </c>
      <c r="AD46" s="36">
        <v>2</v>
      </c>
      <c r="AE46" s="37">
        <f t="shared" si="65"/>
        <v>4</v>
      </c>
      <c r="AF46" s="41">
        <f t="shared" si="36"/>
        <v>1.6666666666666666E-2</v>
      </c>
      <c r="AG46" s="42">
        <f t="shared" si="37"/>
        <v>1.7699115044247787E-2</v>
      </c>
      <c r="AH46" s="43">
        <f t="shared" si="38"/>
        <v>1.7167381974248927E-2</v>
      </c>
      <c r="AI46" s="35">
        <v>242</v>
      </c>
      <c r="AJ46" s="36">
        <v>288</v>
      </c>
      <c r="AK46" s="37">
        <f t="shared" si="66"/>
        <v>530</v>
      </c>
      <c r="AL46" s="41">
        <f t="shared" si="3"/>
        <v>2.0166666666666666</v>
      </c>
      <c r="AM46" s="42">
        <f t="shared" si="4"/>
        <v>2.5486725663716814</v>
      </c>
      <c r="AN46" s="43">
        <f t="shared" si="5"/>
        <v>2.2746781115879831</v>
      </c>
      <c r="AO46" s="35">
        <v>83</v>
      </c>
      <c r="AP46" s="36">
        <v>86</v>
      </c>
      <c r="AQ46" s="37">
        <f t="shared" si="67"/>
        <v>169</v>
      </c>
      <c r="AR46" s="41">
        <f t="shared" si="6"/>
        <v>0.69166666666666665</v>
      </c>
      <c r="AS46" s="42">
        <f t="shared" si="7"/>
        <v>0.76106194690265483</v>
      </c>
      <c r="AT46" s="43">
        <f t="shared" si="8"/>
        <v>0.72532188841201717</v>
      </c>
      <c r="AU46" s="35">
        <v>5</v>
      </c>
      <c r="AV46" s="36">
        <v>5</v>
      </c>
      <c r="AW46" s="36">
        <f t="shared" si="68"/>
        <v>10</v>
      </c>
      <c r="AX46" s="44">
        <f t="shared" si="39"/>
        <v>4.1666666666666664E-2</v>
      </c>
      <c r="AY46" s="44">
        <f t="shared" si="40"/>
        <v>4.4247787610619468E-2</v>
      </c>
      <c r="AZ46" s="44">
        <f t="shared" si="41"/>
        <v>4.2918454935622317E-2</v>
      </c>
      <c r="BA46" s="36">
        <v>1</v>
      </c>
      <c r="BB46" s="36">
        <v>3</v>
      </c>
      <c r="BC46" s="36">
        <f t="shared" si="69"/>
        <v>4</v>
      </c>
      <c r="BD46" s="44">
        <f t="shared" si="42"/>
        <v>8.3333333333333332E-3</v>
      </c>
      <c r="BE46" s="44">
        <f t="shared" si="43"/>
        <v>2.6548672566371681E-2</v>
      </c>
      <c r="BF46" s="45">
        <f t="shared" si="44"/>
        <v>1.7167381974248927E-2</v>
      </c>
      <c r="BG46" s="35">
        <v>14</v>
      </c>
      <c r="BH46" s="36">
        <v>11</v>
      </c>
      <c r="BI46" s="36">
        <f t="shared" si="88"/>
        <v>25</v>
      </c>
      <c r="BJ46" s="44">
        <f t="shared" si="9"/>
        <v>0.11666666666666667</v>
      </c>
      <c r="BK46" s="44">
        <f t="shared" si="10"/>
        <v>9.7345132743362831E-2</v>
      </c>
      <c r="BL46" s="44">
        <f t="shared" si="11"/>
        <v>0.1072961373390558</v>
      </c>
      <c r="BM46" s="36">
        <v>9</v>
      </c>
      <c r="BN46" s="36">
        <v>8</v>
      </c>
      <c r="BO46" s="36">
        <f t="shared" si="89"/>
        <v>17</v>
      </c>
      <c r="BP46" s="44">
        <f t="shared" si="45"/>
        <v>7.4999999999999997E-2</v>
      </c>
      <c r="BQ46" s="44">
        <f t="shared" si="46"/>
        <v>7.0796460176991149E-2</v>
      </c>
      <c r="BR46" s="45">
        <f t="shared" si="47"/>
        <v>7.2961373390557943E-2</v>
      </c>
      <c r="BS46" s="35">
        <v>22</v>
      </c>
      <c r="BT46" s="36">
        <v>14</v>
      </c>
      <c r="BU46" s="36">
        <f t="shared" si="72"/>
        <v>36</v>
      </c>
      <c r="BV46" s="44">
        <f t="shared" si="15"/>
        <v>0.18333333333333332</v>
      </c>
      <c r="BW46" s="44">
        <f t="shared" si="16"/>
        <v>0.12389380530973451</v>
      </c>
      <c r="BX46" s="44">
        <f t="shared" si="17"/>
        <v>0.15450643776824036</v>
      </c>
      <c r="BY46" s="36">
        <v>16</v>
      </c>
      <c r="BZ46" s="36">
        <v>4</v>
      </c>
      <c r="CA46" s="36">
        <f t="shared" si="73"/>
        <v>20</v>
      </c>
      <c r="CB46" s="44">
        <f t="shared" si="48"/>
        <v>0.13333333333333333</v>
      </c>
      <c r="CC46" s="44">
        <f t="shared" si="49"/>
        <v>3.5398230088495575E-2</v>
      </c>
      <c r="CD46" s="45">
        <f t="shared" si="50"/>
        <v>8.5836909871244635E-2</v>
      </c>
      <c r="CE46" s="35">
        <v>29</v>
      </c>
      <c r="CF46" s="36">
        <v>19</v>
      </c>
      <c r="CG46" s="36">
        <f t="shared" si="74"/>
        <v>48</v>
      </c>
      <c r="CH46" s="44">
        <f t="shared" si="57"/>
        <v>0.24166666666666667</v>
      </c>
      <c r="CI46" s="44">
        <f t="shared" si="58"/>
        <v>0.16814159292035399</v>
      </c>
      <c r="CJ46" s="44">
        <f t="shared" si="59"/>
        <v>0.20600858369098712</v>
      </c>
      <c r="CK46" s="36">
        <v>14</v>
      </c>
      <c r="CL46" s="36">
        <v>2</v>
      </c>
      <c r="CM46" s="36">
        <f t="shared" si="75"/>
        <v>16</v>
      </c>
      <c r="CN46" s="44">
        <f t="shared" si="51"/>
        <v>0.11666666666666667</v>
      </c>
      <c r="CO46" s="44">
        <f t="shared" si="52"/>
        <v>1.7699115044247787E-2</v>
      </c>
      <c r="CP46" s="44">
        <f t="shared" si="53"/>
        <v>6.8669527896995708E-2</v>
      </c>
      <c r="CQ46" s="46">
        <f t="shared" si="54"/>
        <v>0.35833333333333334</v>
      </c>
      <c r="CR46" s="46">
        <f t="shared" si="55"/>
        <v>0.18584070796460178</v>
      </c>
      <c r="CS46" s="47">
        <f t="shared" si="56"/>
        <v>0.27467811158798283</v>
      </c>
    </row>
    <row r="47" spans="1:98" s="8" customFormat="1" ht="9.75" customHeight="1">
      <c r="A47" s="1" t="s">
        <v>70</v>
      </c>
      <c r="B47" s="35">
        <v>123</v>
      </c>
      <c r="C47" s="36">
        <v>110</v>
      </c>
      <c r="D47" s="37">
        <f t="shared" si="60"/>
        <v>233</v>
      </c>
      <c r="E47" s="35">
        <v>62</v>
      </c>
      <c r="F47" s="36">
        <v>67</v>
      </c>
      <c r="G47" s="37">
        <f t="shared" si="61"/>
        <v>129</v>
      </c>
      <c r="H47" s="38">
        <f t="shared" si="27"/>
        <v>0.50406504065040647</v>
      </c>
      <c r="I47" s="39">
        <f t="shared" si="28"/>
        <v>0.60909090909090913</v>
      </c>
      <c r="J47" s="40">
        <f t="shared" si="29"/>
        <v>0.55364806866952787</v>
      </c>
      <c r="K47" s="35">
        <v>46</v>
      </c>
      <c r="L47" s="36">
        <v>57</v>
      </c>
      <c r="M47" s="37">
        <f t="shared" si="62"/>
        <v>103</v>
      </c>
      <c r="N47" s="38">
        <f t="shared" si="30"/>
        <v>0.74193548387096775</v>
      </c>
      <c r="O47" s="39">
        <f t="shared" si="31"/>
        <v>0.85074626865671643</v>
      </c>
      <c r="P47" s="40">
        <f t="shared" si="32"/>
        <v>0.79844961240310075</v>
      </c>
      <c r="Q47" s="35">
        <v>33</v>
      </c>
      <c r="R47" s="36">
        <v>20</v>
      </c>
      <c r="S47" s="37">
        <f t="shared" si="63"/>
        <v>53</v>
      </c>
      <c r="T47" s="41">
        <f t="shared" si="0"/>
        <v>0.26829268292682928</v>
      </c>
      <c r="U47" s="42">
        <f t="shared" si="1"/>
        <v>0.18181818181818182</v>
      </c>
      <c r="V47" s="43">
        <f t="shared" si="2"/>
        <v>0.22746781115879827</v>
      </c>
      <c r="W47" s="35">
        <v>241</v>
      </c>
      <c r="X47" s="36">
        <v>286</v>
      </c>
      <c r="Y47" s="37">
        <f t="shared" si="64"/>
        <v>527</v>
      </c>
      <c r="Z47" s="41">
        <f t="shared" si="33"/>
        <v>1.9593495934959348</v>
      </c>
      <c r="AA47" s="42">
        <f t="shared" si="34"/>
        <v>2.6</v>
      </c>
      <c r="AB47" s="43">
        <f t="shared" si="35"/>
        <v>2.2618025751072963</v>
      </c>
      <c r="AC47" s="35">
        <v>1</v>
      </c>
      <c r="AD47" s="36">
        <v>1</v>
      </c>
      <c r="AE47" s="37">
        <f t="shared" si="65"/>
        <v>2</v>
      </c>
      <c r="AF47" s="41">
        <f t="shared" si="36"/>
        <v>8.130081300813009E-3</v>
      </c>
      <c r="AG47" s="42">
        <f t="shared" si="37"/>
        <v>9.0909090909090905E-3</v>
      </c>
      <c r="AH47" s="43">
        <f t="shared" si="38"/>
        <v>8.5836909871244635E-3</v>
      </c>
      <c r="AI47" s="35">
        <v>275</v>
      </c>
      <c r="AJ47" s="36">
        <v>307</v>
      </c>
      <c r="AK47" s="37">
        <f t="shared" si="66"/>
        <v>582</v>
      </c>
      <c r="AL47" s="41">
        <f t="shared" si="3"/>
        <v>2.2357723577235773</v>
      </c>
      <c r="AM47" s="42">
        <f t="shared" si="4"/>
        <v>2.790909090909091</v>
      </c>
      <c r="AN47" s="43">
        <f t="shared" si="5"/>
        <v>2.4978540772532187</v>
      </c>
      <c r="AO47" s="35">
        <v>71</v>
      </c>
      <c r="AP47" s="36">
        <v>81</v>
      </c>
      <c r="AQ47" s="37">
        <f t="shared" si="67"/>
        <v>152</v>
      </c>
      <c r="AR47" s="41">
        <f t="shared" si="6"/>
        <v>0.57723577235772361</v>
      </c>
      <c r="AS47" s="42">
        <f t="shared" si="7"/>
        <v>0.73636363636363633</v>
      </c>
      <c r="AT47" s="43">
        <f t="shared" si="8"/>
        <v>0.6523605150214592</v>
      </c>
      <c r="AU47" s="35">
        <v>0</v>
      </c>
      <c r="AV47" s="36">
        <v>0</v>
      </c>
      <c r="AW47" s="36">
        <f t="shared" si="68"/>
        <v>0</v>
      </c>
      <c r="AX47" s="44">
        <f t="shared" si="39"/>
        <v>0</v>
      </c>
      <c r="AY47" s="44">
        <f t="shared" si="40"/>
        <v>0</v>
      </c>
      <c r="AZ47" s="44">
        <f t="shared" si="41"/>
        <v>0</v>
      </c>
      <c r="BA47" s="36">
        <v>0</v>
      </c>
      <c r="BB47" s="36">
        <v>0</v>
      </c>
      <c r="BC47" s="36">
        <f t="shared" si="69"/>
        <v>0</v>
      </c>
      <c r="BD47" s="44">
        <f t="shared" si="42"/>
        <v>0</v>
      </c>
      <c r="BE47" s="44">
        <f t="shared" si="43"/>
        <v>0</v>
      </c>
      <c r="BF47" s="45">
        <f t="shared" si="44"/>
        <v>0</v>
      </c>
      <c r="BG47" s="35">
        <v>14</v>
      </c>
      <c r="BH47" s="36">
        <v>18</v>
      </c>
      <c r="BI47" s="36">
        <f t="shared" si="88"/>
        <v>32</v>
      </c>
      <c r="BJ47" s="44">
        <f t="shared" si="9"/>
        <v>0.11382113821138211</v>
      </c>
      <c r="BK47" s="44">
        <f t="shared" si="10"/>
        <v>0.16363636363636364</v>
      </c>
      <c r="BL47" s="44">
        <f t="shared" si="11"/>
        <v>0.13733905579399142</v>
      </c>
      <c r="BM47" s="36">
        <v>2</v>
      </c>
      <c r="BN47" s="36">
        <v>1</v>
      </c>
      <c r="BO47" s="36">
        <f t="shared" si="89"/>
        <v>3</v>
      </c>
      <c r="BP47" s="44">
        <f t="shared" si="45"/>
        <v>1.6260162601626018E-2</v>
      </c>
      <c r="BQ47" s="44">
        <f t="shared" si="46"/>
        <v>9.0909090909090905E-3</v>
      </c>
      <c r="BR47" s="45">
        <f t="shared" si="47"/>
        <v>1.2875536480686695E-2</v>
      </c>
      <c r="BS47" s="35">
        <v>22</v>
      </c>
      <c r="BT47" s="36">
        <v>6</v>
      </c>
      <c r="BU47" s="36">
        <f t="shared" si="72"/>
        <v>28</v>
      </c>
      <c r="BV47" s="44">
        <f t="shared" si="15"/>
        <v>0.17886178861788618</v>
      </c>
      <c r="BW47" s="44">
        <f t="shared" si="16"/>
        <v>5.4545454545454543E-2</v>
      </c>
      <c r="BX47" s="44">
        <f t="shared" si="17"/>
        <v>0.12017167381974249</v>
      </c>
      <c r="BY47" s="36">
        <v>6</v>
      </c>
      <c r="BZ47" s="36">
        <v>7</v>
      </c>
      <c r="CA47" s="36">
        <f t="shared" si="73"/>
        <v>13</v>
      </c>
      <c r="CB47" s="44">
        <f t="shared" si="48"/>
        <v>4.878048780487805E-2</v>
      </c>
      <c r="CC47" s="44">
        <f t="shared" si="49"/>
        <v>6.363636363636363E-2</v>
      </c>
      <c r="CD47" s="45">
        <f t="shared" si="50"/>
        <v>5.5793991416309016E-2</v>
      </c>
      <c r="CE47" s="35">
        <v>22</v>
      </c>
      <c r="CF47" s="36">
        <v>5</v>
      </c>
      <c r="CG47" s="36">
        <f t="shared" si="74"/>
        <v>27</v>
      </c>
      <c r="CH47" s="44">
        <f t="shared" si="57"/>
        <v>0.17886178861788618</v>
      </c>
      <c r="CI47" s="44">
        <f t="shared" si="58"/>
        <v>4.5454545454545456E-2</v>
      </c>
      <c r="CJ47" s="44">
        <f t="shared" si="59"/>
        <v>0.11587982832618025</v>
      </c>
      <c r="CK47" s="36">
        <v>3</v>
      </c>
      <c r="CL47" s="36">
        <v>3</v>
      </c>
      <c r="CM47" s="36">
        <f t="shared" si="75"/>
        <v>6</v>
      </c>
      <c r="CN47" s="44">
        <f t="shared" si="51"/>
        <v>2.4390243902439025E-2</v>
      </c>
      <c r="CO47" s="44">
        <f t="shared" si="52"/>
        <v>2.7272727272727271E-2</v>
      </c>
      <c r="CP47" s="44">
        <f t="shared" si="53"/>
        <v>2.575107296137339E-2</v>
      </c>
      <c r="CQ47" s="46">
        <f t="shared" si="54"/>
        <v>0.2032520325203252</v>
      </c>
      <c r="CR47" s="46">
        <f t="shared" si="55"/>
        <v>7.2727272727272724E-2</v>
      </c>
      <c r="CS47" s="47">
        <f t="shared" si="56"/>
        <v>0.14163090128755365</v>
      </c>
    </row>
    <row r="48" spans="1:98" ht="9.75" customHeight="1">
      <c r="A48" s="1" t="s">
        <v>71</v>
      </c>
      <c r="B48" s="35">
        <v>69</v>
      </c>
      <c r="C48" s="36">
        <v>71</v>
      </c>
      <c r="D48" s="37">
        <f>B48+C48</f>
        <v>140</v>
      </c>
      <c r="E48" s="35">
        <v>41</v>
      </c>
      <c r="F48" s="36">
        <v>42</v>
      </c>
      <c r="G48" s="37">
        <f t="shared" si="61"/>
        <v>83</v>
      </c>
      <c r="H48" s="38">
        <f t="shared" si="27"/>
        <v>0.59420289855072461</v>
      </c>
      <c r="I48" s="39">
        <f t="shared" si="28"/>
        <v>0.59154929577464788</v>
      </c>
      <c r="J48" s="40">
        <f t="shared" si="29"/>
        <v>0.59285714285714286</v>
      </c>
      <c r="K48" s="35">
        <v>26</v>
      </c>
      <c r="L48" s="36">
        <v>31</v>
      </c>
      <c r="M48" s="37">
        <f t="shared" si="62"/>
        <v>57</v>
      </c>
      <c r="N48" s="38">
        <f t="shared" si="30"/>
        <v>0.63414634146341464</v>
      </c>
      <c r="O48" s="39">
        <f t="shared" si="31"/>
        <v>0.73809523809523814</v>
      </c>
      <c r="P48" s="40">
        <f t="shared" si="32"/>
        <v>0.68674698795180722</v>
      </c>
      <c r="Q48" s="35">
        <v>59</v>
      </c>
      <c r="R48" s="36">
        <v>14</v>
      </c>
      <c r="S48" s="37">
        <f t="shared" si="63"/>
        <v>73</v>
      </c>
      <c r="T48" s="41">
        <f t="shared" si="0"/>
        <v>0.85507246376811596</v>
      </c>
      <c r="U48" s="42">
        <f t="shared" si="1"/>
        <v>0.19718309859154928</v>
      </c>
      <c r="V48" s="43">
        <f t="shared" si="2"/>
        <v>0.52142857142857146</v>
      </c>
      <c r="W48" s="35">
        <v>123</v>
      </c>
      <c r="X48" s="36">
        <v>129</v>
      </c>
      <c r="Y48" s="37">
        <f t="shared" si="64"/>
        <v>252</v>
      </c>
      <c r="Z48" s="41">
        <f t="shared" si="33"/>
        <v>1.7826086956521738</v>
      </c>
      <c r="AA48" s="42">
        <f t="shared" si="34"/>
        <v>1.8169014084507042</v>
      </c>
      <c r="AB48" s="43">
        <f t="shared" si="35"/>
        <v>1.8</v>
      </c>
      <c r="AC48" s="35">
        <v>0</v>
      </c>
      <c r="AD48" s="36">
        <v>0</v>
      </c>
      <c r="AE48" s="37">
        <f t="shared" si="65"/>
        <v>0</v>
      </c>
      <c r="AF48" s="41">
        <f t="shared" si="36"/>
        <v>0</v>
      </c>
      <c r="AG48" s="42">
        <f t="shared" si="37"/>
        <v>0</v>
      </c>
      <c r="AH48" s="43">
        <f t="shared" si="38"/>
        <v>0</v>
      </c>
      <c r="AI48" s="35">
        <v>182</v>
      </c>
      <c r="AJ48" s="36">
        <v>143</v>
      </c>
      <c r="AK48" s="37">
        <f t="shared" si="66"/>
        <v>325</v>
      </c>
      <c r="AL48" s="41">
        <f t="shared" si="3"/>
        <v>2.63768115942029</v>
      </c>
      <c r="AM48" s="42">
        <f t="shared" si="4"/>
        <v>2.0140845070422535</v>
      </c>
      <c r="AN48" s="43">
        <f t="shared" si="5"/>
        <v>2.3214285714285716</v>
      </c>
      <c r="AO48" s="35">
        <v>23</v>
      </c>
      <c r="AP48" s="36">
        <v>26</v>
      </c>
      <c r="AQ48" s="37">
        <f t="shared" si="67"/>
        <v>49</v>
      </c>
      <c r="AR48" s="41">
        <f t="shared" si="6"/>
        <v>0.33333333333333331</v>
      </c>
      <c r="AS48" s="42">
        <f t="shared" si="7"/>
        <v>0.36619718309859156</v>
      </c>
      <c r="AT48" s="43">
        <f t="shared" si="8"/>
        <v>0.35</v>
      </c>
      <c r="AU48" s="35">
        <v>0</v>
      </c>
      <c r="AV48" s="36">
        <v>0</v>
      </c>
      <c r="AW48" s="36">
        <f t="shared" si="68"/>
        <v>0</v>
      </c>
      <c r="AX48" s="44">
        <f t="shared" si="39"/>
        <v>0</v>
      </c>
      <c r="AY48" s="44">
        <f t="shared" si="40"/>
        <v>0</v>
      </c>
      <c r="AZ48" s="44">
        <f t="shared" si="41"/>
        <v>0</v>
      </c>
      <c r="BA48" s="36">
        <v>0</v>
      </c>
      <c r="BB48" s="36">
        <v>0</v>
      </c>
      <c r="BC48" s="36">
        <f t="shared" si="69"/>
        <v>0</v>
      </c>
      <c r="BD48" s="44">
        <f t="shared" si="42"/>
        <v>0</v>
      </c>
      <c r="BE48" s="44">
        <f t="shared" si="43"/>
        <v>0</v>
      </c>
      <c r="BF48" s="45">
        <f t="shared" si="44"/>
        <v>0</v>
      </c>
      <c r="BG48" s="35">
        <v>6</v>
      </c>
      <c r="BH48" s="36">
        <v>9</v>
      </c>
      <c r="BI48" s="36">
        <f t="shared" si="88"/>
        <v>15</v>
      </c>
      <c r="BJ48" s="44">
        <f t="shared" si="9"/>
        <v>8.6956521739130432E-2</v>
      </c>
      <c r="BK48" s="44">
        <f t="shared" si="10"/>
        <v>0.12676056338028169</v>
      </c>
      <c r="BL48" s="44">
        <f t="shared" si="11"/>
        <v>0.10714285714285714</v>
      </c>
      <c r="BM48" s="36">
        <v>0</v>
      </c>
      <c r="BN48" s="36">
        <v>5</v>
      </c>
      <c r="BO48" s="36">
        <f t="shared" si="89"/>
        <v>5</v>
      </c>
      <c r="BP48" s="44">
        <f t="shared" si="45"/>
        <v>0</v>
      </c>
      <c r="BQ48" s="44">
        <f t="shared" si="46"/>
        <v>7.0422535211267609E-2</v>
      </c>
      <c r="BR48" s="45">
        <f t="shared" si="47"/>
        <v>3.5714285714285712E-2</v>
      </c>
      <c r="BS48" s="35">
        <v>19</v>
      </c>
      <c r="BT48" s="36">
        <v>19</v>
      </c>
      <c r="BU48" s="36">
        <f t="shared" si="72"/>
        <v>38</v>
      </c>
      <c r="BV48" s="44">
        <f t="shared" si="15"/>
        <v>0.27536231884057971</v>
      </c>
      <c r="BW48" s="44">
        <f t="shared" si="16"/>
        <v>0.26760563380281688</v>
      </c>
      <c r="BX48" s="44">
        <f t="shared" si="17"/>
        <v>0.27142857142857141</v>
      </c>
      <c r="BY48" s="36">
        <v>1</v>
      </c>
      <c r="BZ48" s="36">
        <v>3</v>
      </c>
      <c r="CA48" s="36">
        <f t="shared" si="73"/>
        <v>4</v>
      </c>
      <c r="CB48" s="44">
        <f t="shared" si="48"/>
        <v>1.4492753623188406E-2</v>
      </c>
      <c r="CC48" s="44">
        <f t="shared" si="49"/>
        <v>4.2253521126760563E-2</v>
      </c>
      <c r="CD48" s="45">
        <f t="shared" si="50"/>
        <v>2.8571428571428571E-2</v>
      </c>
      <c r="CE48" s="35">
        <v>19</v>
      </c>
      <c r="CF48" s="36">
        <v>19</v>
      </c>
      <c r="CG48" s="36">
        <f t="shared" si="74"/>
        <v>38</v>
      </c>
      <c r="CH48" s="44">
        <f t="shared" si="57"/>
        <v>0.27536231884057971</v>
      </c>
      <c r="CI48" s="44">
        <f t="shared" si="58"/>
        <v>0.26760563380281688</v>
      </c>
      <c r="CJ48" s="44">
        <f t="shared" si="59"/>
        <v>0.27142857142857141</v>
      </c>
      <c r="CK48" s="36">
        <v>1</v>
      </c>
      <c r="CL48" s="36">
        <v>3</v>
      </c>
      <c r="CM48" s="36">
        <f t="shared" si="75"/>
        <v>4</v>
      </c>
      <c r="CN48" s="44">
        <f t="shared" si="51"/>
        <v>1.4492753623188406E-2</v>
      </c>
      <c r="CO48" s="44">
        <f t="shared" si="52"/>
        <v>4.2253521126760563E-2</v>
      </c>
      <c r="CP48" s="44">
        <f t="shared" si="53"/>
        <v>2.8571428571428571E-2</v>
      </c>
      <c r="CQ48" s="46">
        <f t="shared" si="54"/>
        <v>0.28985507246376813</v>
      </c>
      <c r="CR48" s="46">
        <f t="shared" si="55"/>
        <v>0.30985915492957744</v>
      </c>
      <c r="CS48" s="47">
        <f t="shared" si="56"/>
        <v>0.3</v>
      </c>
    </row>
    <row r="49" spans="1:97" ht="9.75" customHeight="1">
      <c r="A49" s="1" t="s">
        <v>72</v>
      </c>
      <c r="B49" s="35">
        <v>100</v>
      </c>
      <c r="C49" s="36">
        <v>133</v>
      </c>
      <c r="D49" s="37">
        <f t="shared" si="60"/>
        <v>233</v>
      </c>
      <c r="E49" s="35">
        <v>59</v>
      </c>
      <c r="F49" s="36">
        <v>86</v>
      </c>
      <c r="G49" s="37">
        <f t="shared" si="61"/>
        <v>145</v>
      </c>
      <c r="H49" s="38">
        <f t="shared" si="27"/>
        <v>0.59</v>
      </c>
      <c r="I49" s="39">
        <f t="shared" si="28"/>
        <v>0.64661654135338342</v>
      </c>
      <c r="J49" s="40">
        <f t="shared" si="29"/>
        <v>0.62231759656652363</v>
      </c>
      <c r="K49" s="35">
        <v>44</v>
      </c>
      <c r="L49" s="36">
        <v>65</v>
      </c>
      <c r="M49" s="37">
        <f t="shared" si="62"/>
        <v>109</v>
      </c>
      <c r="N49" s="38">
        <f t="shared" si="30"/>
        <v>0.74576271186440679</v>
      </c>
      <c r="O49" s="39">
        <f t="shared" si="31"/>
        <v>0.7558139534883721</v>
      </c>
      <c r="P49" s="40">
        <f t="shared" si="32"/>
        <v>0.75172413793103443</v>
      </c>
      <c r="Q49" s="35">
        <v>34</v>
      </c>
      <c r="R49" s="36">
        <v>43</v>
      </c>
      <c r="S49" s="37">
        <f t="shared" si="63"/>
        <v>77</v>
      </c>
      <c r="T49" s="41">
        <f t="shared" si="0"/>
        <v>0.34</v>
      </c>
      <c r="U49" s="42">
        <f t="shared" si="1"/>
        <v>0.32330827067669171</v>
      </c>
      <c r="V49" s="43">
        <f t="shared" si="2"/>
        <v>0.33047210300429186</v>
      </c>
      <c r="W49" s="35">
        <v>172</v>
      </c>
      <c r="X49" s="36">
        <v>283</v>
      </c>
      <c r="Y49" s="37">
        <f t="shared" si="64"/>
        <v>455</v>
      </c>
      <c r="Z49" s="41">
        <f t="shared" si="33"/>
        <v>1.72</v>
      </c>
      <c r="AA49" s="42">
        <f t="shared" si="34"/>
        <v>2.1278195488721803</v>
      </c>
      <c r="AB49" s="43">
        <f t="shared" si="35"/>
        <v>1.9527896995708154</v>
      </c>
      <c r="AC49" s="35">
        <v>0</v>
      </c>
      <c r="AD49" s="36">
        <v>4</v>
      </c>
      <c r="AE49" s="37">
        <f t="shared" si="65"/>
        <v>4</v>
      </c>
      <c r="AF49" s="41">
        <f t="shared" si="36"/>
        <v>0</v>
      </c>
      <c r="AG49" s="42">
        <f t="shared" si="37"/>
        <v>3.007518796992481E-2</v>
      </c>
      <c r="AH49" s="43">
        <f t="shared" si="38"/>
        <v>1.7167381974248927E-2</v>
      </c>
      <c r="AI49" s="35">
        <v>34</v>
      </c>
      <c r="AJ49" s="36">
        <v>43</v>
      </c>
      <c r="AK49" s="37">
        <f t="shared" si="66"/>
        <v>77</v>
      </c>
      <c r="AL49" s="41">
        <f t="shared" si="3"/>
        <v>0.34</v>
      </c>
      <c r="AM49" s="42">
        <f t="shared" si="4"/>
        <v>0.32330827067669171</v>
      </c>
      <c r="AN49" s="43">
        <f t="shared" si="5"/>
        <v>0.33047210300429186</v>
      </c>
      <c r="AO49" s="35">
        <v>45</v>
      </c>
      <c r="AP49" s="36">
        <v>85</v>
      </c>
      <c r="AQ49" s="37">
        <f t="shared" si="67"/>
        <v>130</v>
      </c>
      <c r="AR49" s="41">
        <f t="shared" si="6"/>
        <v>0.45</v>
      </c>
      <c r="AS49" s="42">
        <f t="shared" si="7"/>
        <v>0.63909774436090228</v>
      </c>
      <c r="AT49" s="43">
        <f t="shared" si="8"/>
        <v>0.55793991416309008</v>
      </c>
      <c r="AU49" s="35">
        <v>8</v>
      </c>
      <c r="AV49" s="36">
        <v>12</v>
      </c>
      <c r="AW49" s="36">
        <f t="shared" si="68"/>
        <v>20</v>
      </c>
      <c r="AX49" s="44">
        <f t="shared" si="39"/>
        <v>0.08</v>
      </c>
      <c r="AY49" s="44">
        <f t="shared" si="40"/>
        <v>9.0225563909774431E-2</v>
      </c>
      <c r="AZ49" s="44">
        <f t="shared" si="41"/>
        <v>8.5836909871244635E-2</v>
      </c>
      <c r="BA49" s="36">
        <v>0</v>
      </c>
      <c r="BB49" s="36">
        <v>0</v>
      </c>
      <c r="BC49" s="36">
        <f t="shared" si="69"/>
        <v>0</v>
      </c>
      <c r="BD49" s="44">
        <f t="shared" si="42"/>
        <v>0</v>
      </c>
      <c r="BE49" s="44">
        <f t="shared" si="43"/>
        <v>0</v>
      </c>
      <c r="BF49" s="45">
        <f t="shared" si="44"/>
        <v>0</v>
      </c>
      <c r="BG49" s="35">
        <v>8</v>
      </c>
      <c r="BH49" s="36">
        <v>8</v>
      </c>
      <c r="BI49" s="36">
        <f t="shared" si="88"/>
        <v>16</v>
      </c>
      <c r="BJ49" s="44">
        <f t="shared" si="9"/>
        <v>0.08</v>
      </c>
      <c r="BK49" s="44">
        <f t="shared" si="10"/>
        <v>6.0150375939849621E-2</v>
      </c>
      <c r="BL49" s="44">
        <f t="shared" si="11"/>
        <v>6.8669527896995708E-2</v>
      </c>
      <c r="BM49" s="36">
        <v>0</v>
      </c>
      <c r="BN49" s="36">
        <v>0</v>
      </c>
      <c r="BO49" s="36">
        <f t="shared" si="89"/>
        <v>0</v>
      </c>
      <c r="BP49" s="44">
        <f t="shared" si="45"/>
        <v>0</v>
      </c>
      <c r="BQ49" s="44">
        <f t="shared" si="46"/>
        <v>0</v>
      </c>
      <c r="BR49" s="45">
        <f t="shared" si="47"/>
        <v>0</v>
      </c>
      <c r="BS49" s="35">
        <v>22</v>
      </c>
      <c r="BT49" s="36">
        <v>20</v>
      </c>
      <c r="BU49" s="36">
        <f t="shared" si="72"/>
        <v>42</v>
      </c>
      <c r="BV49" s="44">
        <f t="shared" si="15"/>
        <v>0.22</v>
      </c>
      <c r="BW49" s="44">
        <f t="shared" si="16"/>
        <v>0.15037593984962405</v>
      </c>
      <c r="BX49" s="44">
        <f t="shared" si="17"/>
        <v>0.18025751072961374</v>
      </c>
      <c r="BY49" s="36">
        <v>2</v>
      </c>
      <c r="BZ49" s="36">
        <v>0</v>
      </c>
      <c r="CA49" s="36">
        <f t="shared" si="73"/>
        <v>2</v>
      </c>
      <c r="CB49" s="44">
        <f t="shared" si="48"/>
        <v>0.02</v>
      </c>
      <c r="CC49" s="44">
        <f t="shared" si="49"/>
        <v>0</v>
      </c>
      <c r="CD49" s="45">
        <f t="shared" si="50"/>
        <v>8.5836909871244635E-3</v>
      </c>
      <c r="CE49" s="35">
        <v>22</v>
      </c>
      <c r="CF49" s="36">
        <v>20</v>
      </c>
      <c r="CG49" s="36">
        <f t="shared" si="74"/>
        <v>42</v>
      </c>
      <c r="CH49" s="44">
        <f t="shared" si="57"/>
        <v>0.22</v>
      </c>
      <c r="CI49" s="44">
        <f t="shared" si="58"/>
        <v>0.15037593984962405</v>
      </c>
      <c r="CJ49" s="44">
        <f t="shared" si="59"/>
        <v>0.18025751072961374</v>
      </c>
      <c r="CK49" s="36">
        <v>2</v>
      </c>
      <c r="CL49" s="36">
        <v>0</v>
      </c>
      <c r="CM49" s="36">
        <f t="shared" si="75"/>
        <v>2</v>
      </c>
      <c r="CN49" s="44">
        <f t="shared" si="51"/>
        <v>0.02</v>
      </c>
      <c r="CO49" s="44">
        <f t="shared" si="52"/>
        <v>0</v>
      </c>
      <c r="CP49" s="44">
        <f t="shared" si="53"/>
        <v>8.5836909871244635E-3</v>
      </c>
      <c r="CQ49" s="46">
        <f t="shared" si="54"/>
        <v>0.24</v>
      </c>
      <c r="CR49" s="46">
        <f t="shared" si="55"/>
        <v>0.15037593984962405</v>
      </c>
      <c r="CS49" s="47">
        <f t="shared" si="56"/>
        <v>0.18884120171673821</v>
      </c>
    </row>
    <row r="50" spans="1:97" ht="9.75" customHeight="1">
      <c r="A50" s="1" t="s">
        <v>73</v>
      </c>
      <c r="B50" s="35">
        <v>120</v>
      </c>
      <c r="C50" s="36">
        <v>99</v>
      </c>
      <c r="D50" s="37">
        <f t="shared" si="60"/>
        <v>219</v>
      </c>
      <c r="E50" s="35">
        <v>75</v>
      </c>
      <c r="F50" s="36">
        <v>68</v>
      </c>
      <c r="G50" s="37">
        <f t="shared" si="61"/>
        <v>143</v>
      </c>
      <c r="H50" s="38">
        <f t="shared" si="27"/>
        <v>0.625</v>
      </c>
      <c r="I50" s="39">
        <f t="shared" si="28"/>
        <v>0.68686868686868685</v>
      </c>
      <c r="J50" s="40">
        <f t="shared" si="29"/>
        <v>0.65296803652968038</v>
      </c>
      <c r="K50" s="35">
        <v>39</v>
      </c>
      <c r="L50" s="36">
        <v>39</v>
      </c>
      <c r="M50" s="37">
        <f t="shared" si="62"/>
        <v>78</v>
      </c>
      <c r="N50" s="38">
        <f t="shared" si="30"/>
        <v>0.52</v>
      </c>
      <c r="O50" s="39">
        <f t="shared" si="31"/>
        <v>0.57352941176470584</v>
      </c>
      <c r="P50" s="40">
        <f t="shared" si="32"/>
        <v>0.54545454545454541</v>
      </c>
      <c r="Q50" s="35">
        <v>112</v>
      </c>
      <c r="R50" s="36">
        <v>81</v>
      </c>
      <c r="S50" s="37">
        <f t="shared" si="63"/>
        <v>193</v>
      </c>
      <c r="T50" s="41">
        <f t="shared" si="0"/>
        <v>0.93333333333333335</v>
      </c>
      <c r="U50" s="42">
        <f t="shared" si="1"/>
        <v>0.81818181818181823</v>
      </c>
      <c r="V50" s="43">
        <f t="shared" si="2"/>
        <v>0.88127853881278539</v>
      </c>
      <c r="W50" s="35">
        <v>261</v>
      </c>
      <c r="X50" s="36">
        <v>263</v>
      </c>
      <c r="Y50" s="37">
        <f t="shared" si="64"/>
        <v>524</v>
      </c>
      <c r="Z50" s="41">
        <f t="shared" si="33"/>
        <v>2.1749999999999998</v>
      </c>
      <c r="AA50" s="42">
        <f t="shared" si="34"/>
        <v>2.6565656565656566</v>
      </c>
      <c r="AB50" s="43">
        <f t="shared" si="35"/>
        <v>2.3926940639269407</v>
      </c>
      <c r="AC50" s="35">
        <v>5</v>
      </c>
      <c r="AD50" s="36">
        <v>0</v>
      </c>
      <c r="AE50" s="37">
        <f t="shared" si="65"/>
        <v>5</v>
      </c>
      <c r="AF50" s="41">
        <f t="shared" si="36"/>
        <v>4.1666666666666664E-2</v>
      </c>
      <c r="AG50" s="42">
        <f t="shared" si="37"/>
        <v>0</v>
      </c>
      <c r="AH50" s="43">
        <f t="shared" si="38"/>
        <v>2.2831050228310501E-2</v>
      </c>
      <c r="AI50" s="35">
        <v>378</v>
      </c>
      <c r="AJ50" s="36">
        <v>344</v>
      </c>
      <c r="AK50" s="37">
        <f t="shared" si="66"/>
        <v>722</v>
      </c>
      <c r="AL50" s="41">
        <f t="shared" si="3"/>
        <v>3.15</v>
      </c>
      <c r="AM50" s="42">
        <f t="shared" si="4"/>
        <v>3.4747474747474749</v>
      </c>
      <c r="AN50" s="43">
        <f t="shared" si="5"/>
        <v>3.2968036529680367</v>
      </c>
      <c r="AO50" s="35">
        <v>1</v>
      </c>
      <c r="AP50" s="36">
        <v>1</v>
      </c>
      <c r="AQ50" s="37">
        <f t="shared" si="67"/>
        <v>2</v>
      </c>
      <c r="AR50" s="41">
        <f t="shared" si="6"/>
        <v>8.3333333333333332E-3</v>
      </c>
      <c r="AS50" s="42">
        <f t="shared" si="7"/>
        <v>1.0101010101010102E-2</v>
      </c>
      <c r="AT50" s="43">
        <f t="shared" si="8"/>
        <v>9.1324200913242004E-3</v>
      </c>
      <c r="AU50" s="35">
        <v>0</v>
      </c>
      <c r="AV50" s="36">
        <v>0</v>
      </c>
      <c r="AW50" s="36">
        <f t="shared" si="68"/>
        <v>0</v>
      </c>
      <c r="AX50" s="44">
        <f t="shared" si="39"/>
        <v>0</v>
      </c>
      <c r="AY50" s="44">
        <f t="shared" si="40"/>
        <v>0</v>
      </c>
      <c r="AZ50" s="44">
        <f t="shared" si="41"/>
        <v>0</v>
      </c>
      <c r="BA50" s="36">
        <v>0</v>
      </c>
      <c r="BB50" s="36">
        <v>0</v>
      </c>
      <c r="BC50" s="36">
        <f t="shared" si="69"/>
        <v>0</v>
      </c>
      <c r="BD50" s="44">
        <f t="shared" si="42"/>
        <v>0</v>
      </c>
      <c r="BE50" s="44">
        <f t="shared" si="43"/>
        <v>0</v>
      </c>
      <c r="BF50" s="45">
        <f t="shared" si="44"/>
        <v>0</v>
      </c>
      <c r="BG50" s="35">
        <v>0</v>
      </c>
      <c r="BH50" s="36">
        <v>0</v>
      </c>
      <c r="BI50" s="36">
        <f t="shared" si="88"/>
        <v>0</v>
      </c>
      <c r="BJ50" s="44">
        <f t="shared" si="9"/>
        <v>0</v>
      </c>
      <c r="BK50" s="44">
        <f t="shared" si="10"/>
        <v>0</v>
      </c>
      <c r="BL50" s="44">
        <f t="shared" si="11"/>
        <v>0</v>
      </c>
      <c r="BM50" s="36">
        <v>0</v>
      </c>
      <c r="BN50" s="36">
        <v>0</v>
      </c>
      <c r="BO50" s="36">
        <f t="shared" si="89"/>
        <v>0</v>
      </c>
      <c r="BP50" s="44">
        <f t="shared" si="45"/>
        <v>0</v>
      </c>
      <c r="BQ50" s="44">
        <f t="shared" si="46"/>
        <v>0</v>
      </c>
      <c r="BR50" s="45">
        <f t="shared" si="47"/>
        <v>0</v>
      </c>
      <c r="BS50" s="35">
        <v>1</v>
      </c>
      <c r="BT50" s="36">
        <v>0</v>
      </c>
      <c r="BU50" s="36">
        <f t="shared" si="72"/>
        <v>1</v>
      </c>
      <c r="BV50" s="44">
        <f t="shared" si="15"/>
        <v>8.3333333333333332E-3</v>
      </c>
      <c r="BW50" s="44">
        <f t="shared" si="16"/>
        <v>0</v>
      </c>
      <c r="BX50" s="44">
        <f t="shared" si="17"/>
        <v>4.5662100456621002E-3</v>
      </c>
      <c r="BY50" s="36">
        <v>1</v>
      </c>
      <c r="BZ50" s="36">
        <v>0</v>
      </c>
      <c r="CA50" s="36">
        <f t="shared" si="73"/>
        <v>1</v>
      </c>
      <c r="CB50" s="44">
        <f t="shared" si="48"/>
        <v>8.3333333333333332E-3</v>
      </c>
      <c r="CC50" s="44">
        <f t="shared" si="49"/>
        <v>0</v>
      </c>
      <c r="CD50" s="45">
        <f t="shared" si="50"/>
        <v>4.5662100456621002E-3</v>
      </c>
      <c r="CE50" s="35">
        <v>1</v>
      </c>
      <c r="CF50" s="36">
        <v>0</v>
      </c>
      <c r="CG50" s="36">
        <f t="shared" si="74"/>
        <v>1</v>
      </c>
      <c r="CH50" s="44">
        <f t="shared" si="57"/>
        <v>8.3333333333333332E-3</v>
      </c>
      <c r="CI50" s="44">
        <f t="shared" si="58"/>
        <v>0</v>
      </c>
      <c r="CJ50" s="44">
        <f t="shared" si="59"/>
        <v>4.5662100456621002E-3</v>
      </c>
      <c r="CK50" s="36">
        <v>1</v>
      </c>
      <c r="CL50" s="36">
        <v>0</v>
      </c>
      <c r="CM50" s="36">
        <f t="shared" si="75"/>
        <v>1</v>
      </c>
      <c r="CN50" s="44">
        <f t="shared" si="51"/>
        <v>8.3333333333333332E-3</v>
      </c>
      <c r="CO50" s="44">
        <f t="shared" si="52"/>
        <v>0</v>
      </c>
      <c r="CP50" s="44">
        <f t="shared" si="53"/>
        <v>4.5662100456621002E-3</v>
      </c>
      <c r="CQ50" s="46">
        <f t="shared" si="54"/>
        <v>1.6666666666666666E-2</v>
      </c>
      <c r="CR50" s="46">
        <f t="shared" si="55"/>
        <v>0</v>
      </c>
      <c r="CS50" s="47">
        <f t="shared" si="56"/>
        <v>9.1324200913242004E-3</v>
      </c>
    </row>
    <row r="51" spans="1:97" ht="9.75" customHeight="1">
      <c r="A51" s="1" t="s">
        <v>74</v>
      </c>
      <c r="B51" s="35">
        <v>133</v>
      </c>
      <c r="C51" s="36">
        <v>161</v>
      </c>
      <c r="D51" s="37">
        <f t="shared" ref="D51:D60" si="90">B51+C51</f>
        <v>294</v>
      </c>
      <c r="E51" s="35">
        <v>48</v>
      </c>
      <c r="F51" s="36">
        <v>76</v>
      </c>
      <c r="G51" s="37">
        <f t="shared" ref="G51:G60" si="91">E51+F51</f>
        <v>124</v>
      </c>
      <c r="H51" s="38">
        <f t="shared" si="27"/>
        <v>0.36090225563909772</v>
      </c>
      <c r="I51" s="39">
        <f t="shared" si="28"/>
        <v>0.47204968944099379</v>
      </c>
      <c r="J51" s="40">
        <f t="shared" si="29"/>
        <v>0.42176870748299322</v>
      </c>
      <c r="K51" s="35">
        <v>24</v>
      </c>
      <c r="L51" s="36">
        <v>37</v>
      </c>
      <c r="M51" s="37">
        <f t="shared" ref="M51:M60" si="92">K51+L51</f>
        <v>61</v>
      </c>
      <c r="N51" s="38">
        <f t="shared" si="30"/>
        <v>0.5</v>
      </c>
      <c r="O51" s="39">
        <f t="shared" si="31"/>
        <v>0.48684210526315791</v>
      </c>
      <c r="P51" s="40">
        <f t="shared" si="32"/>
        <v>0.49193548387096775</v>
      </c>
      <c r="Q51" s="35">
        <v>84</v>
      </c>
      <c r="R51" s="36">
        <v>100</v>
      </c>
      <c r="S51" s="37">
        <f t="shared" ref="S51:S59" si="93">Q51+R51</f>
        <v>184</v>
      </c>
      <c r="T51" s="41">
        <f t="shared" si="0"/>
        <v>0.63157894736842102</v>
      </c>
      <c r="U51" s="42">
        <f t="shared" si="1"/>
        <v>0.6211180124223602</v>
      </c>
      <c r="V51" s="43">
        <f t="shared" si="2"/>
        <v>0.62585034013605445</v>
      </c>
      <c r="W51" s="35">
        <v>108</v>
      </c>
      <c r="X51" s="36">
        <v>221</v>
      </c>
      <c r="Y51" s="37">
        <f t="shared" ref="Y51:Y59" si="94">W51+X51</f>
        <v>329</v>
      </c>
      <c r="Z51" s="41">
        <f t="shared" si="33"/>
        <v>0.81203007518796988</v>
      </c>
      <c r="AA51" s="42">
        <f t="shared" si="34"/>
        <v>1.3726708074534162</v>
      </c>
      <c r="AB51" s="43">
        <f t="shared" si="35"/>
        <v>1.1190476190476191</v>
      </c>
      <c r="AC51" s="35">
        <v>0</v>
      </c>
      <c r="AD51" s="36">
        <v>2</v>
      </c>
      <c r="AE51" s="37">
        <f t="shared" ref="AE51:AE59" si="95">AC51+AD51</f>
        <v>2</v>
      </c>
      <c r="AF51" s="41">
        <f t="shared" si="36"/>
        <v>0</v>
      </c>
      <c r="AG51" s="42">
        <f t="shared" si="37"/>
        <v>1.2422360248447204E-2</v>
      </c>
      <c r="AH51" s="43">
        <f t="shared" si="38"/>
        <v>6.8027210884353739E-3</v>
      </c>
      <c r="AI51" s="35">
        <v>192</v>
      </c>
      <c r="AJ51" s="36">
        <v>323</v>
      </c>
      <c r="AK51" s="37">
        <f t="shared" ref="AK51:AK59" si="96">AI51+AJ51</f>
        <v>515</v>
      </c>
      <c r="AL51" s="41">
        <f t="shared" si="3"/>
        <v>1.4436090225563909</v>
      </c>
      <c r="AM51" s="42">
        <f t="shared" si="4"/>
        <v>2.0062111801242235</v>
      </c>
      <c r="AN51" s="43">
        <f t="shared" si="5"/>
        <v>1.7517006802721089</v>
      </c>
      <c r="AO51" s="35">
        <v>4</v>
      </c>
      <c r="AP51" s="36">
        <v>5</v>
      </c>
      <c r="AQ51" s="37">
        <f t="shared" si="67"/>
        <v>9</v>
      </c>
      <c r="AR51" s="41">
        <f t="shared" si="6"/>
        <v>3.007518796992481E-2</v>
      </c>
      <c r="AS51" s="42">
        <f t="shared" si="7"/>
        <v>3.1055900621118012E-2</v>
      </c>
      <c r="AT51" s="43">
        <f t="shared" si="8"/>
        <v>3.0612244897959183E-2</v>
      </c>
      <c r="AU51" s="35">
        <v>0</v>
      </c>
      <c r="AV51" s="36">
        <v>0</v>
      </c>
      <c r="AW51" s="36">
        <f t="shared" si="68"/>
        <v>0</v>
      </c>
      <c r="AX51" s="44">
        <f t="shared" si="39"/>
        <v>0</v>
      </c>
      <c r="AY51" s="44">
        <f t="shared" si="40"/>
        <v>0</v>
      </c>
      <c r="AZ51" s="44">
        <f t="shared" si="41"/>
        <v>0</v>
      </c>
      <c r="BA51" s="36">
        <v>0</v>
      </c>
      <c r="BB51" s="36">
        <v>0</v>
      </c>
      <c r="BC51" s="36">
        <f t="shared" si="69"/>
        <v>0</v>
      </c>
      <c r="BD51" s="44">
        <f t="shared" si="42"/>
        <v>0</v>
      </c>
      <c r="BE51" s="44">
        <f t="shared" si="43"/>
        <v>0</v>
      </c>
      <c r="BF51" s="45">
        <f t="shared" si="44"/>
        <v>0</v>
      </c>
      <c r="BG51" s="35">
        <v>20</v>
      </c>
      <c r="BH51" s="36">
        <v>14</v>
      </c>
      <c r="BI51" s="36">
        <f t="shared" si="88"/>
        <v>34</v>
      </c>
      <c r="BJ51" s="44">
        <f t="shared" si="9"/>
        <v>0.15037593984962405</v>
      </c>
      <c r="BK51" s="44">
        <f t="shared" si="10"/>
        <v>8.6956521739130432E-2</v>
      </c>
      <c r="BL51" s="44">
        <f t="shared" si="11"/>
        <v>0.11564625850340136</v>
      </c>
      <c r="BM51" s="36">
        <v>0</v>
      </c>
      <c r="BN51" s="36">
        <v>0</v>
      </c>
      <c r="BO51" s="36">
        <f t="shared" si="89"/>
        <v>0</v>
      </c>
      <c r="BP51" s="44">
        <f t="shared" si="45"/>
        <v>0</v>
      </c>
      <c r="BQ51" s="44">
        <f t="shared" si="46"/>
        <v>0</v>
      </c>
      <c r="BR51" s="45">
        <f t="shared" si="47"/>
        <v>0</v>
      </c>
      <c r="BS51" s="35">
        <v>32</v>
      </c>
      <c r="BT51" s="36">
        <v>19</v>
      </c>
      <c r="BU51" s="36">
        <f t="shared" si="72"/>
        <v>51</v>
      </c>
      <c r="BV51" s="44">
        <f t="shared" si="15"/>
        <v>0.24060150375939848</v>
      </c>
      <c r="BW51" s="44">
        <f t="shared" si="16"/>
        <v>0.11801242236024845</v>
      </c>
      <c r="BX51" s="44">
        <f t="shared" si="17"/>
        <v>0.17346938775510204</v>
      </c>
      <c r="BY51" s="36">
        <v>0</v>
      </c>
      <c r="BZ51" s="36">
        <v>0</v>
      </c>
      <c r="CA51" s="36">
        <f t="shared" si="73"/>
        <v>0</v>
      </c>
      <c r="CB51" s="44">
        <f t="shared" si="48"/>
        <v>0</v>
      </c>
      <c r="CC51" s="44">
        <f t="shared" si="49"/>
        <v>0</v>
      </c>
      <c r="CD51" s="45">
        <f t="shared" si="50"/>
        <v>0</v>
      </c>
      <c r="CE51" s="35">
        <v>7</v>
      </c>
      <c r="CF51" s="36">
        <v>5</v>
      </c>
      <c r="CG51" s="36">
        <f t="shared" si="74"/>
        <v>12</v>
      </c>
      <c r="CH51" s="44">
        <f t="shared" si="57"/>
        <v>5.2631578947368418E-2</v>
      </c>
      <c r="CI51" s="44">
        <f t="shared" si="58"/>
        <v>3.1055900621118012E-2</v>
      </c>
      <c r="CJ51" s="44">
        <f t="shared" si="59"/>
        <v>4.0816326530612242E-2</v>
      </c>
      <c r="CK51" s="36">
        <v>0</v>
      </c>
      <c r="CL51" s="36">
        <v>0</v>
      </c>
      <c r="CM51" s="36">
        <f t="shared" si="75"/>
        <v>0</v>
      </c>
      <c r="CN51" s="44">
        <f t="shared" si="51"/>
        <v>0</v>
      </c>
      <c r="CO51" s="44">
        <f t="shared" si="52"/>
        <v>0</v>
      </c>
      <c r="CP51" s="44">
        <f t="shared" si="53"/>
        <v>0</v>
      </c>
      <c r="CQ51" s="46">
        <f t="shared" si="54"/>
        <v>5.2631578947368418E-2</v>
      </c>
      <c r="CR51" s="46">
        <f t="shared" si="55"/>
        <v>3.1055900621118012E-2</v>
      </c>
      <c r="CS51" s="47">
        <f t="shared" si="56"/>
        <v>4.0816326530612242E-2</v>
      </c>
    </row>
    <row r="52" spans="1:97" ht="9.75" customHeight="1">
      <c r="A52" s="1" t="s">
        <v>75</v>
      </c>
      <c r="B52" s="35">
        <v>263</v>
      </c>
      <c r="C52" s="36">
        <v>152</v>
      </c>
      <c r="D52" s="37">
        <f t="shared" si="90"/>
        <v>415</v>
      </c>
      <c r="E52" s="35">
        <v>159</v>
      </c>
      <c r="F52" s="36">
        <v>99</v>
      </c>
      <c r="G52" s="37">
        <f t="shared" si="91"/>
        <v>258</v>
      </c>
      <c r="H52" s="38">
        <f t="shared" si="27"/>
        <v>0.6045627376425855</v>
      </c>
      <c r="I52" s="39">
        <f t="shared" si="28"/>
        <v>0.65131578947368418</v>
      </c>
      <c r="J52" s="40">
        <f t="shared" si="29"/>
        <v>0.62168674698795179</v>
      </c>
      <c r="K52" s="35">
        <v>109</v>
      </c>
      <c r="L52" s="36">
        <v>76</v>
      </c>
      <c r="M52" s="37">
        <f t="shared" si="92"/>
        <v>185</v>
      </c>
      <c r="N52" s="38">
        <f t="shared" si="30"/>
        <v>0.68553459119496851</v>
      </c>
      <c r="O52" s="39">
        <f t="shared" si="31"/>
        <v>0.76767676767676762</v>
      </c>
      <c r="P52" s="40">
        <f t="shared" si="32"/>
        <v>0.71705426356589153</v>
      </c>
      <c r="Q52" s="35">
        <v>88</v>
      </c>
      <c r="R52" s="36">
        <v>32</v>
      </c>
      <c r="S52" s="37">
        <f t="shared" si="93"/>
        <v>120</v>
      </c>
      <c r="T52" s="41">
        <f t="shared" si="0"/>
        <v>0.33460076045627374</v>
      </c>
      <c r="U52" s="42">
        <f t="shared" si="1"/>
        <v>0.21052631578947367</v>
      </c>
      <c r="V52" s="43">
        <f t="shared" si="2"/>
        <v>0.28915662650602408</v>
      </c>
      <c r="W52" s="35">
        <v>520</v>
      </c>
      <c r="X52" s="36">
        <v>385</v>
      </c>
      <c r="Y52" s="37">
        <f t="shared" si="94"/>
        <v>905</v>
      </c>
      <c r="Z52" s="41">
        <f t="shared" si="33"/>
        <v>1.9771863117870723</v>
      </c>
      <c r="AA52" s="42">
        <f t="shared" si="34"/>
        <v>2.5328947368421053</v>
      </c>
      <c r="AB52" s="43">
        <f t="shared" si="35"/>
        <v>2.1807228915662651</v>
      </c>
      <c r="AC52" s="35">
        <v>9</v>
      </c>
      <c r="AD52" s="36">
        <v>0</v>
      </c>
      <c r="AE52" s="37">
        <f t="shared" si="95"/>
        <v>9</v>
      </c>
      <c r="AF52" s="41">
        <f t="shared" si="36"/>
        <v>3.4220532319391636E-2</v>
      </c>
      <c r="AG52" s="42">
        <f t="shared" si="37"/>
        <v>0</v>
      </c>
      <c r="AH52" s="43">
        <f t="shared" si="38"/>
        <v>2.1686746987951807E-2</v>
      </c>
      <c r="AI52" s="35">
        <v>617</v>
      </c>
      <c r="AJ52" s="36">
        <v>417</v>
      </c>
      <c r="AK52" s="37">
        <f t="shared" si="96"/>
        <v>1034</v>
      </c>
      <c r="AL52" s="41">
        <f t="shared" si="3"/>
        <v>2.3460076045627378</v>
      </c>
      <c r="AM52" s="42">
        <f t="shared" si="4"/>
        <v>2.7434210526315788</v>
      </c>
      <c r="AN52" s="43">
        <f t="shared" si="5"/>
        <v>2.491566265060241</v>
      </c>
      <c r="AO52" s="35">
        <v>177</v>
      </c>
      <c r="AP52" s="36">
        <v>132</v>
      </c>
      <c r="AQ52" s="37">
        <f t="shared" si="67"/>
        <v>309</v>
      </c>
      <c r="AR52" s="41">
        <f t="shared" si="6"/>
        <v>0.6730038022813688</v>
      </c>
      <c r="AS52" s="42">
        <f t="shared" si="7"/>
        <v>0.86842105263157898</v>
      </c>
      <c r="AT52" s="43">
        <f t="shared" si="8"/>
        <v>0.74457831325301205</v>
      </c>
      <c r="AU52" s="35">
        <v>49</v>
      </c>
      <c r="AV52" s="36">
        <v>28</v>
      </c>
      <c r="AW52" s="36">
        <f t="shared" si="68"/>
        <v>77</v>
      </c>
      <c r="AX52" s="44">
        <f t="shared" si="39"/>
        <v>0.18631178707224336</v>
      </c>
      <c r="AY52" s="44">
        <f t="shared" si="40"/>
        <v>0.18421052631578946</v>
      </c>
      <c r="AZ52" s="44">
        <f t="shared" si="41"/>
        <v>0.1855421686746988</v>
      </c>
      <c r="BA52" s="36">
        <v>0</v>
      </c>
      <c r="BB52" s="36">
        <v>0</v>
      </c>
      <c r="BC52" s="36">
        <f t="shared" si="69"/>
        <v>0</v>
      </c>
      <c r="BD52" s="44">
        <f t="shared" si="42"/>
        <v>0</v>
      </c>
      <c r="BE52" s="44">
        <f t="shared" si="43"/>
        <v>0</v>
      </c>
      <c r="BF52" s="45">
        <f t="shared" si="44"/>
        <v>0</v>
      </c>
      <c r="BG52" s="35">
        <v>4</v>
      </c>
      <c r="BH52" s="36">
        <v>3</v>
      </c>
      <c r="BI52" s="36">
        <f t="shared" si="88"/>
        <v>7</v>
      </c>
      <c r="BJ52" s="44">
        <f t="shared" si="9"/>
        <v>1.5209125475285171E-2</v>
      </c>
      <c r="BK52" s="44">
        <f t="shared" si="10"/>
        <v>1.9736842105263157E-2</v>
      </c>
      <c r="BL52" s="44">
        <f t="shared" si="11"/>
        <v>1.6867469879518072E-2</v>
      </c>
      <c r="BM52" s="36">
        <v>0</v>
      </c>
      <c r="BN52" s="36">
        <v>0</v>
      </c>
      <c r="BO52" s="36">
        <f t="shared" si="89"/>
        <v>0</v>
      </c>
      <c r="BP52" s="44">
        <f t="shared" si="45"/>
        <v>0</v>
      </c>
      <c r="BQ52" s="44">
        <f t="shared" si="46"/>
        <v>0</v>
      </c>
      <c r="BR52" s="45">
        <f t="shared" si="47"/>
        <v>0</v>
      </c>
      <c r="BS52" s="35">
        <v>23</v>
      </c>
      <c r="BT52" s="36">
        <v>3</v>
      </c>
      <c r="BU52" s="36">
        <f t="shared" si="72"/>
        <v>26</v>
      </c>
      <c r="BV52" s="44">
        <f t="shared" si="15"/>
        <v>8.7452471482889732E-2</v>
      </c>
      <c r="BW52" s="44">
        <f t="shared" si="16"/>
        <v>1.9736842105263157E-2</v>
      </c>
      <c r="BX52" s="44">
        <f t="shared" si="17"/>
        <v>6.2650602409638559E-2</v>
      </c>
      <c r="BY52" s="36">
        <v>0</v>
      </c>
      <c r="BZ52" s="36">
        <v>0</v>
      </c>
      <c r="CA52" s="36">
        <f t="shared" si="73"/>
        <v>0</v>
      </c>
      <c r="CB52" s="44">
        <f t="shared" si="48"/>
        <v>0</v>
      </c>
      <c r="CC52" s="44">
        <f t="shared" si="49"/>
        <v>0</v>
      </c>
      <c r="CD52" s="45">
        <f t="shared" si="50"/>
        <v>0</v>
      </c>
      <c r="CE52" s="35">
        <v>50</v>
      </c>
      <c r="CF52" s="36">
        <v>11</v>
      </c>
      <c r="CG52" s="36">
        <f t="shared" si="74"/>
        <v>61</v>
      </c>
      <c r="CH52" s="44">
        <f t="shared" si="57"/>
        <v>0.19011406844106463</v>
      </c>
      <c r="CI52" s="44">
        <f t="shared" si="58"/>
        <v>7.2368421052631582E-2</v>
      </c>
      <c r="CJ52" s="44">
        <f t="shared" si="59"/>
        <v>0.14698795180722893</v>
      </c>
      <c r="CK52" s="36">
        <v>0</v>
      </c>
      <c r="CL52" s="36">
        <v>0</v>
      </c>
      <c r="CM52" s="36">
        <f t="shared" si="75"/>
        <v>0</v>
      </c>
      <c r="CN52" s="44">
        <f t="shared" si="51"/>
        <v>0</v>
      </c>
      <c r="CO52" s="44">
        <f t="shared" si="52"/>
        <v>0</v>
      </c>
      <c r="CP52" s="44">
        <f t="shared" si="53"/>
        <v>0</v>
      </c>
      <c r="CQ52" s="46">
        <f t="shared" si="54"/>
        <v>0.19011406844106463</v>
      </c>
      <c r="CR52" s="46">
        <f t="shared" si="55"/>
        <v>7.2368421052631582E-2</v>
      </c>
      <c r="CS52" s="47">
        <f t="shared" si="56"/>
        <v>0.14698795180722893</v>
      </c>
    </row>
    <row r="53" spans="1:97" ht="9.75" customHeight="1">
      <c r="A53" s="1" t="s">
        <v>76</v>
      </c>
      <c r="B53" s="35">
        <v>65</v>
      </c>
      <c r="C53" s="36">
        <v>172</v>
      </c>
      <c r="D53" s="37">
        <f t="shared" si="90"/>
        <v>237</v>
      </c>
      <c r="E53" s="35">
        <v>47</v>
      </c>
      <c r="F53" s="36">
        <v>111</v>
      </c>
      <c r="G53" s="37">
        <f t="shared" si="91"/>
        <v>158</v>
      </c>
      <c r="H53" s="38">
        <f t="shared" si="27"/>
        <v>0.72307692307692306</v>
      </c>
      <c r="I53" s="39">
        <f t="shared" si="28"/>
        <v>0.64534883720930236</v>
      </c>
      <c r="J53" s="40">
        <f t="shared" si="29"/>
        <v>0.66666666666666663</v>
      </c>
      <c r="K53" s="35">
        <v>28</v>
      </c>
      <c r="L53" s="36">
        <v>76</v>
      </c>
      <c r="M53" s="37">
        <f t="shared" si="92"/>
        <v>104</v>
      </c>
      <c r="N53" s="38">
        <f t="shared" si="30"/>
        <v>0.5957446808510638</v>
      </c>
      <c r="O53" s="39">
        <f t="shared" si="31"/>
        <v>0.68468468468468469</v>
      </c>
      <c r="P53" s="40">
        <f t="shared" si="32"/>
        <v>0.65822784810126578</v>
      </c>
      <c r="Q53" s="35">
        <v>29</v>
      </c>
      <c r="R53" s="36">
        <v>58</v>
      </c>
      <c r="S53" s="37">
        <f t="shared" si="93"/>
        <v>87</v>
      </c>
      <c r="T53" s="41">
        <f t="shared" si="0"/>
        <v>0.44615384615384618</v>
      </c>
      <c r="U53" s="42">
        <f t="shared" si="1"/>
        <v>0.33720930232558138</v>
      </c>
      <c r="V53" s="43">
        <f t="shared" si="2"/>
        <v>0.36708860759493672</v>
      </c>
      <c r="W53" s="35">
        <v>148</v>
      </c>
      <c r="X53" s="36">
        <v>379</v>
      </c>
      <c r="Y53" s="37">
        <f t="shared" si="94"/>
        <v>527</v>
      </c>
      <c r="Z53" s="41">
        <f t="shared" si="33"/>
        <v>2.2769230769230768</v>
      </c>
      <c r="AA53" s="42">
        <f t="shared" si="34"/>
        <v>2.2034883720930232</v>
      </c>
      <c r="AB53" s="43">
        <f t="shared" si="35"/>
        <v>2.2236286919831225</v>
      </c>
      <c r="AC53" s="35">
        <v>1</v>
      </c>
      <c r="AD53" s="36">
        <v>2</v>
      </c>
      <c r="AE53" s="37">
        <f t="shared" si="95"/>
        <v>3</v>
      </c>
      <c r="AF53" s="41">
        <f t="shared" si="36"/>
        <v>1.5384615384615385E-2</v>
      </c>
      <c r="AG53" s="42">
        <f t="shared" si="37"/>
        <v>1.1627906976744186E-2</v>
      </c>
      <c r="AH53" s="43">
        <f t="shared" si="38"/>
        <v>1.2658227848101266E-2</v>
      </c>
      <c r="AI53" s="35">
        <v>178</v>
      </c>
      <c r="AJ53" s="36">
        <v>459</v>
      </c>
      <c r="AK53" s="37">
        <f t="shared" si="96"/>
        <v>637</v>
      </c>
      <c r="AL53" s="41">
        <f t="shared" si="3"/>
        <v>2.7384615384615385</v>
      </c>
      <c r="AM53" s="42">
        <f t="shared" si="4"/>
        <v>2.6686046511627906</v>
      </c>
      <c r="AN53" s="43">
        <f t="shared" si="5"/>
        <v>2.6877637130801686</v>
      </c>
      <c r="AO53" s="35">
        <v>25</v>
      </c>
      <c r="AP53" s="36">
        <v>63</v>
      </c>
      <c r="AQ53" s="37">
        <f t="shared" si="67"/>
        <v>88</v>
      </c>
      <c r="AR53" s="41">
        <f t="shared" si="6"/>
        <v>0.38461538461538464</v>
      </c>
      <c r="AS53" s="42">
        <f t="shared" si="7"/>
        <v>0.36627906976744184</v>
      </c>
      <c r="AT53" s="43">
        <f t="shared" si="8"/>
        <v>0.37130801687763715</v>
      </c>
      <c r="AU53" s="35">
        <v>0</v>
      </c>
      <c r="AV53" s="36">
        <v>0</v>
      </c>
      <c r="AW53" s="36">
        <f t="shared" si="68"/>
        <v>0</v>
      </c>
      <c r="AX53" s="44">
        <f t="shared" si="39"/>
        <v>0</v>
      </c>
      <c r="AY53" s="44">
        <f t="shared" si="40"/>
        <v>0</v>
      </c>
      <c r="AZ53" s="44">
        <f t="shared" si="41"/>
        <v>0</v>
      </c>
      <c r="BA53" s="36">
        <v>0</v>
      </c>
      <c r="BB53" s="36">
        <v>0</v>
      </c>
      <c r="BC53" s="36">
        <f t="shared" si="69"/>
        <v>0</v>
      </c>
      <c r="BD53" s="44">
        <f t="shared" si="42"/>
        <v>0</v>
      </c>
      <c r="BE53" s="44">
        <f t="shared" si="43"/>
        <v>0</v>
      </c>
      <c r="BF53" s="45">
        <f t="shared" si="44"/>
        <v>0</v>
      </c>
      <c r="BG53" s="35">
        <v>3</v>
      </c>
      <c r="BH53" s="36">
        <v>6</v>
      </c>
      <c r="BI53" s="36">
        <f t="shared" si="88"/>
        <v>9</v>
      </c>
      <c r="BJ53" s="44">
        <f t="shared" si="9"/>
        <v>4.6153846153846156E-2</v>
      </c>
      <c r="BK53" s="44">
        <f t="shared" si="10"/>
        <v>3.4883720930232558E-2</v>
      </c>
      <c r="BL53" s="44">
        <f t="shared" si="11"/>
        <v>3.7974683544303799E-2</v>
      </c>
      <c r="BM53" s="36">
        <v>0</v>
      </c>
      <c r="BN53" s="36">
        <v>1</v>
      </c>
      <c r="BO53" s="36">
        <f t="shared" si="89"/>
        <v>1</v>
      </c>
      <c r="BP53" s="44">
        <f t="shared" si="45"/>
        <v>0</v>
      </c>
      <c r="BQ53" s="44">
        <f t="shared" si="46"/>
        <v>5.8139534883720929E-3</v>
      </c>
      <c r="BR53" s="45">
        <f t="shared" si="47"/>
        <v>4.2194092827004216E-3</v>
      </c>
      <c r="BS53" s="35">
        <v>32</v>
      </c>
      <c r="BT53" s="36">
        <v>49</v>
      </c>
      <c r="BU53" s="36">
        <f t="shared" si="72"/>
        <v>81</v>
      </c>
      <c r="BV53" s="44">
        <f t="shared" si="15"/>
        <v>0.49230769230769234</v>
      </c>
      <c r="BW53" s="44">
        <f t="shared" si="16"/>
        <v>0.28488372093023256</v>
      </c>
      <c r="BX53" s="44">
        <f t="shared" si="17"/>
        <v>0.34177215189873417</v>
      </c>
      <c r="BY53" s="36">
        <v>0</v>
      </c>
      <c r="BZ53" s="36">
        <v>2</v>
      </c>
      <c r="CA53" s="36">
        <f t="shared" si="73"/>
        <v>2</v>
      </c>
      <c r="CB53" s="44">
        <f t="shared" si="48"/>
        <v>0</v>
      </c>
      <c r="CC53" s="44">
        <f t="shared" si="49"/>
        <v>1.1627906976744186E-2</v>
      </c>
      <c r="CD53" s="45">
        <f t="shared" si="50"/>
        <v>8.4388185654008432E-3</v>
      </c>
      <c r="CE53" s="35">
        <v>18</v>
      </c>
      <c r="CF53" s="36">
        <v>18</v>
      </c>
      <c r="CG53" s="36">
        <f t="shared" si="74"/>
        <v>36</v>
      </c>
      <c r="CH53" s="44">
        <f t="shared" si="57"/>
        <v>0.27692307692307694</v>
      </c>
      <c r="CI53" s="44">
        <f t="shared" si="58"/>
        <v>0.10465116279069768</v>
      </c>
      <c r="CJ53" s="44">
        <f t="shared" si="59"/>
        <v>0.15189873417721519</v>
      </c>
      <c r="CK53" s="36">
        <v>6</v>
      </c>
      <c r="CL53" s="36">
        <v>1</v>
      </c>
      <c r="CM53" s="36">
        <f t="shared" si="75"/>
        <v>7</v>
      </c>
      <c r="CN53" s="44">
        <f t="shared" si="51"/>
        <v>9.2307692307692313E-2</v>
      </c>
      <c r="CO53" s="44">
        <f t="shared" si="52"/>
        <v>5.8139534883720929E-3</v>
      </c>
      <c r="CP53" s="44">
        <f t="shared" si="53"/>
        <v>2.9535864978902954E-2</v>
      </c>
      <c r="CQ53" s="46">
        <f t="shared" si="54"/>
        <v>0.36923076923076925</v>
      </c>
      <c r="CR53" s="46">
        <f t="shared" si="55"/>
        <v>0.11046511627906977</v>
      </c>
      <c r="CS53" s="47">
        <f t="shared" si="56"/>
        <v>0.18143459915611815</v>
      </c>
    </row>
    <row r="54" spans="1:97" ht="9.75" customHeight="1">
      <c r="A54" s="1" t="s">
        <v>77</v>
      </c>
      <c r="B54" s="35">
        <v>144</v>
      </c>
      <c r="C54" s="36">
        <v>94</v>
      </c>
      <c r="D54" s="37">
        <f t="shared" si="90"/>
        <v>238</v>
      </c>
      <c r="E54" s="35">
        <v>84</v>
      </c>
      <c r="F54" s="36">
        <v>55</v>
      </c>
      <c r="G54" s="37">
        <f t="shared" si="91"/>
        <v>139</v>
      </c>
      <c r="H54" s="38">
        <f t="shared" si="27"/>
        <v>0.58333333333333337</v>
      </c>
      <c r="I54" s="39">
        <f t="shared" si="28"/>
        <v>0.58510638297872342</v>
      </c>
      <c r="J54" s="40">
        <f t="shared" si="29"/>
        <v>0.58403361344537819</v>
      </c>
      <c r="K54" s="35">
        <v>62</v>
      </c>
      <c r="L54" s="36">
        <v>41</v>
      </c>
      <c r="M54" s="37">
        <f t="shared" si="92"/>
        <v>103</v>
      </c>
      <c r="N54" s="38">
        <f t="shared" si="30"/>
        <v>0.73809523809523814</v>
      </c>
      <c r="O54" s="39">
        <f t="shared" si="31"/>
        <v>0.74545454545454548</v>
      </c>
      <c r="P54" s="40">
        <f t="shared" si="32"/>
        <v>0.74100719424460426</v>
      </c>
      <c r="Q54" s="35">
        <v>61</v>
      </c>
      <c r="R54" s="36">
        <v>34</v>
      </c>
      <c r="S54" s="37">
        <f t="shared" si="93"/>
        <v>95</v>
      </c>
      <c r="T54" s="41">
        <f t="shared" si="0"/>
        <v>0.4236111111111111</v>
      </c>
      <c r="U54" s="42">
        <f t="shared" si="1"/>
        <v>0.36170212765957449</v>
      </c>
      <c r="V54" s="43">
        <f t="shared" si="2"/>
        <v>0.39915966386554624</v>
      </c>
      <c r="W54" s="35">
        <v>215</v>
      </c>
      <c r="X54" s="36">
        <v>212</v>
      </c>
      <c r="Y54" s="37">
        <f t="shared" si="94"/>
        <v>427</v>
      </c>
      <c r="Z54" s="41">
        <f t="shared" si="33"/>
        <v>1.4930555555555556</v>
      </c>
      <c r="AA54" s="42">
        <f t="shared" si="34"/>
        <v>2.2553191489361701</v>
      </c>
      <c r="AB54" s="43">
        <f t="shared" si="35"/>
        <v>1.7941176470588236</v>
      </c>
      <c r="AC54" s="35">
        <v>14</v>
      </c>
      <c r="AD54" s="36">
        <v>18</v>
      </c>
      <c r="AE54" s="37">
        <f t="shared" si="95"/>
        <v>32</v>
      </c>
      <c r="AF54" s="41">
        <f t="shared" si="36"/>
        <v>9.7222222222222224E-2</v>
      </c>
      <c r="AG54" s="42">
        <f t="shared" si="37"/>
        <v>0.19148936170212766</v>
      </c>
      <c r="AH54" s="43">
        <f t="shared" si="38"/>
        <v>0.13445378151260504</v>
      </c>
      <c r="AI54" s="35">
        <v>290</v>
      </c>
      <c r="AJ54" s="36">
        <v>264</v>
      </c>
      <c r="AK54" s="37">
        <f t="shared" si="96"/>
        <v>554</v>
      </c>
      <c r="AL54" s="41">
        <f t="shared" si="3"/>
        <v>2.0138888888888888</v>
      </c>
      <c r="AM54" s="42">
        <f t="shared" si="4"/>
        <v>2.8085106382978724</v>
      </c>
      <c r="AN54" s="43">
        <f t="shared" si="5"/>
        <v>2.327731092436975</v>
      </c>
      <c r="AO54" s="35">
        <v>82</v>
      </c>
      <c r="AP54" s="36">
        <v>41</v>
      </c>
      <c r="AQ54" s="37">
        <f t="shared" si="67"/>
        <v>123</v>
      </c>
      <c r="AR54" s="41">
        <f t="shared" si="6"/>
        <v>0.56944444444444442</v>
      </c>
      <c r="AS54" s="42">
        <f t="shared" si="7"/>
        <v>0.43617021276595747</v>
      </c>
      <c r="AT54" s="43">
        <f t="shared" si="8"/>
        <v>0.51680672268907568</v>
      </c>
      <c r="AU54" s="35">
        <v>0</v>
      </c>
      <c r="AV54" s="36">
        <v>0</v>
      </c>
      <c r="AW54" s="36">
        <f t="shared" si="68"/>
        <v>0</v>
      </c>
      <c r="AX54" s="44">
        <f t="shared" si="39"/>
        <v>0</v>
      </c>
      <c r="AY54" s="44">
        <f t="shared" si="40"/>
        <v>0</v>
      </c>
      <c r="AZ54" s="44">
        <f t="shared" si="41"/>
        <v>0</v>
      </c>
      <c r="BA54" s="36">
        <v>1</v>
      </c>
      <c r="BB54" s="36">
        <v>0</v>
      </c>
      <c r="BC54" s="36">
        <f t="shared" si="69"/>
        <v>1</v>
      </c>
      <c r="BD54" s="44">
        <f t="shared" si="42"/>
        <v>6.9444444444444441E-3</v>
      </c>
      <c r="BE54" s="44">
        <f t="shared" si="43"/>
        <v>0</v>
      </c>
      <c r="BF54" s="45">
        <f t="shared" si="44"/>
        <v>4.2016806722689074E-3</v>
      </c>
      <c r="BG54" s="35">
        <v>25</v>
      </c>
      <c r="BH54" s="36">
        <v>16</v>
      </c>
      <c r="BI54" s="36">
        <f t="shared" si="88"/>
        <v>41</v>
      </c>
      <c r="BJ54" s="44">
        <f t="shared" si="9"/>
        <v>0.1736111111111111</v>
      </c>
      <c r="BK54" s="44">
        <f t="shared" si="10"/>
        <v>0.1702127659574468</v>
      </c>
      <c r="BL54" s="44">
        <f t="shared" si="11"/>
        <v>0.17226890756302521</v>
      </c>
      <c r="BM54" s="36">
        <v>9</v>
      </c>
      <c r="BN54" s="36">
        <v>3</v>
      </c>
      <c r="BO54" s="36">
        <f t="shared" si="89"/>
        <v>12</v>
      </c>
      <c r="BP54" s="44">
        <f t="shared" si="45"/>
        <v>6.25E-2</v>
      </c>
      <c r="BQ54" s="44">
        <f t="shared" si="46"/>
        <v>3.1914893617021274E-2</v>
      </c>
      <c r="BR54" s="45">
        <f t="shared" si="47"/>
        <v>5.0420168067226892E-2</v>
      </c>
      <c r="BS54" s="35">
        <v>44</v>
      </c>
      <c r="BT54" s="36">
        <v>23</v>
      </c>
      <c r="BU54" s="36">
        <f t="shared" si="72"/>
        <v>67</v>
      </c>
      <c r="BV54" s="44">
        <f t="shared" si="15"/>
        <v>0.30555555555555558</v>
      </c>
      <c r="BW54" s="44">
        <f t="shared" si="16"/>
        <v>0.24468085106382978</v>
      </c>
      <c r="BX54" s="44">
        <f t="shared" si="17"/>
        <v>0.28151260504201681</v>
      </c>
      <c r="BY54" s="36">
        <v>13</v>
      </c>
      <c r="BZ54" s="36">
        <v>4</v>
      </c>
      <c r="CA54" s="36">
        <f t="shared" si="73"/>
        <v>17</v>
      </c>
      <c r="CB54" s="44">
        <f t="shared" si="48"/>
        <v>9.0277777777777776E-2</v>
      </c>
      <c r="CC54" s="44">
        <f t="shared" si="49"/>
        <v>4.2553191489361701E-2</v>
      </c>
      <c r="CD54" s="45">
        <f t="shared" si="50"/>
        <v>7.1428571428571425E-2</v>
      </c>
      <c r="CE54" s="35">
        <v>19</v>
      </c>
      <c r="CF54" s="36">
        <v>10</v>
      </c>
      <c r="CG54" s="36">
        <f t="shared" si="74"/>
        <v>29</v>
      </c>
      <c r="CH54" s="44">
        <f t="shared" si="57"/>
        <v>0.13194444444444445</v>
      </c>
      <c r="CI54" s="44">
        <f t="shared" si="58"/>
        <v>0.10638297872340426</v>
      </c>
      <c r="CJ54" s="44">
        <f t="shared" si="59"/>
        <v>0.12184873949579832</v>
      </c>
      <c r="CK54" s="36">
        <v>10</v>
      </c>
      <c r="CL54" s="36">
        <v>2</v>
      </c>
      <c r="CM54" s="36">
        <f t="shared" si="75"/>
        <v>12</v>
      </c>
      <c r="CN54" s="44">
        <f t="shared" si="51"/>
        <v>6.9444444444444448E-2</v>
      </c>
      <c r="CO54" s="44">
        <f t="shared" si="52"/>
        <v>2.1276595744680851E-2</v>
      </c>
      <c r="CP54" s="44">
        <f t="shared" si="53"/>
        <v>5.0420168067226892E-2</v>
      </c>
      <c r="CQ54" s="46">
        <f t="shared" si="54"/>
        <v>0.2013888888888889</v>
      </c>
      <c r="CR54" s="46">
        <f t="shared" si="55"/>
        <v>0.1276595744680851</v>
      </c>
      <c r="CS54" s="47">
        <f t="shared" si="56"/>
        <v>0.17226890756302521</v>
      </c>
    </row>
    <row r="55" spans="1:97" ht="9.75" customHeight="1">
      <c r="A55" s="1" t="s">
        <v>78</v>
      </c>
      <c r="B55" s="35">
        <v>53</v>
      </c>
      <c r="C55" s="36">
        <v>43</v>
      </c>
      <c r="D55" s="37">
        <f t="shared" si="90"/>
        <v>96</v>
      </c>
      <c r="E55" s="35">
        <v>22</v>
      </c>
      <c r="F55" s="36">
        <v>25</v>
      </c>
      <c r="G55" s="37">
        <f t="shared" si="91"/>
        <v>47</v>
      </c>
      <c r="H55" s="38">
        <f t="shared" si="27"/>
        <v>0.41509433962264153</v>
      </c>
      <c r="I55" s="39">
        <f t="shared" si="28"/>
        <v>0.58139534883720934</v>
      </c>
      <c r="J55" s="40">
        <f t="shared" si="29"/>
        <v>0.48958333333333331</v>
      </c>
      <c r="K55" s="35">
        <v>0</v>
      </c>
      <c r="L55" s="36">
        <v>0</v>
      </c>
      <c r="M55" s="37">
        <f t="shared" si="92"/>
        <v>0</v>
      </c>
      <c r="N55" s="38">
        <f t="shared" si="30"/>
        <v>0</v>
      </c>
      <c r="O55" s="39">
        <f t="shared" si="31"/>
        <v>0</v>
      </c>
      <c r="P55" s="40">
        <f t="shared" si="32"/>
        <v>0</v>
      </c>
      <c r="Q55" s="35">
        <v>4</v>
      </c>
      <c r="R55" s="36">
        <v>1</v>
      </c>
      <c r="S55" s="37">
        <f t="shared" si="93"/>
        <v>5</v>
      </c>
      <c r="T55" s="41">
        <f t="shared" si="0"/>
        <v>7.5471698113207544E-2</v>
      </c>
      <c r="U55" s="42">
        <f t="shared" si="1"/>
        <v>2.3255813953488372E-2</v>
      </c>
      <c r="V55" s="43">
        <f t="shared" si="2"/>
        <v>5.2083333333333336E-2</v>
      </c>
      <c r="W55" s="35">
        <v>60</v>
      </c>
      <c r="X55" s="36">
        <v>67</v>
      </c>
      <c r="Y55" s="37">
        <f t="shared" si="94"/>
        <v>127</v>
      </c>
      <c r="Z55" s="41">
        <f t="shared" si="33"/>
        <v>1.1320754716981132</v>
      </c>
      <c r="AA55" s="42">
        <f t="shared" si="34"/>
        <v>1.558139534883721</v>
      </c>
      <c r="AB55" s="43">
        <f t="shared" si="35"/>
        <v>1.3229166666666667</v>
      </c>
      <c r="AC55" s="35">
        <v>0</v>
      </c>
      <c r="AD55" s="36">
        <v>12</v>
      </c>
      <c r="AE55" s="37">
        <f t="shared" si="95"/>
        <v>12</v>
      </c>
      <c r="AF55" s="41">
        <f t="shared" si="36"/>
        <v>0</v>
      </c>
      <c r="AG55" s="42">
        <f t="shared" si="37"/>
        <v>0.27906976744186046</v>
      </c>
      <c r="AH55" s="43">
        <f t="shared" si="38"/>
        <v>0.125</v>
      </c>
      <c r="AI55" s="35">
        <v>64</v>
      </c>
      <c r="AJ55" s="36">
        <v>68</v>
      </c>
      <c r="AK55" s="37">
        <f t="shared" si="96"/>
        <v>132</v>
      </c>
      <c r="AL55" s="41">
        <f t="shared" si="3"/>
        <v>1.2075471698113207</v>
      </c>
      <c r="AM55" s="42">
        <f t="shared" si="4"/>
        <v>1.5813953488372092</v>
      </c>
      <c r="AN55" s="43">
        <f t="shared" si="5"/>
        <v>1.375</v>
      </c>
      <c r="AO55" s="35">
        <v>19</v>
      </c>
      <c r="AP55" s="36">
        <v>5</v>
      </c>
      <c r="AQ55" s="37">
        <f t="shared" si="67"/>
        <v>24</v>
      </c>
      <c r="AR55" s="41">
        <f t="shared" si="6"/>
        <v>0.35849056603773582</v>
      </c>
      <c r="AS55" s="42">
        <f t="shared" si="7"/>
        <v>0.11627906976744186</v>
      </c>
      <c r="AT55" s="43">
        <f t="shared" si="8"/>
        <v>0.25</v>
      </c>
      <c r="AU55" s="35">
        <v>2</v>
      </c>
      <c r="AV55" s="36">
        <v>2</v>
      </c>
      <c r="AW55" s="36">
        <f t="shared" si="68"/>
        <v>4</v>
      </c>
      <c r="AX55" s="44">
        <f t="shared" si="39"/>
        <v>3.7735849056603772E-2</v>
      </c>
      <c r="AY55" s="44">
        <f t="shared" si="40"/>
        <v>4.6511627906976744E-2</v>
      </c>
      <c r="AZ55" s="44">
        <f t="shared" si="41"/>
        <v>4.1666666666666664E-2</v>
      </c>
      <c r="BA55" s="36">
        <v>0</v>
      </c>
      <c r="BB55" s="36">
        <v>0</v>
      </c>
      <c r="BC55" s="49">
        <f>BA55+BB55</f>
        <v>0</v>
      </c>
      <c r="BD55" s="44">
        <f t="shared" si="42"/>
        <v>0</v>
      </c>
      <c r="BE55" s="44">
        <f t="shared" si="43"/>
        <v>0</v>
      </c>
      <c r="BF55" s="45">
        <f t="shared" si="44"/>
        <v>0</v>
      </c>
      <c r="BG55" s="35">
        <v>13</v>
      </c>
      <c r="BH55" s="36">
        <v>4</v>
      </c>
      <c r="BI55" s="36">
        <f t="shared" si="88"/>
        <v>17</v>
      </c>
      <c r="BJ55" s="44">
        <f t="shared" si="9"/>
        <v>0.24528301886792453</v>
      </c>
      <c r="BK55" s="44">
        <f t="shared" si="10"/>
        <v>9.3023255813953487E-2</v>
      </c>
      <c r="BL55" s="44">
        <f t="shared" si="11"/>
        <v>0.17708333333333334</v>
      </c>
      <c r="BM55" s="36">
        <v>1</v>
      </c>
      <c r="BN55" s="36">
        <v>0</v>
      </c>
      <c r="BO55" s="36">
        <f t="shared" si="89"/>
        <v>1</v>
      </c>
      <c r="BP55" s="44">
        <f t="shared" si="45"/>
        <v>1.8867924528301886E-2</v>
      </c>
      <c r="BQ55" s="44">
        <f t="shared" si="46"/>
        <v>0</v>
      </c>
      <c r="BR55" s="45">
        <f t="shared" si="47"/>
        <v>1.0416666666666666E-2</v>
      </c>
      <c r="BS55" s="35">
        <v>6</v>
      </c>
      <c r="BT55" s="36">
        <v>7</v>
      </c>
      <c r="BU55" s="36">
        <f t="shared" si="72"/>
        <v>13</v>
      </c>
      <c r="BV55" s="44">
        <f t="shared" si="15"/>
        <v>0.11320754716981132</v>
      </c>
      <c r="BW55" s="44">
        <f t="shared" si="16"/>
        <v>0.16279069767441862</v>
      </c>
      <c r="BX55" s="44">
        <f t="shared" si="17"/>
        <v>0.13541666666666666</v>
      </c>
      <c r="BY55" s="36">
        <v>0</v>
      </c>
      <c r="BZ55" s="36">
        <v>0</v>
      </c>
      <c r="CA55" s="36">
        <f t="shared" si="73"/>
        <v>0</v>
      </c>
      <c r="CB55" s="44">
        <f t="shared" si="48"/>
        <v>0</v>
      </c>
      <c r="CC55" s="44">
        <f t="shared" si="49"/>
        <v>0</v>
      </c>
      <c r="CD55" s="45">
        <f t="shared" si="50"/>
        <v>0</v>
      </c>
      <c r="CE55" s="35">
        <v>17</v>
      </c>
      <c r="CF55" s="36">
        <v>5</v>
      </c>
      <c r="CG55" s="36">
        <f t="shared" si="74"/>
        <v>22</v>
      </c>
      <c r="CH55" s="44">
        <f t="shared" si="57"/>
        <v>0.32075471698113206</v>
      </c>
      <c r="CI55" s="44">
        <f t="shared" si="58"/>
        <v>0.11627906976744186</v>
      </c>
      <c r="CJ55" s="44">
        <f t="shared" si="59"/>
        <v>0.22916666666666666</v>
      </c>
      <c r="CK55" s="36">
        <v>0</v>
      </c>
      <c r="CL55" s="36">
        <v>0</v>
      </c>
      <c r="CM55" s="36">
        <f t="shared" si="75"/>
        <v>0</v>
      </c>
      <c r="CN55" s="44">
        <f t="shared" si="51"/>
        <v>0</v>
      </c>
      <c r="CO55" s="44">
        <f t="shared" si="52"/>
        <v>0</v>
      </c>
      <c r="CP55" s="44">
        <f t="shared" si="53"/>
        <v>0</v>
      </c>
      <c r="CQ55" s="46">
        <f t="shared" si="54"/>
        <v>0.32075471698113206</v>
      </c>
      <c r="CR55" s="46">
        <f t="shared" si="55"/>
        <v>0.11627906976744186</v>
      </c>
      <c r="CS55" s="47">
        <f t="shared" si="56"/>
        <v>0.22916666666666666</v>
      </c>
    </row>
    <row r="56" spans="1:97" ht="9.75" customHeight="1">
      <c r="A56" s="1" t="s">
        <v>79</v>
      </c>
      <c r="B56" s="35">
        <v>114</v>
      </c>
      <c r="C56" s="36">
        <v>72</v>
      </c>
      <c r="D56" s="37">
        <f t="shared" si="90"/>
        <v>186</v>
      </c>
      <c r="E56" s="35">
        <v>66</v>
      </c>
      <c r="F56" s="36">
        <v>45</v>
      </c>
      <c r="G56" s="37">
        <f t="shared" si="91"/>
        <v>111</v>
      </c>
      <c r="H56" s="38">
        <f t="shared" si="27"/>
        <v>0.57894736842105265</v>
      </c>
      <c r="I56" s="39">
        <f t="shared" si="28"/>
        <v>0.625</v>
      </c>
      <c r="J56" s="40">
        <f t="shared" si="29"/>
        <v>0.59677419354838712</v>
      </c>
      <c r="K56" s="35">
        <v>25</v>
      </c>
      <c r="L56" s="36">
        <v>24</v>
      </c>
      <c r="M56" s="37">
        <f t="shared" si="92"/>
        <v>49</v>
      </c>
      <c r="N56" s="38">
        <f t="shared" si="30"/>
        <v>0.37878787878787878</v>
      </c>
      <c r="O56" s="39">
        <f t="shared" si="31"/>
        <v>0.53333333333333333</v>
      </c>
      <c r="P56" s="40">
        <f t="shared" si="32"/>
        <v>0.44144144144144143</v>
      </c>
      <c r="Q56" s="35">
        <v>22</v>
      </c>
      <c r="R56" s="36">
        <v>27</v>
      </c>
      <c r="S56" s="37">
        <f t="shared" si="93"/>
        <v>49</v>
      </c>
      <c r="T56" s="41">
        <f t="shared" si="0"/>
        <v>0.19298245614035087</v>
      </c>
      <c r="U56" s="42">
        <f t="shared" si="1"/>
        <v>0.375</v>
      </c>
      <c r="V56" s="43">
        <f t="shared" si="2"/>
        <v>0.26344086021505375</v>
      </c>
      <c r="W56" s="35">
        <v>239</v>
      </c>
      <c r="X56" s="36">
        <v>165</v>
      </c>
      <c r="Y56" s="37">
        <f t="shared" si="94"/>
        <v>404</v>
      </c>
      <c r="Z56" s="41">
        <f t="shared" si="33"/>
        <v>2.0964912280701755</v>
      </c>
      <c r="AA56" s="42">
        <f t="shared" si="34"/>
        <v>2.2916666666666665</v>
      </c>
      <c r="AB56" s="43">
        <f t="shared" si="35"/>
        <v>2.172043010752688</v>
      </c>
      <c r="AC56" s="35">
        <v>6</v>
      </c>
      <c r="AD56" s="36">
        <v>0</v>
      </c>
      <c r="AE56" s="37">
        <f t="shared" si="95"/>
        <v>6</v>
      </c>
      <c r="AF56" s="41">
        <f t="shared" si="36"/>
        <v>5.2631578947368418E-2</v>
      </c>
      <c r="AG56" s="42">
        <f t="shared" si="37"/>
        <v>0</v>
      </c>
      <c r="AH56" s="43">
        <f t="shared" si="38"/>
        <v>3.2258064516129031E-2</v>
      </c>
      <c r="AI56" s="35">
        <v>267</v>
      </c>
      <c r="AJ56" s="36">
        <v>192</v>
      </c>
      <c r="AK56" s="37">
        <f t="shared" si="96"/>
        <v>459</v>
      </c>
      <c r="AL56" s="41">
        <f t="shared" si="3"/>
        <v>2.3421052631578947</v>
      </c>
      <c r="AM56" s="42">
        <f t="shared" si="4"/>
        <v>2.6666666666666665</v>
      </c>
      <c r="AN56" s="43">
        <f t="shared" si="5"/>
        <v>2.467741935483871</v>
      </c>
      <c r="AO56" s="35">
        <v>99</v>
      </c>
      <c r="AP56" s="36">
        <v>60</v>
      </c>
      <c r="AQ56" s="37">
        <f t="shared" si="67"/>
        <v>159</v>
      </c>
      <c r="AR56" s="41">
        <f t="shared" si="6"/>
        <v>0.86842105263157898</v>
      </c>
      <c r="AS56" s="42">
        <f t="shared" si="7"/>
        <v>0.83333333333333337</v>
      </c>
      <c r="AT56" s="43">
        <f t="shared" si="8"/>
        <v>0.85483870967741937</v>
      </c>
      <c r="AU56" s="35">
        <v>25</v>
      </c>
      <c r="AV56" s="36">
        <v>15</v>
      </c>
      <c r="AW56" s="36">
        <f t="shared" si="68"/>
        <v>40</v>
      </c>
      <c r="AX56" s="44">
        <f t="shared" si="39"/>
        <v>0.21929824561403508</v>
      </c>
      <c r="AY56" s="44">
        <f t="shared" si="40"/>
        <v>0.20833333333333334</v>
      </c>
      <c r="AZ56" s="44">
        <f t="shared" si="41"/>
        <v>0.21505376344086022</v>
      </c>
      <c r="BA56" s="36">
        <v>5</v>
      </c>
      <c r="BB56" s="36">
        <v>3</v>
      </c>
      <c r="BC56" s="36">
        <f t="shared" si="69"/>
        <v>8</v>
      </c>
      <c r="BD56" s="44">
        <f t="shared" si="42"/>
        <v>4.3859649122807015E-2</v>
      </c>
      <c r="BE56" s="44">
        <f t="shared" si="43"/>
        <v>4.1666666666666664E-2</v>
      </c>
      <c r="BF56" s="45">
        <f t="shared" si="44"/>
        <v>4.3010752688172046E-2</v>
      </c>
      <c r="BG56" s="35">
        <v>0</v>
      </c>
      <c r="BH56" s="36">
        <v>1</v>
      </c>
      <c r="BI56" s="36">
        <f t="shared" si="88"/>
        <v>1</v>
      </c>
      <c r="BJ56" s="44">
        <f t="shared" si="9"/>
        <v>0</v>
      </c>
      <c r="BK56" s="44">
        <f t="shared" si="10"/>
        <v>1.3888888888888888E-2</v>
      </c>
      <c r="BL56" s="44">
        <f t="shared" si="11"/>
        <v>5.3763440860215058E-3</v>
      </c>
      <c r="BM56" s="36">
        <v>0</v>
      </c>
      <c r="BN56" s="36">
        <v>0</v>
      </c>
      <c r="BO56" s="36">
        <f t="shared" si="89"/>
        <v>0</v>
      </c>
      <c r="BP56" s="44">
        <f t="shared" si="45"/>
        <v>0</v>
      </c>
      <c r="BQ56" s="44">
        <f t="shared" si="46"/>
        <v>0</v>
      </c>
      <c r="BR56" s="45">
        <f t="shared" si="47"/>
        <v>0</v>
      </c>
      <c r="BS56" s="35">
        <v>11</v>
      </c>
      <c r="BT56" s="36">
        <v>6</v>
      </c>
      <c r="BU56" s="36">
        <f t="shared" si="72"/>
        <v>17</v>
      </c>
      <c r="BV56" s="44">
        <f t="shared" si="15"/>
        <v>9.6491228070175433E-2</v>
      </c>
      <c r="BW56" s="44">
        <f t="shared" si="16"/>
        <v>8.3333333333333329E-2</v>
      </c>
      <c r="BX56" s="44">
        <f t="shared" si="17"/>
        <v>9.1397849462365593E-2</v>
      </c>
      <c r="BY56" s="36">
        <v>10</v>
      </c>
      <c r="BZ56" s="36">
        <v>6</v>
      </c>
      <c r="CA56" s="36">
        <f t="shared" si="73"/>
        <v>16</v>
      </c>
      <c r="CB56" s="44">
        <f t="shared" si="48"/>
        <v>8.771929824561403E-2</v>
      </c>
      <c r="CC56" s="44">
        <f t="shared" si="49"/>
        <v>8.3333333333333329E-2</v>
      </c>
      <c r="CD56" s="45">
        <f t="shared" si="50"/>
        <v>8.6021505376344093E-2</v>
      </c>
      <c r="CE56" s="35">
        <v>10</v>
      </c>
      <c r="CF56" s="36">
        <v>6</v>
      </c>
      <c r="CG56" s="36">
        <f t="shared" si="74"/>
        <v>16</v>
      </c>
      <c r="CH56" s="44">
        <f t="shared" si="57"/>
        <v>8.771929824561403E-2</v>
      </c>
      <c r="CI56" s="44">
        <f t="shared" si="58"/>
        <v>8.3333333333333329E-2</v>
      </c>
      <c r="CJ56" s="44">
        <f t="shared" si="59"/>
        <v>8.6021505376344093E-2</v>
      </c>
      <c r="CK56" s="36">
        <v>2</v>
      </c>
      <c r="CL56" s="36">
        <v>0</v>
      </c>
      <c r="CM56" s="36">
        <f t="shared" si="75"/>
        <v>2</v>
      </c>
      <c r="CN56" s="44">
        <f t="shared" si="51"/>
        <v>1.7543859649122806E-2</v>
      </c>
      <c r="CO56" s="44">
        <f t="shared" si="52"/>
        <v>0</v>
      </c>
      <c r="CP56" s="44">
        <f t="shared" si="53"/>
        <v>1.0752688172043012E-2</v>
      </c>
      <c r="CQ56" s="46">
        <f t="shared" si="54"/>
        <v>0.10526315789473684</v>
      </c>
      <c r="CR56" s="46">
        <f t="shared" si="55"/>
        <v>8.3333333333333329E-2</v>
      </c>
      <c r="CS56" s="47">
        <f t="shared" si="56"/>
        <v>9.6774193548387094E-2</v>
      </c>
    </row>
    <row r="57" spans="1:97" ht="9.75" customHeight="1">
      <c r="A57" s="1" t="s">
        <v>80</v>
      </c>
      <c r="B57" s="35">
        <v>248</v>
      </c>
      <c r="C57" s="36">
        <v>117</v>
      </c>
      <c r="D57" s="37">
        <f t="shared" si="90"/>
        <v>365</v>
      </c>
      <c r="E57" s="35">
        <v>107</v>
      </c>
      <c r="F57" s="36">
        <v>58</v>
      </c>
      <c r="G57" s="37">
        <f t="shared" si="91"/>
        <v>165</v>
      </c>
      <c r="H57" s="38">
        <f t="shared" si="27"/>
        <v>0.43145161290322581</v>
      </c>
      <c r="I57" s="39">
        <f t="shared" si="28"/>
        <v>0.49572649572649574</v>
      </c>
      <c r="J57" s="40">
        <f t="shared" si="29"/>
        <v>0.45205479452054792</v>
      </c>
      <c r="K57" s="35">
        <v>85</v>
      </c>
      <c r="L57" s="36">
        <v>45</v>
      </c>
      <c r="M57" s="37">
        <f t="shared" si="92"/>
        <v>130</v>
      </c>
      <c r="N57" s="38">
        <f t="shared" si="30"/>
        <v>0.79439252336448596</v>
      </c>
      <c r="O57" s="39">
        <f t="shared" si="31"/>
        <v>0.77586206896551724</v>
      </c>
      <c r="P57" s="40">
        <f t="shared" si="32"/>
        <v>0.78787878787878785</v>
      </c>
      <c r="Q57" s="35">
        <v>37</v>
      </c>
      <c r="R57" s="36">
        <v>13</v>
      </c>
      <c r="S57" s="37">
        <f t="shared" si="93"/>
        <v>50</v>
      </c>
      <c r="T57" s="41">
        <f t="shared" si="0"/>
        <v>0.14919354838709678</v>
      </c>
      <c r="U57" s="42">
        <f t="shared" si="1"/>
        <v>0.1111111111111111</v>
      </c>
      <c r="V57" s="43">
        <f t="shared" si="2"/>
        <v>0.13698630136986301</v>
      </c>
      <c r="W57" s="35">
        <v>344</v>
      </c>
      <c r="X57" s="36">
        <v>183</v>
      </c>
      <c r="Y57" s="37">
        <f t="shared" si="94"/>
        <v>527</v>
      </c>
      <c r="Z57" s="41">
        <f t="shared" si="33"/>
        <v>1.3870967741935485</v>
      </c>
      <c r="AA57" s="42">
        <f t="shared" si="34"/>
        <v>1.5641025641025641</v>
      </c>
      <c r="AB57" s="43">
        <f t="shared" si="35"/>
        <v>1.4438356164383561</v>
      </c>
      <c r="AC57" s="35">
        <v>4</v>
      </c>
      <c r="AD57" s="36">
        <v>6</v>
      </c>
      <c r="AE57" s="37">
        <f t="shared" si="95"/>
        <v>10</v>
      </c>
      <c r="AF57" s="41">
        <f t="shared" si="36"/>
        <v>1.6129032258064516E-2</v>
      </c>
      <c r="AG57" s="42">
        <f t="shared" si="37"/>
        <v>5.128205128205128E-2</v>
      </c>
      <c r="AH57" s="43">
        <f t="shared" si="38"/>
        <v>2.7397260273972601E-2</v>
      </c>
      <c r="AI57" s="35">
        <v>385</v>
      </c>
      <c r="AJ57" s="36">
        <v>202</v>
      </c>
      <c r="AK57" s="37">
        <f t="shared" si="96"/>
        <v>587</v>
      </c>
      <c r="AL57" s="41">
        <f t="shared" si="3"/>
        <v>1.5524193548387097</v>
      </c>
      <c r="AM57" s="42">
        <f t="shared" si="4"/>
        <v>1.7264957264957266</v>
      </c>
      <c r="AN57" s="43">
        <f t="shared" si="5"/>
        <v>1.6082191780821917</v>
      </c>
      <c r="AO57" s="35">
        <v>121</v>
      </c>
      <c r="AP57" s="36">
        <v>69</v>
      </c>
      <c r="AQ57" s="37">
        <f t="shared" si="67"/>
        <v>190</v>
      </c>
      <c r="AR57" s="41">
        <f t="shared" si="6"/>
        <v>0.48790322580645162</v>
      </c>
      <c r="AS57" s="42">
        <f t="shared" si="7"/>
        <v>0.58974358974358976</v>
      </c>
      <c r="AT57" s="43">
        <f t="shared" si="8"/>
        <v>0.52054794520547942</v>
      </c>
      <c r="AU57" s="35">
        <v>27</v>
      </c>
      <c r="AV57" s="36">
        <v>12</v>
      </c>
      <c r="AW57" s="36">
        <f t="shared" si="68"/>
        <v>39</v>
      </c>
      <c r="AX57" s="44">
        <f t="shared" si="39"/>
        <v>0.10887096774193548</v>
      </c>
      <c r="AY57" s="44">
        <f t="shared" si="40"/>
        <v>0.10256410256410256</v>
      </c>
      <c r="AZ57" s="44">
        <f t="shared" si="41"/>
        <v>0.10684931506849316</v>
      </c>
      <c r="BA57" s="36">
        <v>9</v>
      </c>
      <c r="BB57" s="36">
        <v>5</v>
      </c>
      <c r="BC57" s="36">
        <f t="shared" si="69"/>
        <v>14</v>
      </c>
      <c r="BD57" s="44">
        <f t="shared" si="42"/>
        <v>3.6290322580645164E-2</v>
      </c>
      <c r="BE57" s="44">
        <f t="shared" si="43"/>
        <v>4.2735042735042736E-2</v>
      </c>
      <c r="BF57" s="45">
        <f t="shared" si="44"/>
        <v>3.8356164383561646E-2</v>
      </c>
      <c r="BG57" s="35">
        <v>27</v>
      </c>
      <c r="BH57" s="36">
        <v>12</v>
      </c>
      <c r="BI57" s="36">
        <f t="shared" si="88"/>
        <v>39</v>
      </c>
      <c r="BJ57" s="44">
        <f t="shared" si="9"/>
        <v>0.10887096774193548</v>
      </c>
      <c r="BK57" s="44">
        <f t="shared" si="10"/>
        <v>0.10256410256410256</v>
      </c>
      <c r="BL57" s="44">
        <f t="shared" si="11"/>
        <v>0.10684931506849316</v>
      </c>
      <c r="BM57" s="36">
        <v>9</v>
      </c>
      <c r="BN57" s="36">
        <v>5</v>
      </c>
      <c r="BO57" s="36">
        <f t="shared" si="89"/>
        <v>14</v>
      </c>
      <c r="BP57" s="44">
        <f t="shared" si="45"/>
        <v>3.6290322580645164E-2</v>
      </c>
      <c r="BQ57" s="44">
        <f t="shared" si="46"/>
        <v>4.2735042735042736E-2</v>
      </c>
      <c r="BR57" s="45">
        <f t="shared" si="47"/>
        <v>3.8356164383561646E-2</v>
      </c>
      <c r="BS57" s="35">
        <v>31</v>
      </c>
      <c r="BT57" s="36">
        <v>2</v>
      </c>
      <c r="BU57" s="36">
        <f t="shared" si="72"/>
        <v>33</v>
      </c>
      <c r="BV57" s="44">
        <f t="shared" si="15"/>
        <v>0.125</v>
      </c>
      <c r="BW57" s="44">
        <f t="shared" si="16"/>
        <v>1.7094017094017096E-2</v>
      </c>
      <c r="BX57" s="44">
        <f t="shared" si="17"/>
        <v>9.0410958904109592E-2</v>
      </c>
      <c r="BY57" s="36">
        <v>1</v>
      </c>
      <c r="BZ57" s="36">
        <v>0</v>
      </c>
      <c r="CA57" s="36">
        <f t="shared" si="73"/>
        <v>1</v>
      </c>
      <c r="CB57" s="44">
        <f t="shared" si="48"/>
        <v>4.0322580645161289E-3</v>
      </c>
      <c r="CC57" s="44">
        <f t="shared" si="49"/>
        <v>0</v>
      </c>
      <c r="CD57" s="45">
        <f t="shared" si="50"/>
        <v>2.7397260273972603E-3</v>
      </c>
      <c r="CE57" s="35">
        <v>16</v>
      </c>
      <c r="CF57" s="36">
        <v>2</v>
      </c>
      <c r="CG57" s="36">
        <f t="shared" si="74"/>
        <v>18</v>
      </c>
      <c r="CH57" s="44">
        <f t="shared" si="57"/>
        <v>6.4516129032258063E-2</v>
      </c>
      <c r="CI57" s="44">
        <f t="shared" si="58"/>
        <v>1.7094017094017096E-2</v>
      </c>
      <c r="CJ57" s="44">
        <f t="shared" si="59"/>
        <v>4.9315068493150684E-2</v>
      </c>
      <c r="CK57" s="36">
        <v>4</v>
      </c>
      <c r="CL57" s="36">
        <v>0</v>
      </c>
      <c r="CM57" s="36">
        <f t="shared" si="75"/>
        <v>4</v>
      </c>
      <c r="CN57" s="44">
        <f t="shared" si="51"/>
        <v>1.6129032258064516E-2</v>
      </c>
      <c r="CO57" s="44">
        <f t="shared" si="52"/>
        <v>0</v>
      </c>
      <c r="CP57" s="44">
        <f t="shared" si="53"/>
        <v>1.0958904109589041E-2</v>
      </c>
      <c r="CQ57" s="46">
        <f t="shared" si="54"/>
        <v>8.0645161290322578E-2</v>
      </c>
      <c r="CR57" s="46">
        <f t="shared" si="55"/>
        <v>1.7094017094017096E-2</v>
      </c>
      <c r="CS57" s="47">
        <f t="shared" si="56"/>
        <v>6.0273972602739728E-2</v>
      </c>
    </row>
    <row r="58" spans="1:97" ht="9.75" customHeight="1">
      <c r="A58" s="1" t="s">
        <v>81</v>
      </c>
      <c r="B58" s="35">
        <v>88</v>
      </c>
      <c r="C58" s="36">
        <v>27</v>
      </c>
      <c r="D58" s="37">
        <f t="shared" si="90"/>
        <v>115</v>
      </c>
      <c r="E58" s="35">
        <v>44</v>
      </c>
      <c r="F58" s="36">
        <v>13</v>
      </c>
      <c r="G58" s="37">
        <f t="shared" si="91"/>
        <v>57</v>
      </c>
      <c r="H58" s="38">
        <f t="shared" si="27"/>
        <v>0.5</v>
      </c>
      <c r="I58" s="39">
        <f t="shared" si="28"/>
        <v>0.48148148148148145</v>
      </c>
      <c r="J58" s="40">
        <f t="shared" si="29"/>
        <v>0.4956521739130435</v>
      </c>
      <c r="K58" s="35">
        <v>16</v>
      </c>
      <c r="L58" s="36">
        <v>3</v>
      </c>
      <c r="M58" s="37">
        <f t="shared" si="92"/>
        <v>19</v>
      </c>
      <c r="N58" s="38">
        <f t="shared" si="30"/>
        <v>0.36363636363636365</v>
      </c>
      <c r="O58" s="39">
        <f t="shared" si="31"/>
        <v>0.23076923076923078</v>
      </c>
      <c r="P58" s="40">
        <f t="shared" si="32"/>
        <v>0.33333333333333331</v>
      </c>
      <c r="Q58" s="35">
        <v>75</v>
      </c>
      <c r="R58" s="36">
        <v>32</v>
      </c>
      <c r="S58" s="37">
        <f t="shared" si="93"/>
        <v>107</v>
      </c>
      <c r="T58" s="41">
        <f t="shared" si="0"/>
        <v>0.85227272727272729</v>
      </c>
      <c r="U58" s="42">
        <f t="shared" si="1"/>
        <v>1.1851851851851851</v>
      </c>
      <c r="V58" s="43">
        <f t="shared" si="2"/>
        <v>0.93043478260869561</v>
      </c>
      <c r="W58" s="35">
        <v>79</v>
      </c>
      <c r="X58" s="36">
        <v>16</v>
      </c>
      <c r="Y58" s="37">
        <f t="shared" si="94"/>
        <v>95</v>
      </c>
      <c r="Z58" s="41">
        <f t="shared" si="33"/>
        <v>0.89772727272727271</v>
      </c>
      <c r="AA58" s="42">
        <f t="shared" si="34"/>
        <v>0.59259259259259256</v>
      </c>
      <c r="AB58" s="43">
        <f t="shared" si="35"/>
        <v>0.82608695652173914</v>
      </c>
      <c r="AC58" s="35">
        <v>1</v>
      </c>
      <c r="AD58" s="36">
        <v>1</v>
      </c>
      <c r="AE58" s="37">
        <f t="shared" si="95"/>
        <v>2</v>
      </c>
      <c r="AF58" s="41">
        <f t="shared" si="36"/>
        <v>1.1363636363636364E-2</v>
      </c>
      <c r="AG58" s="42">
        <f t="shared" si="37"/>
        <v>3.7037037037037035E-2</v>
      </c>
      <c r="AH58" s="43">
        <f t="shared" si="38"/>
        <v>1.7391304347826087E-2</v>
      </c>
      <c r="AI58" s="35">
        <v>155</v>
      </c>
      <c r="AJ58" s="36">
        <v>49</v>
      </c>
      <c r="AK58" s="37">
        <f t="shared" si="96"/>
        <v>204</v>
      </c>
      <c r="AL58" s="41">
        <f t="shared" si="3"/>
        <v>1.7613636363636365</v>
      </c>
      <c r="AM58" s="42">
        <f t="shared" si="4"/>
        <v>1.8148148148148149</v>
      </c>
      <c r="AN58" s="43">
        <f t="shared" si="5"/>
        <v>1.7739130434782608</v>
      </c>
      <c r="AO58" s="35">
        <v>19</v>
      </c>
      <c r="AP58" s="36">
        <v>6</v>
      </c>
      <c r="AQ58" s="37">
        <f t="shared" si="67"/>
        <v>25</v>
      </c>
      <c r="AR58" s="41">
        <f t="shared" si="6"/>
        <v>0.21590909090909091</v>
      </c>
      <c r="AS58" s="42">
        <f t="shared" si="7"/>
        <v>0.22222222222222221</v>
      </c>
      <c r="AT58" s="43">
        <f t="shared" si="8"/>
        <v>0.21739130434782608</v>
      </c>
      <c r="AU58" s="35">
        <v>0</v>
      </c>
      <c r="AV58" s="36">
        <v>0</v>
      </c>
      <c r="AW58" s="36">
        <f t="shared" si="68"/>
        <v>0</v>
      </c>
      <c r="AX58" s="44">
        <f t="shared" si="39"/>
        <v>0</v>
      </c>
      <c r="AY58" s="44">
        <f t="shared" si="40"/>
        <v>0</v>
      </c>
      <c r="AZ58" s="44">
        <f t="shared" si="41"/>
        <v>0</v>
      </c>
      <c r="BA58" s="36">
        <v>0</v>
      </c>
      <c r="BB58" s="36">
        <v>0</v>
      </c>
      <c r="BC58" s="36">
        <f t="shared" si="69"/>
        <v>0</v>
      </c>
      <c r="BD58" s="44">
        <f t="shared" si="42"/>
        <v>0</v>
      </c>
      <c r="BE58" s="44">
        <f t="shared" si="43"/>
        <v>0</v>
      </c>
      <c r="BF58" s="45">
        <f t="shared" si="44"/>
        <v>0</v>
      </c>
      <c r="BG58" s="35">
        <v>5</v>
      </c>
      <c r="BH58" s="36">
        <v>1</v>
      </c>
      <c r="BI58" s="36">
        <f t="shared" si="88"/>
        <v>6</v>
      </c>
      <c r="BJ58" s="44">
        <f t="shared" si="9"/>
        <v>5.6818181818181816E-2</v>
      </c>
      <c r="BK58" s="44">
        <f t="shared" si="10"/>
        <v>3.7037037037037035E-2</v>
      </c>
      <c r="BL58" s="44">
        <f t="shared" si="11"/>
        <v>5.2173913043478258E-2</v>
      </c>
      <c r="BM58" s="36">
        <v>4</v>
      </c>
      <c r="BN58" s="36">
        <v>3</v>
      </c>
      <c r="BO58" s="36">
        <f t="shared" si="89"/>
        <v>7</v>
      </c>
      <c r="BP58" s="44">
        <f t="shared" si="45"/>
        <v>4.5454545454545456E-2</v>
      </c>
      <c r="BQ58" s="44">
        <f t="shared" si="46"/>
        <v>0.1111111111111111</v>
      </c>
      <c r="BR58" s="45">
        <f t="shared" si="47"/>
        <v>6.0869565217391307E-2</v>
      </c>
      <c r="BS58" s="35">
        <v>26</v>
      </c>
      <c r="BT58" s="36">
        <v>5</v>
      </c>
      <c r="BU58" s="36">
        <f t="shared" si="72"/>
        <v>31</v>
      </c>
      <c r="BV58" s="44">
        <f t="shared" si="15"/>
        <v>0.29545454545454547</v>
      </c>
      <c r="BW58" s="44">
        <f t="shared" si="16"/>
        <v>0.18518518518518517</v>
      </c>
      <c r="BX58" s="44">
        <f t="shared" si="17"/>
        <v>0.26956521739130435</v>
      </c>
      <c r="BY58" s="36">
        <v>2</v>
      </c>
      <c r="BZ58" s="36">
        <v>0</v>
      </c>
      <c r="CA58" s="36">
        <f t="shared" si="73"/>
        <v>2</v>
      </c>
      <c r="CB58" s="44">
        <f t="shared" si="48"/>
        <v>2.2727272727272728E-2</v>
      </c>
      <c r="CC58" s="44">
        <f t="shared" si="49"/>
        <v>0</v>
      </c>
      <c r="CD58" s="45">
        <f t="shared" si="50"/>
        <v>1.7391304347826087E-2</v>
      </c>
      <c r="CE58" s="35">
        <v>24</v>
      </c>
      <c r="CF58" s="36">
        <v>7</v>
      </c>
      <c r="CG58" s="36">
        <f t="shared" si="74"/>
        <v>31</v>
      </c>
      <c r="CH58" s="44">
        <f t="shared" si="57"/>
        <v>0.27272727272727271</v>
      </c>
      <c r="CI58" s="44">
        <f t="shared" si="58"/>
        <v>0.25925925925925924</v>
      </c>
      <c r="CJ58" s="44">
        <f t="shared" si="59"/>
        <v>0.26956521739130435</v>
      </c>
      <c r="CK58" s="36">
        <v>2</v>
      </c>
      <c r="CL58" s="36">
        <v>0</v>
      </c>
      <c r="CM58" s="36">
        <f t="shared" si="75"/>
        <v>2</v>
      </c>
      <c r="CN58" s="44">
        <f t="shared" si="51"/>
        <v>2.2727272727272728E-2</v>
      </c>
      <c r="CO58" s="44">
        <f t="shared" si="52"/>
        <v>0</v>
      </c>
      <c r="CP58" s="44">
        <f t="shared" si="53"/>
        <v>1.7391304347826087E-2</v>
      </c>
      <c r="CQ58" s="46">
        <f t="shared" si="54"/>
        <v>0.29545454545454547</v>
      </c>
      <c r="CR58" s="46">
        <f t="shared" si="55"/>
        <v>0.25925925925925924</v>
      </c>
      <c r="CS58" s="47">
        <f t="shared" si="56"/>
        <v>0.28695652173913044</v>
      </c>
    </row>
    <row r="59" spans="1:97" ht="9.75" customHeight="1">
      <c r="A59" s="15" t="s">
        <v>82</v>
      </c>
      <c r="B59" s="60">
        <v>111</v>
      </c>
      <c r="C59" s="61">
        <v>47</v>
      </c>
      <c r="D59" s="62">
        <f t="shared" si="90"/>
        <v>158</v>
      </c>
      <c r="E59" s="60">
        <v>90</v>
      </c>
      <c r="F59" s="61">
        <v>42</v>
      </c>
      <c r="G59" s="62">
        <f t="shared" si="91"/>
        <v>132</v>
      </c>
      <c r="H59" s="63">
        <f t="shared" si="27"/>
        <v>0.81081081081081086</v>
      </c>
      <c r="I59" s="64">
        <f t="shared" si="28"/>
        <v>0.8936170212765957</v>
      </c>
      <c r="J59" s="65">
        <f t="shared" si="29"/>
        <v>0.83544303797468356</v>
      </c>
      <c r="K59" s="60">
        <v>18</v>
      </c>
      <c r="L59" s="61">
        <v>10</v>
      </c>
      <c r="M59" s="62">
        <f t="shared" si="92"/>
        <v>28</v>
      </c>
      <c r="N59" s="63">
        <f t="shared" si="30"/>
        <v>0.2</v>
      </c>
      <c r="O59" s="64">
        <f t="shared" si="31"/>
        <v>0.23809523809523808</v>
      </c>
      <c r="P59" s="65">
        <f t="shared" si="32"/>
        <v>0.21212121212121213</v>
      </c>
      <c r="Q59" s="60">
        <v>250</v>
      </c>
      <c r="R59" s="61">
        <v>86</v>
      </c>
      <c r="S59" s="62">
        <f t="shared" si="93"/>
        <v>336</v>
      </c>
      <c r="T59" s="66">
        <f t="shared" si="0"/>
        <v>2.2522522522522523</v>
      </c>
      <c r="U59" s="67">
        <f t="shared" si="1"/>
        <v>1.8297872340425532</v>
      </c>
      <c r="V59" s="68">
        <f t="shared" si="2"/>
        <v>2.1265822784810124</v>
      </c>
      <c r="W59" s="60">
        <v>236</v>
      </c>
      <c r="X59" s="61">
        <v>125</v>
      </c>
      <c r="Y59" s="62">
        <f t="shared" si="94"/>
        <v>361</v>
      </c>
      <c r="Z59" s="66">
        <f t="shared" si="33"/>
        <v>2.1261261261261262</v>
      </c>
      <c r="AA59" s="67">
        <f t="shared" si="34"/>
        <v>2.6595744680851063</v>
      </c>
      <c r="AB59" s="68">
        <f t="shared" si="35"/>
        <v>2.2848101265822787</v>
      </c>
      <c r="AC59" s="60">
        <v>8</v>
      </c>
      <c r="AD59" s="61">
        <v>9</v>
      </c>
      <c r="AE59" s="62">
        <f t="shared" si="95"/>
        <v>17</v>
      </c>
      <c r="AF59" s="66">
        <f t="shared" si="36"/>
        <v>7.2072072072072071E-2</v>
      </c>
      <c r="AG59" s="67">
        <f t="shared" si="37"/>
        <v>0.19148936170212766</v>
      </c>
      <c r="AH59" s="68">
        <f t="shared" si="38"/>
        <v>0.10759493670886076</v>
      </c>
      <c r="AI59" s="60">
        <v>494</v>
      </c>
      <c r="AJ59" s="61">
        <v>220</v>
      </c>
      <c r="AK59" s="62">
        <f t="shared" si="96"/>
        <v>714</v>
      </c>
      <c r="AL59" s="66">
        <f t="shared" si="3"/>
        <v>4.4504504504504503</v>
      </c>
      <c r="AM59" s="67">
        <f t="shared" si="4"/>
        <v>4.6808510638297873</v>
      </c>
      <c r="AN59" s="68">
        <f t="shared" si="5"/>
        <v>4.518987341772152</v>
      </c>
      <c r="AO59" s="60">
        <v>12</v>
      </c>
      <c r="AP59" s="61">
        <v>2</v>
      </c>
      <c r="AQ59" s="62">
        <f t="shared" si="67"/>
        <v>14</v>
      </c>
      <c r="AR59" s="66">
        <f t="shared" si="6"/>
        <v>0.10810810810810811</v>
      </c>
      <c r="AS59" s="67">
        <f t="shared" si="7"/>
        <v>4.2553191489361701E-2</v>
      </c>
      <c r="AT59" s="68">
        <f t="shared" si="8"/>
        <v>8.8607594936708861E-2</v>
      </c>
      <c r="AU59" s="60">
        <v>0</v>
      </c>
      <c r="AV59" s="61">
        <v>1</v>
      </c>
      <c r="AW59" s="61">
        <f t="shared" si="68"/>
        <v>1</v>
      </c>
      <c r="AX59" s="69">
        <f t="shared" si="39"/>
        <v>0</v>
      </c>
      <c r="AY59" s="69">
        <f t="shared" si="40"/>
        <v>2.1276595744680851E-2</v>
      </c>
      <c r="AZ59" s="69">
        <f t="shared" si="41"/>
        <v>6.3291139240506328E-3</v>
      </c>
      <c r="BA59" s="61">
        <v>0</v>
      </c>
      <c r="BB59" s="61">
        <v>0</v>
      </c>
      <c r="BC59" s="61">
        <f t="shared" si="69"/>
        <v>0</v>
      </c>
      <c r="BD59" s="69">
        <f t="shared" si="42"/>
        <v>0</v>
      </c>
      <c r="BE59" s="69">
        <f t="shared" si="43"/>
        <v>0</v>
      </c>
      <c r="BF59" s="70">
        <f t="shared" si="44"/>
        <v>0</v>
      </c>
      <c r="BG59" s="60">
        <v>17</v>
      </c>
      <c r="BH59" s="61">
        <v>6</v>
      </c>
      <c r="BI59" s="61">
        <f t="shared" si="88"/>
        <v>23</v>
      </c>
      <c r="BJ59" s="69">
        <f t="shared" si="9"/>
        <v>0.15315315315315314</v>
      </c>
      <c r="BK59" s="69">
        <f t="shared" si="10"/>
        <v>0.1276595744680851</v>
      </c>
      <c r="BL59" s="69">
        <f t="shared" si="11"/>
        <v>0.14556962025316456</v>
      </c>
      <c r="BM59" s="61">
        <v>0</v>
      </c>
      <c r="BN59" s="61">
        <v>0</v>
      </c>
      <c r="BO59" s="61">
        <f t="shared" si="89"/>
        <v>0</v>
      </c>
      <c r="BP59" s="69">
        <f t="shared" si="45"/>
        <v>0</v>
      </c>
      <c r="BQ59" s="69">
        <f t="shared" si="46"/>
        <v>0</v>
      </c>
      <c r="BR59" s="70">
        <f t="shared" si="47"/>
        <v>0</v>
      </c>
      <c r="BS59" s="60">
        <v>33</v>
      </c>
      <c r="BT59" s="61">
        <v>13</v>
      </c>
      <c r="BU59" s="61">
        <f t="shared" si="72"/>
        <v>46</v>
      </c>
      <c r="BV59" s="69">
        <f t="shared" si="15"/>
        <v>0.29729729729729731</v>
      </c>
      <c r="BW59" s="69">
        <f t="shared" si="16"/>
        <v>0.27659574468085107</v>
      </c>
      <c r="BX59" s="69">
        <f t="shared" si="17"/>
        <v>0.29113924050632911</v>
      </c>
      <c r="BY59" s="61">
        <v>0</v>
      </c>
      <c r="BZ59" s="61">
        <v>0</v>
      </c>
      <c r="CA59" s="61">
        <f t="shared" si="73"/>
        <v>0</v>
      </c>
      <c r="CB59" s="69">
        <f t="shared" si="48"/>
        <v>0</v>
      </c>
      <c r="CC59" s="69">
        <f t="shared" si="49"/>
        <v>0</v>
      </c>
      <c r="CD59" s="70">
        <f t="shared" si="50"/>
        <v>0</v>
      </c>
      <c r="CE59" s="60">
        <v>32</v>
      </c>
      <c r="CF59" s="61">
        <v>13</v>
      </c>
      <c r="CG59" s="61">
        <f t="shared" si="74"/>
        <v>45</v>
      </c>
      <c r="CH59" s="69">
        <f t="shared" si="57"/>
        <v>0.28828828828828829</v>
      </c>
      <c r="CI59" s="69">
        <f t="shared" si="58"/>
        <v>0.27659574468085107</v>
      </c>
      <c r="CJ59" s="69">
        <f t="shared" si="59"/>
        <v>0.2848101265822785</v>
      </c>
      <c r="CK59" s="61">
        <v>0</v>
      </c>
      <c r="CL59" s="61">
        <v>0</v>
      </c>
      <c r="CM59" s="61">
        <f t="shared" si="75"/>
        <v>0</v>
      </c>
      <c r="CN59" s="69">
        <f t="shared" si="51"/>
        <v>0</v>
      </c>
      <c r="CO59" s="69">
        <f t="shared" si="52"/>
        <v>0</v>
      </c>
      <c r="CP59" s="69">
        <f t="shared" si="53"/>
        <v>0</v>
      </c>
      <c r="CQ59" s="71">
        <f t="shared" si="54"/>
        <v>0.28828828828828829</v>
      </c>
      <c r="CR59" s="71">
        <f t="shared" si="55"/>
        <v>0.27659574468085107</v>
      </c>
      <c r="CS59" s="72">
        <f t="shared" si="56"/>
        <v>0.2848101265822785</v>
      </c>
    </row>
    <row r="60" spans="1:97" ht="9.75" customHeight="1">
      <c r="A60" s="16" t="s">
        <v>108</v>
      </c>
      <c r="B60" s="73">
        <f>SUM(B5:B59)</f>
        <v>6792</v>
      </c>
      <c r="C60" s="74">
        <f>SUM(C5:C59)</f>
        <v>5915</v>
      </c>
      <c r="D60" s="75">
        <f t="shared" si="90"/>
        <v>12707</v>
      </c>
      <c r="E60" s="73">
        <f>SUM(E5:E59)</f>
        <v>3514</v>
      </c>
      <c r="F60" s="74">
        <f>SUM(F5:F59)</f>
        <v>3159</v>
      </c>
      <c r="G60" s="75">
        <f t="shared" si="91"/>
        <v>6673</v>
      </c>
      <c r="H60" s="76">
        <f t="shared" si="27"/>
        <v>0.51737338044758541</v>
      </c>
      <c r="I60" s="77">
        <f t="shared" si="28"/>
        <v>0.53406593406593406</v>
      </c>
      <c r="J60" s="78">
        <f t="shared" si="29"/>
        <v>0.52514362162587547</v>
      </c>
      <c r="K60" s="73">
        <f>SUM(K5:K59)</f>
        <v>1937</v>
      </c>
      <c r="L60" s="74">
        <f>SUM(L5:L59)</f>
        <v>2072</v>
      </c>
      <c r="M60" s="75">
        <f t="shared" si="92"/>
        <v>4009</v>
      </c>
      <c r="N60" s="76">
        <f t="shared" si="30"/>
        <v>0.55122367672168471</v>
      </c>
      <c r="O60" s="77">
        <f t="shared" si="31"/>
        <v>0.65590376701487818</v>
      </c>
      <c r="P60" s="78">
        <f t="shared" si="32"/>
        <v>0.60077925970328183</v>
      </c>
      <c r="Q60" s="73">
        <f>SUM(Q5:Q59)</f>
        <v>4444</v>
      </c>
      <c r="R60" s="74">
        <f>SUM(R5:R59)</f>
        <v>2795</v>
      </c>
      <c r="S60" s="75">
        <f>Q60+R60</f>
        <v>7239</v>
      </c>
      <c r="T60" s="79">
        <f t="shared" si="0"/>
        <v>0.65429917550058891</v>
      </c>
      <c r="U60" s="80">
        <f t="shared" si="1"/>
        <v>0.47252747252747251</v>
      </c>
      <c r="V60" s="81">
        <f t="shared" si="2"/>
        <v>0.56968599984260648</v>
      </c>
      <c r="W60" s="73">
        <f>SUM(W5:W59)</f>
        <v>9642</v>
      </c>
      <c r="X60" s="74">
        <f>SUM(X5:X59)</f>
        <v>10520</v>
      </c>
      <c r="Y60" s="75">
        <f>W60+X60</f>
        <v>20162</v>
      </c>
      <c r="Z60" s="79">
        <f t="shared" si="33"/>
        <v>1.4196113074204948</v>
      </c>
      <c r="AA60" s="80">
        <f t="shared" si="34"/>
        <v>1.7785291631445477</v>
      </c>
      <c r="AB60" s="81">
        <f t="shared" si="35"/>
        <v>1.5866845046037616</v>
      </c>
      <c r="AC60" s="73">
        <f>SUM(AC5:AC59)</f>
        <v>262</v>
      </c>
      <c r="AD60" s="74">
        <f>SUM(AD5:AD59)</f>
        <v>537</v>
      </c>
      <c r="AE60" s="75">
        <f t="shared" ref="AE60:AE65" si="97">AC60+AD60</f>
        <v>799</v>
      </c>
      <c r="AF60" s="79">
        <f t="shared" si="36"/>
        <v>3.8574793875147229E-2</v>
      </c>
      <c r="AG60" s="80">
        <f t="shared" si="37"/>
        <v>9.0786136939983095E-2</v>
      </c>
      <c r="AH60" s="81">
        <f t="shared" si="38"/>
        <v>6.2878728260014172E-2</v>
      </c>
      <c r="AI60" s="73">
        <f>SUM(AI5:AI59)</f>
        <v>13530</v>
      </c>
      <c r="AJ60" s="74">
        <f>SUM(AJ5:AJ59)</f>
        <v>12323</v>
      </c>
      <c r="AK60" s="75">
        <f t="shared" ref="AK60:AK65" si="98">AI60+AJ60</f>
        <v>25853</v>
      </c>
      <c r="AL60" s="79">
        <f t="shared" si="3"/>
        <v>1.9920494699646643</v>
      </c>
      <c r="AM60" s="80">
        <f t="shared" si="4"/>
        <v>2.0833474218089605</v>
      </c>
      <c r="AN60" s="81">
        <f t="shared" si="5"/>
        <v>2.034547886991422</v>
      </c>
      <c r="AO60" s="73">
        <f>SUM(AO5:AO59)</f>
        <v>2944</v>
      </c>
      <c r="AP60" s="74">
        <f>SUM(AP5:AP59)</f>
        <v>3376</v>
      </c>
      <c r="AQ60" s="75">
        <f>AO60+AP60</f>
        <v>6320</v>
      </c>
      <c r="AR60" s="79">
        <f t="shared" si="6"/>
        <v>0.43345111896348648</v>
      </c>
      <c r="AS60" s="80">
        <f t="shared" si="7"/>
        <v>0.57075232459847847</v>
      </c>
      <c r="AT60" s="81">
        <f t="shared" si="8"/>
        <v>0.49736365782639491</v>
      </c>
      <c r="AU60" s="73">
        <f>SUM(AU5:AU59)</f>
        <v>222</v>
      </c>
      <c r="AV60" s="74">
        <f>SUM(AV5:AV59)</f>
        <v>242</v>
      </c>
      <c r="AW60" s="74">
        <f>AU60+AV60</f>
        <v>464</v>
      </c>
      <c r="AX60" s="82">
        <f t="shared" si="39"/>
        <v>3.2685512367491169E-2</v>
      </c>
      <c r="AY60" s="82">
        <f t="shared" si="40"/>
        <v>4.091293322062553E-2</v>
      </c>
      <c r="AZ60" s="82">
        <f t="shared" si="41"/>
        <v>3.6515306523963169E-2</v>
      </c>
      <c r="BA60" s="74">
        <f>SUM(BA5:BA59)</f>
        <v>25</v>
      </c>
      <c r="BB60" s="74">
        <f>SUM(BB5:BB59)</f>
        <v>27</v>
      </c>
      <c r="BC60" s="74">
        <f>BA60+BB60</f>
        <v>52</v>
      </c>
      <c r="BD60" s="82">
        <f t="shared" si="42"/>
        <v>3.6808009422850414E-3</v>
      </c>
      <c r="BE60" s="82">
        <f t="shared" si="43"/>
        <v>4.5646661031276412E-3</v>
      </c>
      <c r="BF60" s="83">
        <f t="shared" si="44"/>
        <v>4.092232627685528E-3</v>
      </c>
      <c r="BG60" s="73">
        <f>SUM(BG5:BG59)</f>
        <v>1012</v>
      </c>
      <c r="BH60" s="74">
        <f>SUM(BH5:BH59)</f>
        <v>1118</v>
      </c>
      <c r="BI60" s="74">
        <f>BG60+BH60</f>
        <v>2130</v>
      </c>
      <c r="BJ60" s="82">
        <f t="shared" si="9"/>
        <v>0.14899882214369847</v>
      </c>
      <c r="BK60" s="82">
        <f t="shared" si="10"/>
        <v>0.18901098901098901</v>
      </c>
      <c r="BL60" s="82">
        <f t="shared" si="11"/>
        <v>0.16762414417250335</v>
      </c>
      <c r="BM60" s="74">
        <f>SUM(BM5:BM59)</f>
        <v>311</v>
      </c>
      <c r="BN60" s="74">
        <f>SUM(BN5:BN59)</f>
        <v>202</v>
      </c>
      <c r="BO60" s="74">
        <f>BM60+BN60</f>
        <v>513</v>
      </c>
      <c r="BP60" s="82">
        <f t="shared" si="45"/>
        <v>4.5789163722025912E-2</v>
      </c>
      <c r="BQ60" s="82">
        <f t="shared" si="46"/>
        <v>3.4150464919695686E-2</v>
      </c>
      <c r="BR60" s="83">
        <f t="shared" si="47"/>
        <v>4.0371448807743765E-2</v>
      </c>
      <c r="BS60" s="73">
        <f>SUM(BS5:BS59)</f>
        <v>1493</v>
      </c>
      <c r="BT60" s="74">
        <f>SUM(BT5:BT59)</f>
        <v>823</v>
      </c>
      <c r="BU60" s="74">
        <f>BS60+BT60</f>
        <v>2316</v>
      </c>
      <c r="BV60" s="82">
        <f t="shared" si="15"/>
        <v>0.21981743227326267</v>
      </c>
      <c r="BW60" s="82">
        <f t="shared" si="16"/>
        <v>0.13913778529163146</v>
      </c>
      <c r="BX60" s="82">
        <f t="shared" si="17"/>
        <v>0.18226174549460927</v>
      </c>
      <c r="BY60" s="74">
        <f>SUM(BY5:BY59)</f>
        <v>382</v>
      </c>
      <c r="BZ60" s="74">
        <f>SUM(BZ5:BZ59)</f>
        <v>244</v>
      </c>
      <c r="CA60" s="74">
        <f>BY60+BZ60</f>
        <v>626</v>
      </c>
      <c r="CB60" s="82">
        <f t="shared" si="48"/>
        <v>5.6242638398115427E-2</v>
      </c>
      <c r="CC60" s="82">
        <f t="shared" si="49"/>
        <v>4.1251056635672023E-2</v>
      </c>
      <c r="CD60" s="83">
        <f t="shared" si="50"/>
        <v>4.9264185094829618E-2</v>
      </c>
      <c r="CE60" s="73">
        <f>SUM(CE5:CE59)</f>
        <v>1449</v>
      </c>
      <c r="CF60" s="74">
        <f>SUM(CF5:CF59)</f>
        <v>725</v>
      </c>
      <c r="CG60" s="74">
        <f>CE60+CF60</f>
        <v>2174</v>
      </c>
      <c r="CH60" s="82">
        <f t="shared" si="57"/>
        <v>0.21333922261484098</v>
      </c>
      <c r="CI60" s="82">
        <f t="shared" si="58"/>
        <v>0.12256973795435334</v>
      </c>
      <c r="CJ60" s="82">
        <f t="shared" si="59"/>
        <v>0.17108680254977571</v>
      </c>
      <c r="CK60" s="74">
        <f>SUM(CK5:CK59)</f>
        <v>278</v>
      </c>
      <c r="CL60" s="74">
        <f>SUM(CL5:CL59)</f>
        <v>90</v>
      </c>
      <c r="CM60" s="74">
        <f>CK60+CL60</f>
        <v>368</v>
      </c>
      <c r="CN60" s="82">
        <f t="shared" si="51"/>
        <v>4.0930506478209658E-2</v>
      </c>
      <c r="CO60" s="82">
        <f t="shared" si="52"/>
        <v>1.5215553677092139E-2</v>
      </c>
      <c r="CP60" s="82">
        <f t="shared" si="53"/>
        <v>2.8960415519005273E-2</v>
      </c>
      <c r="CQ60" s="84">
        <f>(CE60+CK60)/B60</f>
        <v>0.25426972909305062</v>
      </c>
      <c r="CR60" s="84">
        <f>(CF60+CL60)/C60</f>
        <v>0.13778529163144548</v>
      </c>
      <c r="CS60" s="85">
        <f>(CG60+CM60)/D60</f>
        <v>0.20004721806878098</v>
      </c>
    </row>
    <row r="61" spans="1:97" ht="9.75" customHeight="1">
      <c r="A61" s="9" t="s">
        <v>83</v>
      </c>
      <c r="B61" s="22">
        <v>15</v>
      </c>
      <c r="C61" s="23">
        <v>17</v>
      </c>
      <c r="D61" s="24">
        <f t="shared" ref="D61:D67" si="99">B61+C61</f>
        <v>32</v>
      </c>
      <c r="E61" s="22">
        <v>13</v>
      </c>
      <c r="F61" s="23">
        <v>15</v>
      </c>
      <c r="G61" s="24">
        <f t="shared" ref="G61:G67" si="100">E61+F61</f>
        <v>28</v>
      </c>
      <c r="H61" s="25">
        <f t="shared" si="27"/>
        <v>0.8666666666666667</v>
      </c>
      <c r="I61" s="26">
        <f t="shared" si="28"/>
        <v>0.88235294117647056</v>
      </c>
      <c r="J61" s="27">
        <f t="shared" si="29"/>
        <v>0.875</v>
      </c>
      <c r="K61" s="22">
        <v>10</v>
      </c>
      <c r="L61" s="23">
        <v>4</v>
      </c>
      <c r="M61" s="24">
        <f t="shared" ref="M61:M67" si="101">K61+L61</f>
        <v>14</v>
      </c>
      <c r="N61" s="25">
        <f t="shared" si="30"/>
        <v>0.76923076923076927</v>
      </c>
      <c r="O61" s="26">
        <f t="shared" si="31"/>
        <v>0.26666666666666666</v>
      </c>
      <c r="P61" s="27">
        <f t="shared" si="32"/>
        <v>0.5</v>
      </c>
      <c r="Q61" s="22">
        <v>6</v>
      </c>
      <c r="R61" s="23">
        <v>25</v>
      </c>
      <c r="S61" s="24">
        <f t="shared" ref="S61:S67" si="102">Q61+R61</f>
        <v>31</v>
      </c>
      <c r="T61" s="28">
        <f t="shared" si="0"/>
        <v>0.4</v>
      </c>
      <c r="U61" s="29">
        <f t="shared" si="1"/>
        <v>1.4705882352941178</v>
      </c>
      <c r="V61" s="30">
        <f t="shared" si="2"/>
        <v>0.96875</v>
      </c>
      <c r="W61" s="22">
        <v>55</v>
      </c>
      <c r="X61" s="23">
        <v>56</v>
      </c>
      <c r="Y61" s="24">
        <f t="shared" ref="Y61:Y80" si="103">W61+X61</f>
        <v>111</v>
      </c>
      <c r="Z61" s="28">
        <f t="shared" si="33"/>
        <v>3.6666666666666665</v>
      </c>
      <c r="AA61" s="29">
        <f t="shared" si="34"/>
        <v>3.2941176470588234</v>
      </c>
      <c r="AB61" s="30">
        <f t="shared" si="35"/>
        <v>3.46875</v>
      </c>
      <c r="AC61" s="22">
        <v>0</v>
      </c>
      <c r="AD61" s="23">
        <v>0</v>
      </c>
      <c r="AE61" s="24">
        <f t="shared" si="97"/>
        <v>0</v>
      </c>
      <c r="AF61" s="28">
        <f t="shared" si="36"/>
        <v>0</v>
      </c>
      <c r="AG61" s="29">
        <f t="shared" si="37"/>
        <v>0</v>
      </c>
      <c r="AH61" s="30">
        <f t="shared" si="38"/>
        <v>0</v>
      </c>
      <c r="AI61" s="22">
        <v>61</v>
      </c>
      <c r="AJ61" s="23">
        <v>81</v>
      </c>
      <c r="AK61" s="24">
        <f t="shared" si="98"/>
        <v>142</v>
      </c>
      <c r="AL61" s="28">
        <f t="shared" si="3"/>
        <v>4.0666666666666664</v>
      </c>
      <c r="AM61" s="29">
        <f t="shared" si="4"/>
        <v>4.7647058823529411</v>
      </c>
      <c r="AN61" s="30">
        <f t="shared" si="5"/>
        <v>4.4375</v>
      </c>
      <c r="AO61" s="22">
        <v>0</v>
      </c>
      <c r="AP61" s="23">
        <v>0</v>
      </c>
      <c r="AQ61" s="24">
        <f t="shared" si="67"/>
        <v>0</v>
      </c>
      <c r="AR61" s="28">
        <f t="shared" si="6"/>
        <v>0</v>
      </c>
      <c r="AS61" s="29">
        <f t="shared" si="7"/>
        <v>0</v>
      </c>
      <c r="AT61" s="30">
        <f t="shared" si="8"/>
        <v>0</v>
      </c>
      <c r="AU61" s="22">
        <v>1</v>
      </c>
      <c r="AV61" s="23">
        <v>1</v>
      </c>
      <c r="AW61" s="23">
        <f t="shared" si="68"/>
        <v>2</v>
      </c>
      <c r="AX61" s="31">
        <f t="shared" si="39"/>
        <v>6.6666666666666666E-2</v>
      </c>
      <c r="AY61" s="31">
        <f t="shared" si="40"/>
        <v>5.8823529411764705E-2</v>
      </c>
      <c r="AZ61" s="31">
        <f t="shared" si="41"/>
        <v>6.25E-2</v>
      </c>
      <c r="BA61" s="23">
        <v>0</v>
      </c>
      <c r="BB61" s="23">
        <v>0</v>
      </c>
      <c r="BC61" s="23">
        <f t="shared" si="69"/>
        <v>0</v>
      </c>
      <c r="BD61" s="31">
        <f t="shared" si="42"/>
        <v>0</v>
      </c>
      <c r="BE61" s="31">
        <f t="shared" si="43"/>
        <v>0</v>
      </c>
      <c r="BF61" s="34">
        <f t="shared" si="44"/>
        <v>0</v>
      </c>
      <c r="BG61" s="22">
        <v>1</v>
      </c>
      <c r="BH61" s="23">
        <v>4</v>
      </c>
      <c r="BI61" s="23">
        <f>BG61+BH61</f>
        <v>5</v>
      </c>
      <c r="BJ61" s="31">
        <f t="shared" si="9"/>
        <v>6.6666666666666666E-2</v>
      </c>
      <c r="BK61" s="31">
        <f t="shared" si="10"/>
        <v>0.23529411764705882</v>
      </c>
      <c r="BL61" s="31">
        <f t="shared" si="11"/>
        <v>0.15625</v>
      </c>
      <c r="BM61" s="23">
        <v>0</v>
      </c>
      <c r="BN61" s="23">
        <v>0</v>
      </c>
      <c r="BO61" s="23">
        <f>BM61+BN61</f>
        <v>0</v>
      </c>
      <c r="BP61" s="31">
        <f t="shared" si="45"/>
        <v>0</v>
      </c>
      <c r="BQ61" s="31">
        <f t="shared" si="46"/>
        <v>0</v>
      </c>
      <c r="BR61" s="34">
        <f t="shared" si="47"/>
        <v>0</v>
      </c>
      <c r="BS61" s="22">
        <v>6</v>
      </c>
      <c r="BT61" s="23">
        <v>5</v>
      </c>
      <c r="BU61" s="23">
        <f t="shared" si="72"/>
        <v>11</v>
      </c>
      <c r="BV61" s="31">
        <f t="shared" si="15"/>
        <v>0.4</v>
      </c>
      <c r="BW61" s="31">
        <f t="shared" si="16"/>
        <v>0.29411764705882354</v>
      </c>
      <c r="BX61" s="31">
        <f t="shared" si="17"/>
        <v>0.34375</v>
      </c>
      <c r="BY61" s="23">
        <v>2</v>
      </c>
      <c r="BZ61" s="23">
        <v>1</v>
      </c>
      <c r="CA61" s="23">
        <f t="shared" si="73"/>
        <v>3</v>
      </c>
      <c r="CB61" s="31">
        <f t="shared" si="48"/>
        <v>0.13333333333333333</v>
      </c>
      <c r="CC61" s="31">
        <f t="shared" si="49"/>
        <v>5.8823529411764705E-2</v>
      </c>
      <c r="CD61" s="34">
        <f t="shared" si="50"/>
        <v>9.375E-2</v>
      </c>
      <c r="CE61" s="22">
        <v>3</v>
      </c>
      <c r="CF61" s="23">
        <v>5</v>
      </c>
      <c r="CG61" s="23">
        <f t="shared" si="74"/>
        <v>8</v>
      </c>
      <c r="CH61" s="31">
        <f t="shared" si="57"/>
        <v>0.2</v>
      </c>
      <c r="CI61" s="31">
        <f t="shared" si="58"/>
        <v>0.29411764705882354</v>
      </c>
      <c r="CJ61" s="31">
        <f t="shared" si="59"/>
        <v>0.25</v>
      </c>
      <c r="CK61" s="23">
        <v>1</v>
      </c>
      <c r="CL61" s="23">
        <v>0</v>
      </c>
      <c r="CM61" s="23">
        <f t="shared" si="75"/>
        <v>1</v>
      </c>
      <c r="CN61" s="31">
        <f t="shared" si="51"/>
        <v>6.6666666666666666E-2</v>
      </c>
      <c r="CO61" s="31">
        <f t="shared" si="52"/>
        <v>0</v>
      </c>
      <c r="CP61" s="31">
        <f t="shared" si="53"/>
        <v>3.125E-2</v>
      </c>
      <c r="CQ61" s="32">
        <f t="shared" ref="CQ61:CQ85" si="104">(CE61+CK61)/B61</f>
        <v>0.26666666666666666</v>
      </c>
      <c r="CR61" s="32">
        <f t="shared" ref="CR61:CR85" si="105">(CF61+CL61)/C61</f>
        <v>0.29411764705882354</v>
      </c>
      <c r="CS61" s="33">
        <f t="shared" ref="CS61:CS85" si="106">(CG61+CM61)/D61</f>
        <v>0.28125</v>
      </c>
    </row>
    <row r="62" spans="1:97" ht="9.75" customHeight="1">
      <c r="A62" s="14" t="s">
        <v>84</v>
      </c>
      <c r="B62" s="35">
        <v>13</v>
      </c>
      <c r="C62" s="36">
        <v>23</v>
      </c>
      <c r="D62" s="37">
        <f>B62+C62</f>
        <v>36</v>
      </c>
      <c r="E62" s="35">
        <v>11</v>
      </c>
      <c r="F62" s="36">
        <v>20</v>
      </c>
      <c r="G62" s="37">
        <f>E62+F62</f>
        <v>31</v>
      </c>
      <c r="H62" s="38">
        <f t="shared" si="27"/>
        <v>0.84615384615384615</v>
      </c>
      <c r="I62" s="39">
        <f t="shared" si="28"/>
        <v>0.86956521739130432</v>
      </c>
      <c r="J62" s="40">
        <f t="shared" si="29"/>
        <v>0.86111111111111116</v>
      </c>
      <c r="K62" s="35">
        <v>5</v>
      </c>
      <c r="L62" s="36">
        <v>13</v>
      </c>
      <c r="M62" s="37">
        <f>K62+L62</f>
        <v>18</v>
      </c>
      <c r="N62" s="38">
        <f t="shared" si="30"/>
        <v>0.45454545454545453</v>
      </c>
      <c r="O62" s="39">
        <f t="shared" si="31"/>
        <v>0.65</v>
      </c>
      <c r="P62" s="40">
        <f t="shared" si="32"/>
        <v>0.58064516129032262</v>
      </c>
      <c r="Q62" s="35">
        <v>9</v>
      </c>
      <c r="R62" s="36">
        <v>11</v>
      </c>
      <c r="S62" s="37">
        <f>Q62+R62</f>
        <v>20</v>
      </c>
      <c r="T62" s="41">
        <f t="shared" si="0"/>
        <v>0.69230769230769229</v>
      </c>
      <c r="U62" s="42">
        <f t="shared" si="1"/>
        <v>0.47826086956521741</v>
      </c>
      <c r="V62" s="43">
        <f t="shared" si="2"/>
        <v>0.55555555555555558</v>
      </c>
      <c r="W62" s="35">
        <v>43</v>
      </c>
      <c r="X62" s="36">
        <v>71</v>
      </c>
      <c r="Y62" s="37">
        <f t="shared" si="103"/>
        <v>114</v>
      </c>
      <c r="Z62" s="41">
        <f t="shared" si="33"/>
        <v>3.3076923076923075</v>
      </c>
      <c r="AA62" s="42">
        <f t="shared" si="34"/>
        <v>3.0869565217391304</v>
      </c>
      <c r="AB62" s="43">
        <f t="shared" si="35"/>
        <v>3.1666666666666665</v>
      </c>
      <c r="AC62" s="35">
        <v>1</v>
      </c>
      <c r="AD62" s="36">
        <v>2</v>
      </c>
      <c r="AE62" s="37"/>
      <c r="AF62" s="41">
        <f t="shared" si="36"/>
        <v>7.6923076923076927E-2</v>
      </c>
      <c r="AG62" s="42">
        <f t="shared" si="37"/>
        <v>8.6956521739130432E-2</v>
      </c>
      <c r="AH62" s="43">
        <f t="shared" si="38"/>
        <v>0</v>
      </c>
      <c r="AI62" s="35">
        <v>53</v>
      </c>
      <c r="AJ62" s="36">
        <v>84</v>
      </c>
      <c r="AK62" s="37"/>
      <c r="AL62" s="41">
        <f t="shared" si="3"/>
        <v>4.0769230769230766</v>
      </c>
      <c r="AM62" s="42">
        <f t="shared" si="4"/>
        <v>3.652173913043478</v>
      </c>
      <c r="AN62" s="43">
        <f t="shared" si="5"/>
        <v>0</v>
      </c>
      <c r="AO62" s="35">
        <v>4</v>
      </c>
      <c r="AP62" s="36">
        <v>6</v>
      </c>
      <c r="AQ62" s="37">
        <f t="shared" si="67"/>
        <v>10</v>
      </c>
      <c r="AR62" s="41">
        <f t="shared" si="6"/>
        <v>0.30769230769230771</v>
      </c>
      <c r="AS62" s="42">
        <f t="shared" si="7"/>
        <v>0.2608695652173913</v>
      </c>
      <c r="AT62" s="43">
        <f t="shared" si="8"/>
        <v>0.27777777777777779</v>
      </c>
      <c r="AU62" s="35">
        <v>0</v>
      </c>
      <c r="AV62" s="36">
        <v>0</v>
      </c>
      <c r="AW62" s="36">
        <f t="shared" si="68"/>
        <v>0</v>
      </c>
      <c r="AX62" s="44">
        <f t="shared" si="39"/>
        <v>0</v>
      </c>
      <c r="AY62" s="44">
        <f t="shared" si="40"/>
        <v>0</v>
      </c>
      <c r="AZ62" s="44">
        <f t="shared" si="41"/>
        <v>0</v>
      </c>
      <c r="BA62" s="36">
        <v>0</v>
      </c>
      <c r="BB62" s="36">
        <v>0</v>
      </c>
      <c r="BC62" s="49">
        <f>BA62+BB62</f>
        <v>0</v>
      </c>
      <c r="BD62" s="44">
        <f t="shared" si="42"/>
        <v>0</v>
      </c>
      <c r="BE62" s="44">
        <f t="shared" si="43"/>
        <v>0</v>
      </c>
      <c r="BF62" s="45">
        <f t="shared" si="44"/>
        <v>0</v>
      </c>
      <c r="BG62" s="35">
        <v>1</v>
      </c>
      <c r="BH62" s="36">
        <v>2</v>
      </c>
      <c r="BI62" s="36">
        <f t="shared" ref="BI62" si="107">BG62+BH62</f>
        <v>3</v>
      </c>
      <c r="BJ62" s="44">
        <f t="shared" si="9"/>
        <v>7.6923076923076927E-2</v>
      </c>
      <c r="BK62" s="44">
        <f t="shared" si="10"/>
        <v>8.6956521739130432E-2</v>
      </c>
      <c r="BL62" s="44">
        <f t="shared" si="11"/>
        <v>8.3333333333333329E-2</v>
      </c>
      <c r="BM62" s="36">
        <v>0</v>
      </c>
      <c r="BN62" s="36">
        <v>1</v>
      </c>
      <c r="BO62" s="36">
        <f>BM62+BN62</f>
        <v>1</v>
      </c>
      <c r="BP62" s="44">
        <f t="shared" si="45"/>
        <v>0</v>
      </c>
      <c r="BQ62" s="44">
        <f t="shared" si="46"/>
        <v>4.3478260869565216E-2</v>
      </c>
      <c r="BR62" s="45">
        <f t="shared" si="47"/>
        <v>2.7777777777777776E-2</v>
      </c>
      <c r="BS62" s="35">
        <v>2</v>
      </c>
      <c r="BT62" s="36">
        <v>4</v>
      </c>
      <c r="BU62" s="36">
        <f t="shared" si="72"/>
        <v>6</v>
      </c>
      <c r="BV62" s="44">
        <f t="shared" si="15"/>
        <v>0.15384615384615385</v>
      </c>
      <c r="BW62" s="44">
        <f t="shared" si="16"/>
        <v>0.17391304347826086</v>
      </c>
      <c r="BX62" s="44">
        <f t="shared" si="17"/>
        <v>0.16666666666666666</v>
      </c>
      <c r="BY62" s="36">
        <v>3</v>
      </c>
      <c r="BZ62" s="36">
        <v>1</v>
      </c>
      <c r="CA62" s="36">
        <f t="shared" si="73"/>
        <v>4</v>
      </c>
      <c r="CB62" s="44">
        <f t="shared" si="48"/>
        <v>0.23076923076923078</v>
      </c>
      <c r="CC62" s="44">
        <f t="shared" si="49"/>
        <v>4.3478260869565216E-2</v>
      </c>
      <c r="CD62" s="45">
        <f t="shared" si="50"/>
        <v>0.1111111111111111</v>
      </c>
      <c r="CE62" s="35">
        <v>3</v>
      </c>
      <c r="CF62" s="36">
        <v>5</v>
      </c>
      <c r="CG62" s="36">
        <f t="shared" si="74"/>
        <v>8</v>
      </c>
      <c r="CH62" s="44">
        <f t="shared" si="57"/>
        <v>0.23076923076923078</v>
      </c>
      <c r="CI62" s="44">
        <f t="shared" si="58"/>
        <v>0.21739130434782608</v>
      </c>
      <c r="CJ62" s="44">
        <f t="shared" si="59"/>
        <v>0.22222222222222221</v>
      </c>
      <c r="CK62" s="36">
        <v>1</v>
      </c>
      <c r="CL62" s="36">
        <v>1</v>
      </c>
      <c r="CM62" s="36">
        <f t="shared" si="75"/>
        <v>2</v>
      </c>
      <c r="CN62" s="44">
        <f t="shared" si="51"/>
        <v>7.6923076923076927E-2</v>
      </c>
      <c r="CO62" s="44">
        <f t="shared" si="52"/>
        <v>4.3478260869565216E-2</v>
      </c>
      <c r="CP62" s="44">
        <f t="shared" si="53"/>
        <v>5.5555555555555552E-2</v>
      </c>
      <c r="CQ62" s="46">
        <f t="shared" si="104"/>
        <v>0.30769230769230771</v>
      </c>
      <c r="CR62" s="46">
        <f t="shared" si="105"/>
        <v>0.2608695652173913</v>
      </c>
      <c r="CS62" s="47">
        <f t="shared" si="106"/>
        <v>0.27777777777777779</v>
      </c>
    </row>
    <row r="63" spans="1:97" ht="9.75" customHeight="1">
      <c r="A63" s="14" t="s">
        <v>85</v>
      </c>
      <c r="B63" s="35">
        <v>19</v>
      </c>
      <c r="C63" s="36">
        <v>5</v>
      </c>
      <c r="D63" s="37">
        <f t="shared" si="99"/>
        <v>24</v>
      </c>
      <c r="E63" s="35">
        <v>10</v>
      </c>
      <c r="F63" s="36">
        <v>3</v>
      </c>
      <c r="G63" s="37">
        <f t="shared" si="100"/>
        <v>13</v>
      </c>
      <c r="H63" s="38">
        <f t="shared" si="27"/>
        <v>0.52631578947368418</v>
      </c>
      <c r="I63" s="39">
        <f t="shared" si="28"/>
        <v>0.6</v>
      </c>
      <c r="J63" s="40">
        <f t="shared" si="29"/>
        <v>0.54166666666666663</v>
      </c>
      <c r="K63" s="35">
        <v>4</v>
      </c>
      <c r="L63" s="36">
        <v>3</v>
      </c>
      <c r="M63" s="37">
        <f t="shared" si="101"/>
        <v>7</v>
      </c>
      <c r="N63" s="38">
        <f t="shared" si="30"/>
        <v>0.4</v>
      </c>
      <c r="O63" s="39">
        <f t="shared" si="31"/>
        <v>1</v>
      </c>
      <c r="P63" s="40">
        <f t="shared" si="32"/>
        <v>0.53846153846153844</v>
      </c>
      <c r="Q63" s="35">
        <v>60</v>
      </c>
      <c r="R63" s="36">
        <v>2</v>
      </c>
      <c r="S63" s="37">
        <f t="shared" si="102"/>
        <v>62</v>
      </c>
      <c r="T63" s="41">
        <f t="shared" si="0"/>
        <v>3.1578947368421053</v>
      </c>
      <c r="U63" s="42">
        <f t="shared" si="1"/>
        <v>0.4</v>
      </c>
      <c r="V63" s="43">
        <f t="shared" si="2"/>
        <v>2.5833333333333335</v>
      </c>
      <c r="W63" s="35">
        <v>71</v>
      </c>
      <c r="X63" s="36">
        <v>50</v>
      </c>
      <c r="Y63" s="37">
        <f t="shared" si="103"/>
        <v>121</v>
      </c>
      <c r="Z63" s="41">
        <f t="shared" si="33"/>
        <v>3.736842105263158</v>
      </c>
      <c r="AA63" s="42">
        <f t="shared" si="34"/>
        <v>10</v>
      </c>
      <c r="AB63" s="43">
        <f t="shared" si="35"/>
        <v>5.041666666666667</v>
      </c>
      <c r="AC63" s="35">
        <v>0</v>
      </c>
      <c r="AD63" s="36">
        <v>0</v>
      </c>
      <c r="AE63" s="37">
        <f t="shared" si="97"/>
        <v>0</v>
      </c>
      <c r="AF63" s="41">
        <f t="shared" si="36"/>
        <v>0</v>
      </c>
      <c r="AG63" s="42">
        <f t="shared" si="37"/>
        <v>0</v>
      </c>
      <c r="AH63" s="43">
        <f t="shared" si="38"/>
        <v>0</v>
      </c>
      <c r="AI63" s="35">
        <v>131</v>
      </c>
      <c r="AJ63" s="36">
        <v>52</v>
      </c>
      <c r="AK63" s="37">
        <f t="shared" si="98"/>
        <v>183</v>
      </c>
      <c r="AL63" s="41">
        <f t="shared" si="3"/>
        <v>6.8947368421052628</v>
      </c>
      <c r="AM63" s="42">
        <f t="shared" si="4"/>
        <v>10.4</v>
      </c>
      <c r="AN63" s="43">
        <f t="shared" si="5"/>
        <v>7.625</v>
      </c>
      <c r="AO63" s="35">
        <v>0</v>
      </c>
      <c r="AP63" s="36">
        <v>0</v>
      </c>
      <c r="AQ63" s="37">
        <f t="shared" si="67"/>
        <v>0</v>
      </c>
      <c r="AR63" s="41">
        <f t="shared" si="6"/>
        <v>0</v>
      </c>
      <c r="AS63" s="42">
        <f t="shared" si="7"/>
        <v>0</v>
      </c>
      <c r="AT63" s="43">
        <f t="shared" si="8"/>
        <v>0</v>
      </c>
      <c r="AU63" s="35">
        <v>2</v>
      </c>
      <c r="AV63" s="36">
        <v>0</v>
      </c>
      <c r="AW63" s="36">
        <f t="shared" si="68"/>
        <v>2</v>
      </c>
      <c r="AX63" s="44">
        <f t="shared" si="39"/>
        <v>0.10526315789473684</v>
      </c>
      <c r="AY63" s="44">
        <f t="shared" si="40"/>
        <v>0</v>
      </c>
      <c r="AZ63" s="44">
        <f t="shared" si="41"/>
        <v>8.3333333333333329E-2</v>
      </c>
      <c r="BA63" s="36">
        <v>0</v>
      </c>
      <c r="BB63" s="36">
        <v>0</v>
      </c>
      <c r="BC63" s="36">
        <f t="shared" si="69"/>
        <v>0</v>
      </c>
      <c r="BD63" s="44">
        <f t="shared" si="42"/>
        <v>0</v>
      </c>
      <c r="BE63" s="44">
        <f t="shared" si="43"/>
        <v>0</v>
      </c>
      <c r="BF63" s="45">
        <f t="shared" si="44"/>
        <v>0</v>
      </c>
      <c r="BG63" s="35">
        <v>1</v>
      </c>
      <c r="BH63" s="36">
        <v>0</v>
      </c>
      <c r="BI63" s="36">
        <f>BG63+BH63</f>
        <v>1</v>
      </c>
      <c r="BJ63" s="44">
        <f t="shared" si="9"/>
        <v>5.2631578947368418E-2</v>
      </c>
      <c r="BK63" s="44">
        <f t="shared" si="10"/>
        <v>0</v>
      </c>
      <c r="BL63" s="44">
        <f t="shared" si="11"/>
        <v>4.1666666666666664E-2</v>
      </c>
      <c r="BM63" s="36">
        <v>0</v>
      </c>
      <c r="BN63" s="36">
        <v>0</v>
      </c>
      <c r="BO63" s="36">
        <f>BM63+BN63</f>
        <v>0</v>
      </c>
      <c r="BP63" s="44">
        <f t="shared" si="45"/>
        <v>0</v>
      </c>
      <c r="BQ63" s="44">
        <f t="shared" si="46"/>
        <v>0</v>
      </c>
      <c r="BR63" s="45">
        <f t="shared" si="47"/>
        <v>0</v>
      </c>
      <c r="BS63" s="35">
        <v>5</v>
      </c>
      <c r="BT63" s="36">
        <v>1</v>
      </c>
      <c r="BU63" s="36">
        <f t="shared" si="72"/>
        <v>6</v>
      </c>
      <c r="BV63" s="44">
        <f t="shared" si="15"/>
        <v>0.26315789473684209</v>
      </c>
      <c r="BW63" s="44">
        <f t="shared" si="16"/>
        <v>0.2</v>
      </c>
      <c r="BX63" s="44">
        <f t="shared" si="17"/>
        <v>0.25</v>
      </c>
      <c r="BY63" s="36">
        <v>4</v>
      </c>
      <c r="BZ63" s="36">
        <v>1</v>
      </c>
      <c r="CA63" s="36">
        <f t="shared" si="73"/>
        <v>5</v>
      </c>
      <c r="CB63" s="44">
        <f t="shared" si="48"/>
        <v>0.21052631578947367</v>
      </c>
      <c r="CC63" s="44">
        <f t="shared" si="49"/>
        <v>0.2</v>
      </c>
      <c r="CD63" s="45">
        <f t="shared" si="50"/>
        <v>0.20833333333333334</v>
      </c>
      <c r="CE63" s="35">
        <v>5</v>
      </c>
      <c r="CF63" s="36">
        <v>1</v>
      </c>
      <c r="CG63" s="36">
        <f t="shared" si="74"/>
        <v>6</v>
      </c>
      <c r="CH63" s="44">
        <f t="shared" si="57"/>
        <v>0.26315789473684209</v>
      </c>
      <c r="CI63" s="44">
        <f t="shared" si="58"/>
        <v>0.2</v>
      </c>
      <c r="CJ63" s="44">
        <f t="shared" si="59"/>
        <v>0.25</v>
      </c>
      <c r="CK63" s="36">
        <v>4</v>
      </c>
      <c r="CL63" s="36">
        <v>0</v>
      </c>
      <c r="CM63" s="36">
        <f t="shared" si="75"/>
        <v>4</v>
      </c>
      <c r="CN63" s="44">
        <f t="shared" si="51"/>
        <v>0.21052631578947367</v>
      </c>
      <c r="CO63" s="44">
        <f t="shared" si="52"/>
        <v>0</v>
      </c>
      <c r="CP63" s="44">
        <f t="shared" si="53"/>
        <v>0.16666666666666666</v>
      </c>
      <c r="CQ63" s="46">
        <f t="shared" si="104"/>
        <v>0.47368421052631576</v>
      </c>
      <c r="CR63" s="46">
        <f t="shared" si="105"/>
        <v>0.2</v>
      </c>
      <c r="CS63" s="47">
        <f t="shared" si="106"/>
        <v>0.41666666666666669</v>
      </c>
    </row>
    <row r="64" spans="1:97" ht="9.75" customHeight="1">
      <c r="A64" s="1" t="s">
        <v>86</v>
      </c>
      <c r="B64" s="35">
        <v>16</v>
      </c>
      <c r="C64" s="36">
        <v>1</v>
      </c>
      <c r="D64" s="37">
        <f t="shared" si="99"/>
        <v>17</v>
      </c>
      <c r="E64" s="35">
        <v>12</v>
      </c>
      <c r="F64" s="36">
        <v>1</v>
      </c>
      <c r="G64" s="37">
        <f t="shared" si="100"/>
        <v>13</v>
      </c>
      <c r="H64" s="38">
        <f t="shared" si="27"/>
        <v>0.75</v>
      </c>
      <c r="I64" s="39">
        <f t="shared" si="28"/>
        <v>1</v>
      </c>
      <c r="J64" s="40">
        <f t="shared" si="29"/>
        <v>0.76470588235294112</v>
      </c>
      <c r="K64" s="35">
        <v>6</v>
      </c>
      <c r="L64" s="36">
        <v>0</v>
      </c>
      <c r="M64" s="37">
        <f t="shared" si="101"/>
        <v>6</v>
      </c>
      <c r="N64" s="38">
        <f t="shared" si="30"/>
        <v>0.5</v>
      </c>
      <c r="O64" s="39">
        <f t="shared" si="31"/>
        <v>0</v>
      </c>
      <c r="P64" s="40">
        <f t="shared" si="32"/>
        <v>0.46153846153846156</v>
      </c>
      <c r="Q64" s="35">
        <v>24</v>
      </c>
      <c r="R64" s="36">
        <v>3</v>
      </c>
      <c r="S64" s="37">
        <f t="shared" si="102"/>
        <v>27</v>
      </c>
      <c r="T64" s="41">
        <f t="shared" si="0"/>
        <v>1.5</v>
      </c>
      <c r="U64" s="42">
        <f t="shared" si="1"/>
        <v>3</v>
      </c>
      <c r="V64" s="43">
        <f t="shared" si="2"/>
        <v>1.588235294117647</v>
      </c>
      <c r="W64" s="35">
        <v>37</v>
      </c>
      <c r="X64" s="36">
        <v>2</v>
      </c>
      <c r="Y64" s="37">
        <f t="shared" si="103"/>
        <v>39</v>
      </c>
      <c r="Z64" s="41">
        <f t="shared" si="33"/>
        <v>2.3125</v>
      </c>
      <c r="AA64" s="42">
        <f t="shared" si="34"/>
        <v>2</v>
      </c>
      <c r="AB64" s="43">
        <f t="shared" si="35"/>
        <v>2.2941176470588234</v>
      </c>
      <c r="AC64" s="35">
        <v>0</v>
      </c>
      <c r="AD64" s="36">
        <v>0</v>
      </c>
      <c r="AE64" s="37">
        <f t="shared" si="97"/>
        <v>0</v>
      </c>
      <c r="AF64" s="41">
        <f t="shared" si="36"/>
        <v>0</v>
      </c>
      <c r="AG64" s="42">
        <f t="shared" si="37"/>
        <v>0</v>
      </c>
      <c r="AH64" s="43">
        <f t="shared" si="38"/>
        <v>0</v>
      </c>
      <c r="AI64" s="35">
        <v>61</v>
      </c>
      <c r="AJ64" s="36">
        <v>5</v>
      </c>
      <c r="AK64" s="37">
        <f t="shared" si="98"/>
        <v>66</v>
      </c>
      <c r="AL64" s="41">
        <f t="shared" si="3"/>
        <v>3.8125</v>
      </c>
      <c r="AM64" s="42">
        <f t="shared" si="4"/>
        <v>5</v>
      </c>
      <c r="AN64" s="43">
        <f t="shared" si="5"/>
        <v>3.8823529411764706</v>
      </c>
      <c r="AO64" s="35">
        <v>9</v>
      </c>
      <c r="AP64" s="36">
        <v>0</v>
      </c>
      <c r="AQ64" s="37">
        <f>AO64+AP64</f>
        <v>9</v>
      </c>
      <c r="AR64" s="41">
        <f t="shared" si="6"/>
        <v>0.5625</v>
      </c>
      <c r="AS64" s="42">
        <f t="shared" si="7"/>
        <v>0</v>
      </c>
      <c r="AT64" s="43">
        <f t="shared" si="8"/>
        <v>0.52941176470588236</v>
      </c>
      <c r="AU64" s="35">
        <v>0</v>
      </c>
      <c r="AV64" s="36">
        <v>0</v>
      </c>
      <c r="AW64" s="36">
        <f>AU64+AV64</f>
        <v>0</v>
      </c>
      <c r="AX64" s="44">
        <f t="shared" si="39"/>
        <v>0</v>
      </c>
      <c r="AY64" s="44">
        <f t="shared" si="40"/>
        <v>0</v>
      </c>
      <c r="AZ64" s="44">
        <f t="shared" si="41"/>
        <v>0</v>
      </c>
      <c r="BA64" s="36">
        <v>0</v>
      </c>
      <c r="BB64" s="36">
        <v>0</v>
      </c>
      <c r="BC64" s="36">
        <f>BA64+BB64</f>
        <v>0</v>
      </c>
      <c r="BD64" s="44">
        <f t="shared" si="42"/>
        <v>0</v>
      </c>
      <c r="BE64" s="44">
        <f t="shared" si="43"/>
        <v>0</v>
      </c>
      <c r="BF64" s="45">
        <f t="shared" si="44"/>
        <v>0</v>
      </c>
      <c r="BG64" s="35">
        <v>0</v>
      </c>
      <c r="BH64" s="36">
        <v>0</v>
      </c>
      <c r="BI64" s="36">
        <f>BG64+BH64</f>
        <v>0</v>
      </c>
      <c r="BJ64" s="44">
        <f t="shared" si="9"/>
        <v>0</v>
      </c>
      <c r="BK64" s="44">
        <f t="shared" si="10"/>
        <v>0</v>
      </c>
      <c r="BL64" s="44">
        <f t="shared" si="11"/>
        <v>0</v>
      </c>
      <c r="BM64" s="36">
        <v>0</v>
      </c>
      <c r="BN64" s="36">
        <v>0</v>
      </c>
      <c r="BO64" s="36">
        <f>BM64+BN64</f>
        <v>0</v>
      </c>
      <c r="BP64" s="44">
        <f t="shared" si="45"/>
        <v>0</v>
      </c>
      <c r="BQ64" s="44">
        <f t="shared" si="46"/>
        <v>0</v>
      </c>
      <c r="BR64" s="45">
        <f t="shared" si="47"/>
        <v>0</v>
      </c>
      <c r="BS64" s="35">
        <v>0</v>
      </c>
      <c r="BT64" s="36">
        <v>0</v>
      </c>
      <c r="BU64" s="36">
        <f>BS64+BT64</f>
        <v>0</v>
      </c>
      <c r="BV64" s="44">
        <f t="shared" si="15"/>
        <v>0</v>
      </c>
      <c r="BW64" s="44">
        <f t="shared" si="16"/>
        <v>0</v>
      </c>
      <c r="BX64" s="44">
        <f t="shared" si="17"/>
        <v>0</v>
      </c>
      <c r="BY64" s="36">
        <v>6</v>
      </c>
      <c r="BZ64" s="36">
        <v>0</v>
      </c>
      <c r="CA64" s="36">
        <f>BY64+BZ64</f>
        <v>6</v>
      </c>
      <c r="CB64" s="44">
        <f t="shared" si="48"/>
        <v>0.375</v>
      </c>
      <c r="CC64" s="44">
        <f t="shared" si="49"/>
        <v>0</v>
      </c>
      <c r="CD64" s="45">
        <f t="shared" si="50"/>
        <v>0.35294117647058826</v>
      </c>
      <c r="CE64" s="35">
        <v>6</v>
      </c>
      <c r="CF64" s="36">
        <v>0</v>
      </c>
      <c r="CG64" s="36">
        <f>CE64+CF64</f>
        <v>6</v>
      </c>
      <c r="CH64" s="44">
        <f t="shared" si="57"/>
        <v>0.375</v>
      </c>
      <c r="CI64" s="44">
        <f t="shared" si="58"/>
        <v>0</v>
      </c>
      <c r="CJ64" s="44">
        <f t="shared" si="59"/>
        <v>0.35294117647058826</v>
      </c>
      <c r="CK64" s="36">
        <v>0</v>
      </c>
      <c r="CL64" s="36">
        <v>0</v>
      </c>
      <c r="CM64" s="36">
        <f>CK64+CL64</f>
        <v>0</v>
      </c>
      <c r="CN64" s="44">
        <f t="shared" si="51"/>
        <v>0</v>
      </c>
      <c r="CO64" s="44">
        <f t="shared" si="52"/>
        <v>0</v>
      </c>
      <c r="CP64" s="44">
        <f t="shared" si="53"/>
        <v>0</v>
      </c>
      <c r="CQ64" s="46">
        <f t="shared" si="104"/>
        <v>0.375</v>
      </c>
      <c r="CR64" s="46">
        <f t="shared" si="105"/>
        <v>0</v>
      </c>
      <c r="CS64" s="47">
        <f t="shared" si="106"/>
        <v>0.35294117647058826</v>
      </c>
    </row>
    <row r="65" spans="1:256" ht="9.75" customHeight="1">
      <c r="A65" s="14" t="s">
        <v>87</v>
      </c>
      <c r="B65" s="35">
        <v>3</v>
      </c>
      <c r="C65" s="36">
        <v>4</v>
      </c>
      <c r="D65" s="37">
        <f t="shared" si="99"/>
        <v>7</v>
      </c>
      <c r="E65" s="35">
        <v>2</v>
      </c>
      <c r="F65" s="36">
        <v>2</v>
      </c>
      <c r="G65" s="37">
        <f t="shared" si="100"/>
        <v>4</v>
      </c>
      <c r="H65" s="38">
        <f t="shared" si="27"/>
        <v>0.66666666666666663</v>
      </c>
      <c r="I65" s="39">
        <f t="shared" si="28"/>
        <v>0.5</v>
      </c>
      <c r="J65" s="40">
        <f t="shared" si="29"/>
        <v>0.5714285714285714</v>
      </c>
      <c r="K65" s="35">
        <v>1</v>
      </c>
      <c r="L65" s="36">
        <v>1</v>
      </c>
      <c r="M65" s="37">
        <f t="shared" si="101"/>
        <v>2</v>
      </c>
      <c r="N65" s="38">
        <f t="shared" si="30"/>
        <v>0.5</v>
      </c>
      <c r="O65" s="39">
        <f t="shared" si="31"/>
        <v>0.5</v>
      </c>
      <c r="P65" s="40">
        <f t="shared" si="32"/>
        <v>0.5</v>
      </c>
      <c r="Q65" s="35">
        <v>1</v>
      </c>
      <c r="R65" s="36">
        <v>3</v>
      </c>
      <c r="S65" s="37">
        <f t="shared" si="102"/>
        <v>4</v>
      </c>
      <c r="T65" s="41">
        <f t="shared" si="0"/>
        <v>0.33333333333333331</v>
      </c>
      <c r="U65" s="42">
        <f t="shared" si="1"/>
        <v>0.75</v>
      </c>
      <c r="V65" s="43">
        <f t="shared" si="2"/>
        <v>0.5714285714285714</v>
      </c>
      <c r="W65" s="35">
        <v>9</v>
      </c>
      <c r="X65" s="36">
        <v>7</v>
      </c>
      <c r="Y65" s="37">
        <f t="shared" si="103"/>
        <v>16</v>
      </c>
      <c r="Z65" s="41">
        <f t="shared" si="33"/>
        <v>3</v>
      </c>
      <c r="AA65" s="42">
        <f t="shared" si="34"/>
        <v>1.75</v>
      </c>
      <c r="AB65" s="43">
        <f t="shared" si="35"/>
        <v>2.2857142857142856</v>
      </c>
      <c r="AC65" s="35">
        <v>4</v>
      </c>
      <c r="AD65" s="36">
        <v>0</v>
      </c>
      <c r="AE65" s="37">
        <f t="shared" si="97"/>
        <v>4</v>
      </c>
      <c r="AF65" s="41">
        <f t="shared" si="36"/>
        <v>1.3333333333333333</v>
      </c>
      <c r="AG65" s="42">
        <f t="shared" si="37"/>
        <v>0</v>
      </c>
      <c r="AH65" s="43">
        <f t="shared" si="38"/>
        <v>0.5714285714285714</v>
      </c>
      <c r="AI65" s="35">
        <v>1</v>
      </c>
      <c r="AJ65" s="36">
        <v>3</v>
      </c>
      <c r="AK65" s="37">
        <f t="shared" si="98"/>
        <v>4</v>
      </c>
      <c r="AL65" s="41">
        <f t="shared" si="3"/>
        <v>0.33333333333333331</v>
      </c>
      <c r="AM65" s="42">
        <f t="shared" si="4"/>
        <v>0.75</v>
      </c>
      <c r="AN65" s="43">
        <f t="shared" si="5"/>
        <v>0.5714285714285714</v>
      </c>
      <c r="AO65" s="35">
        <v>17</v>
      </c>
      <c r="AP65" s="36">
        <v>14</v>
      </c>
      <c r="AQ65" s="37">
        <f t="shared" si="67"/>
        <v>31</v>
      </c>
      <c r="AR65" s="41">
        <f t="shared" si="6"/>
        <v>5.666666666666667</v>
      </c>
      <c r="AS65" s="42">
        <f t="shared" si="7"/>
        <v>3.5</v>
      </c>
      <c r="AT65" s="43">
        <f t="shared" si="8"/>
        <v>4.4285714285714288</v>
      </c>
      <c r="AU65" s="35">
        <v>0</v>
      </c>
      <c r="AV65" s="36">
        <v>0</v>
      </c>
      <c r="AW65" s="36">
        <f t="shared" si="68"/>
        <v>0</v>
      </c>
      <c r="AX65" s="44">
        <f t="shared" si="39"/>
        <v>0</v>
      </c>
      <c r="AY65" s="44">
        <f t="shared" si="40"/>
        <v>0</v>
      </c>
      <c r="AZ65" s="44">
        <f t="shared" si="41"/>
        <v>0</v>
      </c>
      <c r="BA65" s="36">
        <v>0</v>
      </c>
      <c r="BB65" s="36">
        <v>0</v>
      </c>
      <c r="BC65" s="36">
        <f t="shared" si="69"/>
        <v>0</v>
      </c>
      <c r="BD65" s="44">
        <f t="shared" si="42"/>
        <v>0</v>
      </c>
      <c r="BE65" s="44">
        <f t="shared" si="43"/>
        <v>0</v>
      </c>
      <c r="BF65" s="45">
        <f t="shared" si="44"/>
        <v>0</v>
      </c>
      <c r="BG65" s="35">
        <v>0</v>
      </c>
      <c r="BH65" s="36">
        <v>0</v>
      </c>
      <c r="BI65" s="36">
        <f t="shared" ref="BI65:BI80" si="108">BG65+BH65</f>
        <v>0</v>
      </c>
      <c r="BJ65" s="44">
        <f t="shared" si="9"/>
        <v>0</v>
      </c>
      <c r="BK65" s="44">
        <f t="shared" si="10"/>
        <v>0</v>
      </c>
      <c r="BL65" s="44">
        <f t="shared" si="11"/>
        <v>0</v>
      </c>
      <c r="BM65" s="36">
        <v>0</v>
      </c>
      <c r="BN65" s="36">
        <v>0</v>
      </c>
      <c r="BO65" s="36">
        <f t="shared" ref="BO65:BO80" si="109">BM65+BN65</f>
        <v>0</v>
      </c>
      <c r="BP65" s="44">
        <f t="shared" si="45"/>
        <v>0</v>
      </c>
      <c r="BQ65" s="44">
        <f t="shared" si="46"/>
        <v>0</v>
      </c>
      <c r="BR65" s="45">
        <f t="shared" si="47"/>
        <v>0</v>
      </c>
      <c r="BS65" s="35">
        <v>0</v>
      </c>
      <c r="BT65" s="36">
        <v>0</v>
      </c>
      <c r="BU65" s="36">
        <f t="shared" si="72"/>
        <v>0</v>
      </c>
      <c r="BV65" s="44">
        <f t="shared" si="15"/>
        <v>0</v>
      </c>
      <c r="BW65" s="44">
        <f t="shared" si="16"/>
        <v>0</v>
      </c>
      <c r="BX65" s="44">
        <f t="shared" si="17"/>
        <v>0</v>
      </c>
      <c r="BY65" s="36">
        <v>0</v>
      </c>
      <c r="BZ65" s="36">
        <v>0</v>
      </c>
      <c r="CA65" s="36">
        <f t="shared" si="73"/>
        <v>0</v>
      </c>
      <c r="CB65" s="44">
        <f t="shared" si="48"/>
        <v>0</v>
      </c>
      <c r="CC65" s="44">
        <f t="shared" si="49"/>
        <v>0</v>
      </c>
      <c r="CD65" s="45">
        <f t="shared" si="50"/>
        <v>0</v>
      </c>
      <c r="CE65" s="35">
        <v>1</v>
      </c>
      <c r="CF65" s="36">
        <v>2</v>
      </c>
      <c r="CG65" s="36">
        <f t="shared" si="74"/>
        <v>3</v>
      </c>
      <c r="CH65" s="44">
        <f t="shared" si="57"/>
        <v>0.33333333333333331</v>
      </c>
      <c r="CI65" s="44">
        <f t="shared" si="58"/>
        <v>0.5</v>
      </c>
      <c r="CJ65" s="44">
        <f t="shared" si="59"/>
        <v>0.42857142857142855</v>
      </c>
      <c r="CK65" s="36">
        <v>0</v>
      </c>
      <c r="CL65" s="36">
        <v>0</v>
      </c>
      <c r="CM65" s="36">
        <f t="shared" si="75"/>
        <v>0</v>
      </c>
      <c r="CN65" s="44">
        <f t="shared" si="51"/>
        <v>0</v>
      </c>
      <c r="CO65" s="44">
        <f t="shared" si="52"/>
        <v>0</v>
      </c>
      <c r="CP65" s="44">
        <f t="shared" si="53"/>
        <v>0</v>
      </c>
      <c r="CQ65" s="46">
        <f t="shared" si="104"/>
        <v>0.33333333333333331</v>
      </c>
      <c r="CR65" s="46">
        <f t="shared" si="105"/>
        <v>0.5</v>
      </c>
      <c r="CS65" s="47">
        <f t="shared" si="106"/>
        <v>0.42857142857142855</v>
      </c>
    </row>
    <row r="66" spans="1:256" ht="9.75" customHeight="1">
      <c r="A66" s="14" t="s">
        <v>88</v>
      </c>
      <c r="B66" s="35">
        <v>46</v>
      </c>
      <c r="C66" s="36">
        <v>99</v>
      </c>
      <c r="D66" s="37">
        <f t="shared" si="99"/>
        <v>145</v>
      </c>
      <c r="E66" s="35">
        <v>19</v>
      </c>
      <c r="F66" s="36">
        <v>37</v>
      </c>
      <c r="G66" s="37">
        <f t="shared" si="100"/>
        <v>56</v>
      </c>
      <c r="H66" s="38">
        <f t="shared" si="27"/>
        <v>0.41304347826086957</v>
      </c>
      <c r="I66" s="39">
        <f t="shared" si="28"/>
        <v>0.37373737373737376</v>
      </c>
      <c r="J66" s="40">
        <f t="shared" si="29"/>
        <v>0.38620689655172413</v>
      </c>
      <c r="K66" s="35">
        <v>7</v>
      </c>
      <c r="L66" s="36">
        <v>13</v>
      </c>
      <c r="M66" s="37">
        <f t="shared" si="101"/>
        <v>20</v>
      </c>
      <c r="N66" s="38">
        <f t="shared" si="30"/>
        <v>0.36842105263157893</v>
      </c>
      <c r="O66" s="39">
        <f t="shared" si="31"/>
        <v>0.35135135135135137</v>
      </c>
      <c r="P66" s="40">
        <f t="shared" si="32"/>
        <v>0.35714285714285715</v>
      </c>
      <c r="Q66" s="35">
        <v>43</v>
      </c>
      <c r="R66" s="36">
        <v>68</v>
      </c>
      <c r="S66" s="37">
        <f t="shared" si="102"/>
        <v>111</v>
      </c>
      <c r="T66" s="41">
        <f t="shared" si="0"/>
        <v>0.93478260869565222</v>
      </c>
      <c r="U66" s="42">
        <f t="shared" si="1"/>
        <v>0.68686868686868685</v>
      </c>
      <c r="V66" s="43">
        <f t="shared" si="2"/>
        <v>0.76551724137931032</v>
      </c>
      <c r="W66" s="35">
        <v>26</v>
      </c>
      <c r="X66" s="36">
        <v>85</v>
      </c>
      <c r="Y66" s="37">
        <f t="shared" si="103"/>
        <v>111</v>
      </c>
      <c r="Z66" s="41">
        <f t="shared" si="33"/>
        <v>0.56521739130434778</v>
      </c>
      <c r="AA66" s="42">
        <f t="shared" si="34"/>
        <v>0.85858585858585856</v>
      </c>
      <c r="AB66" s="43">
        <f t="shared" si="35"/>
        <v>0.76551724137931032</v>
      </c>
      <c r="AC66" s="35">
        <v>2</v>
      </c>
      <c r="AD66" s="36">
        <v>3</v>
      </c>
      <c r="AE66" s="37">
        <f t="shared" ref="AE66:AE84" si="110">AC66+AD66</f>
        <v>5</v>
      </c>
      <c r="AF66" s="41">
        <f t="shared" si="36"/>
        <v>4.3478260869565216E-2</v>
      </c>
      <c r="AG66" s="42">
        <f t="shared" si="37"/>
        <v>3.0303030303030304E-2</v>
      </c>
      <c r="AH66" s="43">
        <f t="shared" si="38"/>
        <v>3.4482758620689655E-2</v>
      </c>
      <c r="AI66" s="35">
        <v>71</v>
      </c>
      <c r="AJ66" s="36">
        <v>156</v>
      </c>
      <c r="AK66" s="37">
        <f t="shared" ref="AK66:AK84" si="111">AI66+AJ66</f>
        <v>227</v>
      </c>
      <c r="AL66" s="41">
        <f t="shared" si="3"/>
        <v>1.5434782608695652</v>
      </c>
      <c r="AM66" s="42">
        <f t="shared" si="4"/>
        <v>1.5757575757575757</v>
      </c>
      <c r="AN66" s="43">
        <f t="shared" si="5"/>
        <v>1.5655172413793104</v>
      </c>
      <c r="AO66" s="35">
        <v>6</v>
      </c>
      <c r="AP66" s="36">
        <v>19</v>
      </c>
      <c r="AQ66" s="37">
        <f t="shared" ref="AQ66:AQ84" si="112">AO66+AP66</f>
        <v>25</v>
      </c>
      <c r="AR66" s="41">
        <f t="shared" si="6"/>
        <v>0.13043478260869565</v>
      </c>
      <c r="AS66" s="42">
        <f t="shared" si="7"/>
        <v>0.19191919191919191</v>
      </c>
      <c r="AT66" s="43">
        <f t="shared" si="8"/>
        <v>0.17241379310344829</v>
      </c>
      <c r="AU66" s="35">
        <v>0</v>
      </c>
      <c r="AV66" s="36">
        <v>0</v>
      </c>
      <c r="AW66" s="36">
        <f t="shared" ref="AW66:AW84" si="113">AU66+AV66</f>
        <v>0</v>
      </c>
      <c r="AX66" s="44">
        <f t="shared" si="39"/>
        <v>0</v>
      </c>
      <c r="AY66" s="44">
        <f t="shared" si="40"/>
        <v>0</v>
      </c>
      <c r="AZ66" s="44">
        <f t="shared" si="41"/>
        <v>0</v>
      </c>
      <c r="BA66" s="36">
        <v>0</v>
      </c>
      <c r="BB66" s="36">
        <v>0</v>
      </c>
      <c r="BC66" s="36">
        <f t="shared" ref="BC66:BC84" si="114">BA66+BB66</f>
        <v>0</v>
      </c>
      <c r="BD66" s="44">
        <f t="shared" si="42"/>
        <v>0</v>
      </c>
      <c r="BE66" s="44">
        <f t="shared" si="43"/>
        <v>0</v>
      </c>
      <c r="BF66" s="45">
        <f t="shared" si="44"/>
        <v>0</v>
      </c>
      <c r="BG66" s="35">
        <v>3</v>
      </c>
      <c r="BH66" s="36">
        <v>6</v>
      </c>
      <c r="BI66" s="36">
        <f t="shared" si="108"/>
        <v>9</v>
      </c>
      <c r="BJ66" s="44">
        <f t="shared" si="9"/>
        <v>6.5217391304347824E-2</v>
      </c>
      <c r="BK66" s="44">
        <f t="shared" si="10"/>
        <v>6.0606060606060608E-2</v>
      </c>
      <c r="BL66" s="44">
        <f t="shared" si="11"/>
        <v>6.2068965517241378E-2</v>
      </c>
      <c r="BM66" s="36">
        <v>3</v>
      </c>
      <c r="BN66" s="36">
        <v>4</v>
      </c>
      <c r="BO66" s="36">
        <f t="shared" si="109"/>
        <v>7</v>
      </c>
      <c r="BP66" s="44">
        <f t="shared" si="45"/>
        <v>6.5217391304347824E-2</v>
      </c>
      <c r="BQ66" s="44">
        <f t="shared" si="46"/>
        <v>4.0404040404040407E-2</v>
      </c>
      <c r="BR66" s="45">
        <f t="shared" si="47"/>
        <v>4.8275862068965517E-2</v>
      </c>
      <c r="BS66" s="35">
        <v>10</v>
      </c>
      <c r="BT66" s="36">
        <v>9</v>
      </c>
      <c r="BU66" s="36">
        <f t="shared" ref="BU66:BU84" si="115">BS66+BT66</f>
        <v>19</v>
      </c>
      <c r="BV66" s="44">
        <f t="shared" si="15"/>
        <v>0.21739130434782608</v>
      </c>
      <c r="BW66" s="44">
        <f t="shared" si="16"/>
        <v>9.0909090909090912E-2</v>
      </c>
      <c r="BX66" s="44">
        <f t="shared" si="17"/>
        <v>0.1310344827586207</v>
      </c>
      <c r="BY66" s="36">
        <v>1</v>
      </c>
      <c r="BZ66" s="36">
        <v>0</v>
      </c>
      <c r="CA66" s="36">
        <f t="shared" ref="CA66:CA84" si="116">BY66+BZ66</f>
        <v>1</v>
      </c>
      <c r="CB66" s="44">
        <f t="shared" si="48"/>
        <v>2.1739130434782608E-2</v>
      </c>
      <c r="CC66" s="44">
        <f t="shared" si="49"/>
        <v>0</v>
      </c>
      <c r="CD66" s="45">
        <f t="shared" si="50"/>
        <v>6.8965517241379309E-3</v>
      </c>
      <c r="CE66" s="35">
        <v>13</v>
      </c>
      <c r="CF66" s="36">
        <v>9</v>
      </c>
      <c r="CG66" s="36">
        <f t="shared" ref="CG66:CG84" si="117">CE66+CF66</f>
        <v>22</v>
      </c>
      <c r="CH66" s="44">
        <f t="shared" si="57"/>
        <v>0.28260869565217389</v>
      </c>
      <c r="CI66" s="44">
        <f t="shared" si="58"/>
        <v>9.0909090909090912E-2</v>
      </c>
      <c r="CJ66" s="44">
        <f t="shared" si="59"/>
        <v>0.15172413793103448</v>
      </c>
      <c r="CK66" s="36">
        <v>1</v>
      </c>
      <c r="CL66" s="36">
        <v>1</v>
      </c>
      <c r="CM66" s="36">
        <f t="shared" ref="CM66:CM84" si="118">CK66+CL66</f>
        <v>2</v>
      </c>
      <c r="CN66" s="44">
        <f t="shared" si="51"/>
        <v>2.1739130434782608E-2</v>
      </c>
      <c r="CO66" s="44">
        <f t="shared" si="52"/>
        <v>1.0101010101010102E-2</v>
      </c>
      <c r="CP66" s="44">
        <f t="shared" si="53"/>
        <v>1.3793103448275862E-2</v>
      </c>
      <c r="CQ66" s="46">
        <f t="shared" si="104"/>
        <v>0.30434782608695654</v>
      </c>
      <c r="CR66" s="46">
        <f t="shared" si="105"/>
        <v>0.10101010101010101</v>
      </c>
      <c r="CS66" s="47">
        <f t="shared" si="106"/>
        <v>0.16551724137931034</v>
      </c>
    </row>
    <row r="67" spans="1:256" ht="9.75" customHeight="1">
      <c r="A67" s="17" t="s">
        <v>89</v>
      </c>
      <c r="B67" s="60">
        <v>29</v>
      </c>
      <c r="C67" s="61">
        <v>18</v>
      </c>
      <c r="D67" s="62">
        <f t="shared" si="99"/>
        <v>47</v>
      </c>
      <c r="E67" s="60">
        <v>18</v>
      </c>
      <c r="F67" s="61">
        <v>11</v>
      </c>
      <c r="G67" s="62">
        <f t="shared" si="100"/>
        <v>29</v>
      </c>
      <c r="H67" s="63">
        <f t="shared" si="27"/>
        <v>0.62068965517241381</v>
      </c>
      <c r="I67" s="64">
        <f t="shared" si="28"/>
        <v>0.61111111111111116</v>
      </c>
      <c r="J67" s="65">
        <f t="shared" si="29"/>
        <v>0.61702127659574468</v>
      </c>
      <c r="K67" s="60">
        <v>6</v>
      </c>
      <c r="L67" s="61">
        <v>2</v>
      </c>
      <c r="M67" s="62">
        <f t="shared" si="101"/>
        <v>8</v>
      </c>
      <c r="N67" s="63">
        <f t="shared" si="30"/>
        <v>0.33333333333333331</v>
      </c>
      <c r="O67" s="64">
        <f t="shared" si="31"/>
        <v>0.18181818181818182</v>
      </c>
      <c r="P67" s="65">
        <f t="shared" si="32"/>
        <v>0.27586206896551724</v>
      </c>
      <c r="Q67" s="60">
        <v>49</v>
      </c>
      <c r="R67" s="61">
        <v>26</v>
      </c>
      <c r="S67" s="62">
        <f t="shared" si="102"/>
        <v>75</v>
      </c>
      <c r="T67" s="66">
        <f t="shared" si="0"/>
        <v>1.6896551724137931</v>
      </c>
      <c r="U67" s="67">
        <f t="shared" si="1"/>
        <v>1.4444444444444444</v>
      </c>
      <c r="V67" s="68">
        <f t="shared" si="2"/>
        <v>1.5957446808510638</v>
      </c>
      <c r="W67" s="60">
        <v>50</v>
      </c>
      <c r="X67" s="61">
        <v>19</v>
      </c>
      <c r="Y67" s="62">
        <f t="shared" si="103"/>
        <v>69</v>
      </c>
      <c r="Z67" s="66">
        <f t="shared" si="33"/>
        <v>1.7241379310344827</v>
      </c>
      <c r="AA67" s="67">
        <f t="shared" si="34"/>
        <v>1.0555555555555556</v>
      </c>
      <c r="AB67" s="68">
        <f t="shared" si="35"/>
        <v>1.4680851063829787</v>
      </c>
      <c r="AC67" s="60">
        <v>0</v>
      </c>
      <c r="AD67" s="61">
        <v>1</v>
      </c>
      <c r="AE67" s="62">
        <f t="shared" si="110"/>
        <v>1</v>
      </c>
      <c r="AF67" s="66">
        <f t="shared" si="36"/>
        <v>0</v>
      </c>
      <c r="AG67" s="67">
        <f t="shared" si="37"/>
        <v>5.5555555555555552E-2</v>
      </c>
      <c r="AH67" s="68">
        <f t="shared" si="38"/>
        <v>2.1276595744680851E-2</v>
      </c>
      <c r="AI67" s="60">
        <v>99</v>
      </c>
      <c r="AJ67" s="61">
        <v>46</v>
      </c>
      <c r="AK67" s="62">
        <f t="shared" si="111"/>
        <v>145</v>
      </c>
      <c r="AL67" s="66">
        <f t="shared" si="3"/>
        <v>3.4137931034482758</v>
      </c>
      <c r="AM67" s="67">
        <f t="shared" si="4"/>
        <v>2.5555555555555554</v>
      </c>
      <c r="AN67" s="68">
        <f t="shared" si="5"/>
        <v>3.0851063829787235</v>
      </c>
      <c r="AO67" s="60">
        <v>0</v>
      </c>
      <c r="AP67" s="61">
        <v>3</v>
      </c>
      <c r="AQ67" s="62">
        <f t="shared" si="112"/>
        <v>3</v>
      </c>
      <c r="AR67" s="66">
        <f t="shared" si="6"/>
        <v>0</v>
      </c>
      <c r="AS67" s="67">
        <f t="shared" si="7"/>
        <v>0.16666666666666666</v>
      </c>
      <c r="AT67" s="68">
        <f t="shared" si="8"/>
        <v>6.3829787234042548E-2</v>
      </c>
      <c r="AU67" s="60">
        <v>0</v>
      </c>
      <c r="AV67" s="61">
        <v>0</v>
      </c>
      <c r="AW67" s="61">
        <f t="shared" si="113"/>
        <v>0</v>
      </c>
      <c r="AX67" s="69">
        <f t="shared" si="39"/>
        <v>0</v>
      </c>
      <c r="AY67" s="69">
        <f t="shared" si="40"/>
        <v>0</v>
      </c>
      <c r="AZ67" s="69">
        <f t="shared" si="41"/>
        <v>0</v>
      </c>
      <c r="BA67" s="61">
        <v>0</v>
      </c>
      <c r="BB67" s="61">
        <v>0</v>
      </c>
      <c r="BC67" s="61">
        <f t="shared" si="114"/>
        <v>0</v>
      </c>
      <c r="BD67" s="69">
        <f t="shared" si="42"/>
        <v>0</v>
      </c>
      <c r="BE67" s="69">
        <f t="shared" si="43"/>
        <v>0</v>
      </c>
      <c r="BF67" s="70">
        <f t="shared" si="44"/>
        <v>0</v>
      </c>
      <c r="BG67" s="60">
        <v>0</v>
      </c>
      <c r="BH67" s="61">
        <v>1</v>
      </c>
      <c r="BI67" s="61">
        <f t="shared" si="108"/>
        <v>1</v>
      </c>
      <c r="BJ67" s="69">
        <f t="shared" si="9"/>
        <v>0</v>
      </c>
      <c r="BK67" s="69">
        <f t="shared" si="10"/>
        <v>5.5555555555555552E-2</v>
      </c>
      <c r="BL67" s="69">
        <f t="shared" si="11"/>
        <v>2.1276595744680851E-2</v>
      </c>
      <c r="BM67" s="61">
        <v>2</v>
      </c>
      <c r="BN67" s="61">
        <v>0</v>
      </c>
      <c r="BO67" s="61">
        <f t="shared" si="109"/>
        <v>2</v>
      </c>
      <c r="BP67" s="69">
        <f t="shared" si="45"/>
        <v>6.8965517241379309E-2</v>
      </c>
      <c r="BQ67" s="69">
        <f t="shared" si="46"/>
        <v>0</v>
      </c>
      <c r="BR67" s="70">
        <f t="shared" si="47"/>
        <v>4.2553191489361701E-2</v>
      </c>
      <c r="BS67" s="60">
        <v>7</v>
      </c>
      <c r="BT67" s="61">
        <v>3</v>
      </c>
      <c r="BU67" s="61">
        <f t="shared" si="115"/>
        <v>10</v>
      </c>
      <c r="BV67" s="69">
        <f t="shared" si="15"/>
        <v>0.2413793103448276</v>
      </c>
      <c r="BW67" s="69">
        <f t="shared" si="16"/>
        <v>0.16666666666666666</v>
      </c>
      <c r="BX67" s="69">
        <f t="shared" si="17"/>
        <v>0.21276595744680851</v>
      </c>
      <c r="BY67" s="61">
        <v>2</v>
      </c>
      <c r="BZ67" s="61">
        <v>0</v>
      </c>
      <c r="CA67" s="61">
        <f t="shared" si="116"/>
        <v>2</v>
      </c>
      <c r="CB67" s="69">
        <f t="shared" si="48"/>
        <v>6.8965517241379309E-2</v>
      </c>
      <c r="CC67" s="69">
        <f t="shared" si="49"/>
        <v>0</v>
      </c>
      <c r="CD67" s="70">
        <f t="shared" si="50"/>
        <v>4.2553191489361701E-2</v>
      </c>
      <c r="CE67" s="60">
        <v>4</v>
      </c>
      <c r="CF67" s="61">
        <v>3</v>
      </c>
      <c r="CG67" s="61">
        <f t="shared" si="117"/>
        <v>7</v>
      </c>
      <c r="CH67" s="69">
        <f t="shared" si="57"/>
        <v>0.13793103448275862</v>
      </c>
      <c r="CI67" s="69">
        <f t="shared" si="58"/>
        <v>0.16666666666666666</v>
      </c>
      <c r="CJ67" s="69">
        <f t="shared" si="59"/>
        <v>0.14893617021276595</v>
      </c>
      <c r="CK67" s="61">
        <v>2</v>
      </c>
      <c r="CL67" s="61">
        <v>0</v>
      </c>
      <c r="CM67" s="61">
        <f t="shared" si="118"/>
        <v>2</v>
      </c>
      <c r="CN67" s="69">
        <f t="shared" si="51"/>
        <v>6.8965517241379309E-2</v>
      </c>
      <c r="CO67" s="69">
        <f t="shared" si="52"/>
        <v>0</v>
      </c>
      <c r="CP67" s="69">
        <f t="shared" si="53"/>
        <v>4.2553191489361701E-2</v>
      </c>
      <c r="CQ67" s="71">
        <f t="shared" si="104"/>
        <v>0.20689655172413793</v>
      </c>
      <c r="CR67" s="71">
        <f t="shared" si="105"/>
        <v>0.16666666666666666</v>
      </c>
      <c r="CS67" s="72">
        <f t="shared" si="106"/>
        <v>0.19148936170212766</v>
      </c>
    </row>
    <row r="68" spans="1:256" ht="9.75" customHeight="1">
      <c r="A68" s="16" t="s">
        <v>109</v>
      </c>
      <c r="B68" s="73">
        <f>SUM(B61:B67)</f>
        <v>141</v>
      </c>
      <c r="C68" s="74">
        <f>SUM(C61:C67)</f>
        <v>167</v>
      </c>
      <c r="D68" s="75">
        <f>B68+C68</f>
        <v>308</v>
      </c>
      <c r="E68" s="73">
        <f>SUM(E61:E67)</f>
        <v>85</v>
      </c>
      <c r="F68" s="74">
        <f>SUM(F61:F67)</f>
        <v>89</v>
      </c>
      <c r="G68" s="75">
        <f>E68+F68</f>
        <v>174</v>
      </c>
      <c r="H68" s="76">
        <f t="shared" si="27"/>
        <v>0.6028368794326241</v>
      </c>
      <c r="I68" s="77">
        <f t="shared" si="28"/>
        <v>0.53293413173652693</v>
      </c>
      <c r="J68" s="78">
        <f t="shared" si="29"/>
        <v>0.56493506493506496</v>
      </c>
      <c r="K68" s="73">
        <f>SUM(K61:K67)</f>
        <v>39</v>
      </c>
      <c r="L68" s="74">
        <f>SUM(L61:L67)</f>
        <v>36</v>
      </c>
      <c r="M68" s="75">
        <f>K68+L68</f>
        <v>75</v>
      </c>
      <c r="N68" s="76">
        <f t="shared" si="30"/>
        <v>0.45882352941176469</v>
      </c>
      <c r="O68" s="77">
        <f t="shared" si="31"/>
        <v>0.4044943820224719</v>
      </c>
      <c r="P68" s="78">
        <f t="shared" si="32"/>
        <v>0.43103448275862066</v>
      </c>
      <c r="Q68" s="73">
        <f>SUM(Q61:Q67)</f>
        <v>192</v>
      </c>
      <c r="R68" s="74">
        <f>SUM(R61:R67)</f>
        <v>138</v>
      </c>
      <c r="S68" s="75">
        <f>Q68+R68</f>
        <v>330</v>
      </c>
      <c r="T68" s="79">
        <f t="shared" si="0"/>
        <v>1.3617021276595744</v>
      </c>
      <c r="U68" s="80">
        <f t="shared" si="1"/>
        <v>0.82634730538922152</v>
      </c>
      <c r="V68" s="81">
        <f t="shared" si="2"/>
        <v>1.0714285714285714</v>
      </c>
      <c r="W68" s="73">
        <f>SUM(W61:W67)</f>
        <v>291</v>
      </c>
      <c r="X68" s="74">
        <f>SUM(X61:X67)</f>
        <v>290</v>
      </c>
      <c r="Y68" s="75">
        <f t="shared" si="103"/>
        <v>581</v>
      </c>
      <c r="Z68" s="79">
        <f t="shared" si="33"/>
        <v>2.0638297872340425</v>
      </c>
      <c r="AA68" s="80">
        <f t="shared" si="34"/>
        <v>1.7365269461077844</v>
      </c>
      <c r="AB68" s="81">
        <f t="shared" si="35"/>
        <v>1.8863636363636365</v>
      </c>
      <c r="AC68" s="73">
        <f>SUM(AC61:AC67)</f>
        <v>7</v>
      </c>
      <c r="AD68" s="74">
        <f>SUM(AD61:AD67)</f>
        <v>6</v>
      </c>
      <c r="AE68" s="75">
        <f t="shared" si="110"/>
        <v>13</v>
      </c>
      <c r="AF68" s="79">
        <f t="shared" si="36"/>
        <v>4.9645390070921988E-2</v>
      </c>
      <c r="AG68" s="80">
        <f t="shared" si="37"/>
        <v>3.5928143712574849E-2</v>
      </c>
      <c r="AH68" s="81">
        <f t="shared" si="38"/>
        <v>4.2207792207792208E-2</v>
      </c>
      <c r="AI68" s="73">
        <f>SUM(AI61:AI67)</f>
        <v>477</v>
      </c>
      <c r="AJ68" s="74">
        <f>SUM(AJ61:AJ67)</f>
        <v>427</v>
      </c>
      <c r="AK68" s="75">
        <f t="shared" si="111"/>
        <v>904</v>
      </c>
      <c r="AL68" s="79">
        <f t="shared" si="3"/>
        <v>3.3829787234042552</v>
      </c>
      <c r="AM68" s="80">
        <f t="shared" si="4"/>
        <v>2.55688622754491</v>
      </c>
      <c r="AN68" s="81">
        <f t="shared" si="5"/>
        <v>2.9350649350649349</v>
      </c>
      <c r="AO68" s="73">
        <f>SUM(AO61:AO67)</f>
        <v>36</v>
      </c>
      <c r="AP68" s="74">
        <f>SUM(AP61:AP67)</f>
        <v>42</v>
      </c>
      <c r="AQ68" s="75">
        <f t="shared" si="112"/>
        <v>78</v>
      </c>
      <c r="AR68" s="79">
        <f t="shared" si="6"/>
        <v>0.25531914893617019</v>
      </c>
      <c r="AS68" s="80">
        <f t="shared" si="7"/>
        <v>0.25149700598802394</v>
      </c>
      <c r="AT68" s="81">
        <f t="shared" si="8"/>
        <v>0.25324675324675322</v>
      </c>
      <c r="AU68" s="73">
        <f>SUM(AU61:AU67)</f>
        <v>3</v>
      </c>
      <c r="AV68" s="74">
        <f>SUM(AV61:AV67)</f>
        <v>1</v>
      </c>
      <c r="AW68" s="74">
        <f t="shared" si="113"/>
        <v>4</v>
      </c>
      <c r="AX68" s="82">
        <f t="shared" si="39"/>
        <v>2.1276595744680851E-2</v>
      </c>
      <c r="AY68" s="82">
        <f t="shared" si="40"/>
        <v>5.9880239520958087E-3</v>
      </c>
      <c r="AZ68" s="82">
        <f t="shared" si="41"/>
        <v>1.2987012987012988E-2</v>
      </c>
      <c r="BA68" s="74">
        <f>SUM(BA61:BA67)</f>
        <v>0</v>
      </c>
      <c r="BB68" s="74">
        <f>SUM(BB61:BB67)</f>
        <v>0</v>
      </c>
      <c r="BC68" s="74">
        <f t="shared" si="114"/>
        <v>0</v>
      </c>
      <c r="BD68" s="82">
        <f t="shared" si="42"/>
        <v>0</v>
      </c>
      <c r="BE68" s="82">
        <f t="shared" si="43"/>
        <v>0</v>
      </c>
      <c r="BF68" s="83">
        <f t="shared" si="44"/>
        <v>0</v>
      </c>
      <c r="BG68" s="73">
        <f>SUM(BG61:BG67)</f>
        <v>6</v>
      </c>
      <c r="BH68" s="74">
        <f>SUM(BH61:BH67)</f>
        <v>13</v>
      </c>
      <c r="BI68" s="74">
        <f t="shared" si="108"/>
        <v>19</v>
      </c>
      <c r="BJ68" s="82">
        <f t="shared" si="9"/>
        <v>4.2553191489361701E-2</v>
      </c>
      <c r="BK68" s="82">
        <f t="shared" si="10"/>
        <v>7.7844311377245512E-2</v>
      </c>
      <c r="BL68" s="82">
        <f t="shared" si="11"/>
        <v>6.1688311688311688E-2</v>
      </c>
      <c r="BM68" s="74">
        <f>SUM(BM61:BM67)</f>
        <v>5</v>
      </c>
      <c r="BN68" s="74">
        <f>SUM(BN61:BN67)</f>
        <v>5</v>
      </c>
      <c r="BO68" s="74">
        <f t="shared" si="109"/>
        <v>10</v>
      </c>
      <c r="BP68" s="82">
        <f t="shared" si="45"/>
        <v>3.5460992907801421E-2</v>
      </c>
      <c r="BQ68" s="82">
        <f t="shared" si="46"/>
        <v>2.9940119760479042E-2</v>
      </c>
      <c r="BR68" s="83">
        <f t="shared" si="47"/>
        <v>3.2467532467532464E-2</v>
      </c>
      <c r="BS68" s="73">
        <f>SUM(BS61:BS67)</f>
        <v>30</v>
      </c>
      <c r="BT68" s="74">
        <f>SUM(BT61:BT67)</f>
        <v>22</v>
      </c>
      <c r="BU68" s="74">
        <f t="shared" si="115"/>
        <v>52</v>
      </c>
      <c r="BV68" s="82">
        <f t="shared" si="15"/>
        <v>0.21276595744680851</v>
      </c>
      <c r="BW68" s="82">
        <f t="shared" si="16"/>
        <v>0.1317365269461078</v>
      </c>
      <c r="BX68" s="82">
        <f t="shared" si="17"/>
        <v>0.16883116883116883</v>
      </c>
      <c r="BY68" s="74">
        <f>SUM(BY61:BY67)</f>
        <v>18</v>
      </c>
      <c r="BZ68" s="74">
        <f>SUM(BZ61:BZ67)</f>
        <v>3</v>
      </c>
      <c r="CA68" s="74">
        <f t="shared" si="116"/>
        <v>21</v>
      </c>
      <c r="CB68" s="82">
        <f t="shared" si="48"/>
        <v>0.1276595744680851</v>
      </c>
      <c r="CC68" s="82">
        <f t="shared" si="49"/>
        <v>1.7964071856287425E-2</v>
      </c>
      <c r="CD68" s="83">
        <f t="shared" si="50"/>
        <v>6.8181818181818177E-2</v>
      </c>
      <c r="CE68" s="73">
        <f>SUM(CE61:CE67)</f>
        <v>35</v>
      </c>
      <c r="CF68" s="74">
        <f>SUM(CF61:CF67)</f>
        <v>25</v>
      </c>
      <c r="CG68" s="74">
        <f t="shared" si="117"/>
        <v>60</v>
      </c>
      <c r="CH68" s="82">
        <f t="shared" si="57"/>
        <v>0.24822695035460993</v>
      </c>
      <c r="CI68" s="82">
        <f t="shared" si="58"/>
        <v>0.1497005988023952</v>
      </c>
      <c r="CJ68" s="82">
        <f t="shared" si="59"/>
        <v>0.19480519480519481</v>
      </c>
      <c r="CK68" s="74">
        <f>SUM(CK61:CK67)</f>
        <v>9</v>
      </c>
      <c r="CL68" s="74">
        <f>SUM(CL61:CL67)</f>
        <v>2</v>
      </c>
      <c r="CM68" s="74">
        <f t="shared" si="118"/>
        <v>11</v>
      </c>
      <c r="CN68" s="82">
        <f t="shared" si="51"/>
        <v>6.3829787234042548E-2</v>
      </c>
      <c r="CO68" s="82">
        <f t="shared" si="52"/>
        <v>1.1976047904191617E-2</v>
      </c>
      <c r="CP68" s="82">
        <f t="shared" si="53"/>
        <v>3.5714285714285712E-2</v>
      </c>
      <c r="CQ68" s="84">
        <f t="shared" si="104"/>
        <v>0.31205673758865249</v>
      </c>
      <c r="CR68" s="84">
        <f t="shared" si="105"/>
        <v>0.16167664670658682</v>
      </c>
      <c r="CS68" s="85">
        <f t="shared" si="106"/>
        <v>0.23051948051948051</v>
      </c>
    </row>
    <row r="69" spans="1:256" ht="9.75" customHeight="1">
      <c r="A69" s="13" t="s">
        <v>93</v>
      </c>
      <c r="B69" s="22">
        <v>3</v>
      </c>
      <c r="C69" s="23">
        <v>2</v>
      </c>
      <c r="D69" s="24">
        <f t="shared" ref="D69:D80" si="119">B69+C69</f>
        <v>5</v>
      </c>
      <c r="E69" s="22">
        <v>0</v>
      </c>
      <c r="F69" s="23">
        <v>2</v>
      </c>
      <c r="G69" s="24">
        <f t="shared" ref="G69:G80" si="120">E69+F69</f>
        <v>2</v>
      </c>
      <c r="H69" s="25">
        <f t="shared" si="27"/>
        <v>0</v>
      </c>
      <c r="I69" s="26">
        <f t="shared" si="28"/>
        <v>1</v>
      </c>
      <c r="J69" s="27">
        <f t="shared" si="29"/>
        <v>0.4</v>
      </c>
      <c r="K69" s="22">
        <v>0</v>
      </c>
      <c r="L69" s="23">
        <v>2</v>
      </c>
      <c r="M69" s="24">
        <f t="shared" ref="M69:M80" si="121">K69+L69</f>
        <v>2</v>
      </c>
      <c r="N69" s="25">
        <f t="shared" si="30"/>
        <v>0</v>
      </c>
      <c r="O69" s="26">
        <f t="shared" si="31"/>
        <v>1</v>
      </c>
      <c r="P69" s="27">
        <f t="shared" si="32"/>
        <v>1</v>
      </c>
      <c r="Q69" s="22">
        <v>0</v>
      </c>
      <c r="R69" s="23">
        <v>0</v>
      </c>
      <c r="S69" s="24">
        <f t="shared" ref="S69:S80" si="122">Q69+R69</f>
        <v>0</v>
      </c>
      <c r="T69" s="28">
        <f t="shared" ref="T69:T85" si="123">IF(Q69=0,0,Q69/$B69)</f>
        <v>0</v>
      </c>
      <c r="U69" s="29">
        <f t="shared" ref="U69:U85" si="124">IF(R69=0,0,R69/$C69)</f>
        <v>0</v>
      </c>
      <c r="V69" s="30">
        <f t="shared" ref="V69:V85" si="125">IF(S69=0,0,S69/$D69)</f>
        <v>0</v>
      </c>
      <c r="W69" s="22">
        <v>0</v>
      </c>
      <c r="X69" s="23">
        <v>4</v>
      </c>
      <c r="Y69" s="24">
        <f t="shared" si="103"/>
        <v>4</v>
      </c>
      <c r="Z69" s="28">
        <f t="shared" si="33"/>
        <v>0</v>
      </c>
      <c r="AA69" s="29">
        <f t="shared" si="34"/>
        <v>2</v>
      </c>
      <c r="AB69" s="30">
        <f t="shared" si="35"/>
        <v>0.8</v>
      </c>
      <c r="AC69" s="22">
        <v>0</v>
      </c>
      <c r="AD69" s="23">
        <v>0</v>
      </c>
      <c r="AE69" s="24">
        <f t="shared" si="110"/>
        <v>0</v>
      </c>
      <c r="AF69" s="28">
        <f t="shared" si="36"/>
        <v>0</v>
      </c>
      <c r="AG69" s="29">
        <f t="shared" si="37"/>
        <v>0</v>
      </c>
      <c r="AH69" s="30">
        <f t="shared" si="38"/>
        <v>0</v>
      </c>
      <c r="AI69" s="22">
        <v>0</v>
      </c>
      <c r="AJ69" s="23">
        <v>4</v>
      </c>
      <c r="AK69" s="24">
        <f t="shared" si="111"/>
        <v>4</v>
      </c>
      <c r="AL69" s="28">
        <f t="shared" ref="AL69:AL85" si="126">IF(AI69=0,0,AI69/$B69)</f>
        <v>0</v>
      </c>
      <c r="AM69" s="29">
        <f t="shared" ref="AM69:AM85" si="127">IF(AJ69=0,0,AJ69/$C69)</f>
        <v>2</v>
      </c>
      <c r="AN69" s="30">
        <f t="shared" ref="AN69:AN85" si="128">IF(AK69=0,0,AK69/$D69)</f>
        <v>0.8</v>
      </c>
      <c r="AO69" s="22">
        <v>0</v>
      </c>
      <c r="AP69" s="23">
        <v>0</v>
      </c>
      <c r="AQ69" s="24">
        <f t="shared" si="112"/>
        <v>0</v>
      </c>
      <c r="AR69" s="28">
        <f t="shared" ref="AR69:AR85" si="129">IF(AO69=0,0,AO69/$B69)</f>
        <v>0</v>
      </c>
      <c r="AS69" s="29">
        <f t="shared" ref="AS69:AS85" si="130">IF(AP69=0,0,AP69/$C69)</f>
        <v>0</v>
      </c>
      <c r="AT69" s="30">
        <f t="shared" ref="AT69:AT85" si="131">IF(AQ69=0,0,AQ69/$D69)</f>
        <v>0</v>
      </c>
      <c r="AU69" s="22">
        <v>0</v>
      </c>
      <c r="AV69" s="23">
        <v>0</v>
      </c>
      <c r="AW69" s="23">
        <f t="shared" si="113"/>
        <v>0</v>
      </c>
      <c r="AX69" s="31">
        <f t="shared" si="39"/>
        <v>0</v>
      </c>
      <c r="AY69" s="31">
        <f t="shared" si="40"/>
        <v>0</v>
      </c>
      <c r="AZ69" s="31">
        <f t="shared" si="41"/>
        <v>0</v>
      </c>
      <c r="BA69" s="23">
        <v>0</v>
      </c>
      <c r="BB69" s="23">
        <v>0</v>
      </c>
      <c r="BC69" s="23">
        <f t="shared" si="114"/>
        <v>0</v>
      </c>
      <c r="BD69" s="31">
        <f t="shared" si="42"/>
        <v>0</v>
      </c>
      <c r="BE69" s="31">
        <f t="shared" si="43"/>
        <v>0</v>
      </c>
      <c r="BF69" s="34">
        <f t="shared" si="44"/>
        <v>0</v>
      </c>
      <c r="BG69" s="22">
        <v>1</v>
      </c>
      <c r="BH69" s="23">
        <v>0</v>
      </c>
      <c r="BI69" s="23">
        <f t="shared" si="108"/>
        <v>1</v>
      </c>
      <c r="BJ69" s="31">
        <f t="shared" ref="BJ69:BJ85" si="132">IF(BG69=0,0,BG69/$B69)</f>
        <v>0.33333333333333331</v>
      </c>
      <c r="BK69" s="31">
        <f t="shared" ref="BK69:BK85" si="133">IF(BH69=0,0,BH69/$C69)</f>
        <v>0</v>
      </c>
      <c r="BL69" s="31">
        <f t="shared" ref="BL69:BL85" si="134">IF(BI69=0,0,BI69/$D69)</f>
        <v>0.2</v>
      </c>
      <c r="BM69" s="23">
        <v>0</v>
      </c>
      <c r="BN69" s="23">
        <v>1</v>
      </c>
      <c r="BO69" s="23">
        <f t="shared" si="109"/>
        <v>1</v>
      </c>
      <c r="BP69" s="31">
        <f t="shared" si="45"/>
        <v>0</v>
      </c>
      <c r="BQ69" s="31">
        <f t="shared" si="46"/>
        <v>0.5</v>
      </c>
      <c r="BR69" s="34">
        <f t="shared" si="47"/>
        <v>0.2</v>
      </c>
      <c r="BS69" s="22">
        <v>1</v>
      </c>
      <c r="BT69" s="23">
        <v>0</v>
      </c>
      <c r="BU69" s="23">
        <f t="shared" si="115"/>
        <v>1</v>
      </c>
      <c r="BV69" s="31">
        <f t="shared" ref="BV69:BV85" si="135">IF(BS69=0,0,BS69/$B69)</f>
        <v>0.33333333333333331</v>
      </c>
      <c r="BW69" s="31">
        <f t="shared" ref="BW69:BW85" si="136">IF(BT69=0,0,BT69/$C69)</f>
        <v>0</v>
      </c>
      <c r="BX69" s="31">
        <f t="shared" ref="BX69:BX85" si="137">IF(BU69=0,0,BU69/$D69)</f>
        <v>0.2</v>
      </c>
      <c r="BY69" s="23">
        <v>0</v>
      </c>
      <c r="BZ69" s="23">
        <v>1</v>
      </c>
      <c r="CA69" s="23">
        <f t="shared" si="116"/>
        <v>1</v>
      </c>
      <c r="CB69" s="31">
        <f t="shared" si="48"/>
        <v>0</v>
      </c>
      <c r="CC69" s="31">
        <f t="shared" si="49"/>
        <v>0.5</v>
      </c>
      <c r="CD69" s="34">
        <f t="shared" si="50"/>
        <v>0.2</v>
      </c>
      <c r="CE69" s="22">
        <v>0</v>
      </c>
      <c r="CF69" s="23">
        <v>0</v>
      </c>
      <c r="CG69" s="23">
        <f t="shared" si="117"/>
        <v>0</v>
      </c>
      <c r="CH69" s="31">
        <f t="shared" si="57"/>
        <v>0</v>
      </c>
      <c r="CI69" s="31">
        <f t="shared" si="58"/>
        <v>0</v>
      </c>
      <c r="CJ69" s="31">
        <f t="shared" si="59"/>
        <v>0</v>
      </c>
      <c r="CK69" s="23">
        <v>0</v>
      </c>
      <c r="CL69" s="23">
        <v>1</v>
      </c>
      <c r="CM69" s="23">
        <f t="shared" si="118"/>
        <v>1</v>
      </c>
      <c r="CN69" s="31">
        <f t="shared" si="51"/>
        <v>0</v>
      </c>
      <c r="CO69" s="31">
        <f t="shared" si="52"/>
        <v>0.5</v>
      </c>
      <c r="CP69" s="31">
        <f t="shared" si="53"/>
        <v>0.2</v>
      </c>
      <c r="CQ69" s="32">
        <f t="shared" si="104"/>
        <v>0</v>
      </c>
      <c r="CR69" s="32">
        <f t="shared" si="105"/>
        <v>0.5</v>
      </c>
      <c r="CS69" s="33">
        <f t="shared" si="106"/>
        <v>0.2</v>
      </c>
    </row>
    <row r="70" spans="1:256" ht="9.75" customHeight="1">
      <c r="A70" s="1" t="s">
        <v>94</v>
      </c>
      <c r="B70" s="35">
        <v>0</v>
      </c>
      <c r="C70" s="36">
        <v>1</v>
      </c>
      <c r="D70" s="37">
        <f t="shared" si="119"/>
        <v>1</v>
      </c>
      <c r="E70" s="35">
        <v>0</v>
      </c>
      <c r="F70" s="36">
        <v>1</v>
      </c>
      <c r="G70" s="37">
        <f t="shared" si="120"/>
        <v>1</v>
      </c>
      <c r="H70" s="38">
        <f t="shared" ref="H70:H85" si="138">IF(E70=0,0,E70/$B70)</f>
        <v>0</v>
      </c>
      <c r="I70" s="39">
        <f t="shared" ref="I70:I85" si="139">IF(F70=0,0,F70/$C70)</f>
        <v>1</v>
      </c>
      <c r="J70" s="40">
        <f t="shared" ref="J70:J85" si="140">IF(G70=0,0,G70/$D70)</f>
        <v>1</v>
      </c>
      <c r="K70" s="35">
        <v>0</v>
      </c>
      <c r="L70" s="36">
        <v>0</v>
      </c>
      <c r="M70" s="37">
        <f t="shared" si="121"/>
        <v>0</v>
      </c>
      <c r="N70" s="38">
        <f t="shared" ref="N70:N85" si="141">IF(K70=0,0,K70/E70)</f>
        <v>0</v>
      </c>
      <c r="O70" s="39">
        <f t="shared" ref="O70:O85" si="142">IF(L70=0,0,L70/F70)</f>
        <v>0</v>
      </c>
      <c r="P70" s="40">
        <f t="shared" ref="P70:P85" si="143">IF(M70=0,0,M70/G70)</f>
        <v>0</v>
      </c>
      <c r="Q70" s="35">
        <v>0</v>
      </c>
      <c r="R70" s="36">
        <v>0</v>
      </c>
      <c r="S70" s="37">
        <f t="shared" si="122"/>
        <v>0</v>
      </c>
      <c r="T70" s="41">
        <f t="shared" si="123"/>
        <v>0</v>
      </c>
      <c r="U70" s="42">
        <f t="shared" si="124"/>
        <v>0</v>
      </c>
      <c r="V70" s="43">
        <f t="shared" si="125"/>
        <v>0</v>
      </c>
      <c r="W70" s="35">
        <v>0</v>
      </c>
      <c r="X70" s="36">
        <v>1</v>
      </c>
      <c r="Y70" s="37">
        <f t="shared" si="103"/>
        <v>1</v>
      </c>
      <c r="Z70" s="41">
        <f t="shared" ref="Z70:Z85" si="144">IF(W70=0,0,W70/$B70)</f>
        <v>0</v>
      </c>
      <c r="AA70" s="42">
        <f t="shared" ref="AA70:AA85" si="145">IF(X70=0,0,X70/$C70)</f>
        <v>1</v>
      </c>
      <c r="AB70" s="43">
        <f t="shared" ref="AB70:AB85" si="146">IF(Y70=0,0,Y70/$D70)</f>
        <v>1</v>
      </c>
      <c r="AC70" s="35">
        <v>0</v>
      </c>
      <c r="AD70" s="36">
        <v>1</v>
      </c>
      <c r="AE70" s="37">
        <f t="shared" si="110"/>
        <v>1</v>
      </c>
      <c r="AF70" s="41">
        <f t="shared" ref="AF70:AF85" si="147">IF(AC70=0,0,AC70/$B70)</f>
        <v>0</v>
      </c>
      <c r="AG70" s="42">
        <f t="shared" ref="AG70:AG85" si="148">IF(AD70=0,0,AD70/$C70)</f>
        <v>1</v>
      </c>
      <c r="AH70" s="43">
        <f t="shared" ref="AH70:AH85" si="149">IF(AE70=0,0,AE70/$D70)</f>
        <v>1</v>
      </c>
      <c r="AI70" s="35">
        <v>0</v>
      </c>
      <c r="AJ70" s="36">
        <v>2</v>
      </c>
      <c r="AK70" s="37">
        <f t="shared" si="111"/>
        <v>2</v>
      </c>
      <c r="AL70" s="41">
        <f t="shared" si="126"/>
        <v>0</v>
      </c>
      <c r="AM70" s="42">
        <f t="shared" si="127"/>
        <v>2</v>
      </c>
      <c r="AN70" s="43">
        <f t="shared" si="128"/>
        <v>2</v>
      </c>
      <c r="AO70" s="35">
        <v>0</v>
      </c>
      <c r="AP70" s="36">
        <v>1</v>
      </c>
      <c r="AQ70" s="37">
        <f t="shared" si="112"/>
        <v>1</v>
      </c>
      <c r="AR70" s="41">
        <f t="shared" si="129"/>
        <v>0</v>
      </c>
      <c r="AS70" s="42">
        <f t="shared" si="130"/>
        <v>1</v>
      </c>
      <c r="AT70" s="43">
        <f t="shared" si="131"/>
        <v>1</v>
      </c>
      <c r="AU70" s="35">
        <v>0</v>
      </c>
      <c r="AV70" s="36"/>
      <c r="AW70" s="36">
        <f t="shared" si="113"/>
        <v>0</v>
      </c>
      <c r="AX70" s="44">
        <f t="shared" ref="AX70:AX85" si="150">IF(AU70=0,0,AU70/$B70)</f>
        <v>0</v>
      </c>
      <c r="AY70" s="44">
        <f t="shared" ref="AY70:AY85" si="151">IF(AV70=0,0,AV70/$C70)</f>
        <v>0</v>
      </c>
      <c r="AZ70" s="44">
        <f t="shared" ref="AZ70:AZ85" si="152">IF(AW70=0,0,AW70/$D70)</f>
        <v>0</v>
      </c>
      <c r="BA70" s="36">
        <v>0</v>
      </c>
      <c r="BB70" s="36">
        <v>0</v>
      </c>
      <c r="BC70" s="36">
        <f t="shared" si="114"/>
        <v>0</v>
      </c>
      <c r="BD70" s="44">
        <f t="shared" ref="BD70:BD85" si="153">IF(BA70=0,0,BA70/$B70)</f>
        <v>0</v>
      </c>
      <c r="BE70" s="44">
        <f t="shared" ref="BE70:BE85" si="154">IF(BB70=0,0,BB70/$C70)</f>
        <v>0</v>
      </c>
      <c r="BF70" s="45">
        <f t="shared" ref="BF70:BF85" si="155">IF(BC70=0,0,BC70/$D70)</f>
        <v>0</v>
      </c>
      <c r="BG70" s="35">
        <v>0</v>
      </c>
      <c r="BH70" s="36">
        <v>0</v>
      </c>
      <c r="BI70" s="36">
        <f t="shared" si="108"/>
        <v>0</v>
      </c>
      <c r="BJ70" s="44">
        <f t="shared" si="132"/>
        <v>0</v>
      </c>
      <c r="BK70" s="44">
        <f t="shared" si="133"/>
        <v>0</v>
      </c>
      <c r="BL70" s="44">
        <f t="shared" si="134"/>
        <v>0</v>
      </c>
      <c r="BM70" s="36">
        <v>0</v>
      </c>
      <c r="BN70" s="36">
        <v>0</v>
      </c>
      <c r="BO70" s="36">
        <f t="shared" si="109"/>
        <v>0</v>
      </c>
      <c r="BP70" s="44">
        <f t="shared" ref="BP70:BP85" si="156">IF(BM70=0,0,BM70/$B70)</f>
        <v>0</v>
      </c>
      <c r="BQ70" s="44">
        <f t="shared" ref="BQ70:BQ85" si="157">IF(BN70=0,0,BN70/$C70)</f>
        <v>0</v>
      </c>
      <c r="BR70" s="45">
        <f t="shared" ref="BR70:BR85" si="158">IF(BO70=0,0,BO70/$D70)</f>
        <v>0</v>
      </c>
      <c r="BS70" s="35">
        <v>0</v>
      </c>
      <c r="BT70" s="36">
        <v>0</v>
      </c>
      <c r="BU70" s="36">
        <f t="shared" si="115"/>
        <v>0</v>
      </c>
      <c r="BV70" s="44">
        <f t="shared" si="135"/>
        <v>0</v>
      </c>
      <c r="BW70" s="44">
        <f t="shared" si="136"/>
        <v>0</v>
      </c>
      <c r="BX70" s="44">
        <f t="shared" si="137"/>
        <v>0</v>
      </c>
      <c r="BY70" s="36">
        <v>0</v>
      </c>
      <c r="BZ70" s="36">
        <v>0</v>
      </c>
      <c r="CA70" s="36">
        <f t="shared" si="116"/>
        <v>0</v>
      </c>
      <c r="CB70" s="44">
        <f t="shared" ref="CB70:CB85" si="159">IF(BY70=0,0,BY70/$B70)</f>
        <v>0</v>
      </c>
      <c r="CC70" s="44">
        <f t="shared" ref="CC70:CC85" si="160">IF(BZ70=0,0,BZ70/$C70)</f>
        <v>0</v>
      </c>
      <c r="CD70" s="45">
        <f t="shared" ref="CD70:CD85" si="161">IF(CA70=0,0,CA70/$D70)</f>
        <v>0</v>
      </c>
      <c r="CE70" s="35">
        <v>0</v>
      </c>
      <c r="CF70" s="36">
        <v>0</v>
      </c>
      <c r="CG70" s="36">
        <f t="shared" si="117"/>
        <v>0</v>
      </c>
      <c r="CH70" s="44">
        <f t="shared" si="57"/>
        <v>0</v>
      </c>
      <c r="CI70" s="44">
        <f t="shared" si="58"/>
        <v>0</v>
      </c>
      <c r="CJ70" s="44">
        <f t="shared" si="59"/>
        <v>0</v>
      </c>
      <c r="CK70" s="36">
        <v>0</v>
      </c>
      <c r="CL70" s="36">
        <v>0</v>
      </c>
      <c r="CM70" s="36">
        <f t="shared" si="118"/>
        <v>0</v>
      </c>
      <c r="CN70" s="44">
        <f t="shared" ref="CN70:CN85" si="162">IF(CK70=0,0,CK70/$B70)</f>
        <v>0</v>
      </c>
      <c r="CO70" s="44">
        <f t="shared" ref="CO70:CO85" si="163">IF(CL70=0,0,CL70/$C70)</f>
        <v>0</v>
      </c>
      <c r="CP70" s="44">
        <f t="shared" ref="CP70:CP85" si="164">IF(CM70=0,0,CM70/$D70)</f>
        <v>0</v>
      </c>
      <c r="CQ70" s="46" t="s">
        <v>92</v>
      </c>
      <c r="CR70" s="46">
        <f t="shared" si="105"/>
        <v>0</v>
      </c>
      <c r="CS70" s="47">
        <f t="shared" si="106"/>
        <v>0</v>
      </c>
    </row>
    <row r="71" spans="1:256" ht="9.75" customHeight="1">
      <c r="A71" s="1" t="s">
        <v>95</v>
      </c>
      <c r="B71" s="35">
        <v>3</v>
      </c>
      <c r="C71" s="36">
        <v>2</v>
      </c>
      <c r="D71" s="37">
        <f t="shared" si="119"/>
        <v>5</v>
      </c>
      <c r="E71" s="35">
        <v>3</v>
      </c>
      <c r="F71" s="36">
        <v>2</v>
      </c>
      <c r="G71" s="37">
        <f t="shared" si="120"/>
        <v>5</v>
      </c>
      <c r="H71" s="38">
        <f t="shared" si="138"/>
        <v>1</v>
      </c>
      <c r="I71" s="39">
        <f t="shared" si="139"/>
        <v>1</v>
      </c>
      <c r="J71" s="40">
        <f t="shared" si="140"/>
        <v>1</v>
      </c>
      <c r="K71" s="35">
        <v>2</v>
      </c>
      <c r="L71" s="36">
        <v>2</v>
      </c>
      <c r="M71" s="37">
        <f t="shared" si="121"/>
        <v>4</v>
      </c>
      <c r="N71" s="38">
        <f t="shared" si="141"/>
        <v>0.66666666666666663</v>
      </c>
      <c r="O71" s="39">
        <f t="shared" si="142"/>
        <v>1</v>
      </c>
      <c r="P71" s="40">
        <f t="shared" si="143"/>
        <v>0.8</v>
      </c>
      <c r="Q71" s="35">
        <v>6</v>
      </c>
      <c r="R71" s="36">
        <v>0</v>
      </c>
      <c r="S71" s="37">
        <f t="shared" si="122"/>
        <v>6</v>
      </c>
      <c r="T71" s="41">
        <f t="shared" si="123"/>
        <v>2</v>
      </c>
      <c r="U71" s="42">
        <f t="shared" si="124"/>
        <v>0</v>
      </c>
      <c r="V71" s="43">
        <f t="shared" si="125"/>
        <v>1.2</v>
      </c>
      <c r="W71" s="35">
        <v>19</v>
      </c>
      <c r="X71" s="36">
        <v>4</v>
      </c>
      <c r="Y71" s="37">
        <f t="shared" si="103"/>
        <v>23</v>
      </c>
      <c r="Z71" s="41">
        <f t="shared" si="144"/>
        <v>6.333333333333333</v>
      </c>
      <c r="AA71" s="42">
        <f t="shared" si="145"/>
        <v>2</v>
      </c>
      <c r="AB71" s="43">
        <f t="shared" si="146"/>
        <v>4.5999999999999996</v>
      </c>
      <c r="AC71" s="35">
        <v>1</v>
      </c>
      <c r="AD71" s="36">
        <v>0</v>
      </c>
      <c r="AE71" s="37">
        <f t="shared" si="110"/>
        <v>1</v>
      </c>
      <c r="AF71" s="41">
        <f t="shared" si="147"/>
        <v>0.33333333333333331</v>
      </c>
      <c r="AG71" s="42">
        <f t="shared" si="148"/>
        <v>0</v>
      </c>
      <c r="AH71" s="43">
        <f t="shared" si="149"/>
        <v>0.2</v>
      </c>
      <c r="AI71" s="35">
        <v>26</v>
      </c>
      <c r="AJ71" s="36">
        <v>4</v>
      </c>
      <c r="AK71" s="37">
        <f t="shared" si="111"/>
        <v>30</v>
      </c>
      <c r="AL71" s="41">
        <f t="shared" si="126"/>
        <v>8.6666666666666661</v>
      </c>
      <c r="AM71" s="42">
        <f t="shared" si="127"/>
        <v>2</v>
      </c>
      <c r="AN71" s="43">
        <f t="shared" si="128"/>
        <v>6</v>
      </c>
      <c r="AO71" s="35">
        <v>0</v>
      </c>
      <c r="AP71" s="36">
        <v>4</v>
      </c>
      <c r="AQ71" s="37">
        <f t="shared" si="112"/>
        <v>4</v>
      </c>
      <c r="AR71" s="41">
        <f t="shared" si="129"/>
        <v>0</v>
      </c>
      <c r="AS71" s="42">
        <f t="shared" si="130"/>
        <v>2</v>
      </c>
      <c r="AT71" s="43">
        <f t="shared" si="131"/>
        <v>0.8</v>
      </c>
      <c r="AU71" s="35">
        <v>0</v>
      </c>
      <c r="AV71" s="36">
        <v>0</v>
      </c>
      <c r="AW71" s="36">
        <f t="shared" si="113"/>
        <v>0</v>
      </c>
      <c r="AX71" s="44">
        <f t="shared" si="150"/>
        <v>0</v>
      </c>
      <c r="AY71" s="44">
        <f t="shared" si="151"/>
        <v>0</v>
      </c>
      <c r="AZ71" s="44">
        <f t="shared" si="152"/>
        <v>0</v>
      </c>
      <c r="BA71" s="36">
        <v>0</v>
      </c>
      <c r="BB71" s="36">
        <v>0</v>
      </c>
      <c r="BC71" s="36">
        <f t="shared" si="114"/>
        <v>0</v>
      </c>
      <c r="BD71" s="44">
        <f t="shared" si="153"/>
        <v>0</v>
      </c>
      <c r="BE71" s="44">
        <f t="shared" si="154"/>
        <v>0</v>
      </c>
      <c r="BF71" s="45">
        <f t="shared" si="155"/>
        <v>0</v>
      </c>
      <c r="BG71" s="35">
        <v>0</v>
      </c>
      <c r="BH71" s="36">
        <v>0</v>
      </c>
      <c r="BI71" s="36">
        <f t="shared" si="108"/>
        <v>0</v>
      </c>
      <c r="BJ71" s="44">
        <f t="shared" si="132"/>
        <v>0</v>
      </c>
      <c r="BK71" s="44">
        <f t="shared" si="133"/>
        <v>0</v>
      </c>
      <c r="BL71" s="44">
        <f t="shared" si="134"/>
        <v>0</v>
      </c>
      <c r="BM71" s="36">
        <v>0</v>
      </c>
      <c r="BN71" s="36">
        <v>0</v>
      </c>
      <c r="BO71" s="36">
        <f t="shared" si="109"/>
        <v>0</v>
      </c>
      <c r="BP71" s="44">
        <f t="shared" si="156"/>
        <v>0</v>
      </c>
      <c r="BQ71" s="44">
        <f t="shared" si="157"/>
        <v>0</v>
      </c>
      <c r="BR71" s="45">
        <f t="shared" si="158"/>
        <v>0</v>
      </c>
      <c r="BS71" s="35">
        <v>1</v>
      </c>
      <c r="BT71" s="36">
        <v>0</v>
      </c>
      <c r="BU71" s="36">
        <f t="shared" si="115"/>
        <v>1</v>
      </c>
      <c r="BV71" s="44">
        <f t="shared" si="135"/>
        <v>0.33333333333333331</v>
      </c>
      <c r="BW71" s="44">
        <f t="shared" si="136"/>
        <v>0</v>
      </c>
      <c r="BX71" s="44">
        <f t="shared" si="137"/>
        <v>0.2</v>
      </c>
      <c r="BY71" s="36">
        <v>0</v>
      </c>
      <c r="BZ71" s="36">
        <v>0</v>
      </c>
      <c r="CA71" s="36">
        <f t="shared" si="116"/>
        <v>0</v>
      </c>
      <c r="CB71" s="44">
        <f t="shared" si="159"/>
        <v>0</v>
      </c>
      <c r="CC71" s="44">
        <f t="shared" si="160"/>
        <v>0</v>
      </c>
      <c r="CD71" s="45">
        <f t="shared" si="161"/>
        <v>0</v>
      </c>
      <c r="CE71" s="35">
        <v>1</v>
      </c>
      <c r="CF71" s="36">
        <v>0</v>
      </c>
      <c r="CG71" s="36">
        <f t="shared" si="117"/>
        <v>1</v>
      </c>
      <c r="CH71" s="44">
        <f t="shared" ref="CH71:CH85" si="165">IF(CE71=0,0,CE71/$B71)</f>
        <v>0.33333333333333331</v>
      </c>
      <c r="CI71" s="44">
        <f t="shared" ref="CI71:CI85" si="166">IF(CF71=0,0,CF71/$C71)</f>
        <v>0</v>
      </c>
      <c r="CJ71" s="44">
        <f t="shared" ref="CJ71:CJ85" si="167">IF(CG71=0,0,CG71/$D71)</f>
        <v>0.2</v>
      </c>
      <c r="CK71" s="36">
        <v>0</v>
      </c>
      <c r="CL71" s="36">
        <v>0</v>
      </c>
      <c r="CM71" s="36">
        <f t="shared" si="118"/>
        <v>0</v>
      </c>
      <c r="CN71" s="44">
        <f t="shared" si="162"/>
        <v>0</v>
      </c>
      <c r="CO71" s="44">
        <f t="shared" si="163"/>
        <v>0</v>
      </c>
      <c r="CP71" s="44">
        <f t="shared" si="164"/>
        <v>0</v>
      </c>
      <c r="CQ71" s="46">
        <f t="shared" si="104"/>
        <v>0.33333333333333331</v>
      </c>
      <c r="CR71" s="46">
        <f t="shared" si="105"/>
        <v>0</v>
      </c>
      <c r="CS71" s="47">
        <f t="shared" si="106"/>
        <v>0.2</v>
      </c>
    </row>
    <row r="72" spans="1:256" ht="9.75" customHeight="1">
      <c r="A72" s="1" t="s">
        <v>96</v>
      </c>
      <c r="B72" s="35">
        <v>13</v>
      </c>
      <c r="C72" s="36">
        <v>10</v>
      </c>
      <c r="D72" s="37">
        <f t="shared" si="119"/>
        <v>23</v>
      </c>
      <c r="E72" s="35">
        <v>3</v>
      </c>
      <c r="F72" s="36">
        <v>2</v>
      </c>
      <c r="G72" s="37">
        <f t="shared" si="120"/>
        <v>5</v>
      </c>
      <c r="H72" s="38">
        <f t="shared" si="138"/>
        <v>0.23076923076923078</v>
      </c>
      <c r="I72" s="39">
        <f t="shared" si="139"/>
        <v>0.2</v>
      </c>
      <c r="J72" s="40">
        <f t="shared" si="140"/>
        <v>0.21739130434782608</v>
      </c>
      <c r="K72" s="35">
        <v>1</v>
      </c>
      <c r="L72" s="36">
        <v>2</v>
      </c>
      <c r="M72" s="37">
        <f t="shared" si="121"/>
        <v>3</v>
      </c>
      <c r="N72" s="38">
        <f t="shared" si="141"/>
        <v>0.33333333333333331</v>
      </c>
      <c r="O72" s="39">
        <f t="shared" si="142"/>
        <v>1</v>
      </c>
      <c r="P72" s="40">
        <f t="shared" si="143"/>
        <v>0.6</v>
      </c>
      <c r="Q72" s="35">
        <v>3</v>
      </c>
      <c r="R72" s="36">
        <v>0</v>
      </c>
      <c r="S72" s="37">
        <f t="shared" si="122"/>
        <v>3</v>
      </c>
      <c r="T72" s="41">
        <f t="shared" si="123"/>
        <v>0.23076923076923078</v>
      </c>
      <c r="U72" s="42">
        <f t="shared" si="124"/>
        <v>0</v>
      </c>
      <c r="V72" s="43">
        <f t="shared" si="125"/>
        <v>0.13043478260869565</v>
      </c>
      <c r="W72" s="35">
        <v>3</v>
      </c>
      <c r="X72" s="36">
        <v>3</v>
      </c>
      <c r="Y72" s="37">
        <f t="shared" si="103"/>
        <v>6</v>
      </c>
      <c r="Z72" s="41">
        <f t="shared" si="144"/>
        <v>0.23076923076923078</v>
      </c>
      <c r="AA72" s="42">
        <f t="shared" si="145"/>
        <v>0.3</v>
      </c>
      <c r="AB72" s="43">
        <f t="shared" si="146"/>
        <v>0.2608695652173913</v>
      </c>
      <c r="AC72" s="35">
        <v>0</v>
      </c>
      <c r="AD72" s="36">
        <v>0</v>
      </c>
      <c r="AE72" s="37">
        <f t="shared" si="110"/>
        <v>0</v>
      </c>
      <c r="AF72" s="41">
        <f t="shared" si="147"/>
        <v>0</v>
      </c>
      <c r="AG72" s="42">
        <f t="shared" si="148"/>
        <v>0</v>
      </c>
      <c r="AH72" s="43">
        <f t="shared" si="149"/>
        <v>0</v>
      </c>
      <c r="AI72" s="35">
        <v>6</v>
      </c>
      <c r="AJ72" s="36">
        <v>3</v>
      </c>
      <c r="AK72" s="37">
        <f t="shared" si="111"/>
        <v>9</v>
      </c>
      <c r="AL72" s="41">
        <f t="shared" si="126"/>
        <v>0.46153846153846156</v>
      </c>
      <c r="AM72" s="42">
        <f t="shared" si="127"/>
        <v>0.3</v>
      </c>
      <c r="AN72" s="43">
        <f t="shared" si="128"/>
        <v>0.39130434782608697</v>
      </c>
      <c r="AO72" s="35">
        <v>4</v>
      </c>
      <c r="AP72" s="36">
        <v>3</v>
      </c>
      <c r="AQ72" s="37">
        <f t="shared" si="112"/>
        <v>7</v>
      </c>
      <c r="AR72" s="41">
        <f t="shared" si="129"/>
        <v>0.30769230769230771</v>
      </c>
      <c r="AS72" s="42">
        <f t="shared" si="130"/>
        <v>0.3</v>
      </c>
      <c r="AT72" s="43">
        <f t="shared" si="131"/>
        <v>0.30434782608695654</v>
      </c>
      <c r="AU72" s="35">
        <v>0</v>
      </c>
      <c r="AV72" s="36">
        <v>0</v>
      </c>
      <c r="AW72" s="36">
        <f t="shared" si="113"/>
        <v>0</v>
      </c>
      <c r="AX72" s="44">
        <f t="shared" si="150"/>
        <v>0</v>
      </c>
      <c r="AY72" s="44">
        <f t="shared" si="151"/>
        <v>0</v>
      </c>
      <c r="AZ72" s="44">
        <f t="shared" si="152"/>
        <v>0</v>
      </c>
      <c r="BA72" s="36">
        <v>0</v>
      </c>
      <c r="BB72" s="36">
        <v>0</v>
      </c>
      <c r="BC72" s="36">
        <f t="shared" si="114"/>
        <v>0</v>
      </c>
      <c r="BD72" s="44">
        <f t="shared" si="153"/>
        <v>0</v>
      </c>
      <c r="BE72" s="44">
        <f t="shared" si="154"/>
        <v>0</v>
      </c>
      <c r="BF72" s="45">
        <f t="shared" si="155"/>
        <v>0</v>
      </c>
      <c r="BG72" s="35">
        <v>4</v>
      </c>
      <c r="BH72" s="36">
        <v>0</v>
      </c>
      <c r="BI72" s="36">
        <f t="shared" si="108"/>
        <v>4</v>
      </c>
      <c r="BJ72" s="44">
        <f t="shared" si="132"/>
        <v>0.30769230769230771</v>
      </c>
      <c r="BK72" s="44">
        <f t="shared" si="133"/>
        <v>0</v>
      </c>
      <c r="BL72" s="44">
        <f t="shared" si="134"/>
        <v>0.17391304347826086</v>
      </c>
      <c r="BM72" s="36">
        <v>3</v>
      </c>
      <c r="BN72" s="36">
        <v>5</v>
      </c>
      <c r="BO72" s="36">
        <f t="shared" si="109"/>
        <v>8</v>
      </c>
      <c r="BP72" s="44">
        <f t="shared" si="156"/>
        <v>0.23076923076923078</v>
      </c>
      <c r="BQ72" s="44">
        <f t="shared" si="157"/>
        <v>0.5</v>
      </c>
      <c r="BR72" s="45">
        <f t="shared" si="158"/>
        <v>0.34782608695652173</v>
      </c>
      <c r="BS72" s="35">
        <v>4</v>
      </c>
      <c r="BT72" s="36">
        <v>4</v>
      </c>
      <c r="BU72" s="36">
        <f t="shared" si="115"/>
        <v>8</v>
      </c>
      <c r="BV72" s="44">
        <f t="shared" si="135"/>
        <v>0.30769230769230771</v>
      </c>
      <c r="BW72" s="44">
        <f t="shared" si="136"/>
        <v>0.4</v>
      </c>
      <c r="BX72" s="44">
        <f t="shared" si="137"/>
        <v>0.34782608695652173</v>
      </c>
      <c r="BY72" s="36">
        <v>3</v>
      </c>
      <c r="BZ72" s="36">
        <v>2</v>
      </c>
      <c r="CA72" s="36">
        <f t="shared" si="116"/>
        <v>5</v>
      </c>
      <c r="CB72" s="44">
        <f t="shared" si="159"/>
        <v>0.23076923076923078</v>
      </c>
      <c r="CC72" s="44">
        <f t="shared" si="160"/>
        <v>0.2</v>
      </c>
      <c r="CD72" s="45">
        <f t="shared" si="161"/>
        <v>0.21739130434782608</v>
      </c>
      <c r="CE72" s="35">
        <v>6</v>
      </c>
      <c r="CF72" s="36">
        <v>5</v>
      </c>
      <c r="CG72" s="36">
        <f t="shared" si="117"/>
        <v>11</v>
      </c>
      <c r="CH72" s="44">
        <f t="shared" si="165"/>
        <v>0.46153846153846156</v>
      </c>
      <c r="CI72" s="44">
        <f t="shared" si="166"/>
        <v>0.5</v>
      </c>
      <c r="CJ72" s="44">
        <f t="shared" si="167"/>
        <v>0.47826086956521741</v>
      </c>
      <c r="CK72" s="36">
        <v>3</v>
      </c>
      <c r="CL72" s="36">
        <v>1</v>
      </c>
      <c r="CM72" s="36">
        <f t="shared" si="118"/>
        <v>4</v>
      </c>
      <c r="CN72" s="44">
        <f t="shared" si="162"/>
        <v>0.23076923076923078</v>
      </c>
      <c r="CO72" s="44">
        <f t="shared" si="163"/>
        <v>0.1</v>
      </c>
      <c r="CP72" s="44">
        <f t="shared" si="164"/>
        <v>0.17391304347826086</v>
      </c>
      <c r="CQ72" s="46">
        <f t="shared" si="104"/>
        <v>0.69230769230769229</v>
      </c>
      <c r="CR72" s="46">
        <f t="shared" si="105"/>
        <v>0.6</v>
      </c>
      <c r="CS72" s="47">
        <f t="shared" si="106"/>
        <v>0.65217391304347827</v>
      </c>
    </row>
    <row r="73" spans="1:256" ht="9.75" customHeight="1">
      <c r="A73" s="1" t="s">
        <v>97</v>
      </c>
      <c r="B73" s="35">
        <v>5</v>
      </c>
      <c r="C73" s="36">
        <v>0</v>
      </c>
      <c r="D73" s="37">
        <f t="shared" si="119"/>
        <v>5</v>
      </c>
      <c r="E73" s="35">
        <v>5</v>
      </c>
      <c r="F73" s="36">
        <v>0</v>
      </c>
      <c r="G73" s="37">
        <f t="shared" si="120"/>
        <v>5</v>
      </c>
      <c r="H73" s="38">
        <f t="shared" si="138"/>
        <v>1</v>
      </c>
      <c r="I73" s="39">
        <f t="shared" si="139"/>
        <v>0</v>
      </c>
      <c r="J73" s="40">
        <f t="shared" si="140"/>
        <v>1</v>
      </c>
      <c r="K73" s="35">
        <v>3</v>
      </c>
      <c r="L73" s="36">
        <v>0</v>
      </c>
      <c r="M73" s="37">
        <f t="shared" si="121"/>
        <v>3</v>
      </c>
      <c r="N73" s="38">
        <f t="shared" si="141"/>
        <v>0.6</v>
      </c>
      <c r="O73" s="39">
        <f t="shared" si="142"/>
        <v>0</v>
      </c>
      <c r="P73" s="40">
        <f t="shared" si="143"/>
        <v>0.6</v>
      </c>
      <c r="Q73" s="35">
        <v>9</v>
      </c>
      <c r="R73" s="36">
        <v>0</v>
      </c>
      <c r="S73" s="37">
        <f t="shared" si="122"/>
        <v>9</v>
      </c>
      <c r="T73" s="41">
        <f t="shared" si="123"/>
        <v>1.8</v>
      </c>
      <c r="U73" s="42">
        <f t="shared" si="124"/>
        <v>0</v>
      </c>
      <c r="V73" s="43">
        <f t="shared" si="125"/>
        <v>1.8</v>
      </c>
      <c r="W73" s="35">
        <v>29</v>
      </c>
      <c r="X73" s="36">
        <v>0</v>
      </c>
      <c r="Y73" s="37">
        <f t="shared" si="103"/>
        <v>29</v>
      </c>
      <c r="Z73" s="41">
        <f t="shared" si="144"/>
        <v>5.8</v>
      </c>
      <c r="AA73" s="42">
        <f t="shared" si="145"/>
        <v>0</v>
      </c>
      <c r="AB73" s="43">
        <f t="shared" si="146"/>
        <v>5.8</v>
      </c>
      <c r="AC73" s="35">
        <v>0</v>
      </c>
      <c r="AD73" s="36">
        <v>0</v>
      </c>
      <c r="AE73" s="37">
        <f t="shared" si="110"/>
        <v>0</v>
      </c>
      <c r="AF73" s="41">
        <f t="shared" si="147"/>
        <v>0</v>
      </c>
      <c r="AG73" s="42">
        <f t="shared" si="148"/>
        <v>0</v>
      </c>
      <c r="AH73" s="43">
        <f t="shared" si="149"/>
        <v>0</v>
      </c>
      <c r="AI73" s="35">
        <v>38</v>
      </c>
      <c r="AJ73" s="36">
        <v>0</v>
      </c>
      <c r="AK73" s="37">
        <f t="shared" si="111"/>
        <v>38</v>
      </c>
      <c r="AL73" s="41">
        <f t="shared" si="126"/>
        <v>7.6</v>
      </c>
      <c r="AM73" s="42">
        <f t="shared" si="127"/>
        <v>0</v>
      </c>
      <c r="AN73" s="43">
        <f t="shared" si="128"/>
        <v>7.6</v>
      </c>
      <c r="AO73" s="35">
        <v>6</v>
      </c>
      <c r="AP73" s="36">
        <v>0</v>
      </c>
      <c r="AQ73" s="37">
        <f t="shared" si="112"/>
        <v>6</v>
      </c>
      <c r="AR73" s="41">
        <f t="shared" si="129"/>
        <v>1.2</v>
      </c>
      <c r="AS73" s="42">
        <f t="shared" si="130"/>
        <v>0</v>
      </c>
      <c r="AT73" s="43">
        <f t="shared" si="131"/>
        <v>1.2</v>
      </c>
      <c r="AU73" s="35">
        <v>3</v>
      </c>
      <c r="AV73" s="36">
        <v>0</v>
      </c>
      <c r="AW73" s="36">
        <f t="shared" si="113"/>
        <v>3</v>
      </c>
      <c r="AX73" s="44">
        <f t="shared" si="150"/>
        <v>0.6</v>
      </c>
      <c r="AY73" s="44">
        <f t="shared" si="151"/>
        <v>0</v>
      </c>
      <c r="AZ73" s="44">
        <f t="shared" si="152"/>
        <v>0.6</v>
      </c>
      <c r="BA73" s="36">
        <v>0</v>
      </c>
      <c r="BB73" s="36">
        <v>0</v>
      </c>
      <c r="BC73" s="36">
        <f t="shared" si="114"/>
        <v>0</v>
      </c>
      <c r="BD73" s="44">
        <f t="shared" si="153"/>
        <v>0</v>
      </c>
      <c r="BE73" s="44">
        <f t="shared" si="154"/>
        <v>0</v>
      </c>
      <c r="BF73" s="45">
        <f t="shared" si="155"/>
        <v>0</v>
      </c>
      <c r="BG73" s="35">
        <v>3</v>
      </c>
      <c r="BH73" s="36">
        <v>0</v>
      </c>
      <c r="BI73" s="36">
        <f t="shared" si="108"/>
        <v>3</v>
      </c>
      <c r="BJ73" s="44">
        <f t="shared" si="132"/>
        <v>0.6</v>
      </c>
      <c r="BK73" s="44">
        <f t="shared" si="133"/>
        <v>0</v>
      </c>
      <c r="BL73" s="44">
        <f t="shared" si="134"/>
        <v>0.6</v>
      </c>
      <c r="BM73" s="36">
        <v>0</v>
      </c>
      <c r="BN73" s="36">
        <v>0</v>
      </c>
      <c r="BO73" s="36">
        <f t="shared" si="109"/>
        <v>0</v>
      </c>
      <c r="BP73" s="44">
        <f t="shared" si="156"/>
        <v>0</v>
      </c>
      <c r="BQ73" s="44">
        <f t="shared" si="157"/>
        <v>0</v>
      </c>
      <c r="BR73" s="45">
        <f t="shared" si="158"/>
        <v>0</v>
      </c>
      <c r="BS73" s="35">
        <v>3</v>
      </c>
      <c r="BT73" s="36">
        <v>0</v>
      </c>
      <c r="BU73" s="36">
        <f t="shared" si="115"/>
        <v>3</v>
      </c>
      <c r="BV73" s="44">
        <f t="shared" si="135"/>
        <v>0.6</v>
      </c>
      <c r="BW73" s="44">
        <f t="shared" si="136"/>
        <v>0</v>
      </c>
      <c r="BX73" s="44">
        <f t="shared" si="137"/>
        <v>0.6</v>
      </c>
      <c r="BY73" s="36">
        <v>0</v>
      </c>
      <c r="BZ73" s="36">
        <v>0</v>
      </c>
      <c r="CA73" s="36">
        <f t="shared" si="116"/>
        <v>0</v>
      </c>
      <c r="CB73" s="44">
        <f t="shared" si="159"/>
        <v>0</v>
      </c>
      <c r="CC73" s="44">
        <f t="shared" si="160"/>
        <v>0</v>
      </c>
      <c r="CD73" s="45">
        <f t="shared" si="161"/>
        <v>0</v>
      </c>
      <c r="CE73" s="35">
        <v>4</v>
      </c>
      <c r="CF73" s="36">
        <v>0</v>
      </c>
      <c r="CG73" s="36">
        <f t="shared" si="117"/>
        <v>4</v>
      </c>
      <c r="CH73" s="44">
        <f t="shared" si="165"/>
        <v>0.8</v>
      </c>
      <c r="CI73" s="44">
        <f t="shared" si="166"/>
        <v>0</v>
      </c>
      <c r="CJ73" s="44">
        <f t="shared" si="167"/>
        <v>0.8</v>
      </c>
      <c r="CK73" s="36">
        <v>0</v>
      </c>
      <c r="CL73" s="36">
        <v>0</v>
      </c>
      <c r="CM73" s="36">
        <f t="shared" si="118"/>
        <v>0</v>
      </c>
      <c r="CN73" s="44">
        <f t="shared" si="162"/>
        <v>0</v>
      </c>
      <c r="CO73" s="44">
        <f t="shared" si="163"/>
        <v>0</v>
      </c>
      <c r="CP73" s="44">
        <f t="shared" si="164"/>
        <v>0</v>
      </c>
      <c r="CQ73" s="46">
        <f t="shared" si="104"/>
        <v>0.8</v>
      </c>
      <c r="CR73" s="46" t="s">
        <v>91</v>
      </c>
      <c r="CS73" s="47">
        <f t="shared" si="106"/>
        <v>0.8</v>
      </c>
    </row>
    <row r="74" spans="1:256" ht="9.75" customHeight="1">
      <c r="A74" s="1" t="s">
        <v>98</v>
      </c>
      <c r="B74" s="35">
        <v>12</v>
      </c>
      <c r="C74" s="36">
        <v>10</v>
      </c>
      <c r="D74" s="37">
        <f t="shared" si="119"/>
        <v>22</v>
      </c>
      <c r="E74" s="35">
        <v>2</v>
      </c>
      <c r="F74" s="36">
        <v>6</v>
      </c>
      <c r="G74" s="37">
        <f t="shared" si="120"/>
        <v>8</v>
      </c>
      <c r="H74" s="38">
        <f t="shared" si="138"/>
        <v>0.16666666666666666</v>
      </c>
      <c r="I74" s="39">
        <f t="shared" si="139"/>
        <v>0.6</v>
      </c>
      <c r="J74" s="40">
        <f t="shared" si="140"/>
        <v>0.36363636363636365</v>
      </c>
      <c r="K74" s="35">
        <v>2</v>
      </c>
      <c r="L74" s="36">
        <v>5</v>
      </c>
      <c r="M74" s="37">
        <f t="shared" si="121"/>
        <v>7</v>
      </c>
      <c r="N74" s="38">
        <f t="shared" si="141"/>
        <v>1</v>
      </c>
      <c r="O74" s="39">
        <f t="shared" si="142"/>
        <v>0.83333333333333337</v>
      </c>
      <c r="P74" s="40">
        <f t="shared" si="143"/>
        <v>0.875</v>
      </c>
      <c r="Q74" s="35">
        <v>0</v>
      </c>
      <c r="R74" s="36">
        <v>3</v>
      </c>
      <c r="S74" s="37">
        <f t="shared" si="122"/>
        <v>3</v>
      </c>
      <c r="T74" s="41">
        <f t="shared" si="123"/>
        <v>0</v>
      </c>
      <c r="U74" s="42">
        <f t="shared" si="124"/>
        <v>0.3</v>
      </c>
      <c r="V74" s="43">
        <f t="shared" si="125"/>
        <v>0.13636363636363635</v>
      </c>
      <c r="W74" s="35">
        <v>6</v>
      </c>
      <c r="X74" s="36">
        <v>15</v>
      </c>
      <c r="Y74" s="37">
        <f t="shared" si="103"/>
        <v>21</v>
      </c>
      <c r="Z74" s="41">
        <f t="shared" si="144"/>
        <v>0.5</v>
      </c>
      <c r="AA74" s="42">
        <f t="shared" si="145"/>
        <v>1.5</v>
      </c>
      <c r="AB74" s="43">
        <f t="shared" si="146"/>
        <v>0.95454545454545459</v>
      </c>
      <c r="AC74" s="35">
        <v>1</v>
      </c>
      <c r="AD74" s="36">
        <v>0</v>
      </c>
      <c r="AE74" s="37">
        <f t="shared" si="110"/>
        <v>1</v>
      </c>
      <c r="AF74" s="41">
        <f t="shared" si="147"/>
        <v>8.3333333333333329E-2</v>
      </c>
      <c r="AG74" s="42">
        <f t="shared" si="148"/>
        <v>0</v>
      </c>
      <c r="AH74" s="43">
        <f t="shared" si="149"/>
        <v>4.5454545454545456E-2</v>
      </c>
      <c r="AI74" s="35">
        <v>6</v>
      </c>
      <c r="AJ74" s="36">
        <v>18</v>
      </c>
      <c r="AK74" s="37">
        <f t="shared" si="111"/>
        <v>24</v>
      </c>
      <c r="AL74" s="41">
        <f t="shared" si="126"/>
        <v>0.5</v>
      </c>
      <c r="AM74" s="42">
        <f t="shared" si="127"/>
        <v>1.8</v>
      </c>
      <c r="AN74" s="43">
        <f t="shared" si="128"/>
        <v>1.0909090909090908</v>
      </c>
      <c r="AO74" s="35">
        <v>1</v>
      </c>
      <c r="AP74" s="36">
        <v>1</v>
      </c>
      <c r="AQ74" s="37">
        <f t="shared" si="112"/>
        <v>2</v>
      </c>
      <c r="AR74" s="41">
        <f t="shared" si="129"/>
        <v>8.3333333333333329E-2</v>
      </c>
      <c r="AS74" s="42">
        <f t="shared" si="130"/>
        <v>0.1</v>
      </c>
      <c r="AT74" s="43">
        <f t="shared" si="131"/>
        <v>9.0909090909090912E-2</v>
      </c>
      <c r="AU74" s="35">
        <v>0</v>
      </c>
      <c r="AV74" s="36">
        <v>0</v>
      </c>
      <c r="AW74" s="36">
        <f t="shared" si="113"/>
        <v>0</v>
      </c>
      <c r="AX74" s="44">
        <f t="shared" si="150"/>
        <v>0</v>
      </c>
      <c r="AY74" s="44">
        <f t="shared" si="151"/>
        <v>0</v>
      </c>
      <c r="AZ74" s="44">
        <f t="shared" si="152"/>
        <v>0</v>
      </c>
      <c r="BA74" s="36">
        <v>0</v>
      </c>
      <c r="BB74" s="36">
        <v>0</v>
      </c>
      <c r="BC74" s="36">
        <f t="shared" si="114"/>
        <v>0</v>
      </c>
      <c r="BD74" s="44">
        <f t="shared" si="153"/>
        <v>0</v>
      </c>
      <c r="BE74" s="44">
        <f t="shared" si="154"/>
        <v>0</v>
      </c>
      <c r="BF74" s="45">
        <f t="shared" si="155"/>
        <v>0</v>
      </c>
      <c r="BG74" s="35">
        <v>0</v>
      </c>
      <c r="BH74" s="36">
        <v>1</v>
      </c>
      <c r="BI74" s="36">
        <f t="shared" si="108"/>
        <v>1</v>
      </c>
      <c r="BJ74" s="44">
        <f t="shared" si="132"/>
        <v>0</v>
      </c>
      <c r="BK74" s="44">
        <f t="shared" si="133"/>
        <v>0.1</v>
      </c>
      <c r="BL74" s="44">
        <f t="shared" si="134"/>
        <v>4.5454545454545456E-2</v>
      </c>
      <c r="BM74" s="36">
        <v>0</v>
      </c>
      <c r="BN74" s="36">
        <v>0</v>
      </c>
      <c r="BO74" s="36">
        <f t="shared" si="109"/>
        <v>0</v>
      </c>
      <c r="BP74" s="44">
        <f t="shared" si="156"/>
        <v>0</v>
      </c>
      <c r="BQ74" s="44">
        <f t="shared" si="157"/>
        <v>0</v>
      </c>
      <c r="BR74" s="45">
        <f t="shared" si="158"/>
        <v>0</v>
      </c>
      <c r="BS74" s="35">
        <v>5</v>
      </c>
      <c r="BT74" s="36">
        <v>1</v>
      </c>
      <c r="BU74" s="36">
        <f t="shared" si="115"/>
        <v>6</v>
      </c>
      <c r="BV74" s="44">
        <f t="shared" si="135"/>
        <v>0.41666666666666669</v>
      </c>
      <c r="BW74" s="44">
        <f t="shared" si="136"/>
        <v>0.1</v>
      </c>
      <c r="BX74" s="44">
        <f t="shared" si="137"/>
        <v>0.27272727272727271</v>
      </c>
      <c r="BY74" s="36">
        <v>0</v>
      </c>
      <c r="BZ74" s="36">
        <v>0</v>
      </c>
      <c r="CA74" s="36">
        <f t="shared" si="116"/>
        <v>0</v>
      </c>
      <c r="CB74" s="44">
        <f t="shared" si="159"/>
        <v>0</v>
      </c>
      <c r="CC74" s="44">
        <f t="shared" si="160"/>
        <v>0</v>
      </c>
      <c r="CD74" s="45">
        <f t="shared" si="161"/>
        <v>0</v>
      </c>
      <c r="CE74" s="35">
        <v>4</v>
      </c>
      <c r="CF74" s="36">
        <v>1</v>
      </c>
      <c r="CG74" s="36">
        <f t="shared" si="117"/>
        <v>5</v>
      </c>
      <c r="CH74" s="44">
        <f t="shared" si="165"/>
        <v>0.33333333333333331</v>
      </c>
      <c r="CI74" s="44">
        <f t="shared" si="166"/>
        <v>0.1</v>
      </c>
      <c r="CJ74" s="44">
        <f t="shared" si="167"/>
        <v>0.22727272727272727</v>
      </c>
      <c r="CK74" s="36">
        <v>0</v>
      </c>
      <c r="CL74" s="36">
        <v>0</v>
      </c>
      <c r="CM74" s="36">
        <f t="shared" si="118"/>
        <v>0</v>
      </c>
      <c r="CN74" s="44">
        <f t="shared" si="162"/>
        <v>0</v>
      </c>
      <c r="CO74" s="44">
        <f t="shared" si="163"/>
        <v>0</v>
      </c>
      <c r="CP74" s="44">
        <f t="shared" si="164"/>
        <v>0</v>
      </c>
      <c r="CQ74" s="46">
        <f t="shared" si="104"/>
        <v>0.33333333333333331</v>
      </c>
      <c r="CR74" s="46">
        <f t="shared" si="105"/>
        <v>0.1</v>
      </c>
      <c r="CS74" s="47">
        <f t="shared" si="106"/>
        <v>0.22727272727272727</v>
      </c>
    </row>
    <row r="75" spans="1:256" ht="9.75" customHeight="1">
      <c r="A75" s="1" t="s">
        <v>99</v>
      </c>
      <c r="B75" s="35">
        <v>89</v>
      </c>
      <c r="C75" s="36">
        <v>69</v>
      </c>
      <c r="D75" s="37">
        <f t="shared" si="119"/>
        <v>158</v>
      </c>
      <c r="E75" s="35">
        <v>62</v>
      </c>
      <c r="F75" s="36">
        <v>38</v>
      </c>
      <c r="G75" s="37">
        <f t="shared" si="120"/>
        <v>100</v>
      </c>
      <c r="H75" s="38">
        <f t="shared" si="138"/>
        <v>0.6966292134831461</v>
      </c>
      <c r="I75" s="39">
        <f t="shared" si="139"/>
        <v>0.55072463768115942</v>
      </c>
      <c r="J75" s="40">
        <f t="shared" si="140"/>
        <v>0.63291139240506333</v>
      </c>
      <c r="K75" s="35">
        <v>26</v>
      </c>
      <c r="L75" s="36">
        <v>17</v>
      </c>
      <c r="M75" s="37">
        <f t="shared" si="121"/>
        <v>43</v>
      </c>
      <c r="N75" s="38">
        <f t="shared" si="141"/>
        <v>0.41935483870967744</v>
      </c>
      <c r="O75" s="39">
        <f t="shared" si="142"/>
        <v>0.44736842105263158</v>
      </c>
      <c r="P75" s="40">
        <f t="shared" si="143"/>
        <v>0.43</v>
      </c>
      <c r="Q75" s="35">
        <v>81</v>
      </c>
      <c r="R75" s="36">
        <v>65</v>
      </c>
      <c r="S75" s="37">
        <f t="shared" si="122"/>
        <v>146</v>
      </c>
      <c r="T75" s="41">
        <f t="shared" si="123"/>
        <v>0.9101123595505618</v>
      </c>
      <c r="U75" s="42">
        <f t="shared" si="124"/>
        <v>0.94202898550724634</v>
      </c>
      <c r="V75" s="43">
        <f t="shared" si="125"/>
        <v>0.92405063291139244</v>
      </c>
      <c r="W75" s="35">
        <v>148</v>
      </c>
      <c r="X75" s="36">
        <v>115</v>
      </c>
      <c r="Y75" s="37">
        <f t="shared" si="103"/>
        <v>263</v>
      </c>
      <c r="Z75" s="41">
        <f t="shared" si="144"/>
        <v>1.6629213483146068</v>
      </c>
      <c r="AA75" s="42">
        <f t="shared" si="145"/>
        <v>1.6666666666666667</v>
      </c>
      <c r="AB75" s="43">
        <f t="shared" si="146"/>
        <v>1.6645569620253164</v>
      </c>
      <c r="AC75" s="35">
        <v>0</v>
      </c>
      <c r="AD75" s="36">
        <v>3</v>
      </c>
      <c r="AE75" s="37">
        <f t="shared" si="110"/>
        <v>3</v>
      </c>
      <c r="AF75" s="41">
        <f t="shared" si="147"/>
        <v>0</v>
      </c>
      <c r="AG75" s="42">
        <f t="shared" si="148"/>
        <v>4.3478260869565216E-2</v>
      </c>
      <c r="AH75" s="43">
        <f t="shared" si="149"/>
        <v>1.8987341772151899E-2</v>
      </c>
      <c r="AI75" s="35">
        <v>229</v>
      </c>
      <c r="AJ75" s="36">
        <v>183</v>
      </c>
      <c r="AK75" s="37">
        <f t="shared" si="111"/>
        <v>412</v>
      </c>
      <c r="AL75" s="41">
        <f t="shared" si="126"/>
        <v>2.5730337078651684</v>
      </c>
      <c r="AM75" s="42">
        <f t="shared" si="127"/>
        <v>2.652173913043478</v>
      </c>
      <c r="AN75" s="43">
        <f t="shared" si="128"/>
        <v>2.6075949367088609</v>
      </c>
      <c r="AO75" s="35">
        <v>163</v>
      </c>
      <c r="AP75" s="36">
        <v>101</v>
      </c>
      <c r="AQ75" s="37">
        <f t="shared" si="112"/>
        <v>264</v>
      </c>
      <c r="AR75" s="41">
        <f t="shared" si="129"/>
        <v>1.8314606741573034</v>
      </c>
      <c r="AS75" s="42">
        <f t="shared" si="130"/>
        <v>1.463768115942029</v>
      </c>
      <c r="AT75" s="43">
        <f t="shared" si="131"/>
        <v>1.6708860759493671</v>
      </c>
      <c r="AU75" s="35">
        <v>17</v>
      </c>
      <c r="AV75" s="36">
        <v>20</v>
      </c>
      <c r="AW75" s="36">
        <f t="shared" si="113"/>
        <v>37</v>
      </c>
      <c r="AX75" s="44">
        <f t="shared" si="150"/>
        <v>0.19101123595505617</v>
      </c>
      <c r="AY75" s="44">
        <f t="shared" si="151"/>
        <v>0.28985507246376813</v>
      </c>
      <c r="AZ75" s="44">
        <f t="shared" si="152"/>
        <v>0.23417721518987342</v>
      </c>
      <c r="BA75" s="36">
        <v>1</v>
      </c>
      <c r="BB75" s="36">
        <v>1</v>
      </c>
      <c r="BC75" s="36">
        <f t="shared" si="114"/>
        <v>2</v>
      </c>
      <c r="BD75" s="44">
        <f t="shared" si="153"/>
        <v>1.1235955056179775E-2</v>
      </c>
      <c r="BE75" s="44">
        <f t="shared" si="154"/>
        <v>1.4492753623188406E-2</v>
      </c>
      <c r="BF75" s="45">
        <f t="shared" si="155"/>
        <v>1.2658227848101266E-2</v>
      </c>
      <c r="BG75" s="35">
        <v>38</v>
      </c>
      <c r="BH75" s="36">
        <v>22</v>
      </c>
      <c r="BI75" s="36">
        <f t="shared" si="108"/>
        <v>60</v>
      </c>
      <c r="BJ75" s="44">
        <f t="shared" si="132"/>
        <v>0.42696629213483145</v>
      </c>
      <c r="BK75" s="44">
        <f t="shared" si="133"/>
        <v>0.3188405797101449</v>
      </c>
      <c r="BL75" s="44">
        <f t="shared" si="134"/>
        <v>0.379746835443038</v>
      </c>
      <c r="BM75" s="36">
        <v>6</v>
      </c>
      <c r="BN75" s="36">
        <v>5</v>
      </c>
      <c r="BO75" s="36">
        <f t="shared" si="109"/>
        <v>11</v>
      </c>
      <c r="BP75" s="44">
        <f t="shared" si="156"/>
        <v>6.741573033707865E-2</v>
      </c>
      <c r="BQ75" s="44">
        <f t="shared" si="157"/>
        <v>7.2463768115942032E-2</v>
      </c>
      <c r="BR75" s="45">
        <f t="shared" si="158"/>
        <v>6.9620253164556958E-2</v>
      </c>
      <c r="BS75" s="35">
        <v>47</v>
      </c>
      <c r="BT75" s="36">
        <v>26</v>
      </c>
      <c r="BU75" s="36">
        <f t="shared" si="115"/>
        <v>73</v>
      </c>
      <c r="BV75" s="44">
        <f t="shared" si="135"/>
        <v>0.5280898876404494</v>
      </c>
      <c r="BW75" s="44">
        <f t="shared" si="136"/>
        <v>0.37681159420289856</v>
      </c>
      <c r="BX75" s="44">
        <f t="shared" si="137"/>
        <v>0.46202531645569622</v>
      </c>
      <c r="BY75" s="36">
        <v>9</v>
      </c>
      <c r="BZ75" s="36">
        <v>6</v>
      </c>
      <c r="CA75" s="36">
        <f t="shared" si="116"/>
        <v>15</v>
      </c>
      <c r="CB75" s="44">
        <f t="shared" si="159"/>
        <v>0.10112359550561797</v>
      </c>
      <c r="CC75" s="44">
        <f t="shared" si="160"/>
        <v>8.6956521739130432E-2</v>
      </c>
      <c r="CD75" s="45">
        <f t="shared" si="161"/>
        <v>9.49367088607595E-2</v>
      </c>
      <c r="CE75" s="35">
        <v>46</v>
      </c>
      <c r="CF75" s="36">
        <v>24</v>
      </c>
      <c r="CG75" s="36">
        <f t="shared" si="117"/>
        <v>70</v>
      </c>
      <c r="CH75" s="44">
        <f t="shared" si="165"/>
        <v>0.5168539325842697</v>
      </c>
      <c r="CI75" s="44">
        <f t="shared" si="166"/>
        <v>0.34782608695652173</v>
      </c>
      <c r="CJ75" s="44">
        <f t="shared" si="167"/>
        <v>0.44303797468354428</v>
      </c>
      <c r="CK75" s="36">
        <v>8</v>
      </c>
      <c r="CL75" s="36">
        <v>3</v>
      </c>
      <c r="CM75" s="36">
        <f t="shared" si="118"/>
        <v>11</v>
      </c>
      <c r="CN75" s="44">
        <f t="shared" si="162"/>
        <v>8.98876404494382E-2</v>
      </c>
      <c r="CO75" s="44">
        <f t="shared" si="163"/>
        <v>4.3478260869565216E-2</v>
      </c>
      <c r="CP75" s="44">
        <f t="shared" si="164"/>
        <v>6.9620253164556958E-2</v>
      </c>
      <c r="CQ75" s="46">
        <f t="shared" si="104"/>
        <v>0.6067415730337079</v>
      </c>
      <c r="CR75" s="46">
        <f t="shared" si="105"/>
        <v>0.39130434782608697</v>
      </c>
      <c r="CS75" s="47">
        <f t="shared" si="106"/>
        <v>0.51265822784810122</v>
      </c>
    </row>
    <row r="76" spans="1:256" ht="9.75" customHeight="1">
      <c r="A76" s="1" t="s">
        <v>100</v>
      </c>
      <c r="B76" s="35">
        <v>6</v>
      </c>
      <c r="C76" s="36">
        <v>5</v>
      </c>
      <c r="D76" s="37">
        <f t="shared" si="119"/>
        <v>11</v>
      </c>
      <c r="E76" s="35">
        <v>2</v>
      </c>
      <c r="F76" s="36">
        <v>2</v>
      </c>
      <c r="G76" s="37">
        <f t="shared" si="120"/>
        <v>4</v>
      </c>
      <c r="H76" s="38">
        <f t="shared" si="138"/>
        <v>0.33333333333333331</v>
      </c>
      <c r="I76" s="39">
        <f t="shared" si="139"/>
        <v>0.4</v>
      </c>
      <c r="J76" s="40">
        <f t="shared" si="140"/>
        <v>0.36363636363636365</v>
      </c>
      <c r="K76" s="35">
        <v>2</v>
      </c>
      <c r="L76" s="36">
        <v>0</v>
      </c>
      <c r="M76" s="37">
        <f t="shared" si="121"/>
        <v>2</v>
      </c>
      <c r="N76" s="38">
        <f t="shared" si="141"/>
        <v>1</v>
      </c>
      <c r="O76" s="39">
        <f t="shared" si="142"/>
        <v>0</v>
      </c>
      <c r="P76" s="40">
        <f t="shared" si="143"/>
        <v>0.5</v>
      </c>
      <c r="Q76" s="35">
        <v>0</v>
      </c>
      <c r="R76" s="36">
        <v>9</v>
      </c>
      <c r="S76" s="37">
        <f t="shared" si="122"/>
        <v>9</v>
      </c>
      <c r="T76" s="41">
        <f t="shared" si="123"/>
        <v>0</v>
      </c>
      <c r="U76" s="42">
        <f t="shared" si="124"/>
        <v>1.8</v>
      </c>
      <c r="V76" s="43">
        <f t="shared" si="125"/>
        <v>0.81818181818181823</v>
      </c>
      <c r="W76" s="35">
        <v>10</v>
      </c>
      <c r="X76" s="36">
        <v>11</v>
      </c>
      <c r="Y76" s="37">
        <f t="shared" si="103"/>
        <v>21</v>
      </c>
      <c r="Z76" s="41">
        <f t="shared" si="144"/>
        <v>1.6666666666666667</v>
      </c>
      <c r="AA76" s="42">
        <f t="shared" si="145"/>
        <v>2.2000000000000002</v>
      </c>
      <c r="AB76" s="43">
        <f t="shared" si="146"/>
        <v>1.9090909090909092</v>
      </c>
      <c r="AC76" s="35">
        <v>0</v>
      </c>
      <c r="AD76" s="36">
        <v>0</v>
      </c>
      <c r="AE76" s="37">
        <f t="shared" si="110"/>
        <v>0</v>
      </c>
      <c r="AF76" s="41">
        <f t="shared" si="147"/>
        <v>0</v>
      </c>
      <c r="AG76" s="42">
        <f t="shared" si="148"/>
        <v>0</v>
      </c>
      <c r="AH76" s="43">
        <f t="shared" si="149"/>
        <v>0</v>
      </c>
      <c r="AI76" s="35">
        <v>10</v>
      </c>
      <c r="AJ76" s="36">
        <v>20</v>
      </c>
      <c r="AK76" s="37">
        <f t="shared" si="111"/>
        <v>30</v>
      </c>
      <c r="AL76" s="41">
        <f t="shared" si="126"/>
        <v>1.6666666666666667</v>
      </c>
      <c r="AM76" s="42">
        <f t="shared" si="127"/>
        <v>4</v>
      </c>
      <c r="AN76" s="43">
        <f t="shared" si="128"/>
        <v>2.7272727272727271</v>
      </c>
      <c r="AO76" s="35">
        <v>1</v>
      </c>
      <c r="AP76" s="36">
        <v>1</v>
      </c>
      <c r="AQ76" s="37">
        <f t="shared" si="112"/>
        <v>2</v>
      </c>
      <c r="AR76" s="41">
        <f t="shared" si="129"/>
        <v>0.16666666666666666</v>
      </c>
      <c r="AS76" s="42">
        <f t="shared" si="130"/>
        <v>0.2</v>
      </c>
      <c r="AT76" s="43">
        <f t="shared" si="131"/>
        <v>0.18181818181818182</v>
      </c>
      <c r="AU76" s="35">
        <v>0</v>
      </c>
      <c r="AV76" s="36">
        <v>0</v>
      </c>
      <c r="AW76" s="36">
        <f t="shared" si="113"/>
        <v>0</v>
      </c>
      <c r="AX76" s="44">
        <f t="shared" si="150"/>
        <v>0</v>
      </c>
      <c r="AY76" s="44">
        <f t="shared" si="151"/>
        <v>0</v>
      </c>
      <c r="AZ76" s="44">
        <f t="shared" si="152"/>
        <v>0</v>
      </c>
      <c r="BA76" s="36">
        <v>0</v>
      </c>
      <c r="BB76" s="36">
        <v>0</v>
      </c>
      <c r="BC76" s="36">
        <f t="shared" si="114"/>
        <v>0</v>
      </c>
      <c r="BD76" s="44">
        <f t="shared" si="153"/>
        <v>0</v>
      </c>
      <c r="BE76" s="44">
        <f t="shared" si="154"/>
        <v>0</v>
      </c>
      <c r="BF76" s="45">
        <f t="shared" si="155"/>
        <v>0</v>
      </c>
      <c r="BG76" s="35">
        <v>0</v>
      </c>
      <c r="BH76" s="36">
        <v>2</v>
      </c>
      <c r="BI76" s="36">
        <f t="shared" si="108"/>
        <v>2</v>
      </c>
      <c r="BJ76" s="44">
        <f t="shared" si="132"/>
        <v>0</v>
      </c>
      <c r="BK76" s="44">
        <f t="shared" si="133"/>
        <v>0.4</v>
      </c>
      <c r="BL76" s="44">
        <f t="shared" si="134"/>
        <v>0.18181818181818182</v>
      </c>
      <c r="BM76" s="36">
        <v>2</v>
      </c>
      <c r="BN76" s="36">
        <v>1</v>
      </c>
      <c r="BO76" s="36">
        <f t="shared" si="109"/>
        <v>3</v>
      </c>
      <c r="BP76" s="44">
        <f t="shared" si="156"/>
        <v>0.33333333333333331</v>
      </c>
      <c r="BQ76" s="44">
        <f t="shared" si="157"/>
        <v>0.2</v>
      </c>
      <c r="BR76" s="45">
        <f t="shared" si="158"/>
        <v>0.27272727272727271</v>
      </c>
      <c r="BS76" s="35">
        <v>2</v>
      </c>
      <c r="BT76" s="36">
        <v>0</v>
      </c>
      <c r="BU76" s="36">
        <f t="shared" si="115"/>
        <v>2</v>
      </c>
      <c r="BV76" s="44">
        <f t="shared" si="135"/>
        <v>0.33333333333333331</v>
      </c>
      <c r="BW76" s="44">
        <f t="shared" si="136"/>
        <v>0</v>
      </c>
      <c r="BX76" s="44">
        <f t="shared" si="137"/>
        <v>0.18181818181818182</v>
      </c>
      <c r="BY76" s="36">
        <v>2</v>
      </c>
      <c r="BZ76" s="36">
        <v>0</v>
      </c>
      <c r="CA76" s="36">
        <f t="shared" si="116"/>
        <v>2</v>
      </c>
      <c r="CB76" s="44">
        <f t="shared" si="159"/>
        <v>0.33333333333333331</v>
      </c>
      <c r="CC76" s="44">
        <f t="shared" si="160"/>
        <v>0</v>
      </c>
      <c r="CD76" s="45">
        <f t="shared" si="161"/>
        <v>0.18181818181818182</v>
      </c>
      <c r="CE76" s="35">
        <v>3</v>
      </c>
      <c r="CF76" s="36">
        <v>0</v>
      </c>
      <c r="CG76" s="36">
        <f t="shared" si="117"/>
        <v>3</v>
      </c>
      <c r="CH76" s="44">
        <f t="shared" si="165"/>
        <v>0.5</v>
      </c>
      <c r="CI76" s="44">
        <f t="shared" si="166"/>
        <v>0</v>
      </c>
      <c r="CJ76" s="44">
        <f t="shared" si="167"/>
        <v>0.27272727272727271</v>
      </c>
      <c r="CK76" s="36">
        <v>1</v>
      </c>
      <c r="CL76" s="36">
        <v>0</v>
      </c>
      <c r="CM76" s="36">
        <f t="shared" si="118"/>
        <v>1</v>
      </c>
      <c r="CN76" s="44">
        <f t="shared" si="162"/>
        <v>0.16666666666666666</v>
      </c>
      <c r="CO76" s="44">
        <f t="shared" si="163"/>
        <v>0</v>
      </c>
      <c r="CP76" s="44">
        <f t="shared" si="164"/>
        <v>9.0909090909090912E-2</v>
      </c>
      <c r="CQ76" s="46">
        <f t="shared" si="104"/>
        <v>0.66666666666666663</v>
      </c>
      <c r="CR76" s="46">
        <f t="shared" si="105"/>
        <v>0</v>
      </c>
      <c r="CS76" s="47">
        <f t="shared" si="106"/>
        <v>0.36363636363636365</v>
      </c>
    </row>
    <row r="77" spans="1:256" ht="9.75" customHeight="1">
      <c r="A77" s="1" t="s">
        <v>101</v>
      </c>
      <c r="B77" s="35">
        <v>20</v>
      </c>
      <c r="C77" s="36">
        <v>15</v>
      </c>
      <c r="D77" s="37">
        <f t="shared" si="119"/>
        <v>35</v>
      </c>
      <c r="E77" s="35">
        <v>10</v>
      </c>
      <c r="F77" s="36">
        <v>7</v>
      </c>
      <c r="G77" s="37">
        <f t="shared" si="120"/>
        <v>17</v>
      </c>
      <c r="H77" s="38">
        <f t="shared" si="138"/>
        <v>0.5</v>
      </c>
      <c r="I77" s="39">
        <f t="shared" si="139"/>
        <v>0.46666666666666667</v>
      </c>
      <c r="J77" s="40">
        <f t="shared" si="140"/>
        <v>0.48571428571428571</v>
      </c>
      <c r="K77" s="35">
        <v>10</v>
      </c>
      <c r="L77" s="36">
        <v>4</v>
      </c>
      <c r="M77" s="37">
        <f t="shared" si="121"/>
        <v>14</v>
      </c>
      <c r="N77" s="38">
        <f t="shared" si="141"/>
        <v>1</v>
      </c>
      <c r="O77" s="39">
        <f t="shared" si="142"/>
        <v>0.5714285714285714</v>
      </c>
      <c r="P77" s="40">
        <f t="shared" si="143"/>
        <v>0.82352941176470584</v>
      </c>
      <c r="Q77" s="35">
        <v>11</v>
      </c>
      <c r="R77" s="36">
        <v>10</v>
      </c>
      <c r="S77" s="37">
        <f t="shared" si="122"/>
        <v>21</v>
      </c>
      <c r="T77" s="41">
        <f t="shared" si="123"/>
        <v>0.55000000000000004</v>
      </c>
      <c r="U77" s="42">
        <f t="shared" si="124"/>
        <v>0.66666666666666663</v>
      </c>
      <c r="V77" s="43">
        <f t="shared" si="125"/>
        <v>0.6</v>
      </c>
      <c r="W77" s="35">
        <v>20</v>
      </c>
      <c r="X77" s="36">
        <v>16</v>
      </c>
      <c r="Y77" s="37">
        <f t="shared" si="103"/>
        <v>36</v>
      </c>
      <c r="Z77" s="41">
        <f t="shared" si="144"/>
        <v>1</v>
      </c>
      <c r="AA77" s="42">
        <f t="shared" si="145"/>
        <v>1.0666666666666667</v>
      </c>
      <c r="AB77" s="43">
        <f t="shared" si="146"/>
        <v>1.0285714285714285</v>
      </c>
      <c r="AC77" s="35">
        <v>0</v>
      </c>
      <c r="AD77" s="36">
        <v>0</v>
      </c>
      <c r="AE77" s="37">
        <f t="shared" si="110"/>
        <v>0</v>
      </c>
      <c r="AF77" s="41">
        <f t="shared" si="147"/>
        <v>0</v>
      </c>
      <c r="AG77" s="42">
        <f t="shared" si="148"/>
        <v>0</v>
      </c>
      <c r="AH77" s="43">
        <f t="shared" si="149"/>
        <v>0</v>
      </c>
      <c r="AI77" s="35">
        <v>31</v>
      </c>
      <c r="AJ77" s="36">
        <v>26</v>
      </c>
      <c r="AK77" s="37">
        <f t="shared" si="111"/>
        <v>57</v>
      </c>
      <c r="AL77" s="41">
        <f t="shared" si="126"/>
        <v>1.55</v>
      </c>
      <c r="AM77" s="42">
        <f t="shared" si="127"/>
        <v>1.7333333333333334</v>
      </c>
      <c r="AN77" s="43">
        <f t="shared" si="128"/>
        <v>1.6285714285714286</v>
      </c>
      <c r="AO77" s="35">
        <v>0</v>
      </c>
      <c r="AP77" s="36">
        <v>0</v>
      </c>
      <c r="AQ77" s="37">
        <f t="shared" si="112"/>
        <v>0</v>
      </c>
      <c r="AR77" s="41">
        <f t="shared" si="129"/>
        <v>0</v>
      </c>
      <c r="AS77" s="42">
        <f t="shared" si="130"/>
        <v>0</v>
      </c>
      <c r="AT77" s="43">
        <f t="shared" si="131"/>
        <v>0</v>
      </c>
      <c r="AU77" s="35">
        <v>0</v>
      </c>
      <c r="AV77" s="36">
        <v>0</v>
      </c>
      <c r="AW77" s="36">
        <f t="shared" si="113"/>
        <v>0</v>
      </c>
      <c r="AX77" s="44">
        <f t="shared" si="150"/>
        <v>0</v>
      </c>
      <c r="AY77" s="44">
        <f t="shared" si="151"/>
        <v>0</v>
      </c>
      <c r="AZ77" s="44">
        <f t="shared" si="152"/>
        <v>0</v>
      </c>
      <c r="BA77" s="36">
        <v>0</v>
      </c>
      <c r="BB77" s="36">
        <v>0</v>
      </c>
      <c r="BC77" s="36">
        <f t="shared" si="114"/>
        <v>0</v>
      </c>
      <c r="BD77" s="44">
        <f t="shared" si="153"/>
        <v>0</v>
      </c>
      <c r="BE77" s="44">
        <f t="shared" si="154"/>
        <v>0</v>
      </c>
      <c r="BF77" s="45">
        <f t="shared" si="155"/>
        <v>0</v>
      </c>
      <c r="BG77" s="35">
        <v>2</v>
      </c>
      <c r="BH77" s="36">
        <v>1</v>
      </c>
      <c r="BI77" s="36">
        <f t="shared" si="108"/>
        <v>3</v>
      </c>
      <c r="BJ77" s="44">
        <f t="shared" si="132"/>
        <v>0.1</v>
      </c>
      <c r="BK77" s="44">
        <f t="shared" si="133"/>
        <v>6.6666666666666666E-2</v>
      </c>
      <c r="BL77" s="44">
        <f t="shared" si="134"/>
        <v>8.5714285714285715E-2</v>
      </c>
      <c r="BM77" s="36">
        <v>0</v>
      </c>
      <c r="BN77" s="36">
        <v>0</v>
      </c>
      <c r="BO77" s="36">
        <f t="shared" si="109"/>
        <v>0</v>
      </c>
      <c r="BP77" s="44">
        <f t="shared" si="156"/>
        <v>0</v>
      </c>
      <c r="BQ77" s="44">
        <f t="shared" si="157"/>
        <v>0</v>
      </c>
      <c r="BR77" s="45">
        <f t="shared" si="158"/>
        <v>0</v>
      </c>
      <c r="BS77" s="35">
        <v>6</v>
      </c>
      <c r="BT77" s="36">
        <v>2</v>
      </c>
      <c r="BU77" s="36">
        <f t="shared" si="115"/>
        <v>8</v>
      </c>
      <c r="BV77" s="44">
        <f t="shared" si="135"/>
        <v>0.3</v>
      </c>
      <c r="BW77" s="44">
        <f t="shared" si="136"/>
        <v>0.13333333333333333</v>
      </c>
      <c r="BX77" s="44">
        <f t="shared" si="137"/>
        <v>0.22857142857142856</v>
      </c>
      <c r="BY77" s="36">
        <v>1</v>
      </c>
      <c r="BZ77" s="36">
        <v>1</v>
      </c>
      <c r="CA77" s="36">
        <f t="shared" si="116"/>
        <v>2</v>
      </c>
      <c r="CB77" s="44">
        <f t="shared" si="159"/>
        <v>0.05</v>
      </c>
      <c r="CC77" s="44">
        <f t="shared" si="160"/>
        <v>6.6666666666666666E-2</v>
      </c>
      <c r="CD77" s="45">
        <f t="shared" si="161"/>
        <v>5.7142857142857141E-2</v>
      </c>
      <c r="CE77" s="35">
        <v>6</v>
      </c>
      <c r="CF77" s="36">
        <v>3</v>
      </c>
      <c r="CG77" s="36">
        <f t="shared" si="117"/>
        <v>9</v>
      </c>
      <c r="CH77" s="44">
        <f t="shared" si="165"/>
        <v>0.3</v>
      </c>
      <c r="CI77" s="44">
        <f t="shared" si="166"/>
        <v>0.2</v>
      </c>
      <c r="CJ77" s="44">
        <f t="shared" si="167"/>
        <v>0.25714285714285712</v>
      </c>
      <c r="CK77" s="36">
        <v>1</v>
      </c>
      <c r="CL77" s="36">
        <v>1</v>
      </c>
      <c r="CM77" s="36">
        <f t="shared" si="118"/>
        <v>2</v>
      </c>
      <c r="CN77" s="44">
        <f t="shared" si="162"/>
        <v>0.05</v>
      </c>
      <c r="CO77" s="44">
        <f t="shared" si="163"/>
        <v>6.6666666666666666E-2</v>
      </c>
      <c r="CP77" s="44">
        <f t="shared" si="164"/>
        <v>5.7142857142857141E-2</v>
      </c>
      <c r="CQ77" s="46">
        <f t="shared" si="104"/>
        <v>0.35</v>
      </c>
      <c r="CR77" s="46">
        <f t="shared" si="105"/>
        <v>0.26666666666666666</v>
      </c>
      <c r="CS77" s="47">
        <f t="shared" si="106"/>
        <v>0.31428571428571428</v>
      </c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8" spans="1:256" ht="9.75" customHeight="1">
      <c r="A78" s="1" t="s">
        <v>102</v>
      </c>
      <c r="B78" s="35">
        <v>30</v>
      </c>
      <c r="C78" s="36">
        <v>15</v>
      </c>
      <c r="D78" s="37">
        <f t="shared" si="119"/>
        <v>45</v>
      </c>
      <c r="E78" s="35">
        <v>17</v>
      </c>
      <c r="F78" s="36">
        <v>11</v>
      </c>
      <c r="G78" s="37">
        <f t="shared" si="120"/>
        <v>28</v>
      </c>
      <c r="H78" s="38">
        <f t="shared" si="138"/>
        <v>0.56666666666666665</v>
      </c>
      <c r="I78" s="39">
        <f t="shared" si="139"/>
        <v>0.73333333333333328</v>
      </c>
      <c r="J78" s="40">
        <f t="shared" si="140"/>
        <v>0.62222222222222223</v>
      </c>
      <c r="K78" s="35">
        <v>9</v>
      </c>
      <c r="L78" s="36">
        <v>2</v>
      </c>
      <c r="M78" s="37">
        <f t="shared" si="121"/>
        <v>11</v>
      </c>
      <c r="N78" s="38">
        <f t="shared" si="141"/>
        <v>0.52941176470588236</v>
      </c>
      <c r="O78" s="39">
        <f t="shared" si="142"/>
        <v>0.18181818181818182</v>
      </c>
      <c r="P78" s="40">
        <f t="shared" si="143"/>
        <v>0.39285714285714285</v>
      </c>
      <c r="Q78" s="35">
        <v>12</v>
      </c>
      <c r="R78" s="36">
        <v>12</v>
      </c>
      <c r="S78" s="37">
        <f t="shared" si="122"/>
        <v>24</v>
      </c>
      <c r="T78" s="41">
        <f t="shared" si="123"/>
        <v>0.4</v>
      </c>
      <c r="U78" s="42">
        <f t="shared" si="124"/>
        <v>0.8</v>
      </c>
      <c r="V78" s="43">
        <f t="shared" si="125"/>
        <v>0.53333333333333333</v>
      </c>
      <c r="W78" s="35">
        <v>53</v>
      </c>
      <c r="X78" s="36">
        <v>27</v>
      </c>
      <c r="Y78" s="37">
        <f t="shared" si="103"/>
        <v>80</v>
      </c>
      <c r="Z78" s="41">
        <f t="shared" si="144"/>
        <v>1.7666666666666666</v>
      </c>
      <c r="AA78" s="42">
        <f t="shared" si="145"/>
        <v>1.8</v>
      </c>
      <c r="AB78" s="43">
        <f t="shared" si="146"/>
        <v>1.7777777777777777</v>
      </c>
      <c r="AC78" s="35">
        <v>4</v>
      </c>
      <c r="AD78" s="36">
        <v>10</v>
      </c>
      <c r="AE78" s="37">
        <f t="shared" si="110"/>
        <v>14</v>
      </c>
      <c r="AF78" s="41">
        <f t="shared" si="147"/>
        <v>0.13333333333333333</v>
      </c>
      <c r="AG78" s="42">
        <f t="shared" si="148"/>
        <v>0.66666666666666663</v>
      </c>
      <c r="AH78" s="43">
        <f t="shared" si="149"/>
        <v>0.31111111111111112</v>
      </c>
      <c r="AI78" s="35">
        <v>69</v>
      </c>
      <c r="AJ78" s="36">
        <v>49</v>
      </c>
      <c r="AK78" s="37">
        <f t="shared" si="111"/>
        <v>118</v>
      </c>
      <c r="AL78" s="41">
        <f t="shared" si="126"/>
        <v>2.2999999999999998</v>
      </c>
      <c r="AM78" s="42">
        <f t="shared" si="127"/>
        <v>3.2666666666666666</v>
      </c>
      <c r="AN78" s="43">
        <f t="shared" si="128"/>
        <v>2.6222222222222222</v>
      </c>
      <c r="AO78" s="35">
        <v>9</v>
      </c>
      <c r="AP78" s="36">
        <v>2</v>
      </c>
      <c r="AQ78" s="37">
        <f t="shared" si="112"/>
        <v>11</v>
      </c>
      <c r="AR78" s="41">
        <f t="shared" si="129"/>
        <v>0.3</v>
      </c>
      <c r="AS78" s="42">
        <f t="shared" si="130"/>
        <v>0.13333333333333333</v>
      </c>
      <c r="AT78" s="43">
        <f t="shared" si="131"/>
        <v>0.24444444444444444</v>
      </c>
      <c r="AU78" s="35">
        <v>1</v>
      </c>
      <c r="AV78" s="36">
        <v>0</v>
      </c>
      <c r="AW78" s="36">
        <f t="shared" si="113"/>
        <v>1</v>
      </c>
      <c r="AX78" s="44">
        <f t="shared" si="150"/>
        <v>3.3333333333333333E-2</v>
      </c>
      <c r="AY78" s="44">
        <f t="shared" si="151"/>
        <v>0</v>
      </c>
      <c r="AZ78" s="44">
        <f t="shared" si="152"/>
        <v>2.2222222222222223E-2</v>
      </c>
      <c r="BA78" s="36">
        <v>0</v>
      </c>
      <c r="BB78" s="36">
        <v>0</v>
      </c>
      <c r="BC78" s="36">
        <f t="shared" si="114"/>
        <v>0</v>
      </c>
      <c r="BD78" s="44">
        <f t="shared" si="153"/>
        <v>0</v>
      </c>
      <c r="BE78" s="44">
        <f t="shared" si="154"/>
        <v>0</v>
      </c>
      <c r="BF78" s="45">
        <f t="shared" si="155"/>
        <v>0</v>
      </c>
      <c r="BG78" s="35">
        <v>5</v>
      </c>
      <c r="BH78" s="36">
        <v>4</v>
      </c>
      <c r="BI78" s="36">
        <f t="shared" si="108"/>
        <v>9</v>
      </c>
      <c r="BJ78" s="44">
        <f t="shared" si="132"/>
        <v>0.16666666666666666</v>
      </c>
      <c r="BK78" s="44">
        <f t="shared" si="133"/>
        <v>0.26666666666666666</v>
      </c>
      <c r="BL78" s="44">
        <f t="shared" si="134"/>
        <v>0.2</v>
      </c>
      <c r="BM78" s="36">
        <v>2</v>
      </c>
      <c r="BN78" s="36">
        <v>4</v>
      </c>
      <c r="BO78" s="36">
        <f t="shared" si="109"/>
        <v>6</v>
      </c>
      <c r="BP78" s="44">
        <f t="shared" si="156"/>
        <v>6.6666666666666666E-2</v>
      </c>
      <c r="BQ78" s="44">
        <f t="shared" si="157"/>
        <v>0.26666666666666666</v>
      </c>
      <c r="BR78" s="45">
        <f t="shared" si="158"/>
        <v>0.13333333333333333</v>
      </c>
      <c r="BS78" s="35">
        <v>6</v>
      </c>
      <c r="BT78" s="36">
        <v>3</v>
      </c>
      <c r="BU78" s="36">
        <f t="shared" si="115"/>
        <v>9</v>
      </c>
      <c r="BV78" s="44">
        <f t="shared" si="135"/>
        <v>0.2</v>
      </c>
      <c r="BW78" s="44">
        <f t="shared" si="136"/>
        <v>0.2</v>
      </c>
      <c r="BX78" s="44">
        <f t="shared" si="137"/>
        <v>0.2</v>
      </c>
      <c r="BY78" s="36">
        <v>5</v>
      </c>
      <c r="BZ78" s="36">
        <v>3</v>
      </c>
      <c r="CA78" s="36">
        <f t="shared" si="116"/>
        <v>8</v>
      </c>
      <c r="CB78" s="44">
        <f t="shared" si="159"/>
        <v>0.16666666666666666</v>
      </c>
      <c r="CC78" s="44">
        <f t="shared" si="160"/>
        <v>0.2</v>
      </c>
      <c r="CD78" s="45">
        <f t="shared" si="161"/>
        <v>0.17777777777777778</v>
      </c>
      <c r="CE78" s="35">
        <v>9</v>
      </c>
      <c r="CF78" s="36">
        <v>4</v>
      </c>
      <c r="CG78" s="36">
        <f t="shared" si="117"/>
        <v>13</v>
      </c>
      <c r="CH78" s="44">
        <f t="shared" si="165"/>
        <v>0.3</v>
      </c>
      <c r="CI78" s="44">
        <f t="shared" si="166"/>
        <v>0.26666666666666666</v>
      </c>
      <c r="CJ78" s="44">
        <f t="shared" si="167"/>
        <v>0.28888888888888886</v>
      </c>
      <c r="CK78" s="36">
        <v>2</v>
      </c>
      <c r="CL78" s="36">
        <v>1</v>
      </c>
      <c r="CM78" s="36">
        <f t="shared" si="118"/>
        <v>3</v>
      </c>
      <c r="CN78" s="44">
        <f t="shared" si="162"/>
        <v>6.6666666666666666E-2</v>
      </c>
      <c r="CO78" s="44">
        <f t="shared" si="163"/>
        <v>6.6666666666666666E-2</v>
      </c>
      <c r="CP78" s="44">
        <f t="shared" si="164"/>
        <v>6.6666666666666666E-2</v>
      </c>
      <c r="CQ78" s="46">
        <f t="shared" si="104"/>
        <v>0.36666666666666664</v>
      </c>
      <c r="CR78" s="46">
        <f t="shared" si="105"/>
        <v>0.33333333333333331</v>
      </c>
      <c r="CS78" s="47">
        <f t="shared" si="106"/>
        <v>0.35555555555555557</v>
      </c>
    </row>
    <row r="79" spans="1:256" ht="9.75" customHeight="1">
      <c r="A79" s="1" t="s">
        <v>103</v>
      </c>
      <c r="B79" s="35">
        <v>15</v>
      </c>
      <c r="C79" s="36">
        <v>7</v>
      </c>
      <c r="D79" s="37">
        <f t="shared" si="119"/>
        <v>22</v>
      </c>
      <c r="E79" s="35">
        <v>5</v>
      </c>
      <c r="F79" s="36">
        <v>4</v>
      </c>
      <c r="G79" s="37">
        <f t="shared" si="120"/>
        <v>9</v>
      </c>
      <c r="H79" s="38">
        <f t="shared" si="138"/>
        <v>0.33333333333333331</v>
      </c>
      <c r="I79" s="39">
        <f t="shared" si="139"/>
        <v>0.5714285714285714</v>
      </c>
      <c r="J79" s="40">
        <f t="shared" si="140"/>
        <v>0.40909090909090912</v>
      </c>
      <c r="K79" s="35">
        <v>2</v>
      </c>
      <c r="L79" s="36">
        <v>1</v>
      </c>
      <c r="M79" s="37">
        <f t="shared" si="121"/>
        <v>3</v>
      </c>
      <c r="N79" s="38">
        <f t="shared" si="141"/>
        <v>0.4</v>
      </c>
      <c r="O79" s="39">
        <f t="shared" si="142"/>
        <v>0.25</v>
      </c>
      <c r="P79" s="40">
        <f t="shared" si="143"/>
        <v>0.33333333333333331</v>
      </c>
      <c r="Q79" s="35">
        <v>7</v>
      </c>
      <c r="R79" s="36">
        <v>4</v>
      </c>
      <c r="S79" s="37">
        <f t="shared" si="122"/>
        <v>11</v>
      </c>
      <c r="T79" s="41">
        <f t="shared" si="123"/>
        <v>0.46666666666666667</v>
      </c>
      <c r="U79" s="42">
        <f t="shared" si="124"/>
        <v>0.5714285714285714</v>
      </c>
      <c r="V79" s="43">
        <f t="shared" si="125"/>
        <v>0.5</v>
      </c>
      <c r="W79" s="35">
        <v>7</v>
      </c>
      <c r="X79" s="36">
        <v>6</v>
      </c>
      <c r="Y79" s="37">
        <f t="shared" si="103"/>
        <v>13</v>
      </c>
      <c r="Z79" s="41">
        <f t="shared" si="144"/>
        <v>0.46666666666666667</v>
      </c>
      <c r="AA79" s="42">
        <f t="shared" si="145"/>
        <v>0.8571428571428571</v>
      </c>
      <c r="AB79" s="43">
        <f t="shared" si="146"/>
        <v>0.59090909090909094</v>
      </c>
      <c r="AC79" s="35">
        <v>0</v>
      </c>
      <c r="AD79" s="36">
        <v>0</v>
      </c>
      <c r="AE79" s="37">
        <f t="shared" si="110"/>
        <v>0</v>
      </c>
      <c r="AF79" s="41">
        <f t="shared" si="147"/>
        <v>0</v>
      </c>
      <c r="AG79" s="42">
        <f t="shared" si="148"/>
        <v>0</v>
      </c>
      <c r="AH79" s="43">
        <f t="shared" si="149"/>
        <v>0</v>
      </c>
      <c r="AI79" s="35">
        <v>14</v>
      </c>
      <c r="AJ79" s="36">
        <v>10</v>
      </c>
      <c r="AK79" s="37">
        <f t="shared" si="111"/>
        <v>24</v>
      </c>
      <c r="AL79" s="41">
        <f t="shared" si="126"/>
        <v>0.93333333333333335</v>
      </c>
      <c r="AM79" s="42">
        <f t="shared" si="127"/>
        <v>1.4285714285714286</v>
      </c>
      <c r="AN79" s="43">
        <f t="shared" si="128"/>
        <v>1.0909090909090908</v>
      </c>
      <c r="AO79" s="35">
        <v>1</v>
      </c>
      <c r="AP79" s="36">
        <v>0</v>
      </c>
      <c r="AQ79" s="37">
        <f t="shared" si="112"/>
        <v>1</v>
      </c>
      <c r="AR79" s="41">
        <f t="shared" si="129"/>
        <v>6.6666666666666666E-2</v>
      </c>
      <c r="AS79" s="42">
        <f t="shared" si="130"/>
        <v>0</v>
      </c>
      <c r="AT79" s="43">
        <f t="shared" si="131"/>
        <v>4.5454545454545456E-2</v>
      </c>
      <c r="AU79" s="35">
        <v>0</v>
      </c>
      <c r="AV79" s="36">
        <v>0</v>
      </c>
      <c r="AW79" s="36">
        <f t="shared" si="113"/>
        <v>0</v>
      </c>
      <c r="AX79" s="44">
        <f t="shared" si="150"/>
        <v>0</v>
      </c>
      <c r="AY79" s="44">
        <f t="shared" si="151"/>
        <v>0</v>
      </c>
      <c r="AZ79" s="44">
        <f t="shared" si="152"/>
        <v>0</v>
      </c>
      <c r="BA79" s="36">
        <v>0</v>
      </c>
      <c r="BB79" s="36">
        <v>0</v>
      </c>
      <c r="BC79" s="36">
        <f t="shared" si="114"/>
        <v>0</v>
      </c>
      <c r="BD79" s="44">
        <f t="shared" si="153"/>
        <v>0</v>
      </c>
      <c r="BE79" s="44">
        <f t="shared" si="154"/>
        <v>0</v>
      </c>
      <c r="BF79" s="45">
        <f t="shared" si="155"/>
        <v>0</v>
      </c>
      <c r="BG79" s="35">
        <v>2</v>
      </c>
      <c r="BH79" s="36">
        <v>2</v>
      </c>
      <c r="BI79" s="36">
        <f t="shared" si="108"/>
        <v>4</v>
      </c>
      <c r="BJ79" s="44">
        <f t="shared" si="132"/>
        <v>0.13333333333333333</v>
      </c>
      <c r="BK79" s="44">
        <f t="shared" si="133"/>
        <v>0.2857142857142857</v>
      </c>
      <c r="BL79" s="44">
        <f t="shared" si="134"/>
        <v>0.18181818181818182</v>
      </c>
      <c r="BM79" s="36">
        <v>0</v>
      </c>
      <c r="BN79" s="36">
        <v>0</v>
      </c>
      <c r="BO79" s="36">
        <f t="shared" si="109"/>
        <v>0</v>
      </c>
      <c r="BP79" s="44">
        <f t="shared" si="156"/>
        <v>0</v>
      </c>
      <c r="BQ79" s="44">
        <f t="shared" si="157"/>
        <v>0</v>
      </c>
      <c r="BR79" s="45">
        <f t="shared" si="158"/>
        <v>0</v>
      </c>
      <c r="BS79" s="35">
        <v>1</v>
      </c>
      <c r="BT79" s="36">
        <v>0</v>
      </c>
      <c r="BU79" s="36">
        <f t="shared" si="115"/>
        <v>1</v>
      </c>
      <c r="BV79" s="44">
        <f t="shared" si="135"/>
        <v>6.6666666666666666E-2</v>
      </c>
      <c r="BW79" s="44">
        <f t="shared" si="136"/>
        <v>0</v>
      </c>
      <c r="BX79" s="44">
        <f t="shared" si="137"/>
        <v>4.5454545454545456E-2</v>
      </c>
      <c r="BY79" s="36">
        <v>0</v>
      </c>
      <c r="BZ79" s="36">
        <v>0</v>
      </c>
      <c r="CA79" s="36">
        <v>0</v>
      </c>
      <c r="CB79" s="44">
        <f t="shared" si="159"/>
        <v>0</v>
      </c>
      <c r="CC79" s="44">
        <f t="shared" si="160"/>
        <v>0</v>
      </c>
      <c r="CD79" s="45">
        <f t="shared" si="161"/>
        <v>0</v>
      </c>
      <c r="CE79" s="35">
        <v>5</v>
      </c>
      <c r="CF79" s="36">
        <v>2</v>
      </c>
      <c r="CG79" s="36">
        <f t="shared" si="117"/>
        <v>7</v>
      </c>
      <c r="CH79" s="44">
        <f t="shared" si="165"/>
        <v>0.33333333333333331</v>
      </c>
      <c r="CI79" s="44">
        <f t="shared" si="166"/>
        <v>0.2857142857142857</v>
      </c>
      <c r="CJ79" s="44">
        <f t="shared" si="167"/>
        <v>0.31818181818181818</v>
      </c>
      <c r="CK79" s="36">
        <v>1</v>
      </c>
      <c r="CL79" s="36">
        <v>0</v>
      </c>
      <c r="CM79" s="36">
        <f t="shared" si="118"/>
        <v>1</v>
      </c>
      <c r="CN79" s="44">
        <f t="shared" si="162"/>
        <v>6.6666666666666666E-2</v>
      </c>
      <c r="CO79" s="44">
        <f t="shared" si="163"/>
        <v>0</v>
      </c>
      <c r="CP79" s="44">
        <f t="shared" si="164"/>
        <v>4.5454545454545456E-2</v>
      </c>
      <c r="CQ79" s="46">
        <f t="shared" si="104"/>
        <v>0.4</v>
      </c>
      <c r="CR79" s="46">
        <f t="shared" si="105"/>
        <v>0.2857142857142857</v>
      </c>
      <c r="CS79" s="47">
        <f t="shared" si="106"/>
        <v>0.36363636363636365</v>
      </c>
    </row>
    <row r="80" spans="1:256" ht="9.75" customHeight="1">
      <c r="A80" s="1" t="s">
        <v>104</v>
      </c>
      <c r="B80" s="35">
        <v>6</v>
      </c>
      <c r="C80" s="36">
        <v>7</v>
      </c>
      <c r="D80" s="37">
        <f t="shared" si="119"/>
        <v>13</v>
      </c>
      <c r="E80" s="35">
        <v>3</v>
      </c>
      <c r="F80" s="36">
        <v>4</v>
      </c>
      <c r="G80" s="37">
        <f t="shared" si="120"/>
        <v>7</v>
      </c>
      <c r="H80" s="38">
        <f t="shared" si="138"/>
        <v>0.5</v>
      </c>
      <c r="I80" s="39">
        <f t="shared" si="139"/>
        <v>0.5714285714285714</v>
      </c>
      <c r="J80" s="40">
        <f t="shared" si="140"/>
        <v>0.53846153846153844</v>
      </c>
      <c r="K80" s="35">
        <v>1</v>
      </c>
      <c r="L80" s="36">
        <v>2</v>
      </c>
      <c r="M80" s="37">
        <f t="shared" si="121"/>
        <v>3</v>
      </c>
      <c r="N80" s="38">
        <f t="shared" si="141"/>
        <v>0.33333333333333331</v>
      </c>
      <c r="O80" s="39">
        <f t="shared" si="142"/>
        <v>0.5</v>
      </c>
      <c r="P80" s="40">
        <f t="shared" si="143"/>
        <v>0.42857142857142855</v>
      </c>
      <c r="Q80" s="35">
        <v>3</v>
      </c>
      <c r="R80" s="36">
        <v>5</v>
      </c>
      <c r="S80" s="37">
        <f t="shared" si="122"/>
        <v>8</v>
      </c>
      <c r="T80" s="41">
        <f t="shared" si="123"/>
        <v>0.5</v>
      </c>
      <c r="U80" s="42">
        <f t="shared" si="124"/>
        <v>0.7142857142857143</v>
      </c>
      <c r="V80" s="43">
        <f t="shared" si="125"/>
        <v>0.61538461538461542</v>
      </c>
      <c r="W80" s="35">
        <v>15</v>
      </c>
      <c r="X80" s="36">
        <v>22</v>
      </c>
      <c r="Y80" s="37">
        <f t="shared" si="103"/>
        <v>37</v>
      </c>
      <c r="Z80" s="41">
        <f t="shared" si="144"/>
        <v>2.5</v>
      </c>
      <c r="AA80" s="42">
        <f t="shared" si="145"/>
        <v>3.1428571428571428</v>
      </c>
      <c r="AB80" s="43">
        <f t="shared" si="146"/>
        <v>2.8461538461538463</v>
      </c>
      <c r="AC80" s="35">
        <v>0</v>
      </c>
      <c r="AD80" s="36">
        <v>0</v>
      </c>
      <c r="AE80" s="37">
        <f t="shared" si="110"/>
        <v>0</v>
      </c>
      <c r="AF80" s="41">
        <f t="shared" si="147"/>
        <v>0</v>
      </c>
      <c r="AG80" s="42">
        <f t="shared" si="148"/>
        <v>0</v>
      </c>
      <c r="AH80" s="43">
        <f t="shared" si="149"/>
        <v>0</v>
      </c>
      <c r="AI80" s="35">
        <v>18</v>
      </c>
      <c r="AJ80" s="36">
        <v>27</v>
      </c>
      <c r="AK80" s="37">
        <f t="shared" si="111"/>
        <v>45</v>
      </c>
      <c r="AL80" s="41">
        <f t="shared" si="126"/>
        <v>3</v>
      </c>
      <c r="AM80" s="42">
        <f t="shared" si="127"/>
        <v>3.8571428571428572</v>
      </c>
      <c r="AN80" s="43">
        <f t="shared" si="128"/>
        <v>3.4615384615384617</v>
      </c>
      <c r="AO80" s="35">
        <v>4</v>
      </c>
      <c r="AP80" s="36">
        <v>5</v>
      </c>
      <c r="AQ80" s="37">
        <f t="shared" si="112"/>
        <v>9</v>
      </c>
      <c r="AR80" s="41">
        <f t="shared" si="129"/>
        <v>0.66666666666666663</v>
      </c>
      <c r="AS80" s="42">
        <f t="shared" si="130"/>
        <v>0.7142857142857143</v>
      </c>
      <c r="AT80" s="43">
        <f t="shared" si="131"/>
        <v>0.69230769230769229</v>
      </c>
      <c r="AU80" s="35">
        <v>0</v>
      </c>
      <c r="AV80" s="36">
        <v>0</v>
      </c>
      <c r="AW80" s="36">
        <f t="shared" si="113"/>
        <v>0</v>
      </c>
      <c r="AX80" s="44">
        <f t="shared" si="150"/>
        <v>0</v>
      </c>
      <c r="AY80" s="44">
        <f t="shared" si="151"/>
        <v>0</v>
      </c>
      <c r="AZ80" s="44">
        <f t="shared" si="152"/>
        <v>0</v>
      </c>
      <c r="BA80" s="36">
        <v>0</v>
      </c>
      <c r="BB80" s="36">
        <v>0</v>
      </c>
      <c r="BC80" s="36">
        <f t="shared" si="114"/>
        <v>0</v>
      </c>
      <c r="BD80" s="44">
        <f t="shared" si="153"/>
        <v>0</v>
      </c>
      <c r="BE80" s="44">
        <f t="shared" si="154"/>
        <v>0</v>
      </c>
      <c r="BF80" s="45">
        <f t="shared" si="155"/>
        <v>0</v>
      </c>
      <c r="BG80" s="35">
        <v>0</v>
      </c>
      <c r="BH80" s="36">
        <v>3</v>
      </c>
      <c r="BI80" s="36">
        <f t="shared" si="108"/>
        <v>3</v>
      </c>
      <c r="BJ80" s="44">
        <f t="shared" si="132"/>
        <v>0</v>
      </c>
      <c r="BK80" s="44">
        <f t="shared" si="133"/>
        <v>0.42857142857142855</v>
      </c>
      <c r="BL80" s="44">
        <f t="shared" si="134"/>
        <v>0.23076923076923078</v>
      </c>
      <c r="BM80" s="36">
        <v>0</v>
      </c>
      <c r="BN80" s="36">
        <v>0</v>
      </c>
      <c r="BO80" s="36">
        <f t="shared" si="109"/>
        <v>0</v>
      </c>
      <c r="BP80" s="44">
        <f t="shared" si="156"/>
        <v>0</v>
      </c>
      <c r="BQ80" s="44">
        <f t="shared" si="157"/>
        <v>0</v>
      </c>
      <c r="BR80" s="45">
        <f t="shared" si="158"/>
        <v>0</v>
      </c>
      <c r="BS80" s="35">
        <v>4</v>
      </c>
      <c r="BT80" s="36">
        <v>6</v>
      </c>
      <c r="BU80" s="36">
        <f t="shared" si="115"/>
        <v>10</v>
      </c>
      <c r="BV80" s="44">
        <f t="shared" si="135"/>
        <v>0.66666666666666663</v>
      </c>
      <c r="BW80" s="44">
        <f t="shared" si="136"/>
        <v>0.8571428571428571</v>
      </c>
      <c r="BX80" s="44">
        <f t="shared" si="137"/>
        <v>0.76923076923076927</v>
      </c>
      <c r="BY80" s="36">
        <v>0</v>
      </c>
      <c r="BZ80" s="36">
        <v>0</v>
      </c>
      <c r="CA80" s="36">
        <f>BY80+BZ80</f>
        <v>0</v>
      </c>
      <c r="CB80" s="44">
        <f t="shared" si="159"/>
        <v>0</v>
      </c>
      <c r="CC80" s="44">
        <f t="shared" si="160"/>
        <v>0</v>
      </c>
      <c r="CD80" s="45">
        <f t="shared" si="161"/>
        <v>0</v>
      </c>
      <c r="CE80" s="35">
        <v>3</v>
      </c>
      <c r="CF80" s="36">
        <v>6</v>
      </c>
      <c r="CG80" s="36">
        <f t="shared" si="117"/>
        <v>9</v>
      </c>
      <c r="CH80" s="44">
        <f t="shared" si="165"/>
        <v>0.5</v>
      </c>
      <c r="CI80" s="44">
        <f t="shared" si="166"/>
        <v>0.8571428571428571</v>
      </c>
      <c r="CJ80" s="44">
        <f t="shared" si="167"/>
        <v>0.69230769230769229</v>
      </c>
      <c r="CK80" s="36">
        <v>1</v>
      </c>
      <c r="CL80" s="36">
        <v>0</v>
      </c>
      <c r="CM80" s="36">
        <f t="shared" si="118"/>
        <v>1</v>
      </c>
      <c r="CN80" s="44">
        <f t="shared" si="162"/>
        <v>0.16666666666666666</v>
      </c>
      <c r="CO80" s="44">
        <f t="shared" si="163"/>
        <v>0</v>
      </c>
      <c r="CP80" s="44">
        <f t="shared" si="164"/>
        <v>7.6923076923076927E-2</v>
      </c>
      <c r="CQ80" s="46">
        <f t="shared" si="104"/>
        <v>0.66666666666666663</v>
      </c>
      <c r="CR80" s="46">
        <f t="shared" si="105"/>
        <v>0.8571428571428571</v>
      </c>
      <c r="CS80" s="47">
        <f t="shared" si="106"/>
        <v>0.76923076923076927</v>
      </c>
    </row>
    <row r="81" spans="1:97" ht="9.75" customHeight="1">
      <c r="A81" s="1" t="s">
        <v>105</v>
      </c>
      <c r="B81" s="35">
        <v>11</v>
      </c>
      <c r="C81" s="36">
        <v>4</v>
      </c>
      <c r="D81" s="37">
        <f>B81+C81</f>
        <v>15</v>
      </c>
      <c r="E81" s="35">
        <v>5</v>
      </c>
      <c r="F81" s="36">
        <v>4</v>
      </c>
      <c r="G81" s="37">
        <f>E81+F81</f>
        <v>9</v>
      </c>
      <c r="H81" s="38">
        <f t="shared" si="138"/>
        <v>0.45454545454545453</v>
      </c>
      <c r="I81" s="39">
        <f t="shared" si="139"/>
        <v>1</v>
      </c>
      <c r="J81" s="40">
        <f t="shared" si="140"/>
        <v>0.6</v>
      </c>
      <c r="K81" s="35">
        <v>0</v>
      </c>
      <c r="L81" s="36">
        <v>2</v>
      </c>
      <c r="M81" s="37">
        <f>K81+L81</f>
        <v>2</v>
      </c>
      <c r="N81" s="38">
        <f t="shared" si="141"/>
        <v>0</v>
      </c>
      <c r="O81" s="39">
        <f t="shared" si="142"/>
        <v>0.5</v>
      </c>
      <c r="P81" s="40">
        <f t="shared" si="143"/>
        <v>0.22222222222222221</v>
      </c>
      <c r="Q81" s="35">
        <v>18</v>
      </c>
      <c r="R81" s="36">
        <v>5</v>
      </c>
      <c r="S81" s="37">
        <f>Q81+R81</f>
        <v>23</v>
      </c>
      <c r="T81" s="41">
        <f t="shared" si="123"/>
        <v>1.6363636363636365</v>
      </c>
      <c r="U81" s="42">
        <f t="shared" si="124"/>
        <v>1.25</v>
      </c>
      <c r="V81" s="43">
        <f t="shared" si="125"/>
        <v>1.5333333333333334</v>
      </c>
      <c r="W81" s="35">
        <v>1</v>
      </c>
      <c r="X81" s="36">
        <v>4</v>
      </c>
      <c r="Y81" s="37">
        <f>W81+X81</f>
        <v>5</v>
      </c>
      <c r="Z81" s="41">
        <f t="shared" si="144"/>
        <v>9.0909090909090912E-2</v>
      </c>
      <c r="AA81" s="42">
        <f t="shared" si="145"/>
        <v>1</v>
      </c>
      <c r="AB81" s="43">
        <f t="shared" si="146"/>
        <v>0.33333333333333331</v>
      </c>
      <c r="AC81" s="35">
        <v>1</v>
      </c>
      <c r="AD81" s="36">
        <v>0</v>
      </c>
      <c r="AE81" s="37">
        <f>AC81+AD81</f>
        <v>1</v>
      </c>
      <c r="AF81" s="41">
        <f t="shared" si="147"/>
        <v>9.0909090909090912E-2</v>
      </c>
      <c r="AG81" s="42">
        <f t="shared" si="148"/>
        <v>0</v>
      </c>
      <c r="AH81" s="43">
        <f t="shared" si="149"/>
        <v>6.6666666666666666E-2</v>
      </c>
      <c r="AI81" s="35">
        <v>21</v>
      </c>
      <c r="AJ81" s="36">
        <v>9</v>
      </c>
      <c r="AK81" s="37">
        <f>AI81+AJ81</f>
        <v>30</v>
      </c>
      <c r="AL81" s="41">
        <f t="shared" si="126"/>
        <v>1.9090909090909092</v>
      </c>
      <c r="AM81" s="42">
        <f t="shared" si="127"/>
        <v>2.25</v>
      </c>
      <c r="AN81" s="43">
        <f t="shared" si="128"/>
        <v>2</v>
      </c>
      <c r="AO81" s="35">
        <v>1</v>
      </c>
      <c r="AP81" s="36">
        <v>0</v>
      </c>
      <c r="AQ81" s="37">
        <f>AO81+AP81</f>
        <v>1</v>
      </c>
      <c r="AR81" s="41">
        <f t="shared" si="129"/>
        <v>9.0909090909090912E-2</v>
      </c>
      <c r="AS81" s="42">
        <f t="shared" si="130"/>
        <v>0</v>
      </c>
      <c r="AT81" s="43">
        <f t="shared" si="131"/>
        <v>6.6666666666666666E-2</v>
      </c>
      <c r="AU81" s="35">
        <v>0</v>
      </c>
      <c r="AV81" s="36">
        <v>0</v>
      </c>
      <c r="AW81" s="36">
        <f>AU81+AV81</f>
        <v>0</v>
      </c>
      <c r="AX81" s="44">
        <f t="shared" si="150"/>
        <v>0</v>
      </c>
      <c r="AY81" s="44">
        <f t="shared" si="151"/>
        <v>0</v>
      </c>
      <c r="AZ81" s="44">
        <f t="shared" si="152"/>
        <v>0</v>
      </c>
      <c r="BA81" s="36">
        <v>0</v>
      </c>
      <c r="BB81" s="36">
        <v>0</v>
      </c>
      <c r="BC81" s="36">
        <f>BA81+BB81</f>
        <v>0</v>
      </c>
      <c r="BD81" s="44">
        <f t="shared" si="153"/>
        <v>0</v>
      </c>
      <c r="BE81" s="44">
        <f t="shared" si="154"/>
        <v>0</v>
      </c>
      <c r="BF81" s="45">
        <f t="shared" si="155"/>
        <v>0</v>
      </c>
      <c r="BG81" s="35">
        <v>9</v>
      </c>
      <c r="BH81" s="36">
        <v>3</v>
      </c>
      <c r="BI81" s="36">
        <f>BG81+BH81</f>
        <v>12</v>
      </c>
      <c r="BJ81" s="44">
        <f t="shared" si="132"/>
        <v>0.81818181818181823</v>
      </c>
      <c r="BK81" s="44">
        <f t="shared" si="133"/>
        <v>0.75</v>
      </c>
      <c r="BL81" s="44">
        <f t="shared" si="134"/>
        <v>0.8</v>
      </c>
      <c r="BM81" s="36">
        <v>0</v>
      </c>
      <c r="BN81" s="36">
        <v>0</v>
      </c>
      <c r="BO81" s="36">
        <f>BM81+BN81</f>
        <v>0</v>
      </c>
      <c r="BP81" s="44">
        <f t="shared" si="156"/>
        <v>0</v>
      </c>
      <c r="BQ81" s="44">
        <f t="shared" si="157"/>
        <v>0</v>
      </c>
      <c r="BR81" s="45">
        <f t="shared" si="158"/>
        <v>0</v>
      </c>
      <c r="BS81" s="35">
        <v>9</v>
      </c>
      <c r="BT81" s="36">
        <v>3</v>
      </c>
      <c r="BU81" s="36">
        <f>BS81+BT81</f>
        <v>12</v>
      </c>
      <c r="BV81" s="44">
        <f t="shared" si="135"/>
        <v>0.81818181818181823</v>
      </c>
      <c r="BW81" s="44">
        <f t="shared" si="136"/>
        <v>0.75</v>
      </c>
      <c r="BX81" s="44">
        <f t="shared" si="137"/>
        <v>0.8</v>
      </c>
      <c r="BY81" s="36">
        <v>1</v>
      </c>
      <c r="BZ81" s="36">
        <v>0</v>
      </c>
      <c r="CA81" s="36">
        <f>BY81+BZ81</f>
        <v>1</v>
      </c>
      <c r="CB81" s="44">
        <f t="shared" si="159"/>
        <v>9.0909090909090912E-2</v>
      </c>
      <c r="CC81" s="44">
        <f t="shared" si="160"/>
        <v>0</v>
      </c>
      <c r="CD81" s="45">
        <f t="shared" si="161"/>
        <v>6.6666666666666666E-2</v>
      </c>
      <c r="CE81" s="35">
        <v>6</v>
      </c>
      <c r="CF81" s="36">
        <v>3</v>
      </c>
      <c r="CG81" s="36">
        <f>CE81+CF81</f>
        <v>9</v>
      </c>
      <c r="CH81" s="44">
        <f t="shared" si="165"/>
        <v>0.54545454545454541</v>
      </c>
      <c r="CI81" s="44">
        <f t="shared" si="166"/>
        <v>0.75</v>
      </c>
      <c r="CJ81" s="44">
        <f t="shared" si="167"/>
        <v>0.6</v>
      </c>
      <c r="CK81" s="36">
        <v>1</v>
      </c>
      <c r="CL81" s="36">
        <v>0</v>
      </c>
      <c r="CM81" s="36">
        <f>CK81+CL81</f>
        <v>1</v>
      </c>
      <c r="CN81" s="44">
        <f t="shared" si="162"/>
        <v>9.0909090909090912E-2</v>
      </c>
      <c r="CO81" s="44">
        <f t="shared" si="163"/>
        <v>0</v>
      </c>
      <c r="CP81" s="44">
        <f t="shared" si="164"/>
        <v>6.6666666666666666E-2</v>
      </c>
      <c r="CQ81" s="46">
        <f t="shared" si="104"/>
        <v>0.63636363636363635</v>
      </c>
      <c r="CR81" s="46">
        <f t="shared" si="105"/>
        <v>0.75</v>
      </c>
      <c r="CS81" s="47">
        <f t="shared" si="106"/>
        <v>0.66666666666666663</v>
      </c>
    </row>
    <row r="82" spans="1:97" ht="9.75" customHeight="1">
      <c r="A82" s="1" t="s">
        <v>106</v>
      </c>
      <c r="B82" s="35">
        <v>13</v>
      </c>
      <c r="C82" s="36">
        <v>1</v>
      </c>
      <c r="D82" s="37">
        <f>B82+C82</f>
        <v>14</v>
      </c>
      <c r="E82" s="35">
        <v>9</v>
      </c>
      <c r="F82" s="36">
        <v>0</v>
      </c>
      <c r="G82" s="37">
        <f>E82+F82</f>
        <v>9</v>
      </c>
      <c r="H82" s="38">
        <f t="shared" si="138"/>
        <v>0.69230769230769229</v>
      </c>
      <c r="I82" s="39">
        <f t="shared" si="139"/>
        <v>0</v>
      </c>
      <c r="J82" s="40">
        <f t="shared" si="140"/>
        <v>0.6428571428571429</v>
      </c>
      <c r="K82" s="35">
        <v>8</v>
      </c>
      <c r="L82" s="36">
        <v>0</v>
      </c>
      <c r="M82" s="37">
        <f>K82+L82</f>
        <v>8</v>
      </c>
      <c r="N82" s="38">
        <f t="shared" si="141"/>
        <v>0.88888888888888884</v>
      </c>
      <c r="O82" s="39">
        <f t="shared" si="142"/>
        <v>0</v>
      </c>
      <c r="P82" s="40">
        <f t="shared" si="143"/>
        <v>0.88888888888888884</v>
      </c>
      <c r="Q82" s="35">
        <v>0</v>
      </c>
      <c r="R82" s="36">
        <v>0</v>
      </c>
      <c r="S82" s="37">
        <f>Q82+R82</f>
        <v>0</v>
      </c>
      <c r="T82" s="41">
        <f t="shared" si="123"/>
        <v>0</v>
      </c>
      <c r="U82" s="42">
        <f t="shared" si="124"/>
        <v>0</v>
      </c>
      <c r="V82" s="43">
        <f t="shared" si="125"/>
        <v>0</v>
      </c>
      <c r="W82" s="35">
        <v>41</v>
      </c>
      <c r="X82" s="36">
        <v>0</v>
      </c>
      <c r="Y82" s="37">
        <f>W82+X82</f>
        <v>41</v>
      </c>
      <c r="Z82" s="41">
        <f t="shared" si="144"/>
        <v>3.1538461538461537</v>
      </c>
      <c r="AA82" s="42">
        <f t="shared" si="145"/>
        <v>0</v>
      </c>
      <c r="AB82" s="43">
        <f t="shared" si="146"/>
        <v>2.9285714285714284</v>
      </c>
      <c r="AC82" s="35">
        <v>1</v>
      </c>
      <c r="AD82" s="36">
        <v>0</v>
      </c>
      <c r="AE82" s="37">
        <f>AC82+AD82</f>
        <v>1</v>
      </c>
      <c r="AF82" s="41">
        <f t="shared" si="147"/>
        <v>7.6923076923076927E-2</v>
      </c>
      <c r="AG82" s="42">
        <f t="shared" si="148"/>
        <v>0</v>
      </c>
      <c r="AH82" s="43">
        <f t="shared" si="149"/>
        <v>7.1428571428571425E-2</v>
      </c>
      <c r="AI82" s="35">
        <v>42</v>
      </c>
      <c r="AJ82" s="36">
        <v>0</v>
      </c>
      <c r="AK82" s="37">
        <f>AI82+AJ82</f>
        <v>42</v>
      </c>
      <c r="AL82" s="41">
        <f t="shared" si="126"/>
        <v>3.2307692307692308</v>
      </c>
      <c r="AM82" s="42">
        <f t="shared" si="127"/>
        <v>0</v>
      </c>
      <c r="AN82" s="43">
        <f t="shared" si="128"/>
        <v>3</v>
      </c>
      <c r="AO82" s="35">
        <v>35</v>
      </c>
      <c r="AP82" s="36">
        <v>1</v>
      </c>
      <c r="AQ82" s="37">
        <f>AO82+AP82</f>
        <v>36</v>
      </c>
      <c r="AR82" s="41">
        <f t="shared" si="129"/>
        <v>2.6923076923076925</v>
      </c>
      <c r="AS82" s="42">
        <f t="shared" si="130"/>
        <v>1</v>
      </c>
      <c r="AT82" s="43">
        <f t="shared" si="131"/>
        <v>2.5714285714285716</v>
      </c>
      <c r="AU82" s="35">
        <v>0</v>
      </c>
      <c r="AV82" s="36">
        <v>0</v>
      </c>
      <c r="AW82" s="36">
        <f>AU82+AV82</f>
        <v>0</v>
      </c>
      <c r="AX82" s="44">
        <f t="shared" si="150"/>
        <v>0</v>
      </c>
      <c r="AY82" s="44">
        <f t="shared" si="151"/>
        <v>0</v>
      </c>
      <c r="AZ82" s="44">
        <f t="shared" si="152"/>
        <v>0</v>
      </c>
      <c r="BA82" s="36">
        <v>0</v>
      </c>
      <c r="BB82" s="36">
        <v>0</v>
      </c>
      <c r="BC82" s="36">
        <f>BA82+BB82</f>
        <v>0</v>
      </c>
      <c r="BD82" s="44">
        <f t="shared" si="153"/>
        <v>0</v>
      </c>
      <c r="BE82" s="44">
        <f t="shared" si="154"/>
        <v>0</v>
      </c>
      <c r="BF82" s="45">
        <f t="shared" si="155"/>
        <v>0</v>
      </c>
      <c r="BG82" s="35">
        <v>3</v>
      </c>
      <c r="BH82" s="36">
        <v>0</v>
      </c>
      <c r="BI82" s="36">
        <f>BG82+BH82</f>
        <v>3</v>
      </c>
      <c r="BJ82" s="44">
        <f t="shared" si="132"/>
        <v>0.23076923076923078</v>
      </c>
      <c r="BK82" s="44">
        <f t="shared" si="133"/>
        <v>0</v>
      </c>
      <c r="BL82" s="44">
        <f t="shared" si="134"/>
        <v>0.21428571428571427</v>
      </c>
      <c r="BM82" s="36">
        <v>0</v>
      </c>
      <c r="BN82" s="36">
        <v>0</v>
      </c>
      <c r="BO82" s="36">
        <f>BM82+BN82</f>
        <v>0</v>
      </c>
      <c r="BP82" s="44">
        <f t="shared" si="156"/>
        <v>0</v>
      </c>
      <c r="BQ82" s="44">
        <f t="shared" si="157"/>
        <v>0</v>
      </c>
      <c r="BR82" s="45">
        <f t="shared" si="158"/>
        <v>0</v>
      </c>
      <c r="BS82" s="35">
        <v>3</v>
      </c>
      <c r="BT82" s="36">
        <v>0</v>
      </c>
      <c r="BU82" s="36">
        <f>BS82+BT82</f>
        <v>3</v>
      </c>
      <c r="BV82" s="44">
        <f t="shared" si="135"/>
        <v>0.23076923076923078</v>
      </c>
      <c r="BW82" s="44">
        <f t="shared" si="136"/>
        <v>0</v>
      </c>
      <c r="BX82" s="44">
        <f t="shared" si="137"/>
        <v>0.21428571428571427</v>
      </c>
      <c r="BY82" s="36">
        <v>0</v>
      </c>
      <c r="BZ82" s="36">
        <v>0</v>
      </c>
      <c r="CA82" s="36">
        <f>BY82+BZ82</f>
        <v>0</v>
      </c>
      <c r="CB82" s="44">
        <f t="shared" si="159"/>
        <v>0</v>
      </c>
      <c r="CC82" s="44">
        <f t="shared" si="160"/>
        <v>0</v>
      </c>
      <c r="CD82" s="45">
        <f t="shared" si="161"/>
        <v>0</v>
      </c>
      <c r="CE82" s="35">
        <v>3</v>
      </c>
      <c r="CF82" s="36">
        <v>0</v>
      </c>
      <c r="CG82" s="36">
        <f>CE82+CF82</f>
        <v>3</v>
      </c>
      <c r="CH82" s="44">
        <f t="shared" si="165"/>
        <v>0.23076923076923078</v>
      </c>
      <c r="CI82" s="44">
        <f t="shared" si="166"/>
        <v>0</v>
      </c>
      <c r="CJ82" s="44">
        <f t="shared" si="167"/>
        <v>0.21428571428571427</v>
      </c>
      <c r="CK82" s="36">
        <v>1</v>
      </c>
      <c r="CL82" s="36">
        <v>0</v>
      </c>
      <c r="CM82" s="36">
        <f>CK82+CL82</f>
        <v>1</v>
      </c>
      <c r="CN82" s="44">
        <f t="shared" si="162"/>
        <v>7.6923076923076927E-2</v>
      </c>
      <c r="CO82" s="44">
        <f t="shared" si="163"/>
        <v>0</v>
      </c>
      <c r="CP82" s="44">
        <f t="shared" si="164"/>
        <v>7.1428571428571425E-2</v>
      </c>
      <c r="CQ82" s="46">
        <f t="shared" si="104"/>
        <v>0.30769230769230771</v>
      </c>
      <c r="CR82" s="46">
        <f t="shared" si="105"/>
        <v>0</v>
      </c>
      <c r="CS82" s="47">
        <f t="shared" si="106"/>
        <v>0.2857142857142857</v>
      </c>
    </row>
    <row r="83" spans="1:97" ht="9.75" customHeight="1">
      <c r="A83" s="15" t="s">
        <v>107</v>
      </c>
      <c r="B83" s="60">
        <v>14</v>
      </c>
      <c r="C83" s="61">
        <v>5</v>
      </c>
      <c r="D83" s="62">
        <f>B83+C83</f>
        <v>19</v>
      </c>
      <c r="E83" s="60">
        <v>4</v>
      </c>
      <c r="F83" s="61">
        <v>3</v>
      </c>
      <c r="G83" s="62">
        <f>E83+F83</f>
        <v>7</v>
      </c>
      <c r="H83" s="63">
        <f t="shared" si="138"/>
        <v>0.2857142857142857</v>
      </c>
      <c r="I83" s="64">
        <f t="shared" si="139"/>
        <v>0.6</v>
      </c>
      <c r="J83" s="65">
        <f t="shared" si="140"/>
        <v>0.36842105263157893</v>
      </c>
      <c r="K83" s="60">
        <v>3</v>
      </c>
      <c r="L83" s="61">
        <v>3</v>
      </c>
      <c r="M83" s="62">
        <f>K83+L83</f>
        <v>6</v>
      </c>
      <c r="N83" s="63">
        <f t="shared" si="141"/>
        <v>0.75</v>
      </c>
      <c r="O83" s="64">
        <f t="shared" si="142"/>
        <v>1</v>
      </c>
      <c r="P83" s="65">
        <f t="shared" si="143"/>
        <v>0.8571428571428571</v>
      </c>
      <c r="Q83" s="60">
        <v>2</v>
      </c>
      <c r="R83" s="61">
        <v>0</v>
      </c>
      <c r="S83" s="62">
        <f>Q83+R83</f>
        <v>2</v>
      </c>
      <c r="T83" s="66">
        <f t="shared" si="123"/>
        <v>0.14285714285714285</v>
      </c>
      <c r="U83" s="67">
        <f t="shared" si="124"/>
        <v>0</v>
      </c>
      <c r="V83" s="68">
        <f t="shared" si="125"/>
        <v>0.10526315789473684</v>
      </c>
      <c r="W83" s="60">
        <v>16</v>
      </c>
      <c r="X83" s="61">
        <v>6</v>
      </c>
      <c r="Y83" s="62">
        <f>W83+X83</f>
        <v>22</v>
      </c>
      <c r="Z83" s="66">
        <f t="shared" si="144"/>
        <v>1.1428571428571428</v>
      </c>
      <c r="AA83" s="67">
        <f t="shared" si="145"/>
        <v>1.2</v>
      </c>
      <c r="AB83" s="68">
        <f t="shared" si="146"/>
        <v>1.1578947368421053</v>
      </c>
      <c r="AC83" s="60">
        <v>0</v>
      </c>
      <c r="AD83" s="61">
        <v>0</v>
      </c>
      <c r="AE83" s="62">
        <f>AC83+AD83</f>
        <v>0</v>
      </c>
      <c r="AF83" s="66">
        <f t="shared" si="147"/>
        <v>0</v>
      </c>
      <c r="AG83" s="67">
        <f t="shared" si="148"/>
        <v>0</v>
      </c>
      <c r="AH83" s="68">
        <f t="shared" si="149"/>
        <v>0</v>
      </c>
      <c r="AI83" s="60">
        <v>18</v>
      </c>
      <c r="AJ83" s="61">
        <v>6</v>
      </c>
      <c r="AK83" s="62">
        <f>AI83+AJ83</f>
        <v>24</v>
      </c>
      <c r="AL83" s="66">
        <f t="shared" si="126"/>
        <v>1.2857142857142858</v>
      </c>
      <c r="AM83" s="67">
        <f t="shared" si="127"/>
        <v>1.2</v>
      </c>
      <c r="AN83" s="68">
        <f t="shared" si="128"/>
        <v>1.263157894736842</v>
      </c>
      <c r="AO83" s="60">
        <v>0</v>
      </c>
      <c r="AP83" s="61">
        <v>6</v>
      </c>
      <c r="AQ83" s="62">
        <f>AO83+AP83</f>
        <v>6</v>
      </c>
      <c r="AR83" s="66">
        <f t="shared" si="129"/>
        <v>0</v>
      </c>
      <c r="AS83" s="67">
        <f t="shared" si="130"/>
        <v>1.2</v>
      </c>
      <c r="AT83" s="68">
        <f t="shared" si="131"/>
        <v>0.31578947368421051</v>
      </c>
      <c r="AU83" s="60">
        <v>0</v>
      </c>
      <c r="AV83" s="61">
        <v>0</v>
      </c>
      <c r="AW83" s="61">
        <f>AU83+AV83</f>
        <v>0</v>
      </c>
      <c r="AX83" s="69">
        <f t="shared" si="150"/>
        <v>0</v>
      </c>
      <c r="AY83" s="69">
        <f t="shared" si="151"/>
        <v>0</v>
      </c>
      <c r="AZ83" s="69">
        <f t="shared" si="152"/>
        <v>0</v>
      </c>
      <c r="BA83" s="61">
        <v>0</v>
      </c>
      <c r="BB83" s="61">
        <v>0</v>
      </c>
      <c r="BC83" s="61">
        <f>BA83+BB83</f>
        <v>0</v>
      </c>
      <c r="BD83" s="69">
        <f t="shared" si="153"/>
        <v>0</v>
      </c>
      <c r="BE83" s="69">
        <f t="shared" si="154"/>
        <v>0</v>
      </c>
      <c r="BF83" s="70">
        <f t="shared" si="155"/>
        <v>0</v>
      </c>
      <c r="BG83" s="60">
        <v>2</v>
      </c>
      <c r="BH83" s="61">
        <v>2</v>
      </c>
      <c r="BI83" s="61">
        <f>BG83+BH83</f>
        <v>4</v>
      </c>
      <c r="BJ83" s="69">
        <f t="shared" si="132"/>
        <v>0.14285714285714285</v>
      </c>
      <c r="BK83" s="69">
        <f t="shared" si="133"/>
        <v>0.4</v>
      </c>
      <c r="BL83" s="69">
        <f t="shared" si="134"/>
        <v>0.21052631578947367</v>
      </c>
      <c r="BM83" s="61">
        <v>0</v>
      </c>
      <c r="BN83" s="61">
        <v>0</v>
      </c>
      <c r="BO83" s="61">
        <f>BM83+BN83</f>
        <v>0</v>
      </c>
      <c r="BP83" s="69">
        <f t="shared" si="156"/>
        <v>0</v>
      </c>
      <c r="BQ83" s="69">
        <f t="shared" si="157"/>
        <v>0</v>
      </c>
      <c r="BR83" s="70">
        <f t="shared" si="158"/>
        <v>0</v>
      </c>
      <c r="BS83" s="60">
        <v>6</v>
      </c>
      <c r="BT83" s="61">
        <v>1</v>
      </c>
      <c r="BU83" s="61">
        <f>BS83+BT83</f>
        <v>7</v>
      </c>
      <c r="BV83" s="69">
        <f t="shared" si="135"/>
        <v>0.42857142857142855</v>
      </c>
      <c r="BW83" s="69">
        <f t="shared" si="136"/>
        <v>0.2</v>
      </c>
      <c r="BX83" s="69">
        <f t="shared" si="137"/>
        <v>0.36842105263157893</v>
      </c>
      <c r="BY83" s="61">
        <v>0</v>
      </c>
      <c r="BZ83" s="61">
        <v>0</v>
      </c>
      <c r="CA83" s="61">
        <f>BY83+BZ83</f>
        <v>0</v>
      </c>
      <c r="CB83" s="69">
        <f t="shared" si="159"/>
        <v>0</v>
      </c>
      <c r="CC83" s="69">
        <f t="shared" si="160"/>
        <v>0</v>
      </c>
      <c r="CD83" s="70">
        <f t="shared" si="161"/>
        <v>0</v>
      </c>
      <c r="CE83" s="60">
        <v>5</v>
      </c>
      <c r="CF83" s="61">
        <v>1</v>
      </c>
      <c r="CG83" s="61">
        <f>CE83+CF83</f>
        <v>6</v>
      </c>
      <c r="CH83" s="69">
        <f t="shared" si="165"/>
        <v>0.35714285714285715</v>
      </c>
      <c r="CI83" s="69">
        <f t="shared" si="166"/>
        <v>0.2</v>
      </c>
      <c r="CJ83" s="69">
        <f t="shared" si="167"/>
        <v>0.31578947368421051</v>
      </c>
      <c r="CK83" s="61">
        <v>1</v>
      </c>
      <c r="CL83" s="61">
        <v>0</v>
      </c>
      <c r="CM83" s="61">
        <f>CK83+CL83</f>
        <v>1</v>
      </c>
      <c r="CN83" s="69">
        <f t="shared" si="162"/>
        <v>7.1428571428571425E-2</v>
      </c>
      <c r="CO83" s="69">
        <f t="shared" si="163"/>
        <v>0</v>
      </c>
      <c r="CP83" s="69">
        <f t="shared" si="164"/>
        <v>5.2631578947368418E-2</v>
      </c>
      <c r="CQ83" s="71">
        <f t="shared" si="104"/>
        <v>0.42857142857142855</v>
      </c>
      <c r="CR83" s="71">
        <f t="shared" si="105"/>
        <v>0.2</v>
      </c>
      <c r="CS83" s="72">
        <f t="shared" si="106"/>
        <v>0.36842105263157893</v>
      </c>
    </row>
    <row r="84" spans="1:97" ht="9.75" customHeight="1" thickBot="1">
      <c r="A84" s="19" t="s">
        <v>110</v>
      </c>
      <c r="B84" s="86">
        <f>SUM(B69:B83)</f>
        <v>240</v>
      </c>
      <c r="C84" s="87">
        <f>SUM(C69:C83)</f>
        <v>153</v>
      </c>
      <c r="D84" s="88">
        <f>B84+C84</f>
        <v>393</v>
      </c>
      <c r="E84" s="86">
        <f>SUM(E69:E83)</f>
        <v>130</v>
      </c>
      <c r="F84" s="87">
        <f>SUM(F69:F83)</f>
        <v>86</v>
      </c>
      <c r="G84" s="88">
        <f>E84+F84</f>
        <v>216</v>
      </c>
      <c r="H84" s="89">
        <f t="shared" si="138"/>
        <v>0.54166666666666663</v>
      </c>
      <c r="I84" s="90">
        <f t="shared" si="139"/>
        <v>0.56209150326797386</v>
      </c>
      <c r="J84" s="91">
        <f t="shared" si="140"/>
        <v>0.54961832061068705</v>
      </c>
      <c r="K84" s="86">
        <f>SUM(K69:K83)</f>
        <v>69</v>
      </c>
      <c r="L84" s="87">
        <f>SUM(L69:L83)</f>
        <v>42</v>
      </c>
      <c r="M84" s="88">
        <f>K84+L84</f>
        <v>111</v>
      </c>
      <c r="N84" s="89">
        <f t="shared" si="141"/>
        <v>0.53076923076923077</v>
      </c>
      <c r="O84" s="90">
        <f t="shared" si="142"/>
        <v>0.48837209302325579</v>
      </c>
      <c r="P84" s="91">
        <f t="shared" si="143"/>
        <v>0.51388888888888884</v>
      </c>
      <c r="Q84" s="86">
        <f>SUM(Q69:Q83)</f>
        <v>152</v>
      </c>
      <c r="R84" s="87">
        <f>SUM(R69:R83)</f>
        <v>113</v>
      </c>
      <c r="S84" s="88">
        <f>Q84+R84</f>
        <v>265</v>
      </c>
      <c r="T84" s="92">
        <f t="shared" si="123"/>
        <v>0.6333333333333333</v>
      </c>
      <c r="U84" s="93">
        <f t="shared" si="124"/>
        <v>0.73856209150326801</v>
      </c>
      <c r="V84" s="94">
        <f t="shared" si="125"/>
        <v>0.67430025445292618</v>
      </c>
      <c r="W84" s="86">
        <f>SUM(W69:W83)</f>
        <v>368</v>
      </c>
      <c r="X84" s="87">
        <f>SUM(X69:X83)</f>
        <v>234</v>
      </c>
      <c r="Y84" s="88">
        <f>W84+X84</f>
        <v>602</v>
      </c>
      <c r="Z84" s="92">
        <f t="shared" si="144"/>
        <v>1.5333333333333334</v>
      </c>
      <c r="AA84" s="93">
        <f t="shared" si="145"/>
        <v>1.5294117647058822</v>
      </c>
      <c r="AB84" s="94">
        <f t="shared" si="146"/>
        <v>1.5318066157760815</v>
      </c>
      <c r="AC84" s="86">
        <f>SUM(AC69:AC83)</f>
        <v>8</v>
      </c>
      <c r="AD84" s="87">
        <f>SUM(AD69:AD83)</f>
        <v>14</v>
      </c>
      <c r="AE84" s="88">
        <f t="shared" si="110"/>
        <v>22</v>
      </c>
      <c r="AF84" s="92">
        <f t="shared" si="147"/>
        <v>3.3333333333333333E-2</v>
      </c>
      <c r="AG84" s="93">
        <f t="shared" si="148"/>
        <v>9.1503267973856203E-2</v>
      </c>
      <c r="AH84" s="94">
        <f t="shared" si="149"/>
        <v>5.5979643765903309E-2</v>
      </c>
      <c r="AI84" s="86">
        <f>SUM(AI69:AI83)</f>
        <v>528</v>
      </c>
      <c r="AJ84" s="87">
        <f>SUM(AJ69:AJ83)</f>
        <v>361</v>
      </c>
      <c r="AK84" s="88">
        <f t="shared" si="111"/>
        <v>889</v>
      </c>
      <c r="AL84" s="92">
        <f t="shared" si="126"/>
        <v>2.2000000000000002</v>
      </c>
      <c r="AM84" s="93">
        <f t="shared" si="127"/>
        <v>2.3594771241830066</v>
      </c>
      <c r="AN84" s="94">
        <f t="shared" si="128"/>
        <v>2.2620865139949111</v>
      </c>
      <c r="AO84" s="86">
        <f>SUM(AO69:AO83)</f>
        <v>225</v>
      </c>
      <c r="AP84" s="87">
        <f>SUM(AP69:AP83)</f>
        <v>125</v>
      </c>
      <c r="AQ84" s="88">
        <f t="shared" si="112"/>
        <v>350</v>
      </c>
      <c r="AR84" s="92">
        <f t="shared" si="129"/>
        <v>0.9375</v>
      </c>
      <c r="AS84" s="93">
        <f t="shared" si="130"/>
        <v>0.81699346405228757</v>
      </c>
      <c r="AT84" s="94">
        <f t="shared" si="131"/>
        <v>0.89058524173027986</v>
      </c>
      <c r="AU84" s="86">
        <f>SUM(AU69:AU83)</f>
        <v>21</v>
      </c>
      <c r="AV84" s="87">
        <f>SUM(AV69:AV83)</f>
        <v>20</v>
      </c>
      <c r="AW84" s="87">
        <f t="shared" si="113"/>
        <v>41</v>
      </c>
      <c r="AX84" s="95">
        <f t="shared" si="150"/>
        <v>8.7499999999999994E-2</v>
      </c>
      <c r="AY84" s="95">
        <f t="shared" si="151"/>
        <v>0.13071895424836602</v>
      </c>
      <c r="AZ84" s="95">
        <f t="shared" si="152"/>
        <v>0.10432569974554708</v>
      </c>
      <c r="BA84" s="87">
        <f>SUM(BA69:BA83)</f>
        <v>1</v>
      </c>
      <c r="BB84" s="87">
        <f>SUM(BB69:BB83)</f>
        <v>1</v>
      </c>
      <c r="BC84" s="87">
        <f t="shared" si="114"/>
        <v>2</v>
      </c>
      <c r="BD84" s="95">
        <f t="shared" si="153"/>
        <v>4.1666666666666666E-3</v>
      </c>
      <c r="BE84" s="95">
        <f t="shared" si="154"/>
        <v>6.5359477124183009E-3</v>
      </c>
      <c r="BF84" s="96">
        <f t="shared" si="155"/>
        <v>5.0890585241730284E-3</v>
      </c>
      <c r="BG84" s="86">
        <f>SUM(BG69:BG83)</f>
        <v>69</v>
      </c>
      <c r="BH84" s="87">
        <f>SUM(BH69:BH83)</f>
        <v>40</v>
      </c>
      <c r="BI84" s="87">
        <f>BG84+BH84</f>
        <v>109</v>
      </c>
      <c r="BJ84" s="95">
        <f t="shared" si="132"/>
        <v>0.28749999999999998</v>
      </c>
      <c r="BK84" s="95">
        <f t="shared" si="133"/>
        <v>0.26143790849673204</v>
      </c>
      <c r="BL84" s="95">
        <f t="shared" si="134"/>
        <v>0.27735368956743001</v>
      </c>
      <c r="BM84" s="87">
        <f>SUM(BM69:BM83)</f>
        <v>13</v>
      </c>
      <c r="BN84" s="87">
        <f>SUM(BN69:BN83)</f>
        <v>16</v>
      </c>
      <c r="BO84" s="87">
        <f>BM84+BN84</f>
        <v>29</v>
      </c>
      <c r="BP84" s="95">
        <f t="shared" si="156"/>
        <v>5.4166666666666669E-2</v>
      </c>
      <c r="BQ84" s="95">
        <f t="shared" si="157"/>
        <v>0.10457516339869281</v>
      </c>
      <c r="BR84" s="96">
        <f t="shared" si="158"/>
        <v>7.3791348600508899E-2</v>
      </c>
      <c r="BS84" s="86">
        <f>SUM(BS69:BS83)</f>
        <v>98</v>
      </c>
      <c r="BT84" s="87">
        <f>SUM(BT69:BT83)</f>
        <v>46</v>
      </c>
      <c r="BU84" s="87">
        <f t="shared" si="115"/>
        <v>144</v>
      </c>
      <c r="BV84" s="95">
        <f t="shared" si="135"/>
        <v>0.40833333333333333</v>
      </c>
      <c r="BW84" s="95">
        <f t="shared" si="136"/>
        <v>0.30065359477124182</v>
      </c>
      <c r="BX84" s="95">
        <f t="shared" si="137"/>
        <v>0.36641221374045801</v>
      </c>
      <c r="BY84" s="87">
        <f>SUM(BY69:BY83)</f>
        <v>21</v>
      </c>
      <c r="BZ84" s="87">
        <f>SUM(BZ69:BZ83)</f>
        <v>13</v>
      </c>
      <c r="CA84" s="87">
        <f t="shared" si="116"/>
        <v>34</v>
      </c>
      <c r="CB84" s="95">
        <f t="shared" si="159"/>
        <v>8.7499999999999994E-2</v>
      </c>
      <c r="CC84" s="95">
        <f t="shared" si="160"/>
        <v>8.4967320261437912E-2</v>
      </c>
      <c r="CD84" s="96">
        <f t="shared" si="161"/>
        <v>8.6513994910941472E-2</v>
      </c>
      <c r="CE84" s="86">
        <f>SUM(CE69:CE83)</f>
        <v>101</v>
      </c>
      <c r="CF84" s="87">
        <f>SUM(CF69:CF83)</f>
        <v>49</v>
      </c>
      <c r="CG84" s="87">
        <f t="shared" si="117"/>
        <v>150</v>
      </c>
      <c r="CH84" s="95">
        <f t="shared" si="165"/>
        <v>0.42083333333333334</v>
      </c>
      <c r="CI84" s="95">
        <f t="shared" si="166"/>
        <v>0.3202614379084967</v>
      </c>
      <c r="CJ84" s="95">
        <f t="shared" si="167"/>
        <v>0.38167938931297712</v>
      </c>
      <c r="CK84" s="87">
        <f>SUM(CK69:CK83)</f>
        <v>20</v>
      </c>
      <c r="CL84" s="87">
        <f>SUM(CL69:CL83)</f>
        <v>7</v>
      </c>
      <c r="CM84" s="87">
        <f t="shared" si="118"/>
        <v>27</v>
      </c>
      <c r="CN84" s="95">
        <f t="shared" si="162"/>
        <v>8.3333333333333329E-2</v>
      </c>
      <c r="CO84" s="95">
        <f t="shared" si="163"/>
        <v>4.5751633986928102E-2</v>
      </c>
      <c r="CP84" s="95">
        <f t="shared" si="164"/>
        <v>6.8702290076335881E-2</v>
      </c>
      <c r="CQ84" s="97">
        <f t="shared" si="104"/>
        <v>0.50416666666666665</v>
      </c>
      <c r="CR84" s="97">
        <f t="shared" si="105"/>
        <v>0.36601307189542481</v>
      </c>
      <c r="CS84" s="98">
        <f t="shared" si="106"/>
        <v>0.45038167938931295</v>
      </c>
    </row>
    <row r="85" spans="1:97" s="10" customFormat="1" ht="9.75" customHeight="1" thickTop="1">
      <c r="A85" s="18" t="s">
        <v>25</v>
      </c>
      <c r="B85" s="99">
        <f t="shared" ref="B85:G85" si="168">B60+B68+B84</f>
        <v>7173</v>
      </c>
      <c r="C85" s="100">
        <f t="shared" si="168"/>
        <v>6235</v>
      </c>
      <c r="D85" s="101">
        <f t="shared" si="168"/>
        <v>13408</v>
      </c>
      <c r="E85" s="99">
        <f t="shared" si="168"/>
        <v>3729</v>
      </c>
      <c r="F85" s="100">
        <f t="shared" si="168"/>
        <v>3334</v>
      </c>
      <c r="G85" s="101">
        <f t="shared" si="168"/>
        <v>7063</v>
      </c>
      <c r="H85" s="102">
        <f t="shared" si="138"/>
        <v>0.5198661647846089</v>
      </c>
      <c r="I85" s="103">
        <f t="shared" si="139"/>
        <v>0.53472333600641542</v>
      </c>
      <c r="J85" s="104">
        <f t="shared" si="140"/>
        <v>0.52677505966587113</v>
      </c>
      <c r="K85" s="99">
        <f>K60+K68+K84</f>
        <v>2045</v>
      </c>
      <c r="L85" s="100">
        <f>L60+L68+L84</f>
        <v>2150</v>
      </c>
      <c r="M85" s="101">
        <f>M60+M68+M84</f>
        <v>4195</v>
      </c>
      <c r="N85" s="102">
        <f t="shared" si="141"/>
        <v>0.54840439796192009</v>
      </c>
      <c r="O85" s="103">
        <f t="shared" si="142"/>
        <v>0.64487102579484101</v>
      </c>
      <c r="P85" s="104">
        <f t="shared" si="143"/>
        <v>0.59394025201755629</v>
      </c>
      <c r="Q85" s="99">
        <f>Q60+Q68+Q84</f>
        <v>4788</v>
      </c>
      <c r="R85" s="100">
        <f>R60+R68+R84</f>
        <v>3046</v>
      </c>
      <c r="S85" s="101">
        <f>S60+S68+S84</f>
        <v>7834</v>
      </c>
      <c r="T85" s="105">
        <f t="shared" si="123"/>
        <v>0.66750313676286077</v>
      </c>
      <c r="U85" s="106">
        <f t="shared" si="124"/>
        <v>0.488532477947073</v>
      </c>
      <c r="V85" s="107">
        <f t="shared" si="125"/>
        <v>0.5842780429594272</v>
      </c>
      <c r="W85" s="99">
        <f>W60+W68+W84</f>
        <v>10301</v>
      </c>
      <c r="X85" s="100">
        <f>X60+X68+X84</f>
        <v>11044</v>
      </c>
      <c r="Y85" s="101">
        <f>Y60+Y68+Y84</f>
        <v>21345</v>
      </c>
      <c r="Z85" s="105">
        <f t="shared" si="144"/>
        <v>1.4360797434825039</v>
      </c>
      <c r="AA85" s="106">
        <f t="shared" si="145"/>
        <v>1.7712910986367281</v>
      </c>
      <c r="AB85" s="107">
        <f t="shared" si="146"/>
        <v>1.5919600238663485</v>
      </c>
      <c r="AC85" s="99">
        <f>AC60+AC68+AC84</f>
        <v>277</v>
      </c>
      <c r="AD85" s="100">
        <f>AD60+AD68+AD84</f>
        <v>557</v>
      </c>
      <c r="AE85" s="101">
        <f>AE60+AE68+AE84</f>
        <v>834</v>
      </c>
      <c r="AF85" s="105">
        <f t="shared" si="147"/>
        <v>3.8617036107625818E-2</v>
      </c>
      <c r="AG85" s="106">
        <f t="shared" si="148"/>
        <v>8.933440256615878E-2</v>
      </c>
      <c r="AH85" s="107">
        <f t="shared" si="149"/>
        <v>6.2201670644391409E-2</v>
      </c>
      <c r="AI85" s="99">
        <f>AI60+AI68+AI84</f>
        <v>14535</v>
      </c>
      <c r="AJ85" s="100">
        <f>AJ60+AJ68+AJ84</f>
        <v>13111</v>
      </c>
      <c r="AK85" s="101">
        <f>AK60+AK68+AK84</f>
        <v>27646</v>
      </c>
      <c r="AL85" s="105">
        <f t="shared" si="126"/>
        <v>2.0263488080301131</v>
      </c>
      <c r="AM85" s="106">
        <f t="shared" si="127"/>
        <v>2.1028067361668001</v>
      </c>
      <c r="AN85" s="107">
        <f t="shared" si="128"/>
        <v>2.0619033412887826</v>
      </c>
      <c r="AO85" s="99">
        <f>AO60+AO68+AO84</f>
        <v>3205</v>
      </c>
      <c r="AP85" s="100">
        <f>AP60+AP68+AP84</f>
        <v>3543</v>
      </c>
      <c r="AQ85" s="101">
        <f>AQ60+AQ68+AQ84</f>
        <v>6748</v>
      </c>
      <c r="AR85" s="105">
        <f t="shared" si="129"/>
        <v>0.44681444305032764</v>
      </c>
      <c r="AS85" s="106">
        <f t="shared" si="130"/>
        <v>0.56824378508420204</v>
      </c>
      <c r="AT85" s="107">
        <f t="shared" si="131"/>
        <v>0.50328162291169454</v>
      </c>
      <c r="AU85" s="99">
        <f>AU60+AU68+AU84</f>
        <v>246</v>
      </c>
      <c r="AV85" s="100">
        <f>AV60+AV68+AV84</f>
        <v>263</v>
      </c>
      <c r="AW85" s="100">
        <f>AW60+AW68+AW84</f>
        <v>509</v>
      </c>
      <c r="AX85" s="108">
        <f t="shared" si="150"/>
        <v>3.4295273943956504E-2</v>
      </c>
      <c r="AY85" s="108">
        <f t="shared" si="151"/>
        <v>4.2181234963913392E-2</v>
      </c>
      <c r="AZ85" s="108">
        <f t="shared" si="152"/>
        <v>3.7962410501193318E-2</v>
      </c>
      <c r="BA85" s="100">
        <f>BA60+BA68+BA84</f>
        <v>26</v>
      </c>
      <c r="BB85" s="100">
        <f>BB60+BB68+BB84</f>
        <v>28</v>
      </c>
      <c r="BC85" s="100">
        <f>BC60+BC68+BC84</f>
        <v>54</v>
      </c>
      <c r="BD85" s="108">
        <f t="shared" si="153"/>
        <v>3.6247037501742647E-3</v>
      </c>
      <c r="BE85" s="108">
        <f t="shared" si="154"/>
        <v>4.4907778668805132E-3</v>
      </c>
      <c r="BF85" s="109">
        <f t="shared" si="155"/>
        <v>4.0274463007159908E-3</v>
      </c>
      <c r="BG85" s="99">
        <f>BG60+BG68+BG84</f>
        <v>1087</v>
      </c>
      <c r="BH85" s="100">
        <f>BH60+BH68+BH84</f>
        <v>1171</v>
      </c>
      <c r="BI85" s="100">
        <f>BI60+BI68+BI84</f>
        <v>2258</v>
      </c>
      <c r="BJ85" s="108">
        <f t="shared" si="132"/>
        <v>0.15154049909382405</v>
      </c>
      <c r="BK85" s="108">
        <f t="shared" si="133"/>
        <v>0.18781074578989576</v>
      </c>
      <c r="BL85" s="108">
        <f t="shared" si="134"/>
        <v>0.16840692124105011</v>
      </c>
      <c r="BM85" s="100">
        <f>BM60+BM68+BM84</f>
        <v>329</v>
      </c>
      <c r="BN85" s="100">
        <f>BN60+BN68+BN84</f>
        <v>223</v>
      </c>
      <c r="BO85" s="100">
        <f>BO60+BO68+BO84</f>
        <v>552</v>
      </c>
      <c r="BP85" s="108">
        <f t="shared" si="156"/>
        <v>4.5866443607974351E-2</v>
      </c>
      <c r="BQ85" s="108">
        <f t="shared" si="157"/>
        <v>3.5765838011226944E-2</v>
      </c>
      <c r="BR85" s="109">
        <f t="shared" si="158"/>
        <v>4.1169451073985681E-2</v>
      </c>
      <c r="BS85" s="99">
        <f>BS60+BS68+BS84</f>
        <v>1621</v>
      </c>
      <c r="BT85" s="100">
        <f>BT60+BT68+BT84</f>
        <v>891</v>
      </c>
      <c r="BU85" s="100">
        <f>BU60+BU68+BU84</f>
        <v>2512</v>
      </c>
      <c r="BV85" s="108">
        <f t="shared" si="135"/>
        <v>0.22598633765509549</v>
      </c>
      <c r="BW85" s="108">
        <f t="shared" si="136"/>
        <v>0.14290296712109063</v>
      </c>
      <c r="BX85" s="108">
        <f t="shared" si="137"/>
        <v>0.18735083532219571</v>
      </c>
      <c r="BY85" s="100">
        <f>BY60+BY68+BY84</f>
        <v>421</v>
      </c>
      <c r="BZ85" s="100">
        <f>BZ60+BZ68+BZ84</f>
        <v>260</v>
      </c>
      <c r="CA85" s="100">
        <f>CA60+CA68+CA84</f>
        <v>681</v>
      </c>
      <c r="CB85" s="108">
        <f t="shared" si="159"/>
        <v>5.8692318416283286E-2</v>
      </c>
      <c r="CC85" s="108">
        <f t="shared" si="160"/>
        <v>4.1700080192461908E-2</v>
      </c>
      <c r="CD85" s="109">
        <f t="shared" si="161"/>
        <v>5.0790572792362772E-2</v>
      </c>
      <c r="CE85" s="99">
        <f>CE60+CE68+CE84</f>
        <v>1585</v>
      </c>
      <c r="CF85" s="100">
        <f>CF60+CF68+CF84</f>
        <v>799</v>
      </c>
      <c r="CG85" s="100">
        <f>CG60+CG68+CG84</f>
        <v>2384</v>
      </c>
      <c r="CH85" s="108">
        <f t="shared" si="165"/>
        <v>0.22096751707793114</v>
      </c>
      <c r="CI85" s="108">
        <f t="shared" si="166"/>
        <v>0.1281475541299118</v>
      </c>
      <c r="CJ85" s="108">
        <f t="shared" si="167"/>
        <v>0.17780429594272076</v>
      </c>
      <c r="CK85" s="100">
        <f>CK60+CK68+CK84</f>
        <v>307</v>
      </c>
      <c r="CL85" s="100">
        <f>CL60+CL68+CL84</f>
        <v>99</v>
      </c>
      <c r="CM85" s="100">
        <f>CM60+CM68+CM84</f>
        <v>406</v>
      </c>
      <c r="CN85" s="108">
        <f t="shared" si="162"/>
        <v>4.2799386588596125E-2</v>
      </c>
      <c r="CO85" s="108">
        <f t="shared" si="163"/>
        <v>1.5878107457898957E-2</v>
      </c>
      <c r="CP85" s="108">
        <f t="shared" si="164"/>
        <v>3.0280429594272077E-2</v>
      </c>
      <c r="CQ85" s="110">
        <f t="shared" si="104"/>
        <v>0.26376690366652727</v>
      </c>
      <c r="CR85" s="110">
        <f t="shared" si="105"/>
        <v>0.14402566158781074</v>
      </c>
      <c r="CS85" s="111">
        <f t="shared" si="106"/>
        <v>0.20808472553699284</v>
      </c>
    </row>
  </sheetData>
  <mergeCells count="82">
    <mergeCell ref="CN3:CP3"/>
    <mergeCell ref="BY3:CA3"/>
    <mergeCell ref="CB3:CD3"/>
    <mergeCell ref="CE3:CG3"/>
    <mergeCell ref="CH3:CJ3"/>
    <mergeCell ref="CK3:CM3"/>
    <mergeCell ref="BJ3:BL3"/>
    <mergeCell ref="BM3:BO3"/>
    <mergeCell ref="BP3:BR3"/>
    <mergeCell ref="BS3:BU3"/>
    <mergeCell ref="BV3:BX3"/>
    <mergeCell ref="AU3:AW3"/>
    <mergeCell ref="AX3:AZ3"/>
    <mergeCell ref="BA3:BC3"/>
    <mergeCell ref="BD3:BF3"/>
    <mergeCell ref="BG3:BI3"/>
    <mergeCell ref="BS2:CD2"/>
    <mergeCell ref="AF2:AH2"/>
    <mergeCell ref="AI2:AK2"/>
    <mergeCell ref="AL2:AN2"/>
    <mergeCell ref="AO2:AQ2"/>
    <mergeCell ref="AU2:BF2"/>
    <mergeCell ref="BG2:BR2"/>
    <mergeCell ref="H2:J2"/>
    <mergeCell ref="K2:M2"/>
    <mergeCell ref="N2:P2"/>
    <mergeCell ref="Q2:S2"/>
    <mergeCell ref="W2:Y2"/>
    <mergeCell ref="AC2:AE2"/>
    <mergeCell ref="Z2:AB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Q3:Q4"/>
    <mergeCell ref="R3:R4"/>
    <mergeCell ref="K3:K4"/>
    <mergeCell ref="L3:L4"/>
    <mergeCell ref="M3:M4"/>
    <mergeCell ref="N3:N4"/>
    <mergeCell ref="AA3:AA4"/>
    <mergeCell ref="AB3:AB4"/>
    <mergeCell ref="AC3:AC4"/>
    <mergeCell ref="AD3:AD4"/>
    <mergeCell ref="W3:W4"/>
    <mergeCell ref="X3:X4"/>
    <mergeCell ref="Y3:Y4"/>
    <mergeCell ref="Z3:Z4"/>
    <mergeCell ref="T3:T4"/>
    <mergeCell ref="U3:U4"/>
    <mergeCell ref="V3:V4"/>
    <mergeCell ref="O3:O4"/>
    <mergeCell ref="P3:P4"/>
    <mergeCell ref="AN3:AN4"/>
    <mergeCell ref="AO3:AO4"/>
    <mergeCell ref="AT3:AT4"/>
    <mergeCell ref="AI3:AI4"/>
    <mergeCell ref="AJ3:AJ4"/>
    <mergeCell ref="AK3:AK4"/>
    <mergeCell ref="AL3:AL4"/>
    <mergeCell ref="AM3:AM4"/>
    <mergeCell ref="CQ3:CS3"/>
    <mergeCell ref="CE2:CS2"/>
    <mergeCell ref="A3:A4"/>
    <mergeCell ref="B2:D2"/>
    <mergeCell ref="E2:G2"/>
    <mergeCell ref="T2:V2"/>
    <mergeCell ref="S3:S4"/>
    <mergeCell ref="AE3:AE4"/>
    <mergeCell ref="AF3:AF4"/>
    <mergeCell ref="AG3:AG4"/>
    <mergeCell ref="AH3:AH4"/>
    <mergeCell ref="AR2:AT2"/>
    <mergeCell ref="AP3:AP4"/>
    <mergeCell ref="AQ3:AQ4"/>
    <mergeCell ref="AR3:AR4"/>
    <mergeCell ref="AS3:AS4"/>
  </mergeCells>
  <phoneticPr fontId="2"/>
  <printOptions horizontalCentered="1" gridLinesSet="0"/>
  <pageMargins left="0.7" right="0.7" top="0.44791666666666669" bottom="0.41666666666666669" header="0.3" footer="0.3"/>
  <pageSetup paperSize="9" pageOrder="overThenDown" orientation="portrait" r:id="rId1"/>
  <headerFooter alignWithMargins="0">
    <oddHeader xml:space="preserve">&amp;C
</oddHeader>
  </headerFooter>
  <colBreaks count="4" manualBreakCount="4">
    <brk id="16" max="84" man="1"/>
    <brk id="34" max="84" man="1"/>
    <brk id="46" max="84" man="1"/>
    <brk id="70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高校3年生</vt:lpstr>
      <vt:lpstr>高校3年生!Print_Area</vt:lpstr>
      <vt:lpstr>高校3年生!Print_Titles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住吉　由加</dc:creator>
  <cp:lastModifiedBy>w</cp:lastModifiedBy>
  <cp:lastPrinted>2018-03-14T08:10:37Z</cp:lastPrinted>
  <dcterms:created xsi:type="dcterms:W3CDTF">2001-09-03T00:54:18Z</dcterms:created>
  <dcterms:modified xsi:type="dcterms:W3CDTF">2018-04-30T05:59:48Z</dcterms:modified>
</cp:coreProperties>
</file>