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50" windowHeight="8700" tabRatio="564" activeTab="1"/>
  </bookViews>
  <sheets>
    <sheet name="○H26印刷①" sheetId="1" r:id="rId1"/>
    <sheet name="H26印刷②" sheetId="2" r:id="rId2"/>
  </sheets>
  <definedNames/>
  <calcPr fullCalcOnLoad="1"/>
</workbook>
</file>

<file path=xl/sharedStrings.xml><?xml version="1.0" encoding="utf-8"?>
<sst xmlns="http://schemas.openxmlformats.org/spreadsheetml/2006/main" count="202" uniqueCount="65">
  <si>
    <t>受診者数</t>
  </si>
  <si>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</si>
  <si>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</si>
  <si>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</si>
  <si>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</si>
  <si>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</si>
  <si>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</si>
  <si>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</si>
  <si>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</si>
  <si>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</si>
  <si>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</si>
  <si>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</si>
  <si>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</si>
  <si>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</si>
  <si>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</si>
  <si>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</si>
  <si>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</si>
  <si>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</si>
  <si>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</si>
  <si>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</si>
  <si>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</si>
  <si>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</si>
  <si>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</si>
  <si>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</si>
  <si>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</si>
  <si>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若干の付着(%)</t>
  </si>
  <si>
    <t>相当の付着(%)</t>
  </si>
  <si>
    <t>要観察(%)</t>
  </si>
  <si>
    <t>要診断(%)</t>
  </si>
  <si>
    <t>有所見者率(%)</t>
  </si>
  <si>
    <t>有所見者率(%)</t>
  </si>
  <si>
    <t>東近江市</t>
  </si>
  <si>
    <t>栗東市</t>
  </si>
  <si>
    <t>野洲市</t>
  </si>
  <si>
    <t>湖南市</t>
  </si>
  <si>
    <t>甲賀市</t>
  </si>
  <si>
    <t>高島市</t>
  </si>
  <si>
    <t>米原市</t>
  </si>
  <si>
    <t>大津市</t>
  </si>
  <si>
    <t>長浜市</t>
  </si>
  <si>
    <t>愛荘町</t>
  </si>
  <si>
    <t>市町立</t>
  </si>
  <si>
    <t>歯列，咬合</t>
  </si>
  <si>
    <t>顎関節</t>
  </si>
  <si>
    <t>要観察（％）</t>
  </si>
  <si>
    <t>要診断（％）</t>
  </si>
  <si>
    <t>男</t>
  </si>
  <si>
    <t>市町名</t>
  </si>
  <si>
    <t>市町立計</t>
  </si>
  <si>
    <t>一人平均
永久歯要観察歯数</t>
  </si>
  <si>
    <t>う蝕有病者率(%)</t>
  </si>
  <si>
    <t>処置完了者率(%)</t>
  </si>
  <si>
    <t>一人平均
要観察歯数</t>
  </si>
  <si>
    <t>永久歯有病者率(%)</t>
  </si>
  <si>
    <t>永久歯う歯処置完了者数</t>
  </si>
  <si>
    <t>永久歯処置
完了者率(%)</t>
  </si>
  <si>
    <t>一人平均
永久歯う歯数</t>
  </si>
  <si>
    <t>永久歯
要観察歯総数</t>
  </si>
  <si>
    <t>多賀町</t>
  </si>
  <si>
    <t>永久歯
う歯総本数</t>
  </si>
  <si>
    <t>永久歯
う歯有病者数</t>
  </si>
  <si>
    <t>私立</t>
  </si>
  <si>
    <t>滋賀県</t>
  </si>
  <si>
    <t>特別支援学校計</t>
  </si>
  <si>
    <t>特別支援
学校等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</si>
</sst>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);[Red]\(0.0\)"/>
    <numFmt numFmtId="184" formatCode="0.00_);[Red]\(0.00\)"/>
    <numFmt numFmtId="185" formatCode="#,##0_ "/>
    <numFmt numFmtId="186" formatCode="#,##0.0_);[Red]\(#,##0.0\)"/>
    <numFmt numFmtId="187" formatCode="#,##0.00_);[Red]\(#,##0.00\)"/>
    <numFmt numFmtId="188" formatCode="0_);[Red]\(0\)"/>
    <numFmt numFmtId="189" formatCode="#,##0.0;[Red]\-#,##0.0"/>
    <numFmt numFmtId="190" formatCode="0_ "/>
    <numFmt numFmtId="191" formatCode="0.0_ "/>
    <numFmt numFmtId="192" formatCode="#,##0_ ;[Red]\-#,##0\ "/>
    <numFmt numFmtId="193" formatCode="0.00_ "/>
    <numFmt numFmtId="194" formatCode="0.000000000"/>
    <numFmt numFmtId="195" formatCode="0.0000000000"/>
    <numFmt numFmtId="196" formatCode="0.00000000000"/>
    <numFmt numFmtId="197" formatCode="0.00000000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8"/>
      <color indexed="8"/>
      <name val="Osaka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color indexed="8"/>
      <name val="ＭＳ ゴシック"/>
      <family val="3"/>
    </font>
    <font>
      <sz val="8"/>
      <name val="Osaka"/>
      <family val="3"/>
    </font>
    <font>
      <sz val="6"/>
      <color indexed="8"/>
      <name val="ＭＳ Ｐゴシック"/>
      <family val="3"/>
    </font>
    <font>
      <sz val="6"/>
      <color indexed="8"/>
      <name val="Osaka"/>
      <family val="3"/>
    </font>
    <font>
      <sz val="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0" fillId="0" borderId="0" xfId="0" applyFont="1" applyFill="1" applyAlignment="1">
      <alignment shrinkToFit="1"/>
    </xf>
    <xf numFmtId="188" fontId="5" fillId="0" borderId="0" xfId="0" applyNumberFormat="1" applyFont="1" applyFill="1" applyAlignment="1">
      <alignment vertical="center" shrinkToFit="1"/>
    </xf>
    <xf numFmtId="183" fontId="5" fillId="0" borderId="10" xfId="0" applyNumberFormat="1" applyFont="1" applyFill="1" applyBorder="1" applyAlignment="1">
      <alignment vertical="center" shrinkToFit="1"/>
    </xf>
    <xf numFmtId="188" fontId="5" fillId="0" borderId="11" xfId="0" applyNumberFormat="1" applyFont="1" applyFill="1" applyBorder="1" applyAlignment="1">
      <alignment vertical="center" shrinkToFit="1"/>
    </xf>
    <xf numFmtId="188" fontId="5" fillId="0" borderId="12" xfId="0" applyNumberFormat="1" applyFont="1" applyFill="1" applyBorder="1" applyAlignment="1">
      <alignment vertical="center" shrinkToFit="1"/>
    </xf>
    <xf numFmtId="188" fontId="5" fillId="0" borderId="13" xfId="0" applyNumberFormat="1" applyFont="1" applyFill="1" applyBorder="1" applyAlignment="1">
      <alignment vertical="center" shrinkToFit="1"/>
    </xf>
    <xf numFmtId="183" fontId="5" fillId="0" borderId="14" xfId="0" applyNumberFormat="1" applyFont="1" applyFill="1" applyBorder="1" applyAlignment="1">
      <alignment vertical="center" shrinkToFit="1"/>
    </xf>
    <xf numFmtId="183" fontId="5" fillId="0" borderId="15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3" fillId="0" borderId="16" xfId="0" applyFont="1" applyFill="1" applyBorder="1" applyAlignment="1">
      <alignment vertical="center" shrinkToFit="1"/>
    </xf>
    <xf numFmtId="185" fontId="9" fillId="0" borderId="17" xfId="0" applyNumberFormat="1" applyFont="1" applyFill="1" applyBorder="1" applyAlignment="1">
      <alignment vertical="center" shrinkToFit="1"/>
    </xf>
    <xf numFmtId="185" fontId="9" fillId="0" borderId="18" xfId="0" applyNumberFormat="1" applyFont="1" applyFill="1" applyBorder="1" applyAlignment="1">
      <alignment vertical="center" shrinkToFit="1"/>
    </xf>
    <xf numFmtId="186" fontId="9" fillId="0" borderId="17" xfId="0" applyNumberFormat="1" applyFont="1" applyFill="1" applyBorder="1" applyAlignment="1">
      <alignment vertical="center" shrinkToFit="1"/>
    </xf>
    <xf numFmtId="186" fontId="9" fillId="0" borderId="19" xfId="0" applyNumberFormat="1" applyFont="1" applyFill="1" applyBorder="1" applyAlignment="1">
      <alignment vertical="center" shrinkToFit="1"/>
    </xf>
    <xf numFmtId="186" fontId="9" fillId="0" borderId="20" xfId="0" applyNumberFormat="1" applyFont="1" applyFill="1" applyBorder="1" applyAlignment="1">
      <alignment vertical="center" shrinkToFit="1"/>
    </xf>
    <xf numFmtId="182" fontId="9" fillId="0" borderId="21" xfId="0" applyNumberFormat="1" applyFont="1" applyFill="1" applyBorder="1" applyAlignment="1">
      <alignment vertical="center" shrinkToFit="1"/>
    </xf>
    <xf numFmtId="184" fontId="9" fillId="0" borderId="17" xfId="0" applyNumberFormat="1" applyFont="1" applyFill="1" applyBorder="1" applyAlignment="1">
      <alignment vertical="center" shrinkToFit="1"/>
    </xf>
    <xf numFmtId="184" fontId="9" fillId="0" borderId="19" xfId="0" applyNumberFormat="1" applyFont="1" applyFill="1" applyBorder="1" applyAlignment="1">
      <alignment vertical="center" shrinkToFit="1"/>
    </xf>
    <xf numFmtId="184" fontId="9" fillId="0" borderId="20" xfId="0" applyNumberFormat="1" applyFont="1" applyFill="1" applyBorder="1" applyAlignment="1">
      <alignment vertical="center" shrinkToFit="1"/>
    </xf>
    <xf numFmtId="184" fontId="9" fillId="0" borderId="21" xfId="0" applyNumberFormat="1" applyFont="1" applyFill="1" applyBorder="1" applyAlignment="1">
      <alignment vertical="center" shrinkToFit="1"/>
    </xf>
    <xf numFmtId="184" fontId="9" fillId="0" borderId="18" xfId="0" applyNumberFormat="1" applyFont="1" applyFill="1" applyBorder="1" applyAlignment="1">
      <alignment vertical="center" shrinkToFit="1"/>
    </xf>
    <xf numFmtId="0" fontId="9" fillId="0" borderId="22" xfId="61" applyFont="1" applyFill="1" applyBorder="1" applyAlignment="1">
      <alignment horizontal="left" vertical="center" shrinkToFit="1"/>
      <protection/>
    </xf>
    <xf numFmtId="185" fontId="9" fillId="0" borderId="23" xfId="0" applyNumberFormat="1" applyFont="1" applyFill="1" applyBorder="1" applyAlignment="1">
      <alignment vertical="center" shrinkToFit="1"/>
    </xf>
    <xf numFmtId="185" fontId="9" fillId="0" borderId="11" xfId="0" applyNumberFormat="1" applyFont="1" applyFill="1" applyBorder="1" applyAlignment="1">
      <alignment vertical="center" shrinkToFit="1"/>
    </xf>
    <xf numFmtId="182" fontId="9" fillId="0" borderId="24" xfId="0" applyNumberFormat="1" applyFont="1" applyFill="1" applyBorder="1" applyAlignment="1">
      <alignment vertical="center" shrinkToFit="1"/>
    </xf>
    <xf numFmtId="186" fontId="9" fillId="0" borderId="23" xfId="0" applyNumberFormat="1" applyFont="1" applyFill="1" applyBorder="1" applyAlignment="1">
      <alignment vertical="center" shrinkToFit="1"/>
    </xf>
    <xf numFmtId="186" fontId="9" fillId="0" borderId="10" xfId="0" applyNumberFormat="1" applyFont="1" applyFill="1" applyBorder="1" applyAlignment="1">
      <alignment vertical="center" shrinkToFit="1"/>
    </xf>
    <xf numFmtId="186" fontId="9" fillId="0" borderId="25" xfId="0" applyNumberFormat="1" applyFont="1" applyFill="1" applyBorder="1" applyAlignment="1">
      <alignment vertical="center" shrinkToFit="1"/>
    </xf>
    <xf numFmtId="184" fontId="9" fillId="0" borderId="23" xfId="0" applyNumberFormat="1" applyFont="1" applyFill="1" applyBorder="1" applyAlignment="1">
      <alignment vertical="center" shrinkToFit="1"/>
    </xf>
    <xf numFmtId="184" fontId="9" fillId="0" borderId="10" xfId="0" applyNumberFormat="1" applyFont="1" applyFill="1" applyBorder="1" applyAlignment="1">
      <alignment vertical="center" shrinkToFit="1"/>
    </xf>
    <xf numFmtId="184" fontId="9" fillId="0" borderId="25" xfId="0" applyNumberFormat="1" applyFont="1" applyFill="1" applyBorder="1" applyAlignment="1">
      <alignment vertical="center" shrinkToFit="1"/>
    </xf>
    <xf numFmtId="184" fontId="9" fillId="0" borderId="24" xfId="0" applyNumberFormat="1" applyFont="1" applyFill="1" applyBorder="1" applyAlignment="1">
      <alignment vertical="center" shrinkToFit="1"/>
    </xf>
    <xf numFmtId="184" fontId="9" fillId="0" borderId="11" xfId="0" applyNumberFormat="1" applyFont="1" applyFill="1" applyBorder="1" applyAlignment="1">
      <alignment vertical="center" shrinkToFit="1"/>
    </xf>
    <xf numFmtId="0" fontId="9" fillId="0" borderId="26" xfId="61" applyFont="1" applyFill="1" applyBorder="1" applyAlignment="1">
      <alignment horizontal="left" vertical="center" shrinkToFit="1"/>
      <protection/>
    </xf>
    <xf numFmtId="185" fontId="9" fillId="0" borderId="27" xfId="0" applyNumberFormat="1" applyFont="1" applyFill="1" applyBorder="1" applyAlignment="1">
      <alignment vertical="center" shrinkToFit="1"/>
    </xf>
    <xf numFmtId="185" fontId="9" fillId="0" borderId="12" xfId="0" applyNumberFormat="1" applyFont="1" applyFill="1" applyBorder="1" applyAlignment="1">
      <alignment vertical="center" shrinkToFit="1"/>
    </xf>
    <xf numFmtId="182" fontId="9" fillId="0" borderId="28" xfId="0" applyNumberFormat="1" applyFont="1" applyFill="1" applyBorder="1" applyAlignment="1">
      <alignment vertical="center" shrinkToFit="1"/>
    </xf>
    <xf numFmtId="186" fontId="9" fillId="0" borderId="27" xfId="0" applyNumberFormat="1" applyFont="1" applyFill="1" applyBorder="1" applyAlignment="1">
      <alignment vertical="center" shrinkToFit="1"/>
    </xf>
    <xf numFmtId="186" fontId="9" fillId="0" borderId="15" xfId="0" applyNumberFormat="1" applyFont="1" applyFill="1" applyBorder="1" applyAlignment="1">
      <alignment vertical="center" shrinkToFit="1"/>
    </xf>
    <xf numFmtId="186" fontId="9" fillId="0" borderId="29" xfId="0" applyNumberFormat="1" applyFont="1" applyFill="1" applyBorder="1" applyAlignment="1">
      <alignment vertical="center" shrinkToFit="1"/>
    </xf>
    <xf numFmtId="184" fontId="9" fillId="0" borderId="27" xfId="0" applyNumberFormat="1" applyFont="1" applyFill="1" applyBorder="1" applyAlignment="1">
      <alignment vertical="center" shrinkToFit="1"/>
    </xf>
    <xf numFmtId="184" fontId="9" fillId="0" borderId="15" xfId="0" applyNumberFormat="1" applyFont="1" applyFill="1" applyBorder="1" applyAlignment="1">
      <alignment vertical="center" shrinkToFit="1"/>
    </xf>
    <xf numFmtId="184" fontId="9" fillId="0" borderId="29" xfId="0" applyNumberFormat="1" applyFont="1" applyFill="1" applyBorder="1" applyAlignment="1">
      <alignment vertical="center" shrinkToFit="1"/>
    </xf>
    <xf numFmtId="184" fontId="9" fillId="0" borderId="28" xfId="0" applyNumberFormat="1" applyFont="1" applyFill="1" applyBorder="1" applyAlignment="1">
      <alignment vertical="center" shrinkToFit="1"/>
    </xf>
    <xf numFmtId="184" fontId="9" fillId="0" borderId="12" xfId="0" applyNumberFormat="1" applyFont="1" applyFill="1" applyBorder="1" applyAlignment="1">
      <alignment vertical="center" shrinkToFit="1"/>
    </xf>
    <xf numFmtId="0" fontId="9" fillId="0" borderId="16" xfId="61" applyFont="1" applyFill="1" applyBorder="1" applyAlignment="1">
      <alignment horizontal="left" vertical="center" shrinkToFit="1"/>
      <protection/>
    </xf>
    <xf numFmtId="0" fontId="9" fillId="0" borderId="0" xfId="0" applyFont="1" applyFill="1" applyBorder="1" applyAlignment="1">
      <alignment vertical="center"/>
    </xf>
    <xf numFmtId="188" fontId="9" fillId="0" borderId="22" xfId="61" applyNumberFormat="1" applyFont="1" applyFill="1" applyBorder="1" applyAlignment="1">
      <alignment horizontal="left" vertical="center" shrinkToFit="1"/>
      <protection/>
    </xf>
    <xf numFmtId="188" fontId="9" fillId="0" borderId="23" xfId="0" applyNumberFormat="1" applyFont="1" applyFill="1" applyBorder="1" applyAlignment="1">
      <alignment vertical="center" shrinkToFit="1"/>
    </xf>
    <xf numFmtId="188" fontId="9" fillId="0" borderId="11" xfId="0" applyNumberFormat="1" applyFont="1" applyFill="1" applyBorder="1" applyAlignment="1">
      <alignment vertical="center" shrinkToFit="1"/>
    </xf>
    <xf numFmtId="188" fontId="9" fillId="0" borderId="0" xfId="0" applyNumberFormat="1" applyFont="1" applyFill="1" applyAlignment="1">
      <alignment vertical="center" shrinkToFit="1"/>
    </xf>
    <xf numFmtId="188" fontId="9" fillId="0" borderId="27" xfId="0" applyNumberFormat="1" applyFont="1" applyFill="1" applyBorder="1" applyAlignment="1">
      <alignment vertical="center" shrinkToFit="1"/>
    </xf>
    <xf numFmtId="188" fontId="9" fillId="0" borderId="12" xfId="0" applyNumberFormat="1" applyFont="1" applyFill="1" applyBorder="1" applyAlignment="1">
      <alignment vertical="center" shrinkToFit="1"/>
    </xf>
    <xf numFmtId="188" fontId="9" fillId="0" borderId="30" xfId="61" applyNumberFormat="1" applyFont="1" applyFill="1" applyBorder="1" applyAlignment="1">
      <alignment horizontal="center" vertical="center" shrinkToFit="1"/>
      <protection/>
    </xf>
    <xf numFmtId="188" fontId="9" fillId="0" borderId="31" xfId="0" applyNumberFormat="1" applyFont="1" applyFill="1" applyBorder="1" applyAlignment="1">
      <alignment vertical="center" shrinkToFit="1"/>
    </xf>
    <xf numFmtId="182" fontId="9" fillId="0" borderId="32" xfId="0" applyNumberFormat="1" applyFont="1" applyFill="1" applyBorder="1" applyAlignment="1">
      <alignment vertical="center" shrinkToFit="1"/>
    </xf>
    <xf numFmtId="188" fontId="9" fillId="0" borderId="13" xfId="0" applyNumberFormat="1" applyFont="1" applyFill="1" applyBorder="1" applyAlignment="1">
      <alignment vertical="center" shrinkToFit="1"/>
    </xf>
    <xf numFmtId="182" fontId="9" fillId="0" borderId="33" xfId="0" applyNumberFormat="1" applyFont="1" applyFill="1" applyBorder="1" applyAlignment="1">
      <alignment vertical="center" shrinkToFit="1"/>
    </xf>
    <xf numFmtId="186" fontId="9" fillId="0" borderId="31" xfId="0" applyNumberFormat="1" applyFont="1" applyFill="1" applyBorder="1" applyAlignment="1">
      <alignment vertical="center" shrinkToFit="1"/>
    </xf>
    <xf numFmtId="186" fontId="9" fillId="0" borderId="14" xfId="0" applyNumberFormat="1" applyFont="1" applyFill="1" applyBorder="1" applyAlignment="1">
      <alignment vertical="center" shrinkToFit="1"/>
    </xf>
    <xf numFmtId="186" fontId="9" fillId="0" borderId="32" xfId="0" applyNumberFormat="1" applyFont="1" applyFill="1" applyBorder="1" applyAlignment="1">
      <alignment vertical="center" shrinkToFit="1"/>
    </xf>
    <xf numFmtId="184" fontId="9" fillId="0" borderId="31" xfId="0" applyNumberFormat="1" applyFont="1" applyFill="1" applyBorder="1" applyAlignment="1">
      <alignment vertical="center" shrinkToFit="1"/>
    </xf>
    <xf numFmtId="184" fontId="9" fillId="0" borderId="14" xfId="0" applyNumberFormat="1" applyFont="1" applyFill="1" applyBorder="1" applyAlignment="1">
      <alignment vertical="center" shrinkToFit="1"/>
    </xf>
    <xf numFmtId="184" fontId="9" fillId="0" borderId="32" xfId="0" applyNumberFormat="1" applyFont="1" applyFill="1" applyBorder="1" applyAlignment="1">
      <alignment vertical="center" shrinkToFit="1"/>
    </xf>
    <xf numFmtId="184" fontId="9" fillId="0" borderId="33" xfId="0" applyNumberFormat="1" applyFont="1" applyFill="1" applyBorder="1" applyAlignment="1">
      <alignment vertical="center" shrinkToFit="1"/>
    </xf>
    <xf numFmtId="184" fontId="9" fillId="0" borderId="13" xfId="0" applyNumberFormat="1" applyFont="1" applyFill="1" applyBorder="1" applyAlignment="1">
      <alignment vertical="center" shrinkToFit="1"/>
    </xf>
    <xf numFmtId="182" fontId="9" fillId="0" borderId="31" xfId="0" applyNumberFormat="1" applyFont="1" applyFill="1" applyBorder="1" applyAlignment="1">
      <alignment vertical="center" shrinkToFit="1"/>
    </xf>
    <xf numFmtId="182" fontId="9" fillId="0" borderId="13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shrinkToFit="1"/>
    </xf>
    <xf numFmtId="1" fontId="9" fillId="0" borderId="0" xfId="0" applyNumberFormat="1" applyFont="1" applyFill="1" applyAlignment="1">
      <alignment vertical="center"/>
    </xf>
    <xf numFmtId="187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82" fontId="9" fillId="0" borderId="20" xfId="0" applyNumberFormat="1" applyFont="1" applyFill="1" applyBorder="1" applyAlignment="1">
      <alignment vertical="center" shrinkToFit="1"/>
    </xf>
    <xf numFmtId="182" fontId="9" fillId="0" borderId="25" xfId="0" applyNumberFormat="1" applyFont="1" applyFill="1" applyBorder="1" applyAlignment="1">
      <alignment vertical="center" shrinkToFit="1"/>
    </xf>
    <xf numFmtId="182" fontId="9" fillId="0" borderId="29" xfId="0" applyNumberFormat="1" applyFont="1" applyFill="1" applyBorder="1" applyAlignment="1">
      <alignment vertical="center" shrinkToFit="1"/>
    </xf>
    <xf numFmtId="0" fontId="10" fillId="0" borderId="34" xfId="0" applyFont="1" applyFill="1" applyBorder="1" applyAlignment="1">
      <alignment vertical="center" shrinkToFit="1"/>
    </xf>
    <xf numFmtId="0" fontId="12" fillId="0" borderId="35" xfId="61" applyFont="1" applyFill="1" applyBorder="1" applyAlignment="1">
      <alignment horizontal="left" vertical="center" shrinkToFit="1"/>
      <protection/>
    </xf>
    <xf numFmtId="0" fontId="12" fillId="0" borderId="36" xfId="61" applyFont="1" applyFill="1" applyBorder="1" applyAlignment="1">
      <alignment horizontal="left" vertical="center" shrinkToFit="1"/>
      <protection/>
    </xf>
    <xf numFmtId="0" fontId="12" fillId="0" borderId="34" xfId="61" applyFont="1" applyFill="1" applyBorder="1" applyAlignment="1">
      <alignment horizontal="left" vertical="center" shrinkToFit="1"/>
      <protection/>
    </xf>
    <xf numFmtId="188" fontId="12" fillId="0" borderId="35" xfId="61" applyNumberFormat="1" applyFont="1" applyFill="1" applyBorder="1" applyAlignment="1">
      <alignment horizontal="left" vertical="center" shrinkToFit="1"/>
      <protection/>
    </xf>
    <xf numFmtId="188" fontId="12" fillId="0" borderId="37" xfId="61" applyNumberFormat="1" applyFont="1" applyFill="1" applyBorder="1" applyAlignment="1">
      <alignment horizontal="left" vertical="center" shrinkToFit="1"/>
      <protection/>
    </xf>
    <xf numFmtId="183" fontId="5" fillId="0" borderId="24" xfId="0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38" fontId="9" fillId="0" borderId="31" xfId="49" applyFont="1" applyFill="1" applyBorder="1" applyAlignment="1">
      <alignment vertical="center" shrinkToFit="1"/>
    </xf>
    <xf numFmtId="188" fontId="12" fillId="0" borderId="36" xfId="61" applyNumberFormat="1" applyFont="1" applyFill="1" applyBorder="1" applyAlignment="1">
      <alignment horizontal="left" vertical="center" shrinkToFit="1"/>
      <protection/>
    </xf>
    <xf numFmtId="183" fontId="5" fillId="0" borderId="28" xfId="0" applyNumberFormat="1" applyFont="1" applyFill="1" applyBorder="1" applyAlignment="1">
      <alignment vertical="center" shrinkToFit="1"/>
    </xf>
    <xf numFmtId="183" fontId="5" fillId="0" borderId="33" xfId="0" applyNumberFormat="1" applyFont="1" applyFill="1" applyBorder="1" applyAlignment="1">
      <alignment vertical="center" shrinkToFit="1"/>
    </xf>
    <xf numFmtId="38" fontId="9" fillId="0" borderId="13" xfId="49" applyFont="1" applyFill="1" applyBorder="1" applyAlignment="1">
      <alignment vertical="center" shrinkToFit="1"/>
    </xf>
    <xf numFmtId="38" fontId="9" fillId="0" borderId="33" xfId="49" applyFont="1" applyFill="1" applyBorder="1" applyAlignment="1">
      <alignment vertical="center" shrinkToFit="1"/>
    </xf>
    <xf numFmtId="38" fontId="9" fillId="0" borderId="32" xfId="49" applyFont="1" applyFill="1" applyBorder="1" applyAlignment="1">
      <alignment vertical="center" shrinkToFit="1"/>
    </xf>
    <xf numFmtId="38" fontId="9" fillId="0" borderId="14" xfId="49" applyFont="1" applyFill="1" applyBorder="1" applyAlignment="1">
      <alignment vertical="center" shrinkToFit="1"/>
    </xf>
    <xf numFmtId="1" fontId="9" fillId="0" borderId="13" xfId="0" applyNumberFormat="1" applyFont="1" applyFill="1" applyBorder="1" applyAlignment="1">
      <alignment vertical="center" shrinkToFit="1"/>
    </xf>
    <xf numFmtId="1" fontId="9" fillId="0" borderId="14" xfId="0" applyNumberFormat="1" applyFont="1" applyFill="1" applyBorder="1" applyAlignment="1">
      <alignment vertical="center" shrinkToFit="1"/>
    </xf>
    <xf numFmtId="1" fontId="9" fillId="0" borderId="33" xfId="0" applyNumberFormat="1" applyFont="1" applyFill="1" applyBorder="1" applyAlignment="1">
      <alignment vertical="center" shrinkToFit="1"/>
    </xf>
    <xf numFmtId="187" fontId="9" fillId="0" borderId="13" xfId="0" applyNumberFormat="1" applyFont="1" applyFill="1" applyBorder="1" applyAlignment="1">
      <alignment vertical="center" shrinkToFit="1"/>
    </xf>
    <xf numFmtId="187" fontId="9" fillId="0" borderId="14" xfId="0" applyNumberFormat="1" applyFont="1" applyFill="1" applyBorder="1" applyAlignment="1">
      <alignment vertical="center" shrinkToFit="1"/>
    </xf>
    <xf numFmtId="187" fontId="9" fillId="0" borderId="33" xfId="0" applyNumberFormat="1" applyFont="1" applyFill="1" applyBorder="1" applyAlignment="1">
      <alignment vertical="center" shrinkToFit="1"/>
    </xf>
    <xf numFmtId="2" fontId="9" fillId="0" borderId="13" xfId="0" applyNumberFormat="1" applyFont="1" applyFill="1" applyBorder="1" applyAlignment="1">
      <alignment vertical="center" shrinkToFit="1"/>
    </xf>
    <xf numFmtId="2" fontId="9" fillId="0" borderId="14" xfId="0" applyNumberFormat="1" applyFont="1" applyFill="1" applyBorder="1" applyAlignment="1">
      <alignment vertical="center" shrinkToFit="1"/>
    </xf>
    <xf numFmtId="2" fontId="9" fillId="0" borderId="33" xfId="0" applyNumberFormat="1" applyFont="1" applyFill="1" applyBorder="1" applyAlignment="1">
      <alignment vertical="center" shrinkToFit="1"/>
    </xf>
    <xf numFmtId="176" fontId="9" fillId="0" borderId="13" xfId="0" applyNumberFormat="1" applyFont="1" applyFill="1" applyBorder="1" applyAlignment="1">
      <alignment vertical="center" shrinkToFit="1"/>
    </xf>
    <xf numFmtId="176" fontId="9" fillId="0" borderId="14" xfId="0" applyNumberFormat="1" applyFont="1" applyFill="1" applyBorder="1" applyAlignment="1">
      <alignment vertical="center" shrinkToFit="1"/>
    </xf>
    <xf numFmtId="176" fontId="9" fillId="0" borderId="33" xfId="0" applyNumberFormat="1" applyFont="1" applyFill="1" applyBorder="1" applyAlignment="1">
      <alignment vertical="center" shrinkToFit="1"/>
    </xf>
    <xf numFmtId="0" fontId="10" fillId="0" borderId="37" xfId="0" applyFont="1" applyFill="1" applyBorder="1" applyAlignment="1">
      <alignment shrinkToFit="1"/>
    </xf>
    <xf numFmtId="188" fontId="16" fillId="0" borderId="37" xfId="61" applyNumberFormat="1" applyFont="1" applyFill="1" applyBorder="1" applyAlignment="1">
      <alignment horizontal="left" vertical="center" wrapText="1"/>
      <protection/>
    </xf>
    <xf numFmtId="183" fontId="6" fillId="0" borderId="38" xfId="49" applyNumberFormat="1" applyFont="1" applyFill="1" applyBorder="1" applyAlignment="1">
      <alignment horizontal="center" vertical="center"/>
    </xf>
    <xf numFmtId="183" fontId="6" fillId="0" borderId="39" xfId="49" applyNumberFormat="1" applyFont="1" applyFill="1" applyBorder="1" applyAlignment="1">
      <alignment horizontal="center" vertical="center"/>
    </xf>
    <xf numFmtId="183" fontId="6" fillId="0" borderId="40" xfId="49" applyNumberFormat="1" applyFont="1" applyFill="1" applyBorder="1" applyAlignment="1">
      <alignment horizontal="center" vertical="center"/>
    </xf>
    <xf numFmtId="183" fontId="5" fillId="0" borderId="0" xfId="0" applyNumberFormat="1" applyFont="1" applyFill="1" applyAlignment="1">
      <alignment vertical="center"/>
    </xf>
    <xf numFmtId="183" fontId="6" fillId="0" borderId="41" xfId="49" applyNumberFormat="1" applyFont="1" applyFill="1" applyBorder="1" applyAlignment="1">
      <alignment horizontal="center" vertical="center"/>
    </xf>
    <xf numFmtId="188" fontId="6" fillId="0" borderId="38" xfId="49" applyNumberFormat="1" applyFont="1" applyFill="1" applyBorder="1" applyAlignment="1">
      <alignment horizontal="center" vertical="center"/>
    </xf>
    <xf numFmtId="188" fontId="6" fillId="0" borderId="39" xfId="49" applyNumberFormat="1" applyFont="1" applyFill="1" applyBorder="1" applyAlignment="1">
      <alignment horizontal="center" vertical="center"/>
    </xf>
    <xf numFmtId="188" fontId="6" fillId="0" borderId="41" xfId="49" applyNumberFormat="1" applyFont="1" applyFill="1" applyBorder="1" applyAlignment="1">
      <alignment horizontal="center" vertical="center"/>
    </xf>
    <xf numFmtId="188" fontId="5" fillId="0" borderId="0" xfId="0" applyNumberFormat="1" applyFont="1" applyFill="1" applyAlignment="1">
      <alignment vertical="center"/>
    </xf>
    <xf numFmtId="0" fontId="13" fillId="0" borderId="30" xfId="0" applyFont="1" applyFill="1" applyBorder="1" applyAlignment="1">
      <alignment horizontal="center" vertical="center" shrinkToFit="1"/>
    </xf>
    <xf numFmtId="188" fontId="5" fillId="0" borderId="18" xfId="49" applyNumberFormat="1" applyFont="1" applyFill="1" applyBorder="1" applyAlignment="1">
      <alignment vertical="center" shrinkToFit="1"/>
    </xf>
    <xf numFmtId="188" fontId="5" fillId="0" borderId="19" xfId="49" applyNumberFormat="1" applyFont="1" applyFill="1" applyBorder="1" applyAlignment="1">
      <alignment vertical="center" shrinkToFit="1"/>
    </xf>
    <xf numFmtId="188" fontId="14" fillId="0" borderId="21" xfId="49" applyNumberFormat="1" applyFont="1" applyFill="1" applyBorder="1" applyAlignment="1">
      <alignment vertical="center" shrinkToFit="1"/>
    </xf>
    <xf numFmtId="183" fontId="5" fillId="0" borderId="18" xfId="49" applyNumberFormat="1" applyFont="1" applyFill="1" applyBorder="1" applyAlignment="1">
      <alignment vertical="center" shrinkToFit="1"/>
    </xf>
    <xf numFmtId="183" fontId="5" fillId="0" borderId="19" xfId="49" applyNumberFormat="1" applyFont="1" applyFill="1" applyBorder="1" applyAlignment="1">
      <alignment vertical="center" shrinkToFit="1"/>
    </xf>
    <xf numFmtId="183" fontId="5" fillId="0" borderId="21" xfId="49" applyNumberFormat="1" applyFont="1" applyFill="1" applyBorder="1" applyAlignment="1">
      <alignment vertical="center" shrinkToFit="1"/>
    </xf>
    <xf numFmtId="183" fontId="5" fillId="0" borderId="42" xfId="49" applyNumberFormat="1" applyFont="1" applyFill="1" applyBorder="1" applyAlignment="1">
      <alignment vertical="center" shrinkToFit="1"/>
    </xf>
    <xf numFmtId="183" fontId="5" fillId="0" borderId="43" xfId="49" applyNumberFormat="1" applyFont="1" applyFill="1" applyBorder="1" applyAlignment="1">
      <alignment vertical="center" shrinkToFit="1"/>
    </xf>
    <xf numFmtId="183" fontId="5" fillId="0" borderId="44" xfId="49" applyNumberFormat="1" applyFont="1" applyFill="1" applyBorder="1" applyAlignment="1">
      <alignment vertical="center" shrinkToFit="1"/>
    </xf>
    <xf numFmtId="188" fontId="5" fillId="0" borderId="21" xfId="49" applyNumberFormat="1" applyFont="1" applyFill="1" applyBorder="1" applyAlignment="1">
      <alignment vertical="center" shrinkToFit="1"/>
    </xf>
    <xf numFmtId="183" fontId="14" fillId="0" borderId="18" xfId="49" applyNumberFormat="1" applyFont="1" applyFill="1" applyBorder="1" applyAlignment="1">
      <alignment vertical="center" shrinkToFit="1"/>
    </xf>
    <xf numFmtId="188" fontId="5" fillId="0" borderId="10" xfId="0" applyNumberFormat="1" applyFont="1" applyFill="1" applyBorder="1" applyAlignment="1">
      <alignment vertical="center" shrinkToFit="1"/>
    </xf>
    <xf numFmtId="188" fontId="5" fillId="0" borderId="24" xfId="0" applyNumberFormat="1" applyFont="1" applyFill="1" applyBorder="1" applyAlignment="1">
      <alignment vertical="center" shrinkToFit="1"/>
    </xf>
    <xf numFmtId="183" fontId="5" fillId="0" borderId="11" xfId="0" applyNumberFormat="1" applyFont="1" applyFill="1" applyBorder="1" applyAlignment="1">
      <alignment vertical="center" shrinkToFit="1"/>
    </xf>
    <xf numFmtId="188" fontId="5" fillId="0" borderId="10" xfId="49" applyNumberFormat="1" applyFont="1" applyFill="1" applyBorder="1" applyAlignment="1">
      <alignment vertical="center" shrinkToFit="1"/>
    </xf>
    <xf numFmtId="188" fontId="5" fillId="0" borderId="24" xfId="49" applyNumberFormat="1" applyFont="1" applyFill="1" applyBorder="1" applyAlignment="1">
      <alignment vertical="center" shrinkToFit="1"/>
    </xf>
    <xf numFmtId="183" fontId="14" fillId="0" borderId="11" xfId="49" applyNumberFormat="1" applyFont="1" applyFill="1" applyBorder="1" applyAlignment="1">
      <alignment vertical="center" shrinkToFit="1"/>
    </xf>
    <xf numFmtId="183" fontId="5" fillId="0" borderId="10" xfId="49" applyNumberFormat="1" applyFont="1" applyFill="1" applyBorder="1" applyAlignment="1">
      <alignment vertical="center" shrinkToFit="1"/>
    </xf>
    <xf numFmtId="183" fontId="5" fillId="0" borderId="24" xfId="49" applyNumberFormat="1" applyFont="1" applyFill="1" applyBorder="1" applyAlignment="1">
      <alignment vertical="center" shrinkToFit="1"/>
    </xf>
    <xf numFmtId="188" fontId="5" fillId="0" borderId="11" xfId="49" applyNumberFormat="1" applyFont="1" applyFill="1" applyBorder="1" applyAlignment="1">
      <alignment vertical="center" shrinkToFit="1"/>
    </xf>
    <xf numFmtId="183" fontId="5" fillId="0" borderId="11" xfId="49" applyNumberFormat="1" applyFont="1" applyFill="1" applyBorder="1" applyAlignment="1">
      <alignment vertical="center" shrinkToFit="1"/>
    </xf>
    <xf numFmtId="188" fontId="5" fillId="0" borderId="15" xfId="0" applyNumberFormat="1" applyFont="1" applyFill="1" applyBorder="1" applyAlignment="1">
      <alignment vertical="center" shrinkToFit="1"/>
    </xf>
    <xf numFmtId="188" fontId="5" fillId="0" borderId="28" xfId="0" applyNumberFormat="1" applyFont="1" applyFill="1" applyBorder="1" applyAlignment="1">
      <alignment vertical="center" shrinkToFit="1"/>
    </xf>
    <xf numFmtId="183" fontId="5" fillId="0" borderId="12" xfId="0" applyNumberFormat="1" applyFont="1" applyFill="1" applyBorder="1" applyAlignment="1">
      <alignment vertical="center" shrinkToFit="1"/>
    </xf>
    <xf numFmtId="183" fontId="5" fillId="0" borderId="38" xfId="49" applyNumberFormat="1" applyFont="1" applyFill="1" applyBorder="1" applyAlignment="1">
      <alignment vertical="center" shrinkToFit="1"/>
    </xf>
    <xf numFmtId="183" fontId="5" fillId="0" borderId="39" xfId="49" applyNumberFormat="1" applyFont="1" applyFill="1" applyBorder="1" applyAlignment="1">
      <alignment vertical="center" shrinkToFit="1"/>
    </xf>
    <xf numFmtId="183" fontId="5" fillId="0" borderId="41" xfId="49" applyNumberFormat="1" applyFont="1" applyFill="1" applyBorder="1" applyAlignment="1">
      <alignment vertical="center" shrinkToFit="1"/>
    </xf>
    <xf numFmtId="188" fontId="5" fillId="0" borderId="15" xfId="49" applyNumberFormat="1" applyFont="1" applyFill="1" applyBorder="1" applyAlignment="1">
      <alignment vertical="center" shrinkToFit="1"/>
    </xf>
    <xf numFmtId="188" fontId="5" fillId="0" borderId="28" xfId="49" applyNumberFormat="1" applyFont="1" applyFill="1" applyBorder="1" applyAlignment="1">
      <alignment vertical="center" shrinkToFit="1"/>
    </xf>
    <xf numFmtId="183" fontId="5" fillId="0" borderId="12" xfId="49" applyNumberFormat="1" applyFont="1" applyFill="1" applyBorder="1" applyAlignment="1">
      <alignment vertical="center" shrinkToFit="1"/>
    </xf>
    <xf numFmtId="183" fontId="5" fillId="0" borderId="15" xfId="49" applyNumberFormat="1" applyFont="1" applyFill="1" applyBorder="1" applyAlignment="1">
      <alignment vertical="center" shrinkToFit="1"/>
    </xf>
    <xf numFmtId="183" fontId="5" fillId="0" borderId="28" xfId="49" applyNumberFormat="1" applyFont="1" applyFill="1" applyBorder="1" applyAlignment="1">
      <alignment vertical="center" shrinkToFit="1"/>
    </xf>
    <xf numFmtId="188" fontId="5" fillId="0" borderId="12" xfId="49" applyNumberFormat="1" applyFont="1" applyFill="1" applyBorder="1" applyAlignment="1">
      <alignment vertical="center" shrinkToFit="1"/>
    </xf>
    <xf numFmtId="183" fontId="5" fillId="0" borderId="45" xfId="49" applyNumberFormat="1" applyFont="1" applyFill="1" applyBorder="1" applyAlignment="1">
      <alignment vertical="center" shrinkToFit="1"/>
    </xf>
    <xf numFmtId="183" fontId="5" fillId="0" borderId="46" xfId="49" applyNumberFormat="1" applyFont="1" applyFill="1" applyBorder="1" applyAlignment="1">
      <alignment vertical="center" shrinkToFit="1"/>
    </xf>
    <xf numFmtId="183" fontId="5" fillId="0" borderId="47" xfId="49" applyNumberFormat="1" applyFont="1" applyFill="1" applyBorder="1" applyAlignment="1">
      <alignment vertical="center" shrinkToFit="1"/>
    </xf>
    <xf numFmtId="38" fontId="5" fillId="0" borderId="13" xfId="49" applyFont="1" applyFill="1" applyBorder="1" applyAlignment="1">
      <alignment vertical="center" shrinkToFit="1"/>
    </xf>
    <xf numFmtId="38" fontId="5" fillId="0" borderId="14" xfId="49" applyFont="1" applyFill="1" applyBorder="1" applyAlignment="1">
      <alignment vertical="center" shrinkToFit="1"/>
    </xf>
    <xf numFmtId="38" fontId="5" fillId="0" borderId="33" xfId="49" applyFont="1" applyFill="1" applyBorder="1" applyAlignment="1">
      <alignment vertical="center" shrinkToFit="1"/>
    </xf>
    <xf numFmtId="183" fontId="5" fillId="0" borderId="13" xfId="0" applyNumberFormat="1" applyFont="1" applyFill="1" applyBorder="1" applyAlignment="1">
      <alignment vertical="center" shrinkToFit="1"/>
    </xf>
    <xf numFmtId="188" fontId="5" fillId="0" borderId="14" xfId="0" applyNumberFormat="1" applyFont="1" applyFill="1" applyBorder="1" applyAlignment="1">
      <alignment vertical="center" shrinkToFit="1"/>
    </xf>
    <xf numFmtId="188" fontId="5" fillId="0" borderId="33" xfId="0" applyNumberFormat="1" applyFont="1" applyFill="1" applyBorder="1" applyAlignment="1">
      <alignment vertical="center" shrinkToFit="1"/>
    </xf>
    <xf numFmtId="183" fontId="5" fillId="0" borderId="13" xfId="49" applyNumberFormat="1" applyFont="1" applyFill="1" applyBorder="1" applyAlignment="1">
      <alignment vertical="center" shrinkToFit="1"/>
    </xf>
    <xf numFmtId="183" fontId="5" fillId="0" borderId="14" xfId="49" applyNumberFormat="1" applyFont="1" applyFill="1" applyBorder="1" applyAlignment="1">
      <alignment vertical="center" shrinkToFit="1"/>
    </xf>
    <xf numFmtId="183" fontId="5" fillId="0" borderId="33" xfId="49" applyNumberFormat="1" applyFont="1" applyFill="1" applyBorder="1" applyAlignment="1">
      <alignment vertical="center" shrinkToFit="1"/>
    </xf>
    <xf numFmtId="188" fontId="5" fillId="0" borderId="14" xfId="49" applyNumberFormat="1" applyFont="1" applyFill="1" applyBorder="1" applyAlignment="1">
      <alignment vertical="center" shrinkToFit="1"/>
    </xf>
    <xf numFmtId="188" fontId="5" fillId="0" borderId="33" xfId="49" applyNumberFormat="1" applyFont="1" applyFill="1" applyBorder="1" applyAlignment="1">
      <alignment vertical="center" shrinkToFit="1"/>
    </xf>
    <xf numFmtId="188" fontId="5" fillId="0" borderId="13" xfId="49" applyNumberFormat="1" applyFont="1" applyFill="1" applyBorder="1" applyAlignment="1">
      <alignment vertical="center" shrinkToFit="1"/>
    </xf>
    <xf numFmtId="189" fontId="5" fillId="0" borderId="13" xfId="49" applyNumberFormat="1" applyFont="1" applyFill="1" applyBorder="1" applyAlignment="1">
      <alignment vertical="center" shrinkToFit="1"/>
    </xf>
    <xf numFmtId="189" fontId="5" fillId="0" borderId="14" xfId="49" applyNumberFormat="1" applyFont="1" applyFill="1" applyBorder="1" applyAlignment="1">
      <alignment vertical="center" shrinkToFit="1"/>
    </xf>
    <xf numFmtId="189" fontId="5" fillId="0" borderId="33" xfId="49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87" fontId="9" fillId="0" borderId="23" xfId="0" applyNumberFormat="1" applyFont="1" applyFill="1" applyBorder="1" applyAlignment="1">
      <alignment horizontal="center" vertical="center"/>
    </xf>
    <xf numFmtId="187" fontId="9" fillId="0" borderId="48" xfId="0" applyNumberFormat="1" applyFont="1" applyFill="1" applyBorder="1" applyAlignment="1">
      <alignment horizontal="center" vertical="center"/>
    </xf>
    <xf numFmtId="187" fontId="9" fillId="0" borderId="10" xfId="0" applyNumberFormat="1" applyFont="1" applyFill="1" applyBorder="1" applyAlignment="1">
      <alignment horizontal="center" vertical="center"/>
    </xf>
    <xf numFmtId="187" fontId="9" fillId="0" borderId="39" xfId="0" applyNumberFormat="1" applyFont="1" applyFill="1" applyBorder="1" applyAlignment="1">
      <alignment horizontal="center" vertical="center"/>
    </xf>
    <xf numFmtId="187" fontId="9" fillId="0" borderId="25" xfId="0" applyNumberFormat="1" applyFont="1" applyFill="1" applyBorder="1" applyAlignment="1">
      <alignment horizontal="center" vertical="center"/>
    </xf>
    <xf numFmtId="187" fontId="9" fillId="0" borderId="40" xfId="0" applyNumberFormat="1" applyFont="1" applyFill="1" applyBorder="1" applyAlignment="1">
      <alignment horizontal="center" vertical="center"/>
    </xf>
    <xf numFmtId="0" fontId="9" fillId="0" borderId="49" xfId="61" applyFont="1" applyFill="1" applyBorder="1" applyAlignment="1">
      <alignment horizontal="center" vertical="center" shrinkToFit="1"/>
      <protection/>
    </xf>
    <xf numFmtId="0" fontId="9" fillId="0" borderId="50" xfId="61" applyFont="1" applyFill="1" applyBorder="1" applyAlignment="1">
      <alignment horizontal="center" vertical="center" shrinkToFit="1"/>
      <protection/>
    </xf>
    <xf numFmtId="0" fontId="9" fillId="0" borderId="51" xfId="61" applyFont="1" applyFill="1" applyBorder="1" applyAlignment="1">
      <alignment horizontal="center" vertical="center" shrinkToFit="1"/>
      <protection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1" fontId="9" fillId="0" borderId="52" xfId="0" applyNumberFormat="1" applyFont="1" applyFill="1" applyBorder="1" applyAlignment="1">
      <alignment horizontal="center" vertical="center" wrapText="1"/>
    </xf>
    <xf numFmtId="1" fontId="9" fillId="0" borderId="53" xfId="0" applyNumberFormat="1" applyFont="1" applyFill="1" applyBorder="1" applyAlignment="1">
      <alignment horizontal="center" vertical="center" wrapText="1"/>
    </xf>
    <xf numFmtId="1" fontId="9" fillId="0" borderId="54" xfId="0" applyNumberFormat="1" applyFont="1" applyFill="1" applyBorder="1" applyAlignment="1">
      <alignment horizontal="center" vertical="center" wrapText="1"/>
    </xf>
    <xf numFmtId="187" fontId="9" fillId="0" borderId="52" xfId="0" applyNumberFormat="1" applyFont="1" applyFill="1" applyBorder="1" applyAlignment="1">
      <alignment horizontal="center" vertical="center" wrapText="1"/>
    </xf>
    <xf numFmtId="187" fontId="9" fillId="0" borderId="53" xfId="0" applyNumberFormat="1" applyFont="1" applyFill="1" applyBorder="1" applyAlignment="1">
      <alignment horizontal="center" vertical="center" wrapText="1"/>
    </xf>
    <xf numFmtId="187" fontId="9" fillId="0" borderId="54" xfId="0" applyNumberFormat="1" applyFont="1" applyFill="1" applyBorder="1" applyAlignment="1">
      <alignment horizontal="center" vertical="center" wrapText="1"/>
    </xf>
    <xf numFmtId="2" fontId="9" fillId="0" borderId="52" xfId="0" applyNumberFormat="1" applyFont="1" applyFill="1" applyBorder="1" applyAlignment="1">
      <alignment horizontal="center" vertical="center" wrapText="1"/>
    </xf>
    <xf numFmtId="2" fontId="9" fillId="0" borderId="53" xfId="0" applyNumberFormat="1" applyFont="1" applyFill="1" applyBorder="1" applyAlignment="1">
      <alignment horizontal="center" vertical="center" wrapText="1"/>
    </xf>
    <xf numFmtId="2" fontId="9" fillId="0" borderId="54" xfId="0" applyNumberFormat="1" applyFont="1" applyFill="1" applyBorder="1" applyAlignment="1">
      <alignment horizontal="center" vertical="center" wrapText="1"/>
    </xf>
    <xf numFmtId="2" fontId="15" fillId="0" borderId="52" xfId="0" applyNumberFormat="1" applyFont="1" applyFill="1" applyBorder="1" applyAlignment="1">
      <alignment horizontal="center" vertical="center" wrapText="1"/>
    </xf>
    <xf numFmtId="2" fontId="15" fillId="0" borderId="53" xfId="0" applyNumberFormat="1" applyFont="1" applyFill="1" applyBorder="1" applyAlignment="1">
      <alignment horizontal="center" vertical="center" wrapText="1"/>
    </xf>
    <xf numFmtId="2" fontId="15" fillId="0" borderId="54" xfId="0" applyNumberFormat="1" applyFont="1" applyFill="1" applyBorder="1" applyAlignment="1">
      <alignment horizontal="center" vertical="center" wrapText="1"/>
    </xf>
    <xf numFmtId="183" fontId="6" fillId="0" borderId="11" xfId="49" applyNumberFormat="1" applyFont="1" applyFill="1" applyBorder="1" applyAlignment="1">
      <alignment horizontal="center" vertical="center"/>
    </xf>
    <xf numFmtId="183" fontId="6" fillId="0" borderId="10" xfId="49" applyNumberFormat="1" applyFont="1" applyFill="1" applyBorder="1" applyAlignment="1">
      <alignment horizontal="center" vertical="center"/>
    </xf>
    <xf numFmtId="183" fontId="6" fillId="0" borderId="24" xfId="49" applyNumberFormat="1" applyFont="1" applyFill="1" applyBorder="1" applyAlignment="1">
      <alignment horizontal="center" vertical="center"/>
    </xf>
    <xf numFmtId="183" fontId="6" fillId="0" borderId="25" xfId="49" applyNumberFormat="1" applyFont="1" applyFill="1" applyBorder="1" applyAlignment="1">
      <alignment horizontal="center" vertical="center"/>
    </xf>
    <xf numFmtId="0" fontId="9" fillId="0" borderId="55" xfId="61" applyFont="1" applyFill="1" applyBorder="1" applyAlignment="1">
      <alignment horizontal="center" vertical="center" shrinkToFit="1"/>
      <protection/>
    </xf>
    <xf numFmtId="0" fontId="9" fillId="0" borderId="56" xfId="61" applyFont="1" applyFill="1" applyBorder="1" applyAlignment="1">
      <alignment horizontal="center" vertical="center" shrinkToFit="1"/>
      <protection/>
    </xf>
    <xf numFmtId="0" fontId="9" fillId="0" borderId="57" xfId="61" applyFont="1" applyFill="1" applyBorder="1" applyAlignment="1">
      <alignment horizontal="center" vertical="center" shrinkToFit="1"/>
      <protection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188" fontId="6" fillId="0" borderId="11" xfId="49" applyNumberFormat="1" applyFont="1" applyFill="1" applyBorder="1" applyAlignment="1">
      <alignment horizontal="center" vertical="center"/>
    </xf>
    <xf numFmtId="188" fontId="6" fillId="0" borderId="10" xfId="49" applyNumberFormat="1" applyFont="1" applyFill="1" applyBorder="1" applyAlignment="1">
      <alignment horizontal="center" vertical="center"/>
    </xf>
    <xf numFmtId="188" fontId="6" fillId="0" borderId="24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Followed Hyperlink" xfId="62"/>
    <cellStyle name="良い" xfId="63"/>
  </cellStyles>
  <dxfs count="2">
    <dxf>
      <font>
        <color indexed="10"/>
      </font>
    </dxf>
    <dxf>
      <font>
        <color rgb="FFDD08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7"/>
  <sheetViews>
    <sheetView view="pageBreakPreview" zoomScale="115" zoomScaleSheetLayoutView="11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3" sqref="H33"/>
    </sheetView>
  </sheetViews>
  <sheetFormatPr defaultColWidth="10.59765625" defaultRowHeight="15"/>
  <cols>
    <col min="1" max="1" width="9.19921875" style="71" customWidth="1"/>
    <col min="2" max="3" width="3.19921875" style="10" customWidth="1"/>
    <col min="4" max="4" width="3.8984375" style="10" customWidth="1"/>
    <col min="5" max="7" width="3.19921875" style="10" customWidth="1"/>
    <col min="8" max="10" width="3.19921875" style="72" customWidth="1"/>
    <col min="11" max="18" width="3.19921875" style="10" customWidth="1"/>
    <col min="19" max="19" width="4.09765625" style="10" customWidth="1"/>
    <col min="20" max="22" width="4.09765625" style="73" customWidth="1"/>
    <col min="23" max="25" width="3.19921875" style="10" customWidth="1"/>
    <col min="26" max="28" width="3.19921875" style="74" customWidth="1"/>
    <col min="29" max="31" width="3.19921875" style="10" customWidth="1"/>
    <col min="32" max="34" width="3.19921875" style="72" customWidth="1"/>
    <col min="35" max="37" width="3.19921875" style="10" customWidth="1"/>
    <col min="38" max="40" width="3.19921875" style="72" customWidth="1"/>
    <col min="41" max="43" width="3.19921875" style="10" customWidth="1"/>
    <col min="44" max="45" width="3.19921875" style="74" customWidth="1"/>
    <col min="46" max="46" width="4.59765625" style="74" customWidth="1"/>
    <col min="47" max="49" width="3.19921875" style="10" customWidth="1"/>
    <col min="50" max="52" width="3.19921875" style="74" customWidth="1"/>
    <col min="53" max="66" width="2.8984375" style="10" customWidth="1"/>
    <col min="67" max="16384" width="10.59765625" style="10" customWidth="1"/>
  </cols>
  <sheetData>
    <row r="1" spans="1:56" ht="41.25" customHeight="1">
      <c r="A1" s="187" t="s">
        <v>47</v>
      </c>
      <c r="B1" s="190" t="s">
        <v>0</v>
      </c>
      <c r="C1" s="191"/>
      <c r="D1" s="192"/>
      <c r="E1" s="193" t="s">
        <v>1</v>
      </c>
      <c r="F1" s="194"/>
      <c r="G1" s="195"/>
      <c r="H1" s="196" t="s">
        <v>50</v>
      </c>
      <c r="I1" s="197"/>
      <c r="J1" s="198"/>
      <c r="K1" s="193" t="s">
        <v>2</v>
      </c>
      <c r="L1" s="194"/>
      <c r="M1" s="195"/>
      <c r="N1" s="193" t="s">
        <v>51</v>
      </c>
      <c r="O1" s="194"/>
      <c r="P1" s="195"/>
      <c r="Q1" s="193" t="s">
        <v>3</v>
      </c>
      <c r="R1" s="194"/>
      <c r="S1" s="195"/>
      <c r="T1" s="199" t="s">
        <v>4</v>
      </c>
      <c r="U1" s="200"/>
      <c r="V1" s="201"/>
      <c r="W1" s="193" t="s">
        <v>5</v>
      </c>
      <c r="X1" s="194"/>
      <c r="Y1" s="195"/>
      <c r="Z1" s="202" t="s">
        <v>52</v>
      </c>
      <c r="AA1" s="203"/>
      <c r="AB1" s="204"/>
      <c r="AC1" s="193" t="s">
        <v>60</v>
      </c>
      <c r="AD1" s="194"/>
      <c r="AE1" s="195"/>
      <c r="AF1" s="196" t="s">
        <v>53</v>
      </c>
      <c r="AG1" s="197"/>
      <c r="AH1" s="198"/>
      <c r="AI1" s="193" t="s">
        <v>54</v>
      </c>
      <c r="AJ1" s="194"/>
      <c r="AK1" s="195"/>
      <c r="AL1" s="196" t="s">
        <v>55</v>
      </c>
      <c r="AM1" s="197"/>
      <c r="AN1" s="198"/>
      <c r="AO1" s="193" t="s">
        <v>59</v>
      </c>
      <c r="AP1" s="194"/>
      <c r="AQ1" s="195"/>
      <c r="AR1" s="202" t="s">
        <v>56</v>
      </c>
      <c r="AS1" s="203"/>
      <c r="AT1" s="204"/>
      <c r="AU1" s="193" t="s">
        <v>57</v>
      </c>
      <c r="AV1" s="194"/>
      <c r="AW1" s="195"/>
      <c r="AX1" s="205" t="s">
        <v>49</v>
      </c>
      <c r="AY1" s="206"/>
      <c r="AZ1" s="207"/>
      <c r="BA1" s="9"/>
      <c r="BB1" s="9"/>
      <c r="BC1" s="9"/>
      <c r="BD1" s="9"/>
    </row>
    <row r="2" spans="1:52" ht="9" customHeight="1">
      <c r="A2" s="188"/>
      <c r="B2" s="179" t="s">
        <v>12</v>
      </c>
      <c r="C2" s="171" t="s">
        <v>13</v>
      </c>
      <c r="D2" s="175" t="s">
        <v>14</v>
      </c>
      <c r="E2" s="177" t="s">
        <v>12</v>
      </c>
      <c r="F2" s="171" t="s">
        <v>13</v>
      </c>
      <c r="G2" s="173" t="s">
        <v>14</v>
      </c>
      <c r="H2" s="179" t="s">
        <v>12</v>
      </c>
      <c r="I2" s="171" t="s">
        <v>13</v>
      </c>
      <c r="J2" s="175" t="s">
        <v>14</v>
      </c>
      <c r="K2" s="177" t="s">
        <v>12</v>
      </c>
      <c r="L2" s="171" t="s">
        <v>13</v>
      </c>
      <c r="M2" s="173" t="s">
        <v>14</v>
      </c>
      <c r="N2" s="179" t="s">
        <v>12</v>
      </c>
      <c r="O2" s="171" t="s">
        <v>13</v>
      </c>
      <c r="P2" s="175" t="s">
        <v>14</v>
      </c>
      <c r="Q2" s="177" t="s">
        <v>12</v>
      </c>
      <c r="R2" s="171" t="s">
        <v>13</v>
      </c>
      <c r="S2" s="173" t="s">
        <v>14</v>
      </c>
      <c r="T2" s="181" t="s">
        <v>12</v>
      </c>
      <c r="U2" s="183" t="s">
        <v>13</v>
      </c>
      <c r="V2" s="185" t="s">
        <v>14</v>
      </c>
      <c r="W2" s="177" t="s">
        <v>12</v>
      </c>
      <c r="X2" s="171" t="s">
        <v>13</v>
      </c>
      <c r="Y2" s="173" t="s">
        <v>14</v>
      </c>
      <c r="Z2" s="179" t="s">
        <v>12</v>
      </c>
      <c r="AA2" s="171" t="s">
        <v>13</v>
      </c>
      <c r="AB2" s="175" t="s">
        <v>14</v>
      </c>
      <c r="AC2" s="177" t="s">
        <v>12</v>
      </c>
      <c r="AD2" s="171" t="s">
        <v>13</v>
      </c>
      <c r="AE2" s="173" t="s">
        <v>14</v>
      </c>
      <c r="AF2" s="179" t="s">
        <v>12</v>
      </c>
      <c r="AG2" s="171" t="s">
        <v>13</v>
      </c>
      <c r="AH2" s="175" t="s">
        <v>14</v>
      </c>
      <c r="AI2" s="177" t="s">
        <v>12</v>
      </c>
      <c r="AJ2" s="171" t="s">
        <v>13</v>
      </c>
      <c r="AK2" s="173" t="s">
        <v>14</v>
      </c>
      <c r="AL2" s="179" t="s">
        <v>12</v>
      </c>
      <c r="AM2" s="171" t="s">
        <v>13</v>
      </c>
      <c r="AN2" s="175" t="s">
        <v>14</v>
      </c>
      <c r="AO2" s="177" t="s">
        <v>12</v>
      </c>
      <c r="AP2" s="171" t="s">
        <v>13</v>
      </c>
      <c r="AQ2" s="173" t="s">
        <v>14</v>
      </c>
      <c r="AR2" s="179" t="s">
        <v>12</v>
      </c>
      <c r="AS2" s="171" t="s">
        <v>13</v>
      </c>
      <c r="AT2" s="175" t="s">
        <v>14</v>
      </c>
      <c r="AU2" s="177" t="s">
        <v>12</v>
      </c>
      <c r="AV2" s="171" t="s">
        <v>13</v>
      </c>
      <c r="AW2" s="173" t="s">
        <v>14</v>
      </c>
      <c r="AX2" s="179" t="s">
        <v>12</v>
      </c>
      <c r="AY2" s="171" t="s">
        <v>13</v>
      </c>
      <c r="AZ2" s="173" t="s">
        <v>14</v>
      </c>
    </row>
    <row r="3" spans="1:52" s="11" customFormat="1" ht="9" customHeight="1">
      <c r="A3" s="189"/>
      <c r="B3" s="180"/>
      <c r="C3" s="172"/>
      <c r="D3" s="176"/>
      <c r="E3" s="178"/>
      <c r="F3" s="172"/>
      <c r="G3" s="174"/>
      <c r="H3" s="180"/>
      <c r="I3" s="172"/>
      <c r="J3" s="176"/>
      <c r="K3" s="178"/>
      <c r="L3" s="172"/>
      <c r="M3" s="174"/>
      <c r="N3" s="180"/>
      <c r="O3" s="172"/>
      <c r="P3" s="176"/>
      <c r="Q3" s="178"/>
      <c r="R3" s="172"/>
      <c r="S3" s="174"/>
      <c r="T3" s="182"/>
      <c r="U3" s="184"/>
      <c r="V3" s="186"/>
      <c r="W3" s="178"/>
      <c r="X3" s="172"/>
      <c r="Y3" s="174"/>
      <c r="Z3" s="180"/>
      <c r="AA3" s="172"/>
      <c r="AB3" s="176"/>
      <c r="AC3" s="178"/>
      <c r="AD3" s="172"/>
      <c r="AE3" s="174"/>
      <c r="AF3" s="180"/>
      <c r="AG3" s="172"/>
      <c r="AH3" s="176"/>
      <c r="AI3" s="178"/>
      <c r="AJ3" s="172"/>
      <c r="AK3" s="174"/>
      <c r="AL3" s="180"/>
      <c r="AM3" s="172"/>
      <c r="AN3" s="176"/>
      <c r="AO3" s="178"/>
      <c r="AP3" s="172"/>
      <c r="AQ3" s="174"/>
      <c r="AR3" s="180"/>
      <c r="AS3" s="172"/>
      <c r="AT3" s="176"/>
      <c r="AU3" s="178"/>
      <c r="AV3" s="172"/>
      <c r="AW3" s="174"/>
      <c r="AX3" s="180"/>
      <c r="AY3" s="172"/>
      <c r="AZ3" s="174"/>
    </row>
    <row r="4" spans="1:64" ht="21" customHeight="1">
      <c r="A4" s="12" t="s">
        <v>38</v>
      </c>
      <c r="B4" s="13">
        <v>1704</v>
      </c>
      <c r="C4" s="13">
        <v>1636</v>
      </c>
      <c r="D4" s="75">
        <v>3340</v>
      </c>
      <c r="E4" s="14">
        <v>733</v>
      </c>
      <c r="F4" s="13">
        <v>620</v>
      </c>
      <c r="G4" s="18">
        <v>1353</v>
      </c>
      <c r="H4" s="15">
        <v>43.01643192488263</v>
      </c>
      <c r="I4" s="16">
        <v>37.89731051344744</v>
      </c>
      <c r="J4" s="17">
        <v>40.50898203592814</v>
      </c>
      <c r="K4" s="14">
        <v>407</v>
      </c>
      <c r="L4" s="13">
        <v>371</v>
      </c>
      <c r="M4" s="18">
        <v>778</v>
      </c>
      <c r="N4" s="15">
        <v>55.52523874488404</v>
      </c>
      <c r="O4" s="16">
        <v>59.83870967741935</v>
      </c>
      <c r="P4" s="17">
        <v>57.50184774575019</v>
      </c>
      <c r="Q4" s="14">
        <v>1883</v>
      </c>
      <c r="R4" s="13">
        <v>1472</v>
      </c>
      <c r="S4" s="18">
        <v>3355</v>
      </c>
      <c r="T4" s="19">
        <v>1.1050469483568075</v>
      </c>
      <c r="U4" s="20">
        <v>0.8997555012224939</v>
      </c>
      <c r="V4" s="21">
        <v>1.0044910179640718</v>
      </c>
      <c r="W4" s="14">
        <v>388</v>
      </c>
      <c r="X4" s="13">
        <v>405</v>
      </c>
      <c r="Y4" s="18">
        <v>793</v>
      </c>
      <c r="Z4" s="19">
        <v>0.22769953051643194</v>
      </c>
      <c r="AA4" s="20">
        <v>0.24755501222493886</v>
      </c>
      <c r="AB4" s="21">
        <v>0.2374251497005988</v>
      </c>
      <c r="AC4" s="14">
        <v>461</v>
      </c>
      <c r="AD4" s="13">
        <v>484</v>
      </c>
      <c r="AE4" s="18">
        <v>945</v>
      </c>
      <c r="AF4" s="15">
        <v>27.053990610328636</v>
      </c>
      <c r="AG4" s="16">
        <v>29.584352078239608</v>
      </c>
      <c r="AH4" s="17">
        <v>28.29341317365269</v>
      </c>
      <c r="AI4" s="14">
        <v>285</v>
      </c>
      <c r="AJ4" s="13">
        <v>301</v>
      </c>
      <c r="AK4" s="18">
        <v>586</v>
      </c>
      <c r="AL4" s="15">
        <v>61.82212581344903</v>
      </c>
      <c r="AM4" s="16">
        <v>62.1900826446281</v>
      </c>
      <c r="AN4" s="17">
        <v>62.01058201058201</v>
      </c>
      <c r="AO4" s="14">
        <v>907</v>
      </c>
      <c r="AP4" s="13">
        <v>973</v>
      </c>
      <c r="AQ4" s="18">
        <v>1880</v>
      </c>
      <c r="AR4" s="19">
        <v>0.5322769953051644</v>
      </c>
      <c r="AS4" s="20">
        <v>0.5947432762836186</v>
      </c>
      <c r="AT4" s="22">
        <v>0.562874251497006</v>
      </c>
      <c r="AU4" s="13">
        <v>347</v>
      </c>
      <c r="AV4" s="13">
        <v>383</v>
      </c>
      <c r="AW4" s="18">
        <v>730</v>
      </c>
      <c r="AX4" s="23">
        <v>0.20363849765258216</v>
      </c>
      <c r="AY4" s="20">
        <v>0.2341075794621027</v>
      </c>
      <c r="AZ4" s="22">
        <v>0.218562874251497</v>
      </c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52" ht="21" customHeight="1">
      <c r="A5" s="24" t="s">
        <v>15</v>
      </c>
      <c r="B5" s="25">
        <v>570</v>
      </c>
      <c r="C5" s="25">
        <v>535</v>
      </c>
      <c r="D5" s="76">
        <v>1105</v>
      </c>
      <c r="E5" s="26">
        <v>230</v>
      </c>
      <c r="F5" s="25">
        <v>228</v>
      </c>
      <c r="G5" s="27">
        <v>458</v>
      </c>
      <c r="H5" s="28">
        <v>40.35087719298245</v>
      </c>
      <c r="I5" s="29">
        <v>42.61682242990654</v>
      </c>
      <c r="J5" s="30">
        <v>41.44796380090498</v>
      </c>
      <c r="K5" s="26">
        <v>113</v>
      </c>
      <c r="L5" s="25">
        <v>99</v>
      </c>
      <c r="M5" s="27">
        <v>212</v>
      </c>
      <c r="N5" s="28">
        <v>49.130434782608695</v>
      </c>
      <c r="O5" s="29">
        <v>43.42105263157895</v>
      </c>
      <c r="P5" s="30">
        <v>46.288209606986904</v>
      </c>
      <c r="Q5" s="26">
        <v>503</v>
      </c>
      <c r="R5" s="25">
        <v>525</v>
      </c>
      <c r="S5" s="27">
        <v>1028</v>
      </c>
      <c r="T5" s="31">
        <v>0.8824561403508772</v>
      </c>
      <c r="U5" s="32">
        <v>0.9813084112149533</v>
      </c>
      <c r="V5" s="33">
        <v>0.930316742081448</v>
      </c>
      <c r="W5" s="26">
        <v>216</v>
      </c>
      <c r="X5" s="25">
        <v>162</v>
      </c>
      <c r="Y5" s="27">
        <v>378</v>
      </c>
      <c r="Z5" s="31">
        <v>0.37894736842105264</v>
      </c>
      <c r="AA5" s="32">
        <v>0.30280373831775703</v>
      </c>
      <c r="AB5" s="33">
        <v>0.3420814479638009</v>
      </c>
      <c r="AC5" s="26">
        <v>131</v>
      </c>
      <c r="AD5" s="25">
        <v>152</v>
      </c>
      <c r="AE5" s="27">
        <v>283</v>
      </c>
      <c r="AF5" s="28">
        <v>22.982456140350877</v>
      </c>
      <c r="AG5" s="29">
        <v>28.41121495327103</v>
      </c>
      <c r="AH5" s="30">
        <v>25.610859728506785</v>
      </c>
      <c r="AI5" s="26">
        <v>71</v>
      </c>
      <c r="AJ5" s="25">
        <v>75</v>
      </c>
      <c r="AK5" s="27">
        <v>146</v>
      </c>
      <c r="AL5" s="28">
        <v>54.19847328244275</v>
      </c>
      <c r="AM5" s="29">
        <v>49.34210526315789</v>
      </c>
      <c r="AN5" s="30">
        <v>51.590106007067135</v>
      </c>
      <c r="AO5" s="26">
        <v>237</v>
      </c>
      <c r="AP5" s="25">
        <v>326</v>
      </c>
      <c r="AQ5" s="27">
        <v>563</v>
      </c>
      <c r="AR5" s="31">
        <v>0.41578947368421054</v>
      </c>
      <c r="AS5" s="32">
        <v>0.6093457943925233</v>
      </c>
      <c r="AT5" s="34">
        <v>0.5095022624434389</v>
      </c>
      <c r="AU5" s="25">
        <v>197</v>
      </c>
      <c r="AV5" s="25">
        <v>161</v>
      </c>
      <c r="AW5" s="27">
        <v>358</v>
      </c>
      <c r="AX5" s="35">
        <v>0.3456140350877193</v>
      </c>
      <c r="AY5" s="32">
        <v>0.30093457943925234</v>
      </c>
      <c r="AZ5" s="34">
        <v>0.3239819004524887</v>
      </c>
    </row>
    <row r="6" spans="1:52" ht="21" customHeight="1">
      <c r="A6" s="24" t="s">
        <v>39</v>
      </c>
      <c r="B6" s="25">
        <v>630</v>
      </c>
      <c r="C6" s="25">
        <v>588</v>
      </c>
      <c r="D6" s="76">
        <v>1218</v>
      </c>
      <c r="E6" s="26">
        <v>327</v>
      </c>
      <c r="F6" s="25">
        <v>265</v>
      </c>
      <c r="G6" s="27">
        <v>592</v>
      </c>
      <c r="H6" s="28">
        <v>51.90476190476191</v>
      </c>
      <c r="I6" s="29">
        <v>45.06802721088435</v>
      </c>
      <c r="J6" s="30">
        <v>48.60426929392447</v>
      </c>
      <c r="K6" s="26">
        <v>148</v>
      </c>
      <c r="L6" s="25">
        <v>132</v>
      </c>
      <c r="M6" s="27">
        <v>280</v>
      </c>
      <c r="N6" s="28">
        <v>45.25993883792049</v>
      </c>
      <c r="O6" s="29">
        <v>49.81132075471698</v>
      </c>
      <c r="P6" s="30">
        <v>47.2972972972973</v>
      </c>
      <c r="Q6" s="26">
        <v>898</v>
      </c>
      <c r="R6" s="25">
        <v>746</v>
      </c>
      <c r="S6" s="27">
        <v>1644</v>
      </c>
      <c r="T6" s="31">
        <v>1.4253968253968254</v>
      </c>
      <c r="U6" s="32">
        <v>1.2687074829931972</v>
      </c>
      <c r="V6" s="33">
        <v>1.3497536945812807</v>
      </c>
      <c r="W6" s="26">
        <v>222</v>
      </c>
      <c r="X6" s="25">
        <v>228</v>
      </c>
      <c r="Y6" s="27">
        <v>450</v>
      </c>
      <c r="Z6" s="31">
        <v>0.3523809523809524</v>
      </c>
      <c r="AA6" s="32">
        <v>0.3877551020408163</v>
      </c>
      <c r="AB6" s="33">
        <v>0.3694581280788177</v>
      </c>
      <c r="AC6" s="26">
        <v>223</v>
      </c>
      <c r="AD6" s="25">
        <v>187</v>
      </c>
      <c r="AE6" s="27">
        <v>410</v>
      </c>
      <c r="AF6" s="28">
        <v>35.3968253968254</v>
      </c>
      <c r="AG6" s="29">
        <v>31.802721088435376</v>
      </c>
      <c r="AH6" s="30">
        <v>33.66174055829228</v>
      </c>
      <c r="AI6" s="26">
        <v>101</v>
      </c>
      <c r="AJ6" s="25">
        <v>101</v>
      </c>
      <c r="AK6" s="27">
        <v>202</v>
      </c>
      <c r="AL6" s="28">
        <v>45.2914798206278</v>
      </c>
      <c r="AM6" s="29">
        <v>54.01069518716578</v>
      </c>
      <c r="AN6" s="30">
        <v>49.26829268292683</v>
      </c>
      <c r="AO6" s="26">
        <v>483</v>
      </c>
      <c r="AP6" s="25">
        <v>417</v>
      </c>
      <c r="AQ6" s="27">
        <v>900</v>
      </c>
      <c r="AR6" s="31">
        <v>0.7666666666666667</v>
      </c>
      <c r="AS6" s="32">
        <v>0.7091836734693877</v>
      </c>
      <c r="AT6" s="34">
        <v>0.7389162561576355</v>
      </c>
      <c r="AU6" s="25">
        <v>219</v>
      </c>
      <c r="AV6" s="25">
        <v>231</v>
      </c>
      <c r="AW6" s="27">
        <v>450</v>
      </c>
      <c r="AX6" s="35">
        <v>0.3476190476190476</v>
      </c>
      <c r="AY6" s="32">
        <v>0.39285714285714285</v>
      </c>
      <c r="AZ6" s="34">
        <v>0.3694581280788177</v>
      </c>
    </row>
    <row r="7" spans="1:52" ht="21" customHeight="1">
      <c r="A7" s="24" t="s">
        <v>16</v>
      </c>
      <c r="B7" s="25">
        <v>394</v>
      </c>
      <c r="C7" s="25">
        <v>353</v>
      </c>
      <c r="D7" s="76">
        <v>747</v>
      </c>
      <c r="E7" s="26">
        <v>155</v>
      </c>
      <c r="F7" s="25">
        <v>139</v>
      </c>
      <c r="G7" s="27">
        <v>294</v>
      </c>
      <c r="H7" s="28">
        <v>39.340101522842644</v>
      </c>
      <c r="I7" s="29">
        <v>39.376770538243626</v>
      </c>
      <c r="J7" s="30">
        <v>39.3574297188755</v>
      </c>
      <c r="K7" s="26">
        <v>73</v>
      </c>
      <c r="L7" s="25">
        <v>80</v>
      </c>
      <c r="M7" s="27">
        <v>153</v>
      </c>
      <c r="N7" s="28">
        <v>47.096774193548384</v>
      </c>
      <c r="O7" s="29">
        <v>57.55395683453237</v>
      </c>
      <c r="P7" s="30">
        <v>52.04081632653062</v>
      </c>
      <c r="Q7" s="26">
        <v>364</v>
      </c>
      <c r="R7" s="25">
        <v>333</v>
      </c>
      <c r="S7" s="27">
        <v>697</v>
      </c>
      <c r="T7" s="31">
        <v>0.9238578680203046</v>
      </c>
      <c r="U7" s="32">
        <v>0.943342776203966</v>
      </c>
      <c r="V7" s="33">
        <v>0.9330655957161981</v>
      </c>
      <c r="W7" s="26">
        <v>66</v>
      </c>
      <c r="X7" s="25">
        <v>88</v>
      </c>
      <c r="Y7" s="27">
        <v>154</v>
      </c>
      <c r="Z7" s="31">
        <v>0.16751269035532995</v>
      </c>
      <c r="AA7" s="32">
        <v>0.24929178470254956</v>
      </c>
      <c r="AB7" s="33">
        <v>0.20615796519410978</v>
      </c>
      <c r="AC7" s="26">
        <v>59</v>
      </c>
      <c r="AD7" s="25">
        <v>98</v>
      </c>
      <c r="AE7" s="27">
        <v>157</v>
      </c>
      <c r="AF7" s="28">
        <v>14.974619289340103</v>
      </c>
      <c r="AG7" s="29">
        <v>27.762039660056658</v>
      </c>
      <c r="AH7" s="30">
        <v>21.01740294511379</v>
      </c>
      <c r="AI7" s="26">
        <v>30</v>
      </c>
      <c r="AJ7" s="25">
        <v>62</v>
      </c>
      <c r="AK7" s="27">
        <v>92</v>
      </c>
      <c r="AL7" s="28">
        <v>50.847457627118644</v>
      </c>
      <c r="AM7" s="29">
        <v>63.26530612244898</v>
      </c>
      <c r="AN7" s="30">
        <v>58.59872611464968</v>
      </c>
      <c r="AO7" s="26">
        <v>116</v>
      </c>
      <c r="AP7" s="25">
        <v>195</v>
      </c>
      <c r="AQ7" s="27">
        <v>311</v>
      </c>
      <c r="AR7" s="31">
        <v>0.29441624365482233</v>
      </c>
      <c r="AS7" s="32">
        <v>0.5524079320113314</v>
      </c>
      <c r="AT7" s="34">
        <v>0.41633199464524767</v>
      </c>
      <c r="AU7" s="25">
        <v>81</v>
      </c>
      <c r="AV7" s="25">
        <v>108</v>
      </c>
      <c r="AW7" s="27">
        <v>189</v>
      </c>
      <c r="AX7" s="35">
        <v>0.20558375634517767</v>
      </c>
      <c r="AY7" s="32">
        <v>0.3059490084985836</v>
      </c>
      <c r="AZ7" s="34">
        <v>0.25301204819277107</v>
      </c>
    </row>
    <row r="8" spans="1:52" ht="21" customHeight="1">
      <c r="A8" s="24" t="s">
        <v>17</v>
      </c>
      <c r="B8" s="25">
        <v>622</v>
      </c>
      <c r="C8" s="25">
        <v>588</v>
      </c>
      <c r="D8" s="76">
        <v>1210</v>
      </c>
      <c r="E8" s="26">
        <v>246</v>
      </c>
      <c r="F8" s="25">
        <v>203</v>
      </c>
      <c r="G8" s="27">
        <v>449</v>
      </c>
      <c r="H8" s="28">
        <v>39.549839228295816</v>
      </c>
      <c r="I8" s="29">
        <v>34.523809523809526</v>
      </c>
      <c r="J8" s="30">
        <v>37.107438016528924</v>
      </c>
      <c r="K8" s="26">
        <v>116</v>
      </c>
      <c r="L8" s="25">
        <v>95</v>
      </c>
      <c r="M8" s="27">
        <v>211</v>
      </c>
      <c r="N8" s="28">
        <v>47.15447154471545</v>
      </c>
      <c r="O8" s="29">
        <v>46.79802955665024</v>
      </c>
      <c r="P8" s="30">
        <v>46.99331848552338</v>
      </c>
      <c r="Q8" s="26">
        <v>680</v>
      </c>
      <c r="R8" s="25">
        <v>576</v>
      </c>
      <c r="S8" s="27">
        <v>1256</v>
      </c>
      <c r="T8" s="31">
        <v>1.0932475884244373</v>
      </c>
      <c r="U8" s="32">
        <v>0.9795918367346939</v>
      </c>
      <c r="V8" s="33">
        <v>1.0380165289256198</v>
      </c>
      <c r="W8" s="26">
        <v>155</v>
      </c>
      <c r="X8" s="25">
        <v>151</v>
      </c>
      <c r="Y8" s="27">
        <v>306</v>
      </c>
      <c r="Z8" s="31">
        <v>0.2491961414790997</v>
      </c>
      <c r="AA8" s="32">
        <v>0.2568027210884354</v>
      </c>
      <c r="AB8" s="33">
        <v>0.2528925619834711</v>
      </c>
      <c r="AC8" s="26">
        <v>145</v>
      </c>
      <c r="AD8" s="25">
        <v>151</v>
      </c>
      <c r="AE8" s="27">
        <v>296</v>
      </c>
      <c r="AF8" s="28">
        <v>23.311897106109324</v>
      </c>
      <c r="AG8" s="29">
        <v>25.68027210884354</v>
      </c>
      <c r="AH8" s="30">
        <v>24.462809917355372</v>
      </c>
      <c r="AI8" s="26">
        <v>77</v>
      </c>
      <c r="AJ8" s="25">
        <v>79</v>
      </c>
      <c r="AK8" s="27">
        <v>156</v>
      </c>
      <c r="AL8" s="28">
        <v>53.103448275862064</v>
      </c>
      <c r="AM8" s="29">
        <v>52.317880794701985</v>
      </c>
      <c r="AN8" s="30">
        <v>52.702702702702695</v>
      </c>
      <c r="AO8" s="26">
        <v>330</v>
      </c>
      <c r="AP8" s="25">
        <v>403</v>
      </c>
      <c r="AQ8" s="27">
        <v>733</v>
      </c>
      <c r="AR8" s="31">
        <v>0.5305466237942122</v>
      </c>
      <c r="AS8" s="32">
        <v>0.685374149659864</v>
      </c>
      <c r="AT8" s="34">
        <v>0.6057851239669422</v>
      </c>
      <c r="AU8" s="25">
        <v>133</v>
      </c>
      <c r="AV8" s="25">
        <v>151</v>
      </c>
      <c r="AW8" s="27">
        <v>284</v>
      </c>
      <c r="AX8" s="35">
        <v>0.21382636655948553</v>
      </c>
      <c r="AY8" s="32">
        <v>0.2568027210884354</v>
      </c>
      <c r="AZ8" s="34">
        <v>0.23471074380165288</v>
      </c>
    </row>
    <row r="9" spans="1:52" ht="21" customHeight="1">
      <c r="A9" s="24" t="s">
        <v>18</v>
      </c>
      <c r="B9" s="25">
        <v>450</v>
      </c>
      <c r="C9" s="25">
        <v>467</v>
      </c>
      <c r="D9" s="76">
        <v>917</v>
      </c>
      <c r="E9" s="26">
        <v>153</v>
      </c>
      <c r="F9" s="25">
        <v>122</v>
      </c>
      <c r="G9" s="27">
        <v>275</v>
      </c>
      <c r="H9" s="28">
        <v>34</v>
      </c>
      <c r="I9" s="29">
        <v>26.124197002141326</v>
      </c>
      <c r="J9" s="30">
        <v>29.98909487459106</v>
      </c>
      <c r="K9" s="26">
        <v>101</v>
      </c>
      <c r="L9" s="25">
        <v>67</v>
      </c>
      <c r="M9" s="27">
        <v>168</v>
      </c>
      <c r="N9" s="28">
        <v>66.01307189542483</v>
      </c>
      <c r="O9" s="29">
        <v>54.91803278688525</v>
      </c>
      <c r="P9" s="30">
        <v>61.09090909090909</v>
      </c>
      <c r="Q9" s="26">
        <v>414</v>
      </c>
      <c r="R9" s="25">
        <v>308</v>
      </c>
      <c r="S9" s="27">
        <v>722</v>
      </c>
      <c r="T9" s="31">
        <v>0.92</v>
      </c>
      <c r="U9" s="32">
        <v>0.6595289079229122</v>
      </c>
      <c r="V9" s="33">
        <v>0.787350054525627</v>
      </c>
      <c r="W9" s="26">
        <v>95</v>
      </c>
      <c r="X9" s="25">
        <v>102</v>
      </c>
      <c r="Y9" s="27">
        <v>197</v>
      </c>
      <c r="Z9" s="31">
        <v>0.2111111111111111</v>
      </c>
      <c r="AA9" s="32">
        <v>0.21841541755888652</v>
      </c>
      <c r="AB9" s="33">
        <v>0.2148309705561614</v>
      </c>
      <c r="AC9" s="26">
        <v>57</v>
      </c>
      <c r="AD9" s="25">
        <v>65</v>
      </c>
      <c r="AE9" s="27">
        <v>122</v>
      </c>
      <c r="AF9" s="28">
        <v>12.666666666666668</v>
      </c>
      <c r="AG9" s="29">
        <v>13.9186295503212</v>
      </c>
      <c r="AH9" s="30">
        <v>13.304252998909488</v>
      </c>
      <c r="AI9" s="26">
        <v>34</v>
      </c>
      <c r="AJ9" s="25">
        <v>34</v>
      </c>
      <c r="AK9" s="27">
        <v>68</v>
      </c>
      <c r="AL9" s="28">
        <v>59.64912280701754</v>
      </c>
      <c r="AM9" s="29">
        <v>52.307692307692314</v>
      </c>
      <c r="AN9" s="30">
        <v>55.73770491803278</v>
      </c>
      <c r="AO9" s="26">
        <v>115</v>
      </c>
      <c r="AP9" s="25">
        <v>148</v>
      </c>
      <c r="AQ9" s="27">
        <v>263</v>
      </c>
      <c r="AR9" s="31">
        <v>0.25555555555555554</v>
      </c>
      <c r="AS9" s="32">
        <v>0.3169164882226981</v>
      </c>
      <c r="AT9" s="34">
        <v>0.28680479825517996</v>
      </c>
      <c r="AU9" s="25">
        <v>89</v>
      </c>
      <c r="AV9" s="25">
        <v>98</v>
      </c>
      <c r="AW9" s="27">
        <v>187</v>
      </c>
      <c r="AX9" s="35">
        <v>0.19777777777777777</v>
      </c>
      <c r="AY9" s="32">
        <v>0.20985010706638116</v>
      </c>
      <c r="AZ9" s="34">
        <v>0.2039258451472192</v>
      </c>
    </row>
    <row r="10" spans="1:52" ht="21" customHeight="1">
      <c r="A10" s="24" t="s">
        <v>32</v>
      </c>
      <c r="B10" s="25">
        <v>442</v>
      </c>
      <c r="C10" s="25">
        <v>390</v>
      </c>
      <c r="D10" s="76">
        <v>832</v>
      </c>
      <c r="E10" s="26">
        <v>213</v>
      </c>
      <c r="F10" s="25">
        <v>169</v>
      </c>
      <c r="G10" s="27">
        <v>382</v>
      </c>
      <c r="H10" s="28">
        <v>48.19004524886878</v>
      </c>
      <c r="I10" s="29">
        <v>43.333333333333336</v>
      </c>
      <c r="J10" s="30">
        <v>45.91346153846153</v>
      </c>
      <c r="K10" s="26">
        <v>90</v>
      </c>
      <c r="L10" s="25">
        <v>82</v>
      </c>
      <c r="M10" s="27">
        <v>172</v>
      </c>
      <c r="N10" s="28">
        <v>42.25352112676056</v>
      </c>
      <c r="O10" s="29">
        <v>48.5207100591716</v>
      </c>
      <c r="P10" s="30">
        <v>45.0261780104712</v>
      </c>
      <c r="Q10" s="26">
        <v>582</v>
      </c>
      <c r="R10" s="25">
        <v>511</v>
      </c>
      <c r="S10" s="27">
        <v>1093</v>
      </c>
      <c r="T10" s="31">
        <v>1.3167420814479638</v>
      </c>
      <c r="U10" s="32">
        <v>1.3102564102564103</v>
      </c>
      <c r="V10" s="33">
        <v>1.3137019230769231</v>
      </c>
      <c r="W10" s="26">
        <v>128</v>
      </c>
      <c r="X10" s="25">
        <v>85</v>
      </c>
      <c r="Y10" s="27">
        <v>213</v>
      </c>
      <c r="Z10" s="31">
        <v>0.2895927601809955</v>
      </c>
      <c r="AA10" s="32">
        <v>0.21794871794871795</v>
      </c>
      <c r="AB10" s="33">
        <v>0.25600961538461536</v>
      </c>
      <c r="AC10" s="26">
        <v>114</v>
      </c>
      <c r="AD10" s="25">
        <v>109</v>
      </c>
      <c r="AE10" s="27">
        <v>223</v>
      </c>
      <c r="AF10" s="28">
        <v>25.791855203619914</v>
      </c>
      <c r="AG10" s="29">
        <v>27.94871794871795</v>
      </c>
      <c r="AH10" s="30">
        <v>26.802884615384613</v>
      </c>
      <c r="AI10" s="26">
        <v>50</v>
      </c>
      <c r="AJ10" s="25">
        <v>52</v>
      </c>
      <c r="AK10" s="27">
        <v>102</v>
      </c>
      <c r="AL10" s="28">
        <v>43.859649122807014</v>
      </c>
      <c r="AM10" s="29">
        <v>47.706422018348626</v>
      </c>
      <c r="AN10" s="30">
        <v>45.73991031390135</v>
      </c>
      <c r="AO10" s="26">
        <v>233</v>
      </c>
      <c r="AP10" s="25">
        <v>265</v>
      </c>
      <c r="AQ10" s="27">
        <v>498</v>
      </c>
      <c r="AR10" s="31">
        <v>0.5271493212669683</v>
      </c>
      <c r="AS10" s="32">
        <v>0.6794871794871795</v>
      </c>
      <c r="AT10" s="34">
        <v>0.5985576923076923</v>
      </c>
      <c r="AU10" s="25">
        <v>123</v>
      </c>
      <c r="AV10" s="25">
        <v>82</v>
      </c>
      <c r="AW10" s="27">
        <v>205</v>
      </c>
      <c r="AX10" s="35">
        <v>0.27828054298642535</v>
      </c>
      <c r="AY10" s="32">
        <v>0.21025641025641026</v>
      </c>
      <c r="AZ10" s="34">
        <v>0.24639423076923078</v>
      </c>
    </row>
    <row r="11" spans="1:52" ht="21" customHeight="1">
      <c r="A11" s="24" t="s">
        <v>35</v>
      </c>
      <c r="B11" s="25">
        <v>486</v>
      </c>
      <c r="C11" s="25">
        <v>461</v>
      </c>
      <c r="D11" s="76">
        <v>947</v>
      </c>
      <c r="E11" s="26">
        <v>262</v>
      </c>
      <c r="F11" s="25">
        <v>228</v>
      </c>
      <c r="G11" s="27">
        <v>490</v>
      </c>
      <c r="H11" s="28">
        <v>53.90946502057613</v>
      </c>
      <c r="I11" s="29">
        <v>49.457700650759215</v>
      </c>
      <c r="J11" s="30">
        <v>51.74234424498416</v>
      </c>
      <c r="K11" s="26">
        <v>165</v>
      </c>
      <c r="L11" s="25">
        <v>145</v>
      </c>
      <c r="M11" s="27">
        <v>310</v>
      </c>
      <c r="N11" s="28">
        <v>62.97709923664122</v>
      </c>
      <c r="O11" s="29">
        <v>63.59649122807017</v>
      </c>
      <c r="P11" s="30">
        <v>63.26530612244898</v>
      </c>
      <c r="Q11" s="26">
        <v>770</v>
      </c>
      <c r="R11" s="25">
        <v>611</v>
      </c>
      <c r="S11" s="27">
        <v>1381</v>
      </c>
      <c r="T11" s="31">
        <v>1.5843621399176955</v>
      </c>
      <c r="U11" s="32">
        <v>1.3253796095444685</v>
      </c>
      <c r="V11" s="33">
        <v>1.4582893347412882</v>
      </c>
      <c r="W11" s="26">
        <v>183</v>
      </c>
      <c r="X11" s="25">
        <v>200</v>
      </c>
      <c r="Y11" s="27">
        <v>383</v>
      </c>
      <c r="Z11" s="31">
        <v>0.3765432098765432</v>
      </c>
      <c r="AA11" s="32">
        <v>0.43383947939262474</v>
      </c>
      <c r="AB11" s="33">
        <v>0.4044350580781415</v>
      </c>
      <c r="AC11" s="26">
        <v>146</v>
      </c>
      <c r="AD11" s="25">
        <v>159</v>
      </c>
      <c r="AE11" s="27">
        <v>305</v>
      </c>
      <c r="AF11" s="28">
        <v>30.04115226337449</v>
      </c>
      <c r="AG11" s="29">
        <v>34.490238611713664</v>
      </c>
      <c r="AH11" s="30">
        <v>32.20696937697994</v>
      </c>
      <c r="AI11" s="26">
        <v>103</v>
      </c>
      <c r="AJ11" s="25">
        <v>105</v>
      </c>
      <c r="AK11" s="27">
        <v>208</v>
      </c>
      <c r="AL11" s="28">
        <v>70.54794520547945</v>
      </c>
      <c r="AM11" s="29">
        <v>66.0377358490566</v>
      </c>
      <c r="AN11" s="30">
        <v>68.1967213114754</v>
      </c>
      <c r="AO11" s="26">
        <v>293</v>
      </c>
      <c r="AP11" s="25">
        <v>351</v>
      </c>
      <c r="AQ11" s="27">
        <v>644</v>
      </c>
      <c r="AR11" s="31">
        <v>0.602880658436214</v>
      </c>
      <c r="AS11" s="32">
        <v>0.7613882863340564</v>
      </c>
      <c r="AT11" s="34">
        <v>0.6800422386483632</v>
      </c>
      <c r="AU11" s="25">
        <v>196</v>
      </c>
      <c r="AV11" s="25">
        <v>213</v>
      </c>
      <c r="AW11" s="27">
        <v>409</v>
      </c>
      <c r="AX11" s="35">
        <v>0.40329218106995884</v>
      </c>
      <c r="AY11" s="32">
        <v>0.46203904555314534</v>
      </c>
      <c r="AZ11" s="34">
        <v>0.43189017951425557</v>
      </c>
    </row>
    <row r="12" spans="1:52" ht="21" customHeight="1">
      <c r="A12" s="24" t="s">
        <v>33</v>
      </c>
      <c r="B12" s="25">
        <v>262</v>
      </c>
      <c r="C12" s="25">
        <v>262</v>
      </c>
      <c r="D12" s="76">
        <v>524</v>
      </c>
      <c r="E12" s="26">
        <v>116</v>
      </c>
      <c r="F12" s="25">
        <v>97</v>
      </c>
      <c r="G12" s="27">
        <v>213</v>
      </c>
      <c r="H12" s="28">
        <v>44.274809160305345</v>
      </c>
      <c r="I12" s="29">
        <v>37.02290076335878</v>
      </c>
      <c r="J12" s="30">
        <v>40.64885496183206</v>
      </c>
      <c r="K12" s="26">
        <v>62</v>
      </c>
      <c r="L12" s="25">
        <v>52</v>
      </c>
      <c r="M12" s="27">
        <v>114</v>
      </c>
      <c r="N12" s="28">
        <v>53.44827586206896</v>
      </c>
      <c r="O12" s="29">
        <v>53.608247422680414</v>
      </c>
      <c r="P12" s="30">
        <v>53.52112676056338</v>
      </c>
      <c r="Q12" s="26">
        <v>351</v>
      </c>
      <c r="R12" s="25">
        <v>246</v>
      </c>
      <c r="S12" s="27">
        <v>597</v>
      </c>
      <c r="T12" s="31">
        <v>1.3396946564885497</v>
      </c>
      <c r="U12" s="32">
        <v>0.9389312977099237</v>
      </c>
      <c r="V12" s="33">
        <v>1.1393129770992367</v>
      </c>
      <c r="W12" s="26">
        <v>91</v>
      </c>
      <c r="X12" s="25">
        <v>105</v>
      </c>
      <c r="Y12" s="27">
        <v>196</v>
      </c>
      <c r="Z12" s="31">
        <v>0.3473282442748092</v>
      </c>
      <c r="AA12" s="32">
        <v>0.40076335877862596</v>
      </c>
      <c r="AB12" s="33">
        <v>0.37404580152671757</v>
      </c>
      <c r="AC12" s="26">
        <v>63</v>
      </c>
      <c r="AD12" s="25">
        <v>60</v>
      </c>
      <c r="AE12" s="27">
        <v>123</v>
      </c>
      <c r="AF12" s="28">
        <v>24.045801526717558</v>
      </c>
      <c r="AG12" s="29">
        <v>22.900763358778626</v>
      </c>
      <c r="AH12" s="30">
        <v>23.473282442748094</v>
      </c>
      <c r="AI12" s="26">
        <v>34</v>
      </c>
      <c r="AJ12" s="25">
        <v>30</v>
      </c>
      <c r="AK12" s="27">
        <v>64</v>
      </c>
      <c r="AL12" s="28">
        <v>53.96825396825397</v>
      </c>
      <c r="AM12" s="29">
        <v>50</v>
      </c>
      <c r="AN12" s="30">
        <v>52.03252032520326</v>
      </c>
      <c r="AO12" s="26">
        <v>134</v>
      </c>
      <c r="AP12" s="25">
        <v>149</v>
      </c>
      <c r="AQ12" s="27">
        <v>283</v>
      </c>
      <c r="AR12" s="31">
        <v>0.5114503816793893</v>
      </c>
      <c r="AS12" s="32">
        <v>0.5687022900763359</v>
      </c>
      <c r="AT12" s="34">
        <v>0.5400763358778626</v>
      </c>
      <c r="AU12" s="25">
        <v>87</v>
      </c>
      <c r="AV12" s="25">
        <v>99</v>
      </c>
      <c r="AW12" s="27">
        <v>186</v>
      </c>
      <c r="AX12" s="35">
        <v>0.3320610687022901</v>
      </c>
      <c r="AY12" s="32">
        <v>0.37786259541984735</v>
      </c>
      <c r="AZ12" s="34">
        <v>0.3549618320610687</v>
      </c>
    </row>
    <row r="13" spans="1:52" ht="21" customHeight="1">
      <c r="A13" s="24" t="s">
        <v>34</v>
      </c>
      <c r="B13" s="25">
        <v>262</v>
      </c>
      <c r="C13" s="25">
        <v>256</v>
      </c>
      <c r="D13" s="76">
        <v>518</v>
      </c>
      <c r="E13" s="26">
        <v>126</v>
      </c>
      <c r="F13" s="25">
        <v>118</v>
      </c>
      <c r="G13" s="27">
        <v>244</v>
      </c>
      <c r="H13" s="28">
        <v>48.091603053435115</v>
      </c>
      <c r="I13" s="29">
        <v>46.09375</v>
      </c>
      <c r="J13" s="30">
        <v>47.10424710424711</v>
      </c>
      <c r="K13" s="26">
        <v>63</v>
      </c>
      <c r="L13" s="25">
        <v>72</v>
      </c>
      <c r="M13" s="27">
        <v>135</v>
      </c>
      <c r="N13" s="28">
        <v>50</v>
      </c>
      <c r="O13" s="29">
        <v>61.016949152542374</v>
      </c>
      <c r="P13" s="30">
        <v>55.32786885245902</v>
      </c>
      <c r="Q13" s="26">
        <v>332</v>
      </c>
      <c r="R13" s="25">
        <v>330</v>
      </c>
      <c r="S13" s="27">
        <v>662</v>
      </c>
      <c r="T13" s="31">
        <v>1.2671755725190839</v>
      </c>
      <c r="U13" s="32">
        <v>1.2890625</v>
      </c>
      <c r="V13" s="33">
        <v>1.277992277992278</v>
      </c>
      <c r="W13" s="26">
        <v>100</v>
      </c>
      <c r="X13" s="25">
        <v>92</v>
      </c>
      <c r="Y13" s="27">
        <v>192</v>
      </c>
      <c r="Z13" s="31">
        <v>0.3816793893129771</v>
      </c>
      <c r="AA13" s="32">
        <v>0.359375</v>
      </c>
      <c r="AB13" s="33">
        <v>0.37065637065637064</v>
      </c>
      <c r="AC13" s="26">
        <v>60</v>
      </c>
      <c r="AD13" s="25">
        <v>89</v>
      </c>
      <c r="AE13" s="27">
        <v>149</v>
      </c>
      <c r="AF13" s="28">
        <v>22.900763358778626</v>
      </c>
      <c r="AG13" s="29">
        <v>34.765625</v>
      </c>
      <c r="AH13" s="30">
        <v>28.764478764478763</v>
      </c>
      <c r="AI13" s="26">
        <v>27</v>
      </c>
      <c r="AJ13" s="25">
        <v>60</v>
      </c>
      <c r="AK13" s="27">
        <v>87</v>
      </c>
      <c r="AL13" s="28">
        <v>45</v>
      </c>
      <c r="AM13" s="29">
        <v>67.41573033707866</v>
      </c>
      <c r="AN13" s="30">
        <v>58.38926174496645</v>
      </c>
      <c r="AO13" s="26">
        <v>125</v>
      </c>
      <c r="AP13" s="25">
        <v>182</v>
      </c>
      <c r="AQ13" s="27">
        <v>307</v>
      </c>
      <c r="AR13" s="31">
        <v>0.4770992366412214</v>
      </c>
      <c r="AS13" s="32">
        <v>0.7109375</v>
      </c>
      <c r="AT13" s="34">
        <v>0.5926640926640927</v>
      </c>
      <c r="AU13" s="25">
        <v>101</v>
      </c>
      <c r="AV13" s="25">
        <v>104</v>
      </c>
      <c r="AW13" s="27">
        <v>205</v>
      </c>
      <c r="AX13" s="35">
        <v>0.38549618320610685</v>
      </c>
      <c r="AY13" s="32">
        <v>0.40625</v>
      </c>
      <c r="AZ13" s="34">
        <v>0.39575289575289574</v>
      </c>
    </row>
    <row r="14" spans="1:52" ht="21" customHeight="1">
      <c r="A14" s="36" t="s">
        <v>36</v>
      </c>
      <c r="B14" s="37">
        <v>222</v>
      </c>
      <c r="C14" s="37">
        <v>194</v>
      </c>
      <c r="D14" s="77">
        <v>416</v>
      </c>
      <c r="E14" s="38">
        <v>123</v>
      </c>
      <c r="F14" s="37">
        <v>109</v>
      </c>
      <c r="G14" s="39">
        <v>232</v>
      </c>
      <c r="H14" s="40">
        <v>55.4054054054054</v>
      </c>
      <c r="I14" s="41">
        <v>56.18556701030928</v>
      </c>
      <c r="J14" s="42">
        <v>55.769230769230774</v>
      </c>
      <c r="K14" s="38">
        <v>86</v>
      </c>
      <c r="L14" s="37">
        <v>70</v>
      </c>
      <c r="M14" s="39">
        <v>156</v>
      </c>
      <c r="N14" s="40">
        <v>69.91869918699187</v>
      </c>
      <c r="O14" s="41">
        <v>64.22018348623854</v>
      </c>
      <c r="P14" s="42">
        <v>67.24137931034483</v>
      </c>
      <c r="Q14" s="38">
        <v>338</v>
      </c>
      <c r="R14" s="37">
        <v>313</v>
      </c>
      <c r="S14" s="39">
        <v>651</v>
      </c>
      <c r="T14" s="43">
        <v>1.5225225225225225</v>
      </c>
      <c r="U14" s="44">
        <v>1.6134020618556701</v>
      </c>
      <c r="V14" s="45">
        <v>1.5649038461538463</v>
      </c>
      <c r="W14" s="38">
        <v>69</v>
      </c>
      <c r="X14" s="37">
        <v>58</v>
      </c>
      <c r="Y14" s="39">
        <v>127</v>
      </c>
      <c r="Z14" s="43">
        <v>0.3108108108108108</v>
      </c>
      <c r="AA14" s="44">
        <v>0.29896907216494845</v>
      </c>
      <c r="AB14" s="45">
        <v>0.30528846153846156</v>
      </c>
      <c r="AC14" s="38">
        <v>86</v>
      </c>
      <c r="AD14" s="37">
        <v>81</v>
      </c>
      <c r="AE14" s="39">
        <v>167</v>
      </c>
      <c r="AF14" s="40">
        <v>38.73873873873874</v>
      </c>
      <c r="AG14" s="41">
        <v>41.75257731958763</v>
      </c>
      <c r="AH14" s="42">
        <v>40.144230769230774</v>
      </c>
      <c r="AI14" s="38">
        <v>61</v>
      </c>
      <c r="AJ14" s="37">
        <v>52</v>
      </c>
      <c r="AK14" s="39">
        <v>113</v>
      </c>
      <c r="AL14" s="40">
        <v>70.93023255813954</v>
      </c>
      <c r="AM14" s="41">
        <v>64.19753086419753</v>
      </c>
      <c r="AN14" s="42">
        <v>67.66467065868264</v>
      </c>
      <c r="AO14" s="38">
        <v>175</v>
      </c>
      <c r="AP14" s="37">
        <v>192</v>
      </c>
      <c r="AQ14" s="39">
        <v>367</v>
      </c>
      <c r="AR14" s="43">
        <v>0.7882882882882883</v>
      </c>
      <c r="AS14" s="44">
        <v>0.9896907216494846</v>
      </c>
      <c r="AT14" s="46">
        <v>0.8822115384615384</v>
      </c>
      <c r="AU14" s="37">
        <v>67</v>
      </c>
      <c r="AV14" s="37">
        <v>59</v>
      </c>
      <c r="AW14" s="39">
        <v>126</v>
      </c>
      <c r="AX14" s="47">
        <v>0.30180180180180183</v>
      </c>
      <c r="AY14" s="44">
        <v>0.30412371134020616</v>
      </c>
      <c r="AZ14" s="46">
        <v>0.30288461538461536</v>
      </c>
    </row>
    <row r="15" spans="1:52" ht="21" customHeight="1">
      <c r="A15" s="24" t="s">
        <v>31</v>
      </c>
      <c r="B15" s="25">
        <v>617</v>
      </c>
      <c r="C15" s="25">
        <v>561</v>
      </c>
      <c r="D15" s="76">
        <v>1178</v>
      </c>
      <c r="E15" s="26">
        <v>297</v>
      </c>
      <c r="F15" s="25">
        <v>254</v>
      </c>
      <c r="G15" s="27">
        <v>551</v>
      </c>
      <c r="H15" s="28">
        <v>48.13614262560778</v>
      </c>
      <c r="I15" s="29">
        <v>45.27629233511586</v>
      </c>
      <c r="J15" s="30">
        <v>46.774193548387096</v>
      </c>
      <c r="K15" s="26">
        <v>189</v>
      </c>
      <c r="L15" s="25">
        <v>149</v>
      </c>
      <c r="M15" s="27">
        <v>338</v>
      </c>
      <c r="N15" s="28">
        <v>63.63636363636363</v>
      </c>
      <c r="O15" s="29">
        <v>58.661417322834644</v>
      </c>
      <c r="P15" s="30">
        <v>61.34301270417423</v>
      </c>
      <c r="Q15" s="26">
        <v>874</v>
      </c>
      <c r="R15" s="25">
        <v>741</v>
      </c>
      <c r="S15" s="27">
        <v>1615</v>
      </c>
      <c r="T15" s="31">
        <v>1.4165316045380876</v>
      </c>
      <c r="U15" s="32">
        <v>1.320855614973262</v>
      </c>
      <c r="V15" s="33">
        <v>1.3709677419354838</v>
      </c>
      <c r="W15" s="26">
        <v>152</v>
      </c>
      <c r="X15" s="25">
        <v>186</v>
      </c>
      <c r="Y15" s="27">
        <v>338</v>
      </c>
      <c r="Z15" s="31">
        <v>0.24635332252836303</v>
      </c>
      <c r="AA15" s="32">
        <v>0.3315508021390374</v>
      </c>
      <c r="AB15" s="33">
        <v>0.2869269949066214</v>
      </c>
      <c r="AC15" s="26">
        <v>188</v>
      </c>
      <c r="AD15" s="25">
        <v>192</v>
      </c>
      <c r="AE15" s="27">
        <v>380</v>
      </c>
      <c r="AF15" s="28">
        <v>30.47001620745543</v>
      </c>
      <c r="AG15" s="29">
        <v>34.22459893048128</v>
      </c>
      <c r="AH15" s="30">
        <v>32.25806451612903</v>
      </c>
      <c r="AI15" s="26">
        <v>117</v>
      </c>
      <c r="AJ15" s="25">
        <v>110</v>
      </c>
      <c r="AK15" s="27">
        <v>227</v>
      </c>
      <c r="AL15" s="28">
        <v>62.23404255319149</v>
      </c>
      <c r="AM15" s="29">
        <v>57.291666666666664</v>
      </c>
      <c r="AN15" s="30">
        <v>59.73684210526316</v>
      </c>
      <c r="AO15" s="26">
        <v>453</v>
      </c>
      <c r="AP15" s="25">
        <v>516</v>
      </c>
      <c r="AQ15" s="27">
        <v>969</v>
      </c>
      <c r="AR15" s="31">
        <v>0.7341977309562399</v>
      </c>
      <c r="AS15" s="32">
        <v>0.9197860962566845</v>
      </c>
      <c r="AT15" s="34">
        <v>0.8225806451612904</v>
      </c>
      <c r="AU15" s="25">
        <v>140</v>
      </c>
      <c r="AV15" s="25">
        <v>186</v>
      </c>
      <c r="AW15" s="27">
        <v>326</v>
      </c>
      <c r="AX15" s="35">
        <v>0.22690437601296595</v>
      </c>
      <c r="AY15" s="32">
        <v>0.3315508021390374</v>
      </c>
      <c r="AZ15" s="34">
        <v>0.2767402376910017</v>
      </c>
    </row>
    <row r="16" spans="1:52" ht="21" customHeight="1">
      <c r="A16" s="48" t="s">
        <v>37</v>
      </c>
      <c r="B16" s="13">
        <v>205</v>
      </c>
      <c r="C16" s="13">
        <v>197</v>
      </c>
      <c r="D16" s="75">
        <v>402</v>
      </c>
      <c r="E16" s="14">
        <v>107</v>
      </c>
      <c r="F16" s="13">
        <v>94</v>
      </c>
      <c r="G16" s="18">
        <v>201</v>
      </c>
      <c r="H16" s="15">
        <v>52.19512195121951</v>
      </c>
      <c r="I16" s="16">
        <v>47.71573604060914</v>
      </c>
      <c r="J16" s="17">
        <v>50</v>
      </c>
      <c r="K16" s="14">
        <v>59</v>
      </c>
      <c r="L16" s="13">
        <v>55</v>
      </c>
      <c r="M16" s="18">
        <v>114</v>
      </c>
      <c r="N16" s="15">
        <v>55.140186915887845</v>
      </c>
      <c r="O16" s="16">
        <v>58.51063829787234</v>
      </c>
      <c r="P16" s="17">
        <v>56.71641791044776</v>
      </c>
      <c r="Q16" s="14">
        <v>344</v>
      </c>
      <c r="R16" s="13">
        <v>284</v>
      </c>
      <c r="S16" s="18">
        <v>628</v>
      </c>
      <c r="T16" s="19">
        <v>1.6780487804878048</v>
      </c>
      <c r="U16" s="20">
        <v>1.4416243654822336</v>
      </c>
      <c r="V16" s="21">
        <v>1.5621890547263682</v>
      </c>
      <c r="W16" s="14">
        <v>65</v>
      </c>
      <c r="X16" s="13">
        <v>99</v>
      </c>
      <c r="Y16" s="18">
        <v>164</v>
      </c>
      <c r="Z16" s="19">
        <v>0.3170731707317073</v>
      </c>
      <c r="AA16" s="20">
        <v>0.5025380710659898</v>
      </c>
      <c r="AB16" s="21">
        <v>0.4079601990049751</v>
      </c>
      <c r="AC16" s="14">
        <v>69</v>
      </c>
      <c r="AD16" s="13">
        <v>72</v>
      </c>
      <c r="AE16" s="18">
        <v>141</v>
      </c>
      <c r="AF16" s="15">
        <v>33.65853658536586</v>
      </c>
      <c r="AG16" s="16">
        <v>36.54822335025381</v>
      </c>
      <c r="AH16" s="17">
        <v>35.07462686567165</v>
      </c>
      <c r="AI16" s="14">
        <v>42</v>
      </c>
      <c r="AJ16" s="13">
        <v>43</v>
      </c>
      <c r="AK16" s="18">
        <v>85</v>
      </c>
      <c r="AL16" s="15">
        <v>60.86956521739131</v>
      </c>
      <c r="AM16" s="16">
        <v>59.72222222222222</v>
      </c>
      <c r="AN16" s="17">
        <v>60.28368794326241</v>
      </c>
      <c r="AO16" s="14">
        <v>179</v>
      </c>
      <c r="AP16" s="13">
        <v>183</v>
      </c>
      <c r="AQ16" s="18">
        <v>362</v>
      </c>
      <c r="AR16" s="19">
        <v>0.8731707317073171</v>
      </c>
      <c r="AS16" s="20">
        <v>0.9289340101522843</v>
      </c>
      <c r="AT16" s="22">
        <v>0.900497512437811</v>
      </c>
      <c r="AU16" s="13">
        <v>62</v>
      </c>
      <c r="AV16" s="13">
        <v>97</v>
      </c>
      <c r="AW16" s="18">
        <v>159</v>
      </c>
      <c r="AX16" s="23">
        <v>0.3024390243902439</v>
      </c>
      <c r="AY16" s="20">
        <v>0.49238578680203043</v>
      </c>
      <c r="AZ16" s="22">
        <v>0.39552238805970147</v>
      </c>
    </row>
    <row r="17" spans="1:52" ht="21" customHeight="1">
      <c r="A17" s="24" t="s">
        <v>19</v>
      </c>
      <c r="B17" s="25">
        <v>104</v>
      </c>
      <c r="C17" s="25">
        <v>100</v>
      </c>
      <c r="D17" s="76">
        <v>204</v>
      </c>
      <c r="E17" s="26">
        <v>51</v>
      </c>
      <c r="F17" s="25">
        <v>54</v>
      </c>
      <c r="G17" s="27">
        <v>105</v>
      </c>
      <c r="H17" s="28">
        <v>49.03846153846153</v>
      </c>
      <c r="I17" s="29">
        <v>54</v>
      </c>
      <c r="J17" s="30">
        <v>51.470588235294116</v>
      </c>
      <c r="K17" s="26">
        <v>25</v>
      </c>
      <c r="L17" s="25">
        <v>35</v>
      </c>
      <c r="M17" s="27">
        <v>60</v>
      </c>
      <c r="N17" s="28">
        <v>49.01960784313725</v>
      </c>
      <c r="O17" s="29">
        <v>64.81481481481481</v>
      </c>
      <c r="P17" s="30">
        <v>57.14285714285714</v>
      </c>
      <c r="Q17" s="26">
        <v>116</v>
      </c>
      <c r="R17" s="25">
        <v>116</v>
      </c>
      <c r="S17" s="27">
        <v>232</v>
      </c>
      <c r="T17" s="31">
        <v>1.1153846153846154</v>
      </c>
      <c r="U17" s="32">
        <v>1.16</v>
      </c>
      <c r="V17" s="33">
        <v>1.1372549019607843</v>
      </c>
      <c r="W17" s="26">
        <v>45</v>
      </c>
      <c r="X17" s="25">
        <v>58</v>
      </c>
      <c r="Y17" s="27">
        <v>103</v>
      </c>
      <c r="Z17" s="31">
        <v>0.4326923076923077</v>
      </c>
      <c r="AA17" s="32">
        <v>0.58</v>
      </c>
      <c r="AB17" s="33">
        <v>0.5049019607843137</v>
      </c>
      <c r="AC17" s="26">
        <v>30</v>
      </c>
      <c r="AD17" s="25">
        <v>26</v>
      </c>
      <c r="AE17" s="27">
        <v>56</v>
      </c>
      <c r="AF17" s="28">
        <v>28.846153846153843</v>
      </c>
      <c r="AG17" s="29">
        <v>26</v>
      </c>
      <c r="AH17" s="30">
        <v>27.450980392156865</v>
      </c>
      <c r="AI17" s="26">
        <v>15</v>
      </c>
      <c r="AJ17" s="25">
        <v>11</v>
      </c>
      <c r="AK17" s="27">
        <v>26</v>
      </c>
      <c r="AL17" s="28">
        <v>50</v>
      </c>
      <c r="AM17" s="29">
        <v>42.30769230769231</v>
      </c>
      <c r="AN17" s="30">
        <v>46.42857142857143</v>
      </c>
      <c r="AO17" s="26">
        <v>53</v>
      </c>
      <c r="AP17" s="25">
        <v>54</v>
      </c>
      <c r="AQ17" s="27">
        <v>107</v>
      </c>
      <c r="AR17" s="31">
        <v>0.5096153846153846</v>
      </c>
      <c r="AS17" s="32">
        <v>0.54</v>
      </c>
      <c r="AT17" s="34">
        <v>0.5245098039215687</v>
      </c>
      <c r="AU17" s="25">
        <v>40</v>
      </c>
      <c r="AV17" s="25">
        <v>57</v>
      </c>
      <c r="AW17" s="27">
        <v>97</v>
      </c>
      <c r="AX17" s="35">
        <v>0.38461538461538464</v>
      </c>
      <c r="AY17" s="32">
        <v>0.57</v>
      </c>
      <c r="AZ17" s="34">
        <v>0.47549019607843135</v>
      </c>
    </row>
    <row r="18" spans="1:52" ht="21" customHeight="1">
      <c r="A18" s="24" t="s">
        <v>20</v>
      </c>
      <c r="B18" s="25">
        <v>69</v>
      </c>
      <c r="C18" s="25">
        <v>50</v>
      </c>
      <c r="D18" s="76">
        <v>119</v>
      </c>
      <c r="E18" s="26">
        <v>21</v>
      </c>
      <c r="F18" s="25">
        <v>11</v>
      </c>
      <c r="G18" s="27">
        <v>32</v>
      </c>
      <c r="H18" s="28">
        <v>30.434782608695656</v>
      </c>
      <c r="I18" s="29">
        <v>22</v>
      </c>
      <c r="J18" s="30">
        <v>26.89075630252101</v>
      </c>
      <c r="K18" s="26">
        <v>14</v>
      </c>
      <c r="L18" s="25">
        <v>10</v>
      </c>
      <c r="M18" s="27">
        <v>24</v>
      </c>
      <c r="N18" s="28">
        <v>66.66666666666666</v>
      </c>
      <c r="O18" s="29">
        <v>90.9090909090909</v>
      </c>
      <c r="P18" s="30">
        <v>75</v>
      </c>
      <c r="Q18" s="26">
        <v>45</v>
      </c>
      <c r="R18" s="25">
        <v>22</v>
      </c>
      <c r="S18" s="27">
        <v>67</v>
      </c>
      <c r="T18" s="31">
        <v>0.6521739130434783</v>
      </c>
      <c r="U18" s="32">
        <v>0.44</v>
      </c>
      <c r="V18" s="33">
        <v>0.5630252100840336</v>
      </c>
      <c r="W18" s="26">
        <v>0</v>
      </c>
      <c r="X18" s="25">
        <v>3</v>
      </c>
      <c r="Y18" s="27">
        <v>3</v>
      </c>
      <c r="Z18" s="31">
        <v>0</v>
      </c>
      <c r="AA18" s="32">
        <v>0.06</v>
      </c>
      <c r="AB18" s="33">
        <v>0.025210084033613446</v>
      </c>
      <c r="AC18" s="26">
        <v>5</v>
      </c>
      <c r="AD18" s="25">
        <v>1</v>
      </c>
      <c r="AE18" s="27">
        <v>6</v>
      </c>
      <c r="AF18" s="28">
        <v>7.246376811594203</v>
      </c>
      <c r="AG18" s="29">
        <v>2</v>
      </c>
      <c r="AH18" s="30">
        <v>5.042016806722689</v>
      </c>
      <c r="AI18" s="26">
        <v>3</v>
      </c>
      <c r="AJ18" s="25">
        <v>1</v>
      </c>
      <c r="AK18" s="27">
        <v>4</v>
      </c>
      <c r="AL18" s="28">
        <v>60</v>
      </c>
      <c r="AM18" s="29">
        <v>100</v>
      </c>
      <c r="AN18" s="30">
        <v>66.66666666666666</v>
      </c>
      <c r="AO18" s="26">
        <v>10</v>
      </c>
      <c r="AP18" s="25">
        <v>1</v>
      </c>
      <c r="AQ18" s="27">
        <v>11</v>
      </c>
      <c r="AR18" s="31">
        <v>0.14492753623188406</v>
      </c>
      <c r="AS18" s="32">
        <v>0.02</v>
      </c>
      <c r="AT18" s="34">
        <v>0.09243697478991597</v>
      </c>
      <c r="AU18" s="25">
        <v>0</v>
      </c>
      <c r="AV18" s="25">
        <v>3</v>
      </c>
      <c r="AW18" s="27">
        <v>3</v>
      </c>
      <c r="AX18" s="35">
        <v>0</v>
      </c>
      <c r="AY18" s="32">
        <v>0.06</v>
      </c>
      <c r="AZ18" s="34">
        <v>0.025210084033613446</v>
      </c>
    </row>
    <row r="19" spans="1:52" ht="21" customHeight="1">
      <c r="A19" s="24" t="s">
        <v>40</v>
      </c>
      <c r="B19" s="25">
        <v>126</v>
      </c>
      <c r="C19" s="25">
        <v>110</v>
      </c>
      <c r="D19" s="76">
        <v>236</v>
      </c>
      <c r="E19" s="26">
        <v>58</v>
      </c>
      <c r="F19" s="25">
        <v>45</v>
      </c>
      <c r="G19" s="27">
        <v>103</v>
      </c>
      <c r="H19" s="28">
        <v>46.03174603174603</v>
      </c>
      <c r="I19" s="29">
        <v>40.909090909090914</v>
      </c>
      <c r="J19" s="30">
        <v>43.64406779661017</v>
      </c>
      <c r="K19" s="26">
        <v>24</v>
      </c>
      <c r="L19" s="25">
        <v>15</v>
      </c>
      <c r="M19" s="27">
        <v>39</v>
      </c>
      <c r="N19" s="28">
        <v>41.37931034482759</v>
      </c>
      <c r="O19" s="29">
        <v>33.33333333333333</v>
      </c>
      <c r="P19" s="30">
        <v>37.86407766990291</v>
      </c>
      <c r="Q19" s="26">
        <v>181</v>
      </c>
      <c r="R19" s="25">
        <v>139</v>
      </c>
      <c r="S19" s="27">
        <v>320</v>
      </c>
      <c r="T19" s="31">
        <v>1.4365079365079365</v>
      </c>
      <c r="U19" s="32">
        <v>1.2636363636363637</v>
      </c>
      <c r="V19" s="33">
        <v>1.3559322033898304</v>
      </c>
      <c r="W19" s="26">
        <v>20</v>
      </c>
      <c r="X19" s="25">
        <v>28</v>
      </c>
      <c r="Y19" s="27">
        <v>48</v>
      </c>
      <c r="Z19" s="31">
        <v>0.15873015873015872</v>
      </c>
      <c r="AA19" s="32">
        <v>0.2545454545454545</v>
      </c>
      <c r="AB19" s="33">
        <v>0.2033898305084746</v>
      </c>
      <c r="AC19" s="26">
        <v>36</v>
      </c>
      <c r="AD19" s="25">
        <v>40</v>
      </c>
      <c r="AE19" s="27">
        <v>76</v>
      </c>
      <c r="AF19" s="28">
        <v>28.57142857142857</v>
      </c>
      <c r="AG19" s="29">
        <v>36.36363636363637</v>
      </c>
      <c r="AH19" s="30">
        <v>32.20338983050847</v>
      </c>
      <c r="AI19" s="26">
        <v>13</v>
      </c>
      <c r="AJ19" s="25">
        <v>11</v>
      </c>
      <c r="AK19" s="27">
        <v>24</v>
      </c>
      <c r="AL19" s="28">
        <v>36.11111111111111</v>
      </c>
      <c r="AM19" s="29">
        <v>27.500000000000004</v>
      </c>
      <c r="AN19" s="30">
        <v>31.57894736842105</v>
      </c>
      <c r="AO19" s="26">
        <v>94</v>
      </c>
      <c r="AP19" s="25">
        <v>102</v>
      </c>
      <c r="AQ19" s="27">
        <v>196</v>
      </c>
      <c r="AR19" s="31">
        <v>0.746031746031746</v>
      </c>
      <c r="AS19" s="32">
        <v>0.9272727272727272</v>
      </c>
      <c r="AT19" s="34">
        <v>0.8305084745762712</v>
      </c>
      <c r="AU19" s="25">
        <v>24</v>
      </c>
      <c r="AV19" s="25">
        <v>32</v>
      </c>
      <c r="AW19" s="27">
        <v>56</v>
      </c>
      <c r="AX19" s="35">
        <v>0.19047619047619047</v>
      </c>
      <c r="AY19" s="32">
        <v>0.2909090909090909</v>
      </c>
      <c r="AZ19" s="34">
        <v>0.23728813559322035</v>
      </c>
    </row>
    <row r="20" spans="1:112" s="49" customFormat="1" ht="21" customHeight="1">
      <c r="A20" s="24" t="s">
        <v>21</v>
      </c>
      <c r="B20" s="25">
        <v>41</v>
      </c>
      <c r="C20" s="25">
        <v>42</v>
      </c>
      <c r="D20" s="76">
        <v>83</v>
      </c>
      <c r="E20" s="26">
        <v>10</v>
      </c>
      <c r="F20" s="25">
        <v>10</v>
      </c>
      <c r="G20" s="27">
        <v>20</v>
      </c>
      <c r="H20" s="28">
        <v>24.390243902439025</v>
      </c>
      <c r="I20" s="29">
        <v>23.809523809523807</v>
      </c>
      <c r="J20" s="30">
        <v>24.096385542168676</v>
      </c>
      <c r="K20" s="26">
        <v>6</v>
      </c>
      <c r="L20" s="25">
        <v>4</v>
      </c>
      <c r="M20" s="27">
        <v>10</v>
      </c>
      <c r="N20" s="28">
        <v>60</v>
      </c>
      <c r="O20" s="29">
        <v>40</v>
      </c>
      <c r="P20" s="30">
        <v>50</v>
      </c>
      <c r="Q20" s="26">
        <v>24</v>
      </c>
      <c r="R20" s="25">
        <v>26</v>
      </c>
      <c r="S20" s="27">
        <v>50</v>
      </c>
      <c r="T20" s="31">
        <v>0.5853658536585366</v>
      </c>
      <c r="U20" s="32">
        <v>0.6190476190476191</v>
      </c>
      <c r="V20" s="33">
        <v>0.6024096385542169</v>
      </c>
      <c r="W20" s="26">
        <v>16</v>
      </c>
      <c r="X20" s="25">
        <v>15</v>
      </c>
      <c r="Y20" s="27">
        <v>31</v>
      </c>
      <c r="Z20" s="31">
        <v>0.3902439024390244</v>
      </c>
      <c r="AA20" s="32">
        <v>0.35714285714285715</v>
      </c>
      <c r="AB20" s="33">
        <v>0.37349397590361444</v>
      </c>
      <c r="AC20" s="26">
        <v>2</v>
      </c>
      <c r="AD20" s="25">
        <v>5</v>
      </c>
      <c r="AE20" s="27">
        <v>7</v>
      </c>
      <c r="AF20" s="28">
        <v>4.878048780487805</v>
      </c>
      <c r="AG20" s="29">
        <v>11.904761904761903</v>
      </c>
      <c r="AH20" s="30">
        <v>8.433734939759036</v>
      </c>
      <c r="AI20" s="26">
        <v>1</v>
      </c>
      <c r="AJ20" s="25">
        <v>1</v>
      </c>
      <c r="AK20" s="27">
        <v>2</v>
      </c>
      <c r="AL20" s="28">
        <v>50</v>
      </c>
      <c r="AM20" s="29">
        <v>20</v>
      </c>
      <c r="AN20" s="30">
        <v>28.57142857142857</v>
      </c>
      <c r="AO20" s="26">
        <v>2</v>
      </c>
      <c r="AP20" s="25">
        <v>13</v>
      </c>
      <c r="AQ20" s="27">
        <v>15</v>
      </c>
      <c r="AR20" s="31">
        <v>0.04878048780487805</v>
      </c>
      <c r="AS20" s="32">
        <v>0.30952380952380953</v>
      </c>
      <c r="AT20" s="34">
        <v>0.18072289156626506</v>
      </c>
      <c r="AU20" s="25">
        <v>14</v>
      </c>
      <c r="AV20" s="25">
        <v>11</v>
      </c>
      <c r="AW20" s="27">
        <v>25</v>
      </c>
      <c r="AX20" s="35">
        <v>0.34146341463414637</v>
      </c>
      <c r="AY20" s="32">
        <v>0.2619047619047619</v>
      </c>
      <c r="AZ20" s="34">
        <v>0.30120481927710846</v>
      </c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</row>
    <row r="21" spans="1:112" s="53" customFormat="1" ht="21" customHeight="1">
      <c r="A21" s="50" t="s">
        <v>22</v>
      </c>
      <c r="B21" s="51">
        <v>33</v>
      </c>
      <c r="C21" s="51">
        <v>34</v>
      </c>
      <c r="D21" s="76">
        <v>67</v>
      </c>
      <c r="E21" s="52">
        <v>21</v>
      </c>
      <c r="F21" s="51">
        <v>21</v>
      </c>
      <c r="G21" s="27">
        <v>42</v>
      </c>
      <c r="H21" s="28">
        <v>63.63636363636363</v>
      </c>
      <c r="I21" s="29">
        <v>61.76470588235294</v>
      </c>
      <c r="J21" s="30">
        <v>62.68656716417911</v>
      </c>
      <c r="K21" s="52">
        <v>12</v>
      </c>
      <c r="L21" s="51">
        <v>6</v>
      </c>
      <c r="M21" s="27">
        <v>18</v>
      </c>
      <c r="N21" s="28">
        <v>57.14285714285714</v>
      </c>
      <c r="O21" s="29">
        <v>28.57142857142857</v>
      </c>
      <c r="P21" s="30">
        <v>42.857142857142854</v>
      </c>
      <c r="Q21" s="52">
        <v>48</v>
      </c>
      <c r="R21" s="51">
        <v>50</v>
      </c>
      <c r="S21" s="27">
        <v>98</v>
      </c>
      <c r="T21" s="31">
        <v>1.4545454545454546</v>
      </c>
      <c r="U21" s="32">
        <v>1.4705882352941178</v>
      </c>
      <c r="V21" s="33">
        <v>1.462686567164179</v>
      </c>
      <c r="W21" s="52">
        <v>5</v>
      </c>
      <c r="X21" s="51">
        <v>9</v>
      </c>
      <c r="Y21" s="27">
        <v>14</v>
      </c>
      <c r="Z21" s="31">
        <v>0.15151515151515152</v>
      </c>
      <c r="AA21" s="32">
        <v>0.2647058823529412</v>
      </c>
      <c r="AB21" s="33">
        <v>0.208955223880597</v>
      </c>
      <c r="AC21" s="52">
        <v>4</v>
      </c>
      <c r="AD21" s="51">
        <v>14</v>
      </c>
      <c r="AE21" s="27">
        <v>18</v>
      </c>
      <c r="AF21" s="28">
        <v>12.121212121212121</v>
      </c>
      <c r="AG21" s="29">
        <v>41.17647058823529</v>
      </c>
      <c r="AH21" s="30">
        <v>26.865671641791046</v>
      </c>
      <c r="AI21" s="52">
        <v>1</v>
      </c>
      <c r="AJ21" s="51">
        <v>5</v>
      </c>
      <c r="AK21" s="27">
        <v>6</v>
      </c>
      <c r="AL21" s="28">
        <v>25</v>
      </c>
      <c r="AM21" s="29">
        <v>35.714285714285715</v>
      </c>
      <c r="AN21" s="30">
        <v>33.33333333333333</v>
      </c>
      <c r="AO21" s="52">
        <v>8</v>
      </c>
      <c r="AP21" s="51">
        <v>24</v>
      </c>
      <c r="AQ21" s="27">
        <v>32</v>
      </c>
      <c r="AR21" s="31">
        <v>0.24242424242424243</v>
      </c>
      <c r="AS21" s="32">
        <v>0.7058823529411765</v>
      </c>
      <c r="AT21" s="34">
        <v>0.47761194029850745</v>
      </c>
      <c r="AU21" s="51">
        <v>5</v>
      </c>
      <c r="AV21" s="51">
        <v>9</v>
      </c>
      <c r="AW21" s="27">
        <v>14</v>
      </c>
      <c r="AX21" s="35">
        <v>0.15151515151515152</v>
      </c>
      <c r="AY21" s="32">
        <v>0.2647058823529412</v>
      </c>
      <c r="AZ21" s="34">
        <v>0.208955223880597</v>
      </c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</row>
    <row r="22" spans="1:112" s="53" customFormat="1" ht="21" customHeight="1">
      <c r="A22" s="50" t="s">
        <v>58</v>
      </c>
      <c r="B22" s="54">
        <v>45</v>
      </c>
      <c r="C22" s="54">
        <v>35</v>
      </c>
      <c r="D22" s="77">
        <v>80</v>
      </c>
      <c r="E22" s="55">
        <v>20</v>
      </c>
      <c r="F22" s="54">
        <v>18</v>
      </c>
      <c r="G22" s="39">
        <v>38</v>
      </c>
      <c r="H22" s="40">
        <v>44.44444444444444</v>
      </c>
      <c r="I22" s="41">
        <v>51.42857142857142</v>
      </c>
      <c r="J22" s="42">
        <v>47.5</v>
      </c>
      <c r="K22" s="55">
        <v>16</v>
      </c>
      <c r="L22" s="54">
        <v>16</v>
      </c>
      <c r="M22" s="39">
        <v>32</v>
      </c>
      <c r="N22" s="40">
        <v>80</v>
      </c>
      <c r="O22" s="41">
        <v>88.88888888888889</v>
      </c>
      <c r="P22" s="42">
        <v>84.21052631578947</v>
      </c>
      <c r="Q22" s="55">
        <v>52</v>
      </c>
      <c r="R22" s="54">
        <v>36</v>
      </c>
      <c r="S22" s="39">
        <v>88</v>
      </c>
      <c r="T22" s="43">
        <v>1.1555555555555554</v>
      </c>
      <c r="U22" s="44">
        <v>1.0285714285714285</v>
      </c>
      <c r="V22" s="45">
        <v>1.1</v>
      </c>
      <c r="W22" s="55">
        <v>2</v>
      </c>
      <c r="X22" s="54">
        <v>2</v>
      </c>
      <c r="Y22" s="39">
        <v>4</v>
      </c>
      <c r="Z22" s="43">
        <v>0.044444444444444446</v>
      </c>
      <c r="AA22" s="44">
        <v>0.05714285714285714</v>
      </c>
      <c r="AB22" s="45">
        <v>0.05</v>
      </c>
      <c r="AC22" s="55">
        <v>4</v>
      </c>
      <c r="AD22" s="54">
        <v>6</v>
      </c>
      <c r="AE22" s="39">
        <v>10</v>
      </c>
      <c r="AF22" s="40">
        <v>8.88888888888889</v>
      </c>
      <c r="AG22" s="41">
        <v>17.142857142857142</v>
      </c>
      <c r="AH22" s="42">
        <v>12.5</v>
      </c>
      <c r="AI22" s="55">
        <v>4</v>
      </c>
      <c r="AJ22" s="54">
        <v>6</v>
      </c>
      <c r="AK22" s="39">
        <v>10</v>
      </c>
      <c r="AL22" s="40">
        <v>100</v>
      </c>
      <c r="AM22" s="41">
        <v>100</v>
      </c>
      <c r="AN22" s="42">
        <v>100</v>
      </c>
      <c r="AO22" s="55">
        <v>9</v>
      </c>
      <c r="AP22" s="54">
        <v>12</v>
      </c>
      <c r="AQ22" s="39">
        <v>21</v>
      </c>
      <c r="AR22" s="43">
        <v>0.2</v>
      </c>
      <c r="AS22" s="44">
        <v>0.34285714285714286</v>
      </c>
      <c r="AT22" s="46">
        <v>0.2625</v>
      </c>
      <c r="AU22" s="54">
        <v>2</v>
      </c>
      <c r="AV22" s="54">
        <v>2</v>
      </c>
      <c r="AW22" s="39">
        <v>4</v>
      </c>
      <c r="AX22" s="47">
        <v>0.044444444444444446</v>
      </c>
      <c r="AY22" s="44">
        <v>0.05714285714285714</v>
      </c>
      <c r="AZ22" s="46">
        <v>0.05</v>
      </c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</row>
    <row r="23" spans="1:112" s="53" customFormat="1" ht="21" customHeight="1">
      <c r="A23" s="56" t="s">
        <v>48</v>
      </c>
      <c r="B23" s="88">
        <v>7284</v>
      </c>
      <c r="C23" s="88">
        <v>6859</v>
      </c>
      <c r="D23" s="94">
        <v>14143</v>
      </c>
      <c r="E23" s="92">
        <v>3269</v>
      </c>
      <c r="F23" s="88">
        <v>2805</v>
      </c>
      <c r="G23" s="93">
        <v>6074</v>
      </c>
      <c r="H23" s="61">
        <v>44.8791872597474</v>
      </c>
      <c r="I23" s="62">
        <v>40.895174223647764</v>
      </c>
      <c r="J23" s="63">
        <v>42.947040938980415</v>
      </c>
      <c r="K23" s="92">
        <v>1769</v>
      </c>
      <c r="L23" s="88">
        <v>1555</v>
      </c>
      <c r="M23" s="93">
        <v>3324</v>
      </c>
      <c r="N23" s="61">
        <v>54.114408075864176</v>
      </c>
      <c r="O23" s="62">
        <v>55.43672014260249</v>
      </c>
      <c r="P23" s="63">
        <v>54.725057622653935</v>
      </c>
      <c r="Q23" s="92">
        <v>8799</v>
      </c>
      <c r="R23" s="88">
        <v>7385</v>
      </c>
      <c r="S23" s="93">
        <v>16184</v>
      </c>
      <c r="T23" s="64">
        <v>1.207990115321252</v>
      </c>
      <c r="U23" s="65">
        <v>1.0766875637848083</v>
      </c>
      <c r="V23" s="66">
        <v>1.1443116736194583</v>
      </c>
      <c r="W23" s="92">
        <v>2018</v>
      </c>
      <c r="X23" s="88">
        <v>2076</v>
      </c>
      <c r="Y23" s="93">
        <v>4094</v>
      </c>
      <c r="Z23" s="64">
        <v>0.2770455793520044</v>
      </c>
      <c r="AA23" s="65">
        <v>0.3026680274092433</v>
      </c>
      <c r="AB23" s="66">
        <v>0.2894718235169342</v>
      </c>
      <c r="AC23" s="92">
        <v>1883</v>
      </c>
      <c r="AD23" s="88">
        <v>1991</v>
      </c>
      <c r="AE23" s="93">
        <v>3874</v>
      </c>
      <c r="AF23" s="61">
        <v>25.85118066996156</v>
      </c>
      <c r="AG23" s="62">
        <v>29.027555037177432</v>
      </c>
      <c r="AH23" s="63">
        <v>27.39164250866153</v>
      </c>
      <c r="AI23" s="92">
        <v>1069</v>
      </c>
      <c r="AJ23" s="88">
        <v>1139</v>
      </c>
      <c r="AK23" s="93">
        <v>2208</v>
      </c>
      <c r="AL23" s="61">
        <v>56.77110993096123</v>
      </c>
      <c r="AM23" s="62">
        <v>57.207433450527375</v>
      </c>
      <c r="AN23" s="63">
        <v>56.99535363964894</v>
      </c>
      <c r="AO23" s="92">
        <v>3956</v>
      </c>
      <c r="AP23" s="88">
        <v>4506</v>
      </c>
      <c r="AQ23" s="93">
        <v>8462</v>
      </c>
      <c r="AR23" s="64">
        <v>0.543108182317408</v>
      </c>
      <c r="AS23" s="65">
        <v>0.6569470768333576</v>
      </c>
      <c r="AT23" s="67">
        <v>0.5983171887152655</v>
      </c>
      <c r="AU23" s="88">
        <v>1927</v>
      </c>
      <c r="AV23" s="88">
        <v>2086</v>
      </c>
      <c r="AW23" s="93">
        <v>4013</v>
      </c>
      <c r="AX23" s="68">
        <v>0.264552443712246</v>
      </c>
      <c r="AY23" s="65">
        <v>0.3041259658842397</v>
      </c>
      <c r="AZ23" s="67">
        <v>0.28374460864031675</v>
      </c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</row>
    <row r="24" spans="1:112" s="53" customFormat="1" ht="21" customHeight="1">
      <c r="A24" s="56" t="s">
        <v>24</v>
      </c>
      <c r="B24" s="57">
        <v>57</v>
      </c>
      <c r="C24" s="57">
        <v>55</v>
      </c>
      <c r="D24" s="58">
        <v>112</v>
      </c>
      <c r="E24" s="59">
        <v>17</v>
      </c>
      <c r="F24" s="57">
        <v>19</v>
      </c>
      <c r="G24" s="60">
        <v>36</v>
      </c>
      <c r="H24" s="61">
        <v>29.82456140350877</v>
      </c>
      <c r="I24" s="62">
        <v>34.54545454545455</v>
      </c>
      <c r="J24" s="63">
        <v>32.142857142857146</v>
      </c>
      <c r="K24" s="59">
        <v>15</v>
      </c>
      <c r="L24" s="57">
        <v>16</v>
      </c>
      <c r="M24" s="60">
        <v>31</v>
      </c>
      <c r="N24" s="61">
        <v>88.23529411764706</v>
      </c>
      <c r="O24" s="62">
        <v>84.21052631578947</v>
      </c>
      <c r="P24" s="63">
        <v>86.11111111111111</v>
      </c>
      <c r="Q24" s="59">
        <v>34</v>
      </c>
      <c r="R24" s="57">
        <v>34</v>
      </c>
      <c r="S24" s="60">
        <v>68</v>
      </c>
      <c r="T24" s="64">
        <v>0.5964912280701754</v>
      </c>
      <c r="U24" s="65">
        <v>0.6181818181818182</v>
      </c>
      <c r="V24" s="66">
        <v>0.6071428571428571</v>
      </c>
      <c r="W24" s="59">
        <v>2</v>
      </c>
      <c r="X24" s="57">
        <v>8</v>
      </c>
      <c r="Y24" s="60">
        <v>10</v>
      </c>
      <c r="Z24" s="64">
        <v>0.03508771929824561</v>
      </c>
      <c r="AA24" s="65">
        <v>0.14545454545454545</v>
      </c>
      <c r="AB24" s="66">
        <v>0.08928571428571429</v>
      </c>
      <c r="AC24" s="59">
        <v>7</v>
      </c>
      <c r="AD24" s="57">
        <v>16</v>
      </c>
      <c r="AE24" s="60">
        <v>23</v>
      </c>
      <c r="AF24" s="61">
        <v>12.280701754385964</v>
      </c>
      <c r="AG24" s="62">
        <v>29.09090909090909</v>
      </c>
      <c r="AH24" s="63">
        <v>20.535714285714285</v>
      </c>
      <c r="AI24" s="59">
        <v>5</v>
      </c>
      <c r="AJ24" s="57">
        <v>13</v>
      </c>
      <c r="AK24" s="60">
        <v>18</v>
      </c>
      <c r="AL24" s="61">
        <v>71.42857142857143</v>
      </c>
      <c r="AM24" s="62">
        <v>81.25</v>
      </c>
      <c r="AN24" s="63">
        <v>78.26086956521739</v>
      </c>
      <c r="AO24" s="59">
        <v>11</v>
      </c>
      <c r="AP24" s="57">
        <v>27</v>
      </c>
      <c r="AQ24" s="60">
        <v>38</v>
      </c>
      <c r="AR24" s="64">
        <v>0.19298245614035087</v>
      </c>
      <c r="AS24" s="65">
        <v>0.4909090909090909</v>
      </c>
      <c r="AT24" s="67">
        <v>0.3392857142857143</v>
      </c>
      <c r="AU24" s="57">
        <v>2</v>
      </c>
      <c r="AV24" s="57">
        <v>8</v>
      </c>
      <c r="AW24" s="60">
        <v>10</v>
      </c>
      <c r="AX24" s="68">
        <v>0.03508771929824561</v>
      </c>
      <c r="AY24" s="65">
        <v>0.14545454545454545</v>
      </c>
      <c r="AZ24" s="67">
        <v>0.08928571428571429</v>
      </c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</row>
    <row r="25" spans="1:112" s="53" customFormat="1" ht="21" customHeight="1">
      <c r="A25" s="56" t="s">
        <v>61</v>
      </c>
      <c r="B25" s="57">
        <v>15</v>
      </c>
      <c r="C25" s="57">
        <v>18</v>
      </c>
      <c r="D25" s="58">
        <v>33</v>
      </c>
      <c r="E25" s="59">
        <v>5</v>
      </c>
      <c r="F25" s="57">
        <v>7</v>
      </c>
      <c r="G25" s="60">
        <v>12</v>
      </c>
      <c r="H25" s="61">
        <v>33.33333333333333</v>
      </c>
      <c r="I25" s="62">
        <v>38.88888888888889</v>
      </c>
      <c r="J25" s="63">
        <v>36.36363636363637</v>
      </c>
      <c r="K25" s="59">
        <v>2</v>
      </c>
      <c r="L25" s="57">
        <v>1</v>
      </c>
      <c r="M25" s="60">
        <v>3</v>
      </c>
      <c r="N25" s="61">
        <v>40</v>
      </c>
      <c r="O25" s="62">
        <v>14.285714285714285</v>
      </c>
      <c r="P25" s="63">
        <v>25</v>
      </c>
      <c r="Q25" s="59">
        <v>11</v>
      </c>
      <c r="R25" s="57">
        <v>15</v>
      </c>
      <c r="S25" s="60">
        <v>26</v>
      </c>
      <c r="T25" s="64">
        <v>0.7333333333333333</v>
      </c>
      <c r="U25" s="65">
        <v>0.8333333333333334</v>
      </c>
      <c r="V25" s="66">
        <v>0.7878787878787878</v>
      </c>
      <c r="W25" s="59">
        <v>1</v>
      </c>
      <c r="X25" s="57">
        <v>4</v>
      </c>
      <c r="Y25" s="60">
        <v>5</v>
      </c>
      <c r="Z25" s="64">
        <v>0.06666666666666667</v>
      </c>
      <c r="AA25" s="65">
        <v>0.2222222222222222</v>
      </c>
      <c r="AB25" s="66">
        <v>0.15151515151515152</v>
      </c>
      <c r="AC25" s="59">
        <v>3</v>
      </c>
      <c r="AD25" s="57">
        <v>5</v>
      </c>
      <c r="AE25" s="60">
        <v>8</v>
      </c>
      <c r="AF25" s="61">
        <v>20</v>
      </c>
      <c r="AG25" s="62">
        <v>27.77777777777778</v>
      </c>
      <c r="AH25" s="63">
        <v>24.242424242424242</v>
      </c>
      <c r="AI25" s="59">
        <v>1</v>
      </c>
      <c r="AJ25" s="57">
        <v>1</v>
      </c>
      <c r="AK25" s="60">
        <v>2</v>
      </c>
      <c r="AL25" s="61">
        <v>33.33333333333333</v>
      </c>
      <c r="AM25" s="62">
        <v>20</v>
      </c>
      <c r="AN25" s="63">
        <v>25</v>
      </c>
      <c r="AO25" s="59">
        <v>4</v>
      </c>
      <c r="AP25" s="57">
        <v>7</v>
      </c>
      <c r="AQ25" s="60">
        <v>11</v>
      </c>
      <c r="AR25" s="64">
        <v>0.26666666666666666</v>
      </c>
      <c r="AS25" s="65">
        <v>0.3888888888888889</v>
      </c>
      <c r="AT25" s="67">
        <v>0.3333333333333333</v>
      </c>
      <c r="AU25" s="57">
        <v>1</v>
      </c>
      <c r="AV25" s="57">
        <v>4</v>
      </c>
      <c r="AW25" s="60">
        <v>5</v>
      </c>
      <c r="AX25" s="68">
        <v>0.06666666666666667</v>
      </c>
      <c r="AY25" s="65">
        <v>0.2222222222222222</v>
      </c>
      <c r="AZ25" s="67">
        <v>0.15151515151515152</v>
      </c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</row>
    <row r="26" spans="1:112" s="53" customFormat="1" ht="21.75" customHeight="1">
      <c r="A26" s="56" t="s">
        <v>63</v>
      </c>
      <c r="B26" s="69">
        <v>67</v>
      </c>
      <c r="C26" s="69">
        <v>35</v>
      </c>
      <c r="D26" s="58">
        <v>102</v>
      </c>
      <c r="E26" s="70">
        <v>22</v>
      </c>
      <c r="F26" s="69">
        <v>13</v>
      </c>
      <c r="G26" s="60">
        <v>35</v>
      </c>
      <c r="H26" s="61">
        <v>32.83582089552239</v>
      </c>
      <c r="I26" s="62">
        <v>37.142857142857146</v>
      </c>
      <c r="J26" s="63">
        <v>34.31372549019608</v>
      </c>
      <c r="K26" s="70">
        <v>6</v>
      </c>
      <c r="L26" s="69">
        <v>5</v>
      </c>
      <c r="M26" s="60">
        <v>11</v>
      </c>
      <c r="N26" s="61">
        <v>27.27272727272727</v>
      </c>
      <c r="O26" s="62">
        <v>38.46153846153847</v>
      </c>
      <c r="P26" s="63">
        <v>31.428571428571427</v>
      </c>
      <c r="Q26" s="70">
        <v>64</v>
      </c>
      <c r="R26" s="69">
        <v>32</v>
      </c>
      <c r="S26" s="60">
        <v>96</v>
      </c>
      <c r="T26" s="64">
        <v>0.9552238805970149</v>
      </c>
      <c r="U26" s="65">
        <v>0.9142857142857143</v>
      </c>
      <c r="V26" s="66">
        <v>0.9411764705882353</v>
      </c>
      <c r="W26" s="70">
        <v>6</v>
      </c>
      <c r="X26" s="69">
        <v>0</v>
      </c>
      <c r="Y26" s="60">
        <v>6</v>
      </c>
      <c r="Z26" s="64">
        <v>0.08955223880597014</v>
      </c>
      <c r="AA26" s="65">
        <v>0</v>
      </c>
      <c r="AB26" s="66">
        <v>0.058823529411764705</v>
      </c>
      <c r="AC26" s="70">
        <v>9</v>
      </c>
      <c r="AD26" s="69">
        <v>6</v>
      </c>
      <c r="AE26" s="60">
        <v>15</v>
      </c>
      <c r="AF26" s="61">
        <v>13.432835820895523</v>
      </c>
      <c r="AG26" s="62">
        <v>17.142857142857142</v>
      </c>
      <c r="AH26" s="63">
        <v>14.705882352941178</v>
      </c>
      <c r="AI26" s="70">
        <v>3</v>
      </c>
      <c r="AJ26" s="69">
        <v>3</v>
      </c>
      <c r="AK26" s="60">
        <v>6</v>
      </c>
      <c r="AL26" s="61">
        <v>33.33333333333333</v>
      </c>
      <c r="AM26" s="62">
        <v>50</v>
      </c>
      <c r="AN26" s="63">
        <v>40</v>
      </c>
      <c r="AO26" s="70">
        <v>18</v>
      </c>
      <c r="AP26" s="69">
        <v>12</v>
      </c>
      <c r="AQ26" s="60">
        <v>30</v>
      </c>
      <c r="AR26" s="64">
        <v>0.26865671641791045</v>
      </c>
      <c r="AS26" s="65">
        <v>0.34285714285714286</v>
      </c>
      <c r="AT26" s="67">
        <v>0.29411764705882354</v>
      </c>
      <c r="AU26" s="69">
        <v>4</v>
      </c>
      <c r="AV26" s="69">
        <v>0</v>
      </c>
      <c r="AW26" s="60">
        <v>4</v>
      </c>
      <c r="AX26" s="68">
        <v>0.05970149253731343</v>
      </c>
      <c r="AY26" s="65">
        <v>0</v>
      </c>
      <c r="AZ26" s="67">
        <v>0.0392156862745098</v>
      </c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</row>
    <row r="27" spans="1:52" ht="21.75" customHeight="1">
      <c r="A27" s="119" t="s">
        <v>62</v>
      </c>
      <c r="B27" s="92">
        <v>7423</v>
      </c>
      <c r="C27" s="95">
        <v>6967</v>
      </c>
      <c r="D27" s="93">
        <v>14390</v>
      </c>
      <c r="E27" s="92">
        <v>3313</v>
      </c>
      <c r="F27" s="95">
        <v>2844</v>
      </c>
      <c r="G27" s="93">
        <v>6157</v>
      </c>
      <c r="H27" s="96">
        <v>44.63155058601643</v>
      </c>
      <c r="I27" s="97">
        <v>40.8210133486436</v>
      </c>
      <c r="J27" s="98">
        <v>42.7866574009729</v>
      </c>
      <c r="K27" s="92">
        <v>1792</v>
      </c>
      <c r="L27" s="95">
        <v>1577</v>
      </c>
      <c r="M27" s="93">
        <v>3369</v>
      </c>
      <c r="N27" s="105">
        <v>54.08994868699064</v>
      </c>
      <c r="O27" s="106">
        <v>55.45007032348804</v>
      </c>
      <c r="P27" s="107">
        <v>54.71820691895404</v>
      </c>
      <c r="Q27" s="92">
        <v>8908</v>
      </c>
      <c r="R27" s="95">
        <v>7466</v>
      </c>
      <c r="S27" s="93">
        <v>16374</v>
      </c>
      <c r="T27" s="99">
        <v>1.2000538865687727</v>
      </c>
      <c r="U27" s="100">
        <v>1.0716233673029998</v>
      </c>
      <c r="V27" s="101">
        <v>1.1378735232800556</v>
      </c>
      <c r="W27" s="92">
        <v>2027</v>
      </c>
      <c r="X27" s="95">
        <v>2088</v>
      </c>
      <c r="Y27" s="93">
        <v>4115</v>
      </c>
      <c r="Z27" s="102">
        <v>0.2730701872558265</v>
      </c>
      <c r="AA27" s="103">
        <v>0.2996985790153581</v>
      </c>
      <c r="AB27" s="104">
        <v>0.2859624739402363</v>
      </c>
      <c r="AC27" s="92">
        <v>1902</v>
      </c>
      <c r="AD27" s="95">
        <v>2018</v>
      </c>
      <c r="AE27" s="93">
        <v>3920</v>
      </c>
      <c r="AF27" s="96">
        <v>25.62306345143473</v>
      </c>
      <c r="AG27" s="97">
        <v>28.965121286062868</v>
      </c>
      <c r="AH27" s="98">
        <v>27.241139680333564</v>
      </c>
      <c r="AI27" s="92">
        <v>1078</v>
      </c>
      <c r="AJ27" s="95">
        <v>1156</v>
      </c>
      <c r="AK27" s="93">
        <v>2234</v>
      </c>
      <c r="AL27" s="96">
        <v>56.67718191377497</v>
      </c>
      <c r="AM27" s="97">
        <v>57.284440039643215</v>
      </c>
      <c r="AN27" s="98">
        <v>56.98979591836735</v>
      </c>
      <c r="AO27" s="92">
        <v>3989</v>
      </c>
      <c r="AP27" s="95">
        <v>4552</v>
      </c>
      <c r="AQ27" s="93">
        <v>8541</v>
      </c>
      <c r="AR27" s="102">
        <v>0.5373838070860838</v>
      </c>
      <c r="AS27" s="103">
        <v>0.6533658676618344</v>
      </c>
      <c r="AT27" s="104">
        <v>0.5935371785962474</v>
      </c>
      <c r="AU27" s="92">
        <v>1934</v>
      </c>
      <c r="AV27" s="95">
        <v>2098</v>
      </c>
      <c r="AW27" s="93">
        <v>4032</v>
      </c>
      <c r="AX27" s="102">
        <v>0.26054156001616596</v>
      </c>
      <c r="AY27" s="103">
        <v>0.30113391703746234</v>
      </c>
      <c r="AZ27" s="104">
        <v>0.28019457956914523</v>
      </c>
    </row>
  </sheetData>
  <sheetProtection/>
  <mergeCells count="69">
    <mergeCell ref="AC1:AE1"/>
    <mergeCell ref="AF1:AH1"/>
    <mergeCell ref="AU1:AW1"/>
    <mergeCell ref="AX1:AZ1"/>
    <mergeCell ref="AI1:AK1"/>
    <mergeCell ref="AL1:AN1"/>
    <mergeCell ref="AO1:AQ1"/>
    <mergeCell ref="AR1:AT1"/>
    <mergeCell ref="K1:M1"/>
    <mergeCell ref="N1:P1"/>
    <mergeCell ref="Q1:S1"/>
    <mergeCell ref="T1:V1"/>
    <mergeCell ref="W1:Y1"/>
    <mergeCell ref="Z1:AB1"/>
    <mergeCell ref="E1:G1"/>
    <mergeCell ref="H1:J1"/>
    <mergeCell ref="E2:E3"/>
    <mergeCell ref="F2:F3"/>
    <mergeCell ref="G2:G3"/>
    <mergeCell ref="H2:H3"/>
    <mergeCell ref="J2:J3"/>
    <mergeCell ref="K2:K3"/>
    <mergeCell ref="L2:L3"/>
    <mergeCell ref="M2:M3"/>
    <mergeCell ref="N2:N3"/>
    <mergeCell ref="A1:A3"/>
    <mergeCell ref="B2:B3"/>
    <mergeCell ref="C2:C3"/>
    <mergeCell ref="D2:D3"/>
    <mergeCell ref="I2:I3"/>
    <mergeCell ref="B1:D1"/>
    <mergeCell ref="S2:S3"/>
    <mergeCell ref="T2:T3"/>
    <mergeCell ref="U2:U3"/>
    <mergeCell ref="V2:V3"/>
    <mergeCell ref="O2:O3"/>
    <mergeCell ref="P2:P3"/>
    <mergeCell ref="Q2:Q3"/>
    <mergeCell ref="R2:R3"/>
    <mergeCell ref="AA2:AA3"/>
    <mergeCell ref="AB2:AB3"/>
    <mergeCell ref="AC2:AC3"/>
    <mergeCell ref="AD2:AD3"/>
    <mergeCell ref="W2:W3"/>
    <mergeCell ref="X2:X3"/>
    <mergeCell ref="Y2:Y3"/>
    <mergeCell ref="Z2:Z3"/>
    <mergeCell ref="AI2:AI3"/>
    <mergeCell ref="AJ2:AJ3"/>
    <mergeCell ref="AK2:AK3"/>
    <mergeCell ref="AL2:AL3"/>
    <mergeCell ref="AE2:AE3"/>
    <mergeCell ref="AF2:AF3"/>
    <mergeCell ref="AG2:AG3"/>
    <mergeCell ref="AH2:AH3"/>
    <mergeCell ref="AQ2:AQ3"/>
    <mergeCell ref="AR2:AR3"/>
    <mergeCell ref="AS2:AS3"/>
    <mergeCell ref="AX2:AX3"/>
    <mergeCell ref="AM2:AM3"/>
    <mergeCell ref="AN2:AN3"/>
    <mergeCell ref="AO2:AO3"/>
    <mergeCell ref="AP2:AP3"/>
    <mergeCell ref="AY2:AY3"/>
    <mergeCell ref="AZ2:AZ3"/>
    <mergeCell ref="AT2:AT3"/>
    <mergeCell ref="AU2:AU3"/>
    <mergeCell ref="AV2:AV3"/>
    <mergeCell ref="AW2:AW3"/>
  </mergeCells>
  <printOptions/>
  <pageMargins left="0.7480314960629921" right="0.7480314960629921" top="1.8110236220472442" bottom="0.984251968503937" header="1.3779527559055118" footer="0.5118110236220472"/>
  <pageSetup fitToHeight="1" fitToWidth="1" horizontalDpi="600" verticalDpi="600" orientation="landscape" paperSize="9" scale="67" r:id="rId1"/>
  <headerFooter alignWithMargins="0">
    <oddHeader>&amp;L平成26年度　小学校6年生歯科健康診査集計結果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7"/>
  <sheetViews>
    <sheetView tabSelected="1" view="pageBreakPreview" zoomScale="115" zoomScaleSheetLayoutView="115" zoomScalePageLayoutView="0" workbookViewId="0" topLeftCell="A1">
      <pane xSplit="1" ySplit="3" topLeftCell="W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AD17" sqref="AD17"/>
    </sheetView>
  </sheetViews>
  <sheetFormatPr defaultColWidth="10.59765625" defaultRowHeight="15"/>
  <cols>
    <col min="1" max="1" width="6.19921875" style="1" customWidth="1"/>
    <col min="2" max="4" width="3.59765625" style="118" customWidth="1"/>
    <col min="5" max="7" width="3.09765625" style="113" customWidth="1"/>
    <col min="8" max="10" width="3.09765625" style="118" customWidth="1"/>
    <col min="11" max="16" width="3.09765625" style="113" customWidth="1"/>
    <col min="17" max="19" width="3.09765625" style="118" customWidth="1"/>
    <col min="20" max="22" width="3.09765625" style="113" customWidth="1"/>
    <col min="23" max="25" width="3.09765625" style="118" customWidth="1"/>
    <col min="26" max="31" width="3.09765625" style="113" customWidth="1"/>
    <col min="32" max="34" width="3.59765625" style="118" customWidth="1"/>
    <col min="35" max="37" width="3.09765625" style="113" customWidth="1"/>
    <col min="38" max="40" width="3.09765625" style="118" customWidth="1"/>
    <col min="41" max="46" width="3.09765625" style="113" customWidth="1"/>
    <col min="47" max="49" width="3.59765625" style="118" customWidth="1"/>
    <col min="50" max="52" width="3.09765625" style="113" customWidth="1"/>
    <col min="53" max="55" width="3.09765625" style="118" customWidth="1"/>
    <col min="56" max="61" width="3.09765625" style="113" customWidth="1"/>
    <col min="62" max="16384" width="10.59765625" style="85" customWidth="1"/>
  </cols>
  <sheetData>
    <row r="1" spans="1:61" ht="14.25" customHeight="1">
      <c r="A1" s="212" t="s">
        <v>47</v>
      </c>
      <c r="B1" s="215" t="s">
        <v>42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7"/>
      <c r="Q1" s="215" t="s">
        <v>43</v>
      </c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8"/>
      <c r="AF1" s="215" t="s">
        <v>6</v>
      </c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7"/>
      <c r="AU1" s="219" t="s">
        <v>7</v>
      </c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7"/>
    </row>
    <row r="2" spans="1:61" ht="9" customHeight="1">
      <c r="A2" s="213"/>
      <c r="B2" s="220" t="s">
        <v>8</v>
      </c>
      <c r="C2" s="221"/>
      <c r="D2" s="222"/>
      <c r="E2" s="208" t="s">
        <v>27</v>
      </c>
      <c r="F2" s="209"/>
      <c r="G2" s="210"/>
      <c r="H2" s="220" t="s">
        <v>9</v>
      </c>
      <c r="I2" s="221"/>
      <c r="J2" s="222"/>
      <c r="K2" s="208" t="s">
        <v>28</v>
      </c>
      <c r="L2" s="209"/>
      <c r="M2" s="210"/>
      <c r="N2" s="208" t="s">
        <v>29</v>
      </c>
      <c r="O2" s="209"/>
      <c r="P2" s="211"/>
      <c r="Q2" s="220" t="s">
        <v>8</v>
      </c>
      <c r="R2" s="221"/>
      <c r="S2" s="222"/>
      <c r="T2" s="208" t="s">
        <v>44</v>
      </c>
      <c r="U2" s="209"/>
      <c r="V2" s="210"/>
      <c r="W2" s="220" t="s">
        <v>9</v>
      </c>
      <c r="X2" s="221"/>
      <c r="Y2" s="222"/>
      <c r="Z2" s="208" t="s">
        <v>45</v>
      </c>
      <c r="AA2" s="209"/>
      <c r="AB2" s="210"/>
      <c r="AC2" s="208" t="s">
        <v>29</v>
      </c>
      <c r="AD2" s="209"/>
      <c r="AE2" s="211"/>
      <c r="AF2" s="220" t="s">
        <v>10</v>
      </c>
      <c r="AG2" s="221"/>
      <c r="AH2" s="222"/>
      <c r="AI2" s="208" t="s">
        <v>25</v>
      </c>
      <c r="AJ2" s="209"/>
      <c r="AK2" s="210"/>
      <c r="AL2" s="220" t="s">
        <v>11</v>
      </c>
      <c r="AM2" s="221"/>
      <c r="AN2" s="222"/>
      <c r="AO2" s="208" t="s">
        <v>26</v>
      </c>
      <c r="AP2" s="209"/>
      <c r="AQ2" s="210"/>
      <c r="AR2" s="208" t="s">
        <v>30</v>
      </c>
      <c r="AS2" s="209"/>
      <c r="AT2" s="211"/>
      <c r="AU2" s="220" t="s">
        <v>8</v>
      </c>
      <c r="AV2" s="221"/>
      <c r="AW2" s="222"/>
      <c r="AX2" s="208" t="s">
        <v>27</v>
      </c>
      <c r="AY2" s="209"/>
      <c r="AZ2" s="210"/>
      <c r="BA2" s="220" t="s">
        <v>9</v>
      </c>
      <c r="BB2" s="221"/>
      <c r="BC2" s="222"/>
      <c r="BD2" s="208" t="s">
        <v>28</v>
      </c>
      <c r="BE2" s="209"/>
      <c r="BF2" s="210"/>
      <c r="BG2" s="208" t="s">
        <v>29</v>
      </c>
      <c r="BH2" s="209"/>
      <c r="BI2" s="210"/>
    </row>
    <row r="3" spans="1:61" s="86" customFormat="1" ht="9" customHeight="1">
      <c r="A3" s="214"/>
      <c r="B3" s="115" t="s">
        <v>12</v>
      </c>
      <c r="C3" s="116" t="s">
        <v>13</v>
      </c>
      <c r="D3" s="117" t="s">
        <v>14</v>
      </c>
      <c r="E3" s="110" t="s">
        <v>12</v>
      </c>
      <c r="F3" s="111" t="s">
        <v>13</v>
      </c>
      <c r="G3" s="114" t="s">
        <v>14</v>
      </c>
      <c r="H3" s="115" t="s">
        <v>12</v>
      </c>
      <c r="I3" s="116" t="s">
        <v>13</v>
      </c>
      <c r="J3" s="117" t="s">
        <v>14</v>
      </c>
      <c r="K3" s="110" t="s">
        <v>12</v>
      </c>
      <c r="L3" s="111" t="s">
        <v>13</v>
      </c>
      <c r="M3" s="114" t="s">
        <v>14</v>
      </c>
      <c r="N3" s="110" t="s">
        <v>12</v>
      </c>
      <c r="O3" s="111" t="s">
        <v>13</v>
      </c>
      <c r="P3" s="112" t="s">
        <v>14</v>
      </c>
      <c r="Q3" s="115" t="s">
        <v>12</v>
      </c>
      <c r="R3" s="116" t="s">
        <v>13</v>
      </c>
      <c r="S3" s="117" t="s">
        <v>14</v>
      </c>
      <c r="T3" s="110" t="s">
        <v>12</v>
      </c>
      <c r="U3" s="111" t="s">
        <v>13</v>
      </c>
      <c r="V3" s="114" t="s">
        <v>14</v>
      </c>
      <c r="W3" s="115" t="s">
        <v>46</v>
      </c>
      <c r="X3" s="116" t="s">
        <v>13</v>
      </c>
      <c r="Y3" s="117" t="s">
        <v>14</v>
      </c>
      <c r="Z3" s="110" t="s">
        <v>12</v>
      </c>
      <c r="AA3" s="111" t="s">
        <v>13</v>
      </c>
      <c r="AB3" s="114" t="s">
        <v>14</v>
      </c>
      <c r="AC3" s="110" t="s">
        <v>12</v>
      </c>
      <c r="AD3" s="111" t="s">
        <v>13</v>
      </c>
      <c r="AE3" s="112" t="s">
        <v>14</v>
      </c>
      <c r="AF3" s="115" t="s">
        <v>12</v>
      </c>
      <c r="AG3" s="116" t="s">
        <v>13</v>
      </c>
      <c r="AH3" s="117" t="s">
        <v>14</v>
      </c>
      <c r="AI3" s="110" t="s">
        <v>12</v>
      </c>
      <c r="AJ3" s="111" t="s">
        <v>13</v>
      </c>
      <c r="AK3" s="114" t="s">
        <v>14</v>
      </c>
      <c r="AL3" s="115" t="s">
        <v>12</v>
      </c>
      <c r="AM3" s="116" t="s">
        <v>13</v>
      </c>
      <c r="AN3" s="117" t="s">
        <v>14</v>
      </c>
      <c r="AO3" s="110" t="s">
        <v>12</v>
      </c>
      <c r="AP3" s="111" t="s">
        <v>13</v>
      </c>
      <c r="AQ3" s="114" t="s">
        <v>14</v>
      </c>
      <c r="AR3" s="110" t="s">
        <v>12</v>
      </c>
      <c r="AS3" s="111" t="s">
        <v>13</v>
      </c>
      <c r="AT3" s="112" t="s">
        <v>14</v>
      </c>
      <c r="AU3" s="115" t="s">
        <v>12</v>
      </c>
      <c r="AV3" s="116" t="s">
        <v>13</v>
      </c>
      <c r="AW3" s="117" t="s">
        <v>14</v>
      </c>
      <c r="AX3" s="110" t="s">
        <v>12</v>
      </c>
      <c r="AY3" s="111" t="s">
        <v>13</v>
      </c>
      <c r="AZ3" s="114" t="s">
        <v>14</v>
      </c>
      <c r="BA3" s="115" t="s">
        <v>12</v>
      </c>
      <c r="BB3" s="116" t="s">
        <v>13</v>
      </c>
      <c r="BC3" s="117" t="s">
        <v>14</v>
      </c>
      <c r="BD3" s="110" t="s">
        <v>12</v>
      </c>
      <c r="BE3" s="111" t="s">
        <v>13</v>
      </c>
      <c r="BF3" s="114" t="s">
        <v>14</v>
      </c>
      <c r="BG3" s="110" t="s">
        <v>12</v>
      </c>
      <c r="BH3" s="111" t="s">
        <v>13</v>
      </c>
      <c r="BI3" s="114" t="s">
        <v>14</v>
      </c>
    </row>
    <row r="4" spans="1:61" ht="21" customHeight="1">
      <c r="A4" s="78" t="s">
        <v>38</v>
      </c>
      <c r="B4" s="120">
        <v>234</v>
      </c>
      <c r="C4" s="121">
        <v>219</v>
      </c>
      <c r="D4" s="122">
        <v>453</v>
      </c>
      <c r="E4" s="123">
        <v>13.732394366197184</v>
      </c>
      <c r="F4" s="124">
        <v>13.386308068459657</v>
      </c>
      <c r="G4" s="125">
        <v>13.562874251497007</v>
      </c>
      <c r="H4" s="120">
        <v>180</v>
      </c>
      <c r="I4" s="121">
        <v>151</v>
      </c>
      <c r="J4" s="122">
        <v>331</v>
      </c>
      <c r="K4" s="123">
        <v>10.56338028169014</v>
      </c>
      <c r="L4" s="124">
        <v>9.229828850855744</v>
      </c>
      <c r="M4" s="125">
        <v>9.910179640718562</v>
      </c>
      <c r="N4" s="126">
        <f>(B4+H4)/'○H26印刷①'!B4*100</f>
        <v>24.295774647887324</v>
      </c>
      <c r="O4" s="127">
        <f>(C4+I4)/'○H26印刷①'!C4*100</f>
        <v>22.6161369193154</v>
      </c>
      <c r="P4" s="128">
        <f>(D4+J4)/'○H26印刷①'!D4*100</f>
        <v>23.47305389221557</v>
      </c>
      <c r="Q4" s="120">
        <v>5</v>
      </c>
      <c r="R4" s="121">
        <v>8</v>
      </c>
      <c r="S4" s="129">
        <v>13</v>
      </c>
      <c r="T4" s="130">
        <v>0.2934272300469483</v>
      </c>
      <c r="U4" s="124">
        <v>0.4889975550122249</v>
      </c>
      <c r="V4" s="125">
        <v>0.38922155688622756</v>
      </c>
      <c r="W4" s="120">
        <v>2</v>
      </c>
      <c r="X4" s="121">
        <v>4</v>
      </c>
      <c r="Y4" s="129">
        <v>6</v>
      </c>
      <c r="Z4" s="123">
        <v>0.11737089201877934</v>
      </c>
      <c r="AA4" s="124">
        <v>0.24449877750611246</v>
      </c>
      <c r="AB4" s="125">
        <v>0.17964071856287425</v>
      </c>
      <c r="AC4" s="126">
        <f>(Q4+W4)/'○H26印刷①'!B4*100</f>
        <v>0.41079812206572774</v>
      </c>
      <c r="AD4" s="127">
        <f>(R4+X4)/'○H26印刷①'!C4*100</f>
        <v>0.7334963325183375</v>
      </c>
      <c r="AE4" s="128">
        <f>(S4+Y4)/'○H26印刷①'!D4*100</f>
        <v>0.5688622754491018</v>
      </c>
      <c r="AF4" s="120">
        <v>224</v>
      </c>
      <c r="AG4" s="121">
        <v>154</v>
      </c>
      <c r="AH4" s="129">
        <v>378</v>
      </c>
      <c r="AI4" s="123">
        <v>13.145539906103288</v>
      </c>
      <c r="AJ4" s="124">
        <v>9.41320293398533</v>
      </c>
      <c r="AK4" s="125">
        <v>11.317365269461078</v>
      </c>
      <c r="AL4" s="120">
        <v>114</v>
      </c>
      <c r="AM4" s="121">
        <v>53</v>
      </c>
      <c r="AN4" s="129">
        <v>167</v>
      </c>
      <c r="AO4" s="123">
        <v>6.690140845070422</v>
      </c>
      <c r="AP4" s="124">
        <v>3.23960880195599</v>
      </c>
      <c r="AQ4" s="125">
        <v>5</v>
      </c>
      <c r="AR4" s="126">
        <f>(AF4+AL4)/'○H26印刷①'!B4*100</f>
        <v>19.835680751173708</v>
      </c>
      <c r="AS4" s="127">
        <f>(AG4+AM4)/'○H26印刷①'!C4*100</f>
        <v>12.652811735941318</v>
      </c>
      <c r="AT4" s="128">
        <f>(AH4+AN4)/'○H26印刷①'!D4*100</f>
        <v>16.317365269461078</v>
      </c>
      <c r="AU4" s="120">
        <v>228</v>
      </c>
      <c r="AV4" s="121">
        <v>173</v>
      </c>
      <c r="AW4" s="129">
        <v>401</v>
      </c>
      <c r="AX4" s="130">
        <v>13.380281690140844</v>
      </c>
      <c r="AY4" s="124">
        <v>10.574572127139364</v>
      </c>
      <c r="AZ4" s="125">
        <v>12.005988023952096</v>
      </c>
      <c r="BA4" s="120">
        <v>94</v>
      </c>
      <c r="BB4" s="121">
        <v>44</v>
      </c>
      <c r="BC4" s="129">
        <v>138</v>
      </c>
      <c r="BD4" s="123">
        <v>5.516431924882629</v>
      </c>
      <c r="BE4" s="124">
        <v>2.689486552567237</v>
      </c>
      <c r="BF4" s="125">
        <v>4.131736526946108</v>
      </c>
      <c r="BG4" s="126">
        <f>(AU4+BA4)/'○H26印刷①'!B4*100</f>
        <v>18.896713615023476</v>
      </c>
      <c r="BH4" s="127">
        <f>(AV4+BB4)/'○H26印刷①'!C4*100</f>
        <v>13.2640586797066</v>
      </c>
      <c r="BI4" s="127">
        <f>(AW4+BC4)/'○H26印刷①'!D4*100</f>
        <v>16.137724550898202</v>
      </c>
    </row>
    <row r="5" spans="1:61" ht="21" customHeight="1">
      <c r="A5" s="79" t="s">
        <v>15</v>
      </c>
      <c r="B5" s="4">
        <v>56</v>
      </c>
      <c r="C5" s="131">
        <v>38</v>
      </c>
      <c r="D5" s="132">
        <v>94</v>
      </c>
      <c r="E5" s="133">
        <v>9.824561403508772</v>
      </c>
      <c r="F5" s="3">
        <v>7.102803738317758</v>
      </c>
      <c r="G5" s="84">
        <v>8.506787330316742</v>
      </c>
      <c r="H5" s="4">
        <v>4</v>
      </c>
      <c r="I5" s="131">
        <v>6</v>
      </c>
      <c r="J5" s="132">
        <v>10</v>
      </c>
      <c r="K5" s="133">
        <v>0.7017543859649122</v>
      </c>
      <c r="L5" s="3">
        <v>1.1214953271028036</v>
      </c>
      <c r="M5" s="84">
        <v>0.904977375565611</v>
      </c>
      <c r="N5" s="123">
        <f>(B5+H5)/'○H26印刷①'!B5*100</f>
        <v>10.526315789473683</v>
      </c>
      <c r="O5" s="124">
        <f>(C5+I5)/'○H26印刷①'!C5*100</f>
        <v>8.224299065420562</v>
      </c>
      <c r="P5" s="125">
        <f>(D5+J5)/'○H26印刷①'!D5*100</f>
        <v>9.411764705882353</v>
      </c>
      <c r="Q5" s="4">
        <v>0</v>
      </c>
      <c r="R5" s="134">
        <v>0</v>
      </c>
      <c r="S5" s="135">
        <v>0</v>
      </c>
      <c r="T5" s="136">
        <v>0</v>
      </c>
      <c r="U5" s="137">
        <v>0</v>
      </c>
      <c r="V5" s="138">
        <v>0</v>
      </c>
      <c r="W5" s="139">
        <v>0</v>
      </c>
      <c r="X5" s="134">
        <v>0</v>
      </c>
      <c r="Y5" s="135">
        <v>0</v>
      </c>
      <c r="Z5" s="140">
        <v>0</v>
      </c>
      <c r="AA5" s="137">
        <v>0</v>
      </c>
      <c r="AB5" s="138">
        <v>0</v>
      </c>
      <c r="AC5" s="140">
        <f>(Q5+W5)/'○H26印刷①'!B5*100</f>
        <v>0</v>
      </c>
      <c r="AD5" s="137">
        <f>(R5+X5)/'○H26印刷①'!C5*100</f>
        <v>0</v>
      </c>
      <c r="AE5" s="138">
        <f>(S5+Y5)/'○H26印刷①'!D5*100</f>
        <v>0</v>
      </c>
      <c r="AF5" s="139">
        <v>115</v>
      </c>
      <c r="AG5" s="134">
        <v>72</v>
      </c>
      <c r="AH5" s="135">
        <v>187</v>
      </c>
      <c r="AI5" s="140">
        <v>20.175438596491226</v>
      </c>
      <c r="AJ5" s="137">
        <v>13.457943925233645</v>
      </c>
      <c r="AK5" s="138">
        <v>16.923076923076923</v>
      </c>
      <c r="AL5" s="139">
        <v>6</v>
      </c>
      <c r="AM5" s="134">
        <v>5</v>
      </c>
      <c r="AN5" s="135">
        <v>11</v>
      </c>
      <c r="AO5" s="140">
        <v>1.0526315789473684</v>
      </c>
      <c r="AP5" s="137">
        <v>0.9345794392523363</v>
      </c>
      <c r="AQ5" s="138">
        <v>0.9954751131221719</v>
      </c>
      <c r="AR5" s="123">
        <f>(AF5+AL5)/'○H26印刷①'!B5*100</f>
        <v>21.228070175438596</v>
      </c>
      <c r="AS5" s="124">
        <f>(AG5+AM5)/'○H26印刷①'!C5*100</f>
        <v>14.392523364485982</v>
      </c>
      <c r="AT5" s="125">
        <f>(AH5+AN5)/'○H26印刷①'!D5*100</f>
        <v>17.918552036199095</v>
      </c>
      <c r="AU5" s="139">
        <v>102</v>
      </c>
      <c r="AV5" s="134">
        <v>53</v>
      </c>
      <c r="AW5" s="135">
        <v>155</v>
      </c>
      <c r="AX5" s="136">
        <v>17.894736842105264</v>
      </c>
      <c r="AY5" s="137">
        <v>9.906542056074766</v>
      </c>
      <c r="AZ5" s="138">
        <v>14.027149321266968</v>
      </c>
      <c r="BA5" s="139">
        <v>2</v>
      </c>
      <c r="BB5" s="134">
        <v>2</v>
      </c>
      <c r="BC5" s="135">
        <v>4</v>
      </c>
      <c r="BD5" s="140">
        <v>0.3508771929824561</v>
      </c>
      <c r="BE5" s="137">
        <v>0.3738317757009346</v>
      </c>
      <c r="BF5" s="138">
        <v>0.36199095022624433</v>
      </c>
      <c r="BG5" s="123">
        <f>(AU5+BA5)/'○H26印刷①'!B5*100</f>
        <v>18.24561403508772</v>
      </c>
      <c r="BH5" s="124">
        <f>(AV5+BB5)/'○H26印刷①'!C5*100</f>
        <v>10.2803738317757</v>
      </c>
      <c r="BI5" s="124">
        <f>(AW5+BC5)/'○H26印刷①'!D5*100</f>
        <v>14.389140271493211</v>
      </c>
    </row>
    <row r="6" spans="1:61" ht="21" customHeight="1">
      <c r="A6" s="79" t="s">
        <v>39</v>
      </c>
      <c r="B6" s="4">
        <v>67</v>
      </c>
      <c r="C6" s="131">
        <v>54</v>
      </c>
      <c r="D6" s="132">
        <v>121</v>
      </c>
      <c r="E6" s="133">
        <v>10.634920634920634</v>
      </c>
      <c r="F6" s="3">
        <v>9.183673469387756</v>
      </c>
      <c r="G6" s="84">
        <v>9.934318555008211</v>
      </c>
      <c r="H6" s="4">
        <v>33</v>
      </c>
      <c r="I6" s="131">
        <v>27</v>
      </c>
      <c r="J6" s="132">
        <v>60</v>
      </c>
      <c r="K6" s="133">
        <v>5.238095238095238</v>
      </c>
      <c r="L6" s="3">
        <v>4.591836734693878</v>
      </c>
      <c r="M6" s="84">
        <v>4.926108374384237</v>
      </c>
      <c r="N6" s="123">
        <f>(B6+H6)/'○H26印刷①'!B6*100</f>
        <v>15.873015873015872</v>
      </c>
      <c r="O6" s="124">
        <f>(C6+I6)/'○H26印刷①'!C6*100</f>
        <v>13.77551020408163</v>
      </c>
      <c r="P6" s="125">
        <f>(D6+J6)/'○H26印刷①'!D6*100</f>
        <v>14.860426929392448</v>
      </c>
      <c r="Q6" s="4">
        <v>2</v>
      </c>
      <c r="R6" s="134">
        <v>0</v>
      </c>
      <c r="S6" s="135">
        <v>2</v>
      </c>
      <c r="T6" s="136">
        <v>0.31746031746031744</v>
      </c>
      <c r="U6" s="137">
        <v>0</v>
      </c>
      <c r="V6" s="138">
        <v>0.16420361247947454</v>
      </c>
      <c r="W6" s="139">
        <v>0</v>
      </c>
      <c r="X6" s="134">
        <v>0</v>
      </c>
      <c r="Y6" s="135">
        <v>0</v>
      </c>
      <c r="Z6" s="140">
        <v>0</v>
      </c>
      <c r="AA6" s="137">
        <v>0</v>
      </c>
      <c r="AB6" s="138">
        <v>0</v>
      </c>
      <c r="AC6" s="140">
        <f>(Q6+W6)/'○H26印刷①'!B6*100</f>
        <v>0.31746031746031744</v>
      </c>
      <c r="AD6" s="137">
        <f>(R6+X6)/'○H26印刷①'!C6*100</f>
        <v>0</v>
      </c>
      <c r="AE6" s="138">
        <f>(S6+Y6)/'○H26印刷①'!D6*100</f>
        <v>0.16420361247947454</v>
      </c>
      <c r="AF6" s="139">
        <v>94</v>
      </c>
      <c r="AG6" s="134">
        <v>54</v>
      </c>
      <c r="AH6" s="135">
        <v>148</v>
      </c>
      <c r="AI6" s="140">
        <v>14.920634920634921</v>
      </c>
      <c r="AJ6" s="137">
        <v>9.183673469387756</v>
      </c>
      <c r="AK6" s="138">
        <v>12.151067323481117</v>
      </c>
      <c r="AL6" s="139">
        <v>42</v>
      </c>
      <c r="AM6" s="134">
        <v>13</v>
      </c>
      <c r="AN6" s="135">
        <v>55</v>
      </c>
      <c r="AO6" s="140">
        <v>6.666666666666667</v>
      </c>
      <c r="AP6" s="137">
        <v>2.2108843537414966</v>
      </c>
      <c r="AQ6" s="138">
        <v>4.51559934318555</v>
      </c>
      <c r="AR6" s="123">
        <f>(AF6+AL6)/'○H26印刷①'!B6*100</f>
        <v>21.58730158730159</v>
      </c>
      <c r="AS6" s="124">
        <f>(AG6+AM6)/'○H26印刷①'!C6*100</f>
        <v>11.394557823129253</v>
      </c>
      <c r="AT6" s="125">
        <f>(AH6+AN6)/'○H26印刷①'!D6*100</f>
        <v>16.666666666666664</v>
      </c>
      <c r="AU6" s="139">
        <v>89</v>
      </c>
      <c r="AV6" s="134">
        <v>72</v>
      </c>
      <c r="AW6" s="135">
        <v>161</v>
      </c>
      <c r="AX6" s="136">
        <v>14.126984126984127</v>
      </c>
      <c r="AY6" s="137">
        <v>12.244897959183673</v>
      </c>
      <c r="AZ6" s="138">
        <v>13.218390804597702</v>
      </c>
      <c r="BA6" s="139">
        <v>34</v>
      </c>
      <c r="BB6" s="134">
        <v>8</v>
      </c>
      <c r="BC6" s="135">
        <v>42</v>
      </c>
      <c r="BD6" s="140">
        <v>5.396825396825397</v>
      </c>
      <c r="BE6" s="137">
        <v>1.3605442176870748</v>
      </c>
      <c r="BF6" s="138">
        <v>3.4482758620689653</v>
      </c>
      <c r="BG6" s="123">
        <f>(AU6+BA6)/'○H26印刷①'!B6*100</f>
        <v>19.523809523809526</v>
      </c>
      <c r="BH6" s="124">
        <f>(AV6+BB6)/'○H26印刷①'!C6*100</f>
        <v>13.60544217687075</v>
      </c>
      <c r="BI6" s="124">
        <f>(AW6+BC6)/'○H26印刷①'!D6*100</f>
        <v>16.666666666666664</v>
      </c>
    </row>
    <row r="7" spans="1:61" ht="21" customHeight="1">
      <c r="A7" s="79" t="s">
        <v>16</v>
      </c>
      <c r="B7" s="4">
        <v>82</v>
      </c>
      <c r="C7" s="131">
        <v>87</v>
      </c>
      <c r="D7" s="132">
        <v>169</v>
      </c>
      <c r="E7" s="133">
        <v>20.812182741116754</v>
      </c>
      <c r="F7" s="3">
        <v>24.645892351274785</v>
      </c>
      <c r="G7" s="84">
        <v>22.623828647925034</v>
      </c>
      <c r="H7" s="4">
        <v>5</v>
      </c>
      <c r="I7" s="131">
        <v>9</v>
      </c>
      <c r="J7" s="132">
        <v>14</v>
      </c>
      <c r="K7" s="133">
        <v>1.2690355329949239</v>
      </c>
      <c r="L7" s="3">
        <v>2.5495750708215295</v>
      </c>
      <c r="M7" s="84">
        <v>1.8741633199464525</v>
      </c>
      <c r="N7" s="123">
        <f>(B7+H7)/'○H26印刷①'!B7*100</f>
        <v>22.081218274111674</v>
      </c>
      <c r="O7" s="124">
        <f>(C7+I7)/'○H26印刷①'!C7*100</f>
        <v>27.19546742209632</v>
      </c>
      <c r="P7" s="125">
        <f>(D7+J7)/'○H26印刷①'!D7*100</f>
        <v>24.497991967871485</v>
      </c>
      <c r="Q7" s="4">
        <v>0</v>
      </c>
      <c r="R7" s="134">
        <v>0</v>
      </c>
      <c r="S7" s="135">
        <v>0</v>
      </c>
      <c r="T7" s="136">
        <v>0</v>
      </c>
      <c r="U7" s="137">
        <v>0</v>
      </c>
      <c r="V7" s="138">
        <v>0</v>
      </c>
      <c r="W7" s="139">
        <v>0</v>
      </c>
      <c r="X7" s="134">
        <v>0</v>
      </c>
      <c r="Y7" s="135">
        <v>0</v>
      </c>
      <c r="Z7" s="140">
        <v>0</v>
      </c>
      <c r="AA7" s="137">
        <v>0</v>
      </c>
      <c r="AB7" s="138">
        <v>0</v>
      </c>
      <c r="AC7" s="140">
        <f>(Q7+W7)/'○H26印刷①'!B7*100</f>
        <v>0</v>
      </c>
      <c r="AD7" s="137">
        <f>(R7+X7)/'○H26印刷①'!C7*100</f>
        <v>0</v>
      </c>
      <c r="AE7" s="138">
        <f>(S7+Y7)/'○H26印刷①'!D7*100</f>
        <v>0</v>
      </c>
      <c r="AF7" s="139">
        <v>79</v>
      </c>
      <c r="AG7" s="134">
        <v>45</v>
      </c>
      <c r="AH7" s="135">
        <v>124</v>
      </c>
      <c r="AI7" s="140">
        <v>20.050761421319795</v>
      </c>
      <c r="AJ7" s="137">
        <v>12.747875354107649</v>
      </c>
      <c r="AK7" s="138">
        <v>16.599732262382865</v>
      </c>
      <c r="AL7" s="139">
        <v>11</v>
      </c>
      <c r="AM7" s="134">
        <v>3</v>
      </c>
      <c r="AN7" s="135">
        <v>14</v>
      </c>
      <c r="AO7" s="140">
        <v>2.7918781725888326</v>
      </c>
      <c r="AP7" s="137">
        <v>0.84985835694051</v>
      </c>
      <c r="AQ7" s="138">
        <v>1.8741633199464525</v>
      </c>
      <c r="AR7" s="123">
        <f>(AF7+AL7)/'○H26印刷①'!B7*100</f>
        <v>22.84263959390863</v>
      </c>
      <c r="AS7" s="124">
        <f>(AG7+AM7)/'○H26印刷①'!C7*100</f>
        <v>13.59773371104816</v>
      </c>
      <c r="AT7" s="125">
        <f>(AH7+AN7)/'○H26印刷①'!D7*100</f>
        <v>18.473895582329316</v>
      </c>
      <c r="AU7" s="139">
        <v>70</v>
      </c>
      <c r="AV7" s="134">
        <v>35</v>
      </c>
      <c r="AW7" s="135">
        <v>105</v>
      </c>
      <c r="AX7" s="136">
        <v>17.766497461928935</v>
      </c>
      <c r="AY7" s="137">
        <v>9.91501416430595</v>
      </c>
      <c r="AZ7" s="138">
        <v>14.056224899598394</v>
      </c>
      <c r="BA7" s="139">
        <v>7</v>
      </c>
      <c r="BB7" s="134">
        <v>3</v>
      </c>
      <c r="BC7" s="135">
        <v>10</v>
      </c>
      <c r="BD7" s="140">
        <v>1.7766497461928936</v>
      </c>
      <c r="BE7" s="137">
        <v>0.84985835694051</v>
      </c>
      <c r="BF7" s="138">
        <v>1.3386880856760375</v>
      </c>
      <c r="BG7" s="123">
        <f>(AU7+BA7)/'○H26印刷①'!B7*100</f>
        <v>19.543147208121827</v>
      </c>
      <c r="BH7" s="124">
        <f>(AV7+BB7)/'○H26印刷①'!C7*100</f>
        <v>10.764872521246458</v>
      </c>
      <c r="BI7" s="124">
        <f>(AW7+BC7)/'○H26印刷①'!D7*100</f>
        <v>15.39491298527443</v>
      </c>
    </row>
    <row r="8" spans="1:61" ht="21" customHeight="1">
      <c r="A8" s="79" t="s">
        <v>17</v>
      </c>
      <c r="B8" s="4">
        <v>77</v>
      </c>
      <c r="C8" s="131">
        <v>80</v>
      </c>
      <c r="D8" s="132">
        <v>157</v>
      </c>
      <c r="E8" s="133">
        <v>12.379421221864952</v>
      </c>
      <c r="F8" s="3">
        <v>13.60544217687075</v>
      </c>
      <c r="G8" s="84">
        <v>12.975206611570247</v>
      </c>
      <c r="H8" s="4">
        <v>31</v>
      </c>
      <c r="I8" s="131">
        <v>26</v>
      </c>
      <c r="J8" s="132">
        <v>57</v>
      </c>
      <c r="K8" s="133">
        <v>4.983922829581994</v>
      </c>
      <c r="L8" s="3">
        <v>4.421768707482993</v>
      </c>
      <c r="M8" s="84">
        <v>4.710743801652892</v>
      </c>
      <c r="N8" s="123">
        <f>(B8+H8)/'○H26印刷①'!B8*100</f>
        <v>17.363344051446948</v>
      </c>
      <c r="O8" s="124">
        <f>(C8+I8)/'○H26印刷①'!C8*100</f>
        <v>18.027210884353742</v>
      </c>
      <c r="P8" s="125">
        <f>(D8+J8)/'○H26印刷①'!D8*100</f>
        <v>17.68595041322314</v>
      </c>
      <c r="Q8" s="4">
        <v>3</v>
      </c>
      <c r="R8" s="134">
        <v>4</v>
      </c>
      <c r="S8" s="135">
        <v>7</v>
      </c>
      <c r="T8" s="136">
        <v>0.482315112540193</v>
      </c>
      <c r="U8" s="137">
        <v>0.6802721088435374</v>
      </c>
      <c r="V8" s="138">
        <v>0.5785123966942148</v>
      </c>
      <c r="W8" s="139">
        <v>2</v>
      </c>
      <c r="X8" s="134">
        <v>1</v>
      </c>
      <c r="Y8" s="135">
        <v>3</v>
      </c>
      <c r="Z8" s="140">
        <v>0.3215434083601286</v>
      </c>
      <c r="AA8" s="137">
        <v>0.17006802721088435</v>
      </c>
      <c r="AB8" s="138">
        <v>0.24793388429752067</v>
      </c>
      <c r="AC8" s="140">
        <f>(Q8+W8)/'○H26印刷①'!B8*100</f>
        <v>0.8038585209003215</v>
      </c>
      <c r="AD8" s="137">
        <f>(R8+X8)/'○H26印刷①'!C8*100</f>
        <v>0.8503401360544218</v>
      </c>
      <c r="AE8" s="138">
        <f>(S8+Y8)/'○H26印刷①'!D8*100</f>
        <v>0.8264462809917356</v>
      </c>
      <c r="AF8" s="139">
        <v>91</v>
      </c>
      <c r="AG8" s="134">
        <v>69</v>
      </c>
      <c r="AH8" s="135">
        <v>160</v>
      </c>
      <c r="AI8" s="140">
        <v>14.630225080385854</v>
      </c>
      <c r="AJ8" s="137">
        <v>11.73469387755102</v>
      </c>
      <c r="AK8" s="138">
        <v>13.223140495867769</v>
      </c>
      <c r="AL8" s="139">
        <v>11</v>
      </c>
      <c r="AM8" s="134">
        <v>2</v>
      </c>
      <c r="AN8" s="135">
        <v>13</v>
      </c>
      <c r="AO8" s="140">
        <v>1.7684887459807075</v>
      </c>
      <c r="AP8" s="137">
        <v>0.3401360544217687</v>
      </c>
      <c r="AQ8" s="138">
        <v>1.0743801652892562</v>
      </c>
      <c r="AR8" s="123">
        <f>(AF8+AL8)/'○H26印刷①'!B8*100</f>
        <v>16.39871382636656</v>
      </c>
      <c r="AS8" s="124">
        <f>(AG8+AM8)/'○H26印刷①'!C8*100</f>
        <v>12.074829931972788</v>
      </c>
      <c r="AT8" s="125">
        <f>(AH8+AN8)/'○H26印刷①'!D8*100</f>
        <v>14.297520661157026</v>
      </c>
      <c r="AU8" s="139">
        <v>66</v>
      </c>
      <c r="AV8" s="134">
        <v>38</v>
      </c>
      <c r="AW8" s="135">
        <v>104</v>
      </c>
      <c r="AX8" s="136">
        <v>10.610932475884244</v>
      </c>
      <c r="AY8" s="137">
        <v>6.462585034013606</v>
      </c>
      <c r="AZ8" s="138">
        <v>8.59504132231405</v>
      </c>
      <c r="BA8" s="139">
        <v>6</v>
      </c>
      <c r="BB8" s="134">
        <v>1</v>
      </c>
      <c r="BC8" s="135">
        <v>7</v>
      </c>
      <c r="BD8" s="140">
        <v>0.964630225080386</v>
      </c>
      <c r="BE8" s="137">
        <v>0.17006802721088435</v>
      </c>
      <c r="BF8" s="138">
        <v>0.5785123966942148</v>
      </c>
      <c r="BG8" s="123">
        <f>(AU8+BA8)/'○H26印刷①'!B8*100</f>
        <v>11.57556270096463</v>
      </c>
      <c r="BH8" s="124">
        <f>(AV8+BB8)/'○H26印刷①'!C8*100</f>
        <v>6.63265306122449</v>
      </c>
      <c r="BI8" s="124">
        <f>(AW8+BC8)/'○H26印刷①'!D8*100</f>
        <v>9.173553719008265</v>
      </c>
    </row>
    <row r="9" spans="1:61" ht="21" customHeight="1">
      <c r="A9" s="79" t="s">
        <v>18</v>
      </c>
      <c r="B9" s="4">
        <v>90</v>
      </c>
      <c r="C9" s="131">
        <v>104</v>
      </c>
      <c r="D9" s="132">
        <v>194</v>
      </c>
      <c r="E9" s="133">
        <v>20</v>
      </c>
      <c r="F9" s="3">
        <v>22.269807280513916</v>
      </c>
      <c r="G9" s="84">
        <v>21.155943293347875</v>
      </c>
      <c r="H9" s="4">
        <v>5</v>
      </c>
      <c r="I9" s="131">
        <v>6</v>
      </c>
      <c r="J9" s="132">
        <v>11</v>
      </c>
      <c r="K9" s="133">
        <v>1.1111111111111112</v>
      </c>
      <c r="L9" s="3">
        <v>1.284796573875803</v>
      </c>
      <c r="M9" s="84">
        <v>1.1995637949836424</v>
      </c>
      <c r="N9" s="123">
        <f>(B9+H9)/'○H26印刷①'!B9*100</f>
        <v>21.11111111111111</v>
      </c>
      <c r="O9" s="124">
        <f>(C9+I9)/'○H26印刷①'!C9*100</f>
        <v>23.554603854389722</v>
      </c>
      <c r="P9" s="125">
        <f>(D9+J9)/'○H26印刷①'!D9*100</f>
        <v>22.355507088331517</v>
      </c>
      <c r="Q9" s="4">
        <v>9</v>
      </c>
      <c r="R9" s="134">
        <v>12</v>
      </c>
      <c r="S9" s="135">
        <v>21</v>
      </c>
      <c r="T9" s="140">
        <v>2</v>
      </c>
      <c r="U9" s="137">
        <v>2.569593147751606</v>
      </c>
      <c r="V9" s="138">
        <v>2.2900763358778624</v>
      </c>
      <c r="W9" s="139">
        <v>3</v>
      </c>
      <c r="X9" s="134">
        <v>4</v>
      </c>
      <c r="Y9" s="135">
        <v>7</v>
      </c>
      <c r="Z9" s="140">
        <v>0.6666666666666667</v>
      </c>
      <c r="AA9" s="137">
        <v>0.8565310492505354</v>
      </c>
      <c r="AB9" s="138">
        <v>0.7633587786259541</v>
      </c>
      <c r="AC9" s="140">
        <f>(Q9+W9)/'○H26印刷①'!B9*100</f>
        <v>2.666666666666667</v>
      </c>
      <c r="AD9" s="137">
        <f>(R9+X9)/'○H26印刷①'!C9*100</f>
        <v>3.4261241970021414</v>
      </c>
      <c r="AE9" s="138">
        <f>(S9+Y9)/'○H26印刷①'!D9*100</f>
        <v>3.0534351145038165</v>
      </c>
      <c r="AF9" s="139">
        <v>92</v>
      </c>
      <c r="AG9" s="134">
        <v>59</v>
      </c>
      <c r="AH9" s="135">
        <v>151</v>
      </c>
      <c r="AI9" s="140">
        <v>20.444444444444446</v>
      </c>
      <c r="AJ9" s="137">
        <v>12.633832976445397</v>
      </c>
      <c r="AK9" s="138">
        <v>16.466739367502726</v>
      </c>
      <c r="AL9" s="139">
        <v>7</v>
      </c>
      <c r="AM9" s="134">
        <v>3</v>
      </c>
      <c r="AN9" s="135">
        <v>10</v>
      </c>
      <c r="AO9" s="140">
        <v>1.5555555555555556</v>
      </c>
      <c r="AP9" s="137">
        <v>0.6423982869379015</v>
      </c>
      <c r="AQ9" s="138">
        <v>1.0905125408942202</v>
      </c>
      <c r="AR9" s="123">
        <f>(AF9+AL9)/'○H26印刷①'!B9*100</f>
        <v>22</v>
      </c>
      <c r="AS9" s="124">
        <f>(AG9+AM9)/'○H26印刷①'!C9*100</f>
        <v>13.276231263383298</v>
      </c>
      <c r="AT9" s="125">
        <f>(AH9+AN9)/'○H26印刷①'!D9*100</f>
        <v>17.557251908396946</v>
      </c>
      <c r="AU9" s="139">
        <v>49</v>
      </c>
      <c r="AV9" s="134">
        <v>38</v>
      </c>
      <c r="AW9" s="135">
        <v>87</v>
      </c>
      <c r="AX9" s="140">
        <v>10.888888888888888</v>
      </c>
      <c r="AY9" s="137">
        <v>8.137044967880087</v>
      </c>
      <c r="AZ9" s="138">
        <v>9.487459105779717</v>
      </c>
      <c r="BA9" s="139">
        <v>8</v>
      </c>
      <c r="BB9" s="134">
        <v>3</v>
      </c>
      <c r="BC9" s="135">
        <v>11</v>
      </c>
      <c r="BD9" s="140">
        <v>1.7777777777777777</v>
      </c>
      <c r="BE9" s="137">
        <v>0.6423982869379015</v>
      </c>
      <c r="BF9" s="138">
        <v>1.1995637949836424</v>
      </c>
      <c r="BG9" s="123">
        <f>(AU9+BA9)/'○H26印刷①'!B9*100</f>
        <v>12.666666666666668</v>
      </c>
      <c r="BH9" s="124">
        <f>(AV9+BB9)/'○H26印刷①'!C9*100</f>
        <v>8.779443254817988</v>
      </c>
      <c r="BI9" s="124">
        <f>(AW9+BC9)/'○H26印刷①'!D9*100</f>
        <v>10.687022900763358</v>
      </c>
    </row>
    <row r="10" spans="1:61" ht="21" customHeight="1">
      <c r="A10" s="79" t="s">
        <v>32</v>
      </c>
      <c r="B10" s="4">
        <v>57</v>
      </c>
      <c r="C10" s="131">
        <v>43</v>
      </c>
      <c r="D10" s="132">
        <v>100</v>
      </c>
      <c r="E10" s="133">
        <v>12.895927601809957</v>
      </c>
      <c r="F10" s="3">
        <v>11.025641025641026</v>
      </c>
      <c r="G10" s="84">
        <v>12.01923076923077</v>
      </c>
      <c r="H10" s="4">
        <v>8</v>
      </c>
      <c r="I10" s="131">
        <v>3</v>
      </c>
      <c r="J10" s="132">
        <v>11</v>
      </c>
      <c r="K10" s="133">
        <v>1.809954751131222</v>
      </c>
      <c r="L10" s="3">
        <v>0.7692307692307693</v>
      </c>
      <c r="M10" s="84">
        <v>1.3221153846153846</v>
      </c>
      <c r="N10" s="123">
        <f>(B10+H10)/'○H26印刷①'!B10*100</f>
        <v>14.705882352941178</v>
      </c>
      <c r="O10" s="124">
        <f>(C10+I10)/'○H26印刷①'!C10*100</f>
        <v>11.794871794871794</v>
      </c>
      <c r="P10" s="125">
        <f>(D10+J10)/'○H26印刷①'!D10*100</f>
        <v>13.341346153846153</v>
      </c>
      <c r="Q10" s="4">
        <v>1</v>
      </c>
      <c r="R10" s="134">
        <v>0</v>
      </c>
      <c r="S10" s="135">
        <v>1</v>
      </c>
      <c r="T10" s="140">
        <v>0.22624434389140274</v>
      </c>
      <c r="U10" s="137">
        <v>0</v>
      </c>
      <c r="V10" s="138">
        <v>0.1201923076923077</v>
      </c>
      <c r="W10" s="139">
        <v>0</v>
      </c>
      <c r="X10" s="134">
        <v>0</v>
      </c>
      <c r="Y10" s="135">
        <v>0</v>
      </c>
      <c r="Z10" s="140">
        <v>0</v>
      </c>
      <c r="AA10" s="137">
        <v>0</v>
      </c>
      <c r="AB10" s="138">
        <v>0</v>
      </c>
      <c r="AC10" s="140">
        <f>(Q10+W10)/'○H26印刷①'!B10*100</f>
        <v>0.22624434389140274</v>
      </c>
      <c r="AD10" s="137">
        <f>(R10+X10)/'○H26印刷①'!C10*100</f>
        <v>0</v>
      </c>
      <c r="AE10" s="138">
        <f>(S10+Y10)/'○H26印刷①'!D10*100</f>
        <v>0.1201923076923077</v>
      </c>
      <c r="AF10" s="139">
        <v>57</v>
      </c>
      <c r="AG10" s="134">
        <v>35</v>
      </c>
      <c r="AH10" s="135">
        <v>92</v>
      </c>
      <c r="AI10" s="140">
        <v>12.895927601809957</v>
      </c>
      <c r="AJ10" s="137">
        <v>8.974358974358974</v>
      </c>
      <c r="AK10" s="138">
        <v>11.057692307692307</v>
      </c>
      <c r="AL10" s="139">
        <v>13</v>
      </c>
      <c r="AM10" s="134">
        <v>2</v>
      </c>
      <c r="AN10" s="135">
        <v>15</v>
      </c>
      <c r="AO10" s="140">
        <v>2.941176470588235</v>
      </c>
      <c r="AP10" s="137">
        <v>0.5128205128205128</v>
      </c>
      <c r="AQ10" s="138">
        <v>1.8028846153846152</v>
      </c>
      <c r="AR10" s="123">
        <f>(AF10+AL10)/'○H26印刷①'!B10*100</f>
        <v>15.837104072398189</v>
      </c>
      <c r="AS10" s="124">
        <f>(AG10+AM10)/'○H26印刷①'!C10*100</f>
        <v>9.487179487179487</v>
      </c>
      <c r="AT10" s="125">
        <f>(AH10+AN10)/'○H26印刷①'!D10*100</f>
        <v>12.860576923076922</v>
      </c>
      <c r="AU10" s="139">
        <v>45</v>
      </c>
      <c r="AV10" s="134">
        <v>36</v>
      </c>
      <c r="AW10" s="135">
        <v>81</v>
      </c>
      <c r="AX10" s="140">
        <v>10.180995475113122</v>
      </c>
      <c r="AY10" s="137">
        <v>9.230769230769232</v>
      </c>
      <c r="AZ10" s="138">
        <v>9.735576923076923</v>
      </c>
      <c r="BA10" s="139">
        <v>10</v>
      </c>
      <c r="BB10" s="134">
        <v>5</v>
      </c>
      <c r="BC10" s="135">
        <v>15</v>
      </c>
      <c r="BD10" s="140">
        <v>2.262443438914027</v>
      </c>
      <c r="BE10" s="137">
        <v>1.282051282051282</v>
      </c>
      <c r="BF10" s="138">
        <v>1.8028846153846152</v>
      </c>
      <c r="BG10" s="123">
        <f>(AU10+BA10)/'○H26印刷①'!B10*100</f>
        <v>12.44343891402715</v>
      </c>
      <c r="BH10" s="124">
        <f>(AV10+BB10)/'○H26印刷①'!C10*100</f>
        <v>10.512820512820513</v>
      </c>
      <c r="BI10" s="124">
        <f>(AW10+BC10)/'○H26印刷①'!D10*100</f>
        <v>11.538461538461538</v>
      </c>
    </row>
    <row r="11" spans="1:61" ht="21" customHeight="1">
      <c r="A11" s="79" t="s">
        <v>35</v>
      </c>
      <c r="B11" s="4">
        <v>81</v>
      </c>
      <c r="C11" s="131">
        <v>79</v>
      </c>
      <c r="D11" s="132">
        <v>160</v>
      </c>
      <c r="E11" s="133">
        <v>16.666666666666664</v>
      </c>
      <c r="F11" s="3">
        <v>17.136659436008678</v>
      </c>
      <c r="G11" s="84">
        <v>16.89545934530095</v>
      </c>
      <c r="H11" s="4">
        <v>29</v>
      </c>
      <c r="I11" s="131">
        <v>26</v>
      </c>
      <c r="J11" s="132">
        <v>55</v>
      </c>
      <c r="K11" s="133">
        <v>5.967078189300412</v>
      </c>
      <c r="L11" s="3">
        <v>5.639913232104121</v>
      </c>
      <c r="M11" s="84">
        <v>5.807814149947202</v>
      </c>
      <c r="N11" s="123">
        <f>(B11+H11)/'○H26印刷①'!B11*100</f>
        <v>22.633744855967077</v>
      </c>
      <c r="O11" s="124">
        <f>(C11+I11)/'○H26印刷①'!C11*100</f>
        <v>22.7765726681128</v>
      </c>
      <c r="P11" s="125">
        <f>(D11+J11)/'○H26印刷①'!D11*100</f>
        <v>22.70327349524815</v>
      </c>
      <c r="Q11" s="4">
        <v>1</v>
      </c>
      <c r="R11" s="134">
        <v>5</v>
      </c>
      <c r="S11" s="135">
        <v>6</v>
      </c>
      <c r="T11" s="140">
        <v>0.205761316872428</v>
      </c>
      <c r="U11" s="137">
        <v>1.0845986984815619</v>
      </c>
      <c r="V11" s="138">
        <v>0.6335797254487857</v>
      </c>
      <c r="W11" s="139">
        <v>0</v>
      </c>
      <c r="X11" s="134">
        <v>0</v>
      </c>
      <c r="Y11" s="135">
        <v>0</v>
      </c>
      <c r="Z11" s="140">
        <v>0</v>
      </c>
      <c r="AA11" s="137">
        <v>0</v>
      </c>
      <c r="AB11" s="138">
        <v>0</v>
      </c>
      <c r="AC11" s="140">
        <f>(Q11+W11)/'○H26印刷①'!B11*100</f>
        <v>0.205761316872428</v>
      </c>
      <c r="AD11" s="137">
        <f>(R11+X11)/'○H26印刷①'!C11*100</f>
        <v>1.0845986984815619</v>
      </c>
      <c r="AE11" s="138">
        <f>(S11+Y11)/'○H26印刷①'!D11*100</f>
        <v>0.6335797254487857</v>
      </c>
      <c r="AF11" s="139">
        <v>116</v>
      </c>
      <c r="AG11" s="134">
        <v>103</v>
      </c>
      <c r="AH11" s="135">
        <v>219</v>
      </c>
      <c r="AI11" s="140">
        <v>23.868312757201647</v>
      </c>
      <c r="AJ11" s="137">
        <v>22.342733188720175</v>
      </c>
      <c r="AK11" s="138">
        <v>23.125659978880677</v>
      </c>
      <c r="AL11" s="139">
        <v>42</v>
      </c>
      <c r="AM11" s="134">
        <v>20</v>
      </c>
      <c r="AN11" s="135">
        <v>62</v>
      </c>
      <c r="AO11" s="140">
        <v>8.641975308641975</v>
      </c>
      <c r="AP11" s="137">
        <v>4.3383947939262475</v>
      </c>
      <c r="AQ11" s="138">
        <v>6.546990496304119</v>
      </c>
      <c r="AR11" s="123">
        <f>(AF11+AL11)/'○H26印刷①'!B11*100</f>
        <v>32.510288065843625</v>
      </c>
      <c r="AS11" s="124">
        <f>(AG11+AM11)/'○H26印刷①'!C11*100</f>
        <v>26.68112798264642</v>
      </c>
      <c r="AT11" s="125">
        <f>(AH11+AN11)/'○H26印刷①'!D11*100</f>
        <v>29.672650475184792</v>
      </c>
      <c r="AU11" s="139">
        <v>124</v>
      </c>
      <c r="AV11" s="134">
        <v>94</v>
      </c>
      <c r="AW11" s="135">
        <v>218</v>
      </c>
      <c r="AX11" s="140">
        <v>25.514403292181072</v>
      </c>
      <c r="AY11" s="137">
        <v>20.390455531453362</v>
      </c>
      <c r="AZ11" s="138">
        <v>23.020063357972546</v>
      </c>
      <c r="BA11" s="139">
        <v>21</v>
      </c>
      <c r="BB11" s="134">
        <v>11</v>
      </c>
      <c r="BC11" s="135">
        <v>32</v>
      </c>
      <c r="BD11" s="140">
        <v>4.320987654320987</v>
      </c>
      <c r="BE11" s="137">
        <v>2.386117136659436</v>
      </c>
      <c r="BF11" s="138">
        <v>3.37909186906019</v>
      </c>
      <c r="BG11" s="123">
        <f>(AU11+BA11)/'○H26印刷①'!B11*100</f>
        <v>29.835390946502056</v>
      </c>
      <c r="BH11" s="124">
        <f>(AV11+BB11)/'○H26印刷①'!C11*100</f>
        <v>22.7765726681128</v>
      </c>
      <c r="BI11" s="124">
        <f>(AW11+BC11)/'○H26印刷①'!D11*100</f>
        <v>26.399155227032733</v>
      </c>
    </row>
    <row r="12" spans="1:61" ht="21" customHeight="1">
      <c r="A12" s="79" t="s">
        <v>33</v>
      </c>
      <c r="B12" s="4">
        <v>46</v>
      </c>
      <c r="C12" s="131">
        <v>39</v>
      </c>
      <c r="D12" s="132">
        <v>85</v>
      </c>
      <c r="E12" s="133">
        <v>17.557251908396946</v>
      </c>
      <c r="F12" s="3">
        <v>14.885496183206106</v>
      </c>
      <c r="G12" s="84">
        <v>16.221374045801525</v>
      </c>
      <c r="H12" s="4">
        <v>18</v>
      </c>
      <c r="I12" s="131">
        <v>16</v>
      </c>
      <c r="J12" s="132">
        <v>34</v>
      </c>
      <c r="K12" s="133">
        <v>6.870229007633588</v>
      </c>
      <c r="L12" s="3">
        <v>6.106870229007633</v>
      </c>
      <c r="M12" s="84">
        <v>6.488549618320611</v>
      </c>
      <c r="N12" s="123">
        <f>(B12+H12)/'○H26印刷①'!B12*100</f>
        <v>24.427480916030532</v>
      </c>
      <c r="O12" s="124">
        <f>(C12+I12)/'○H26印刷①'!C12*100</f>
        <v>20.99236641221374</v>
      </c>
      <c r="P12" s="125">
        <f>(D12+J12)/'○H26印刷①'!D12*100</f>
        <v>22.709923664122137</v>
      </c>
      <c r="Q12" s="4">
        <v>0</v>
      </c>
      <c r="R12" s="134">
        <v>0</v>
      </c>
      <c r="S12" s="135">
        <v>0</v>
      </c>
      <c r="T12" s="140">
        <v>0</v>
      </c>
      <c r="U12" s="137">
        <v>0</v>
      </c>
      <c r="V12" s="138">
        <v>0</v>
      </c>
      <c r="W12" s="139">
        <v>0</v>
      </c>
      <c r="X12" s="134">
        <v>1</v>
      </c>
      <c r="Y12" s="135">
        <v>1</v>
      </c>
      <c r="Z12" s="140">
        <v>0</v>
      </c>
      <c r="AA12" s="137">
        <v>0.38167938931297707</v>
      </c>
      <c r="AB12" s="138">
        <v>0.19083969465648853</v>
      </c>
      <c r="AC12" s="140">
        <f>(Q12+W12)/'○H26印刷①'!B12*100</f>
        <v>0</v>
      </c>
      <c r="AD12" s="137">
        <f>(R12+X12)/'○H26印刷①'!C12*100</f>
        <v>0.38167938931297707</v>
      </c>
      <c r="AE12" s="138">
        <f>(S12+Y12)/'○H26印刷①'!D12*100</f>
        <v>0.19083969465648853</v>
      </c>
      <c r="AF12" s="139">
        <v>41</v>
      </c>
      <c r="AG12" s="134">
        <v>34</v>
      </c>
      <c r="AH12" s="135">
        <v>75</v>
      </c>
      <c r="AI12" s="140">
        <v>15.648854961832063</v>
      </c>
      <c r="AJ12" s="137">
        <v>12.977099236641221</v>
      </c>
      <c r="AK12" s="138">
        <v>14.31297709923664</v>
      </c>
      <c r="AL12" s="139">
        <v>9</v>
      </c>
      <c r="AM12" s="134">
        <v>1</v>
      </c>
      <c r="AN12" s="135">
        <v>10</v>
      </c>
      <c r="AO12" s="140">
        <v>3.435114503816794</v>
      </c>
      <c r="AP12" s="137">
        <v>0.38167938931297707</v>
      </c>
      <c r="AQ12" s="138">
        <v>1.9083969465648856</v>
      </c>
      <c r="AR12" s="123">
        <f>(AF12+AL12)/'○H26印刷①'!B12*100</f>
        <v>19.083969465648856</v>
      </c>
      <c r="AS12" s="124">
        <f>(AG12+AM12)/'○H26印刷①'!C12*100</f>
        <v>13.358778625954198</v>
      </c>
      <c r="AT12" s="125">
        <f>(AH12+AN12)/'○H26印刷①'!D12*100</f>
        <v>16.221374045801525</v>
      </c>
      <c r="AU12" s="139">
        <v>40</v>
      </c>
      <c r="AV12" s="134">
        <v>33</v>
      </c>
      <c r="AW12" s="135">
        <v>73</v>
      </c>
      <c r="AX12" s="140">
        <v>15.267175572519085</v>
      </c>
      <c r="AY12" s="137">
        <v>12.595419847328243</v>
      </c>
      <c r="AZ12" s="138">
        <v>13.931297709923665</v>
      </c>
      <c r="BA12" s="139">
        <v>9</v>
      </c>
      <c r="BB12" s="134">
        <v>6</v>
      </c>
      <c r="BC12" s="135">
        <v>15</v>
      </c>
      <c r="BD12" s="140">
        <v>3.435114503816794</v>
      </c>
      <c r="BE12" s="137">
        <v>2.2900763358778624</v>
      </c>
      <c r="BF12" s="138">
        <v>2.8625954198473282</v>
      </c>
      <c r="BG12" s="123">
        <f>(AU12+BA12)/'○H26印刷①'!B12*100</f>
        <v>18.702290076335878</v>
      </c>
      <c r="BH12" s="124">
        <f>(AV12+BB12)/'○H26印刷①'!C12*100</f>
        <v>14.885496183206106</v>
      </c>
      <c r="BI12" s="124">
        <f>(AW12+BC12)/'○H26印刷①'!D12*100</f>
        <v>16.793893129770993</v>
      </c>
    </row>
    <row r="13" spans="1:61" ht="21" customHeight="1">
      <c r="A13" s="79" t="s">
        <v>34</v>
      </c>
      <c r="B13" s="4">
        <v>46</v>
      </c>
      <c r="C13" s="131">
        <v>36</v>
      </c>
      <c r="D13" s="132">
        <v>82</v>
      </c>
      <c r="E13" s="133">
        <v>17.557251908396946</v>
      </c>
      <c r="F13" s="3">
        <v>14.0625</v>
      </c>
      <c r="G13" s="84">
        <v>15.83011583011583</v>
      </c>
      <c r="H13" s="4">
        <v>28</v>
      </c>
      <c r="I13" s="131">
        <v>37</v>
      </c>
      <c r="J13" s="132">
        <v>65</v>
      </c>
      <c r="K13" s="133">
        <v>10.687022900763358</v>
      </c>
      <c r="L13" s="3">
        <v>14.453125</v>
      </c>
      <c r="M13" s="84">
        <v>12.548262548262548</v>
      </c>
      <c r="N13" s="123">
        <f>(B13+H13)/'○H26印刷①'!B13*100</f>
        <v>28.24427480916031</v>
      </c>
      <c r="O13" s="124">
        <f>(C13+I13)/'○H26印刷①'!C13*100</f>
        <v>28.515625</v>
      </c>
      <c r="P13" s="125">
        <f>(D13+J13)/'○H26印刷①'!D13*100</f>
        <v>28.37837837837838</v>
      </c>
      <c r="Q13" s="4">
        <v>0</v>
      </c>
      <c r="R13" s="134">
        <v>0</v>
      </c>
      <c r="S13" s="135">
        <v>0</v>
      </c>
      <c r="T13" s="140">
        <v>0</v>
      </c>
      <c r="U13" s="137">
        <v>0</v>
      </c>
      <c r="V13" s="138">
        <v>0</v>
      </c>
      <c r="W13" s="139">
        <v>0</v>
      </c>
      <c r="X13" s="134">
        <v>0</v>
      </c>
      <c r="Y13" s="135">
        <v>0</v>
      </c>
      <c r="Z13" s="140">
        <v>0</v>
      </c>
      <c r="AA13" s="137">
        <v>0</v>
      </c>
      <c r="AB13" s="138">
        <v>0</v>
      </c>
      <c r="AC13" s="140">
        <f>(Q13+W13)/'○H26印刷①'!B13*100</f>
        <v>0</v>
      </c>
      <c r="AD13" s="137">
        <f>(R13+X13)/'○H26印刷①'!C13*100</f>
        <v>0</v>
      </c>
      <c r="AE13" s="138">
        <f>(S13+Y13)/'○H26印刷①'!D13*100</f>
        <v>0</v>
      </c>
      <c r="AF13" s="139">
        <v>44</v>
      </c>
      <c r="AG13" s="134">
        <v>21</v>
      </c>
      <c r="AH13" s="135">
        <v>65</v>
      </c>
      <c r="AI13" s="140">
        <v>16.793893129770993</v>
      </c>
      <c r="AJ13" s="137">
        <v>8.203125</v>
      </c>
      <c r="AK13" s="138">
        <v>12.548262548262548</v>
      </c>
      <c r="AL13" s="139">
        <v>26</v>
      </c>
      <c r="AM13" s="134">
        <v>19</v>
      </c>
      <c r="AN13" s="135">
        <v>45</v>
      </c>
      <c r="AO13" s="140">
        <v>9.923664122137405</v>
      </c>
      <c r="AP13" s="137">
        <v>7.421875</v>
      </c>
      <c r="AQ13" s="138">
        <v>8.687258687258687</v>
      </c>
      <c r="AR13" s="123">
        <f>(AF13+AL13)/'○H26印刷①'!B13*100</f>
        <v>26.717557251908396</v>
      </c>
      <c r="AS13" s="124">
        <f>(AG13+AM13)/'○H26印刷①'!C13*100</f>
        <v>15.625</v>
      </c>
      <c r="AT13" s="125">
        <f>(AH13+AN13)/'○H26印刷①'!D13*100</f>
        <v>21.235521235521233</v>
      </c>
      <c r="AU13" s="139">
        <v>27</v>
      </c>
      <c r="AV13" s="134">
        <v>21</v>
      </c>
      <c r="AW13" s="135">
        <v>48</v>
      </c>
      <c r="AX13" s="140">
        <v>10.305343511450381</v>
      </c>
      <c r="AY13" s="137">
        <v>8.203125</v>
      </c>
      <c r="AZ13" s="138">
        <v>9.266409266409266</v>
      </c>
      <c r="BA13" s="139">
        <v>17</v>
      </c>
      <c r="BB13" s="134">
        <v>15</v>
      </c>
      <c r="BC13" s="135">
        <v>32</v>
      </c>
      <c r="BD13" s="140">
        <v>6.488549618320611</v>
      </c>
      <c r="BE13" s="137">
        <v>5.859375</v>
      </c>
      <c r="BF13" s="138">
        <v>6.177606177606178</v>
      </c>
      <c r="BG13" s="123">
        <f>(AU13+BA13)/'○H26印刷①'!B13*100</f>
        <v>16.793893129770993</v>
      </c>
      <c r="BH13" s="124">
        <f>(AV13+BB13)/'○H26印刷①'!C13*100</f>
        <v>14.0625</v>
      </c>
      <c r="BI13" s="124">
        <f>(AW13+BC13)/'○H26印刷①'!D13*100</f>
        <v>15.444015444015443</v>
      </c>
    </row>
    <row r="14" spans="1:61" ht="21" customHeight="1">
      <c r="A14" s="80" t="s">
        <v>36</v>
      </c>
      <c r="B14" s="4">
        <v>31</v>
      </c>
      <c r="C14" s="131">
        <v>17</v>
      </c>
      <c r="D14" s="132">
        <v>48</v>
      </c>
      <c r="E14" s="133">
        <v>13.963963963963963</v>
      </c>
      <c r="F14" s="3">
        <v>8.762886597938143</v>
      </c>
      <c r="G14" s="84">
        <v>11.538461538461538</v>
      </c>
      <c r="H14" s="4">
        <v>1</v>
      </c>
      <c r="I14" s="131">
        <v>5</v>
      </c>
      <c r="J14" s="132">
        <v>6</v>
      </c>
      <c r="K14" s="133">
        <v>0.45045045045045046</v>
      </c>
      <c r="L14" s="3">
        <v>2.5773195876288657</v>
      </c>
      <c r="M14" s="84">
        <v>1.4423076923076923</v>
      </c>
      <c r="N14" s="123">
        <f>(B14+H14)/'○H26印刷①'!B14*100</f>
        <v>14.414414414414415</v>
      </c>
      <c r="O14" s="124">
        <f>(C14+I14)/'○H26印刷①'!C14*100</f>
        <v>11.34020618556701</v>
      </c>
      <c r="P14" s="125">
        <f>(D14+J14)/'○H26印刷①'!D14*100</f>
        <v>12.980769230769232</v>
      </c>
      <c r="Q14" s="4">
        <v>0</v>
      </c>
      <c r="R14" s="134">
        <v>0</v>
      </c>
      <c r="S14" s="135">
        <v>0</v>
      </c>
      <c r="T14" s="140">
        <v>0</v>
      </c>
      <c r="U14" s="137">
        <v>0</v>
      </c>
      <c r="V14" s="138">
        <v>0</v>
      </c>
      <c r="W14" s="139">
        <v>0</v>
      </c>
      <c r="X14" s="134">
        <v>0</v>
      </c>
      <c r="Y14" s="135">
        <v>0</v>
      </c>
      <c r="Z14" s="140">
        <v>0</v>
      </c>
      <c r="AA14" s="137">
        <v>0</v>
      </c>
      <c r="AB14" s="138">
        <v>0</v>
      </c>
      <c r="AC14" s="140">
        <f>(Q14+W14)/'○H26印刷①'!B14*100</f>
        <v>0</v>
      </c>
      <c r="AD14" s="137">
        <f>(R14+X14)/'○H26印刷①'!C14*100</f>
        <v>0</v>
      </c>
      <c r="AE14" s="138">
        <f>(S14+Y14)/'○H26印刷①'!D14*100</f>
        <v>0</v>
      </c>
      <c r="AF14" s="139">
        <v>37</v>
      </c>
      <c r="AG14" s="134">
        <v>15</v>
      </c>
      <c r="AH14" s="135">
        <v>52</v>
      </c>
      <c r="AI14" s="140">
        <v>16.666666666666664</v>
      </c>
      <c r="AJ14" s="137">
        <v>7.731958762886598</v>
      </c>
      <c r="AK14" s="138">
        <v>12.5</v>
      </c>
      <c r="AL14" s="139">
        <v>2</v>
      </c>
      <c r="AM14" s="134">
        <v>2</v>
      </c>
      <c r="AN14" s="135">
        <v>4</v>
      </c>
      <c r="AO14" s="140">
        <v>0.9009009009009009</v>
      </c>
      <c r="AP14" s="137">
        <v>1.0309278350515463</v>
      </c>
      <c r="AQ14" s="138">
        <v>0.9615384615384616</v>
      </c>
      <c r="AR14" s="123">
        <f>(AF14+AL14)/'○H26印刷①'!B14*100</f>
        <v>17.56756756756757</v>
      </c>
      <c r="AS14" s="124">
        <f>(AG14+AM14)/'○H26印刷①'!C14*100</f>
        <v>8.762886597938143</v>
      </c>
      <c r="AT14" s="125">
        <f>(AH14+AN14)/'○H26印刷①'!D14*100</f>
        <v>13.461538461538462</v>
      </c>
      <c r="AU14" s="139">
        <v>12</v>
      </c>
      <c r="AV14" s="134">
        <v>6</v>
      </c>
      <c r="AW14" s="135">
        <v>18</v>
      </c>
      <c r="AX14" s="140">
        <v>5.405405405405405</v>
      </c>
      <c r="AY14" s="137">
        <v>3.0927835051546393</v>
      </c>
      <c r="AZ14" s="138">
        <v>4.326923076923077</v>
      </c>
      <c r="BA14" s="139">
        <v>3</v>
      </c>
      <c r="BB14" s="134">
        <v>5</v>
      </c>
      <c r="BC14" s="135">
        <v>8</v>
      </c>
      <c r="BD14" s="140">
        <v>1.3513513513513513</v>
      </c>
      <c r="BE14" s="137">
        <v>2.5773195876288657</v>
      </c>
      <c r="BF14" s="138">
        <v>1.9230769230769231</v>
      </c>
      <c r="BG14" s="123">
        <f>(AU14+BA14)/'○H26印刷①'!B14*100</f>
        <v>6.756756756756757</v>
      </c>
      <c r="BH14" s="124">
        <f>(AV14+BB14)/'○H26印刷①'!C14*100</f>
        <v>5.670103092783505</v>
      </c>
      <c r="BI14" s="124">
        <f>(AW14+BC14)/'○H26印刷①'!D14*100</f>
        <v>6.25</v>
      </c>
    </row>
    <row r="15" spans="1:61" ht="21" customHeight="1">
      <c r="A15" s="79" t="s">
        <v>31</v>
      </c>
      <c r="B15" s="4">
        <v>173</v>
      </c>
      <c r="C15" s="131">
        <v>154</v>
      </c>
      <c r="D15" s="132">
        <v>327</v>
      </c>
      <c r="E15" s="133">
        <v>28.038897893030796</v>
      </c>
      <c r="F15" s="3">
        <v>27.450980392156865</v>
      </c>
      <c r="G15" s="84">
        <v>27.75891341256367</v>
      </c>
      <c r="H15" s="4">
        <v>47</v>
      </c>
      <c r="I15" s="131">
        <v>42</v>
      </c>
      <c r="J15" s="132">
        <v>89</v>
      </c>
      <c r="K15" s="133">
        <v>7.6175040518638575</v>
      </c>
      <c r="L15" s="3">
        <v>7.4866310160427805</v>
      </c>
      <c r="M15" s="84">
        <v>7.555178268251274</v>
      </c>
      <c r="N15" s="123">
        <f>(B15+H15)/'○H26印刷①'!B15*100</f>
        <v>35.65640194489465</v>
      </c>
      <c r="O15" s="124">
        <f>(C15+I15)/'○H26印刷①'!C15*100</f>
        <v>34.93761140819964</v>
      </c>
      <c r="P15" s="125">
        <f>(D15+J15)/'○H26印刷①'!D15*100</f>
        <v>35.31409168081494</v>
      </c>
      <c r="Q15" s="4">
        <v>6</v>
      </c>
      <c r="R15" s="134">
        <v>9</v>
      </c>
      <c r="S15" s="135">
        <v>15</v>
      </c>
      <c r="T15" s="140">
        <v>0.9724473257698543</v>
      </c>
      <c r="U15" s="137">
        <v>1.6042780748663104</v>
      </c>
      <c r="V15" s="138">
        <v>1.2733446519524618</v>
      </c>
      <c r="W15" s="139">
        <v>0</v>
      </c>
      <c r="X15" s="134">
        <v>0</v>
      </c>
      <c r="Y15" s="135">
        <v>0</v>
      </c>
      <c r="Z15" s="140">
        <v>0</v>
      </c>
      <c r="AA15" s="137">
        <v>0</v>
      </c>
      <c r="AB15" s="138">
        <v>0</v>
      </c>
      <c r="AC15" s="140">
        <f>(Q15+W15)/'○H26印刷①'!B15*100</f>
        <v>0.9724473257698543</v>
      </c>
      <c r="AD15" s="137">
        <f>(R15+X15)/'○H26印刷①'!C15*100</f>
        <v>1.6042780748663104</v>
      </c>
      <c r="AE15" s="138">
        <f>(S15+Y15)/'○H26印刷①'!D15*100</f>
        <v>1.2733446519524618</v>
      </c>
      <c r="AF15" s="139">
        <v>161</v>
      </c>
      <c r="AG15" s="134">
        <v>86</v>
      </c>
      <c r="AH15" s="135">
        <v>247</v>
      </c>
      <c r="AI15" s="140">
        <v>26.094003241491087</v>
      </c>
      <c r="AJ15" s="137">
        <v>15.32976827094474</v>
      </c>
      <c r="AK15" s="138">
        <v>20.967741935483872</v>
      </c>
      <c r="AL15" s="139">
        <v>13</v>
      </c>
      <c r="AM15" s="134">
        <v>8</v>
      </c>
      <c r="AN15" s="135">
        <v>21</v>
      </c>
      <c r="AO15" s="140">
        <v>2.106969205834684</v>
      </c>
      <c r="AP15" s="137">
        <v>1.4260249554367201</v>
      </c>
      <c r="AQ15" s="138">
        <v>1.7826825127334467</v>
      </c>
      <c r="AR15" s="123">
        <f>(AF15+AL15)/'○H26印刷①'!B15*100</f>
        <v>28.200972447325768</v>
      </c>
      <c r="AS15" s="124">
        <f>(AG15+AM15)/'○H26印刷①'!C15*100</f>
        <v>16.755793226381464</v>
      </c>
      <c r="AT15" s="125">
        <f>(AH15+AN15)/'○H26印刷①'!D15*100</f>
        <v>22.75042444821732</v>
      </c>
      <c r="AU15" s="139">
        <v>75</v>
      </c>
      <c r="AV15" s="134">
        <v>47</v>
      </c>
      <c r="AW15" s="135">
        <v>122</v>
      </c>
      <c r="AX15" s="140">
        <v>12.155591572123177</v>
      </c>
      <c r="AY15" s="137">
        <v>8.377896613190732</v>
      </c>
      <c r="AZ15" s="138">
        <v>10.35653650254669</v>
      </c>
      <c r="BA15" s="139">
        <v>3</v>
      </c>
      <c r="BB15" s="134">
        <v>6</v>
      </c>
      <c r="BC15" s="135">
        <v>9</v>
      </c>
      <c r="BD15" s="140">
        <v>0.48622366288492713</v>
      </c>
      <c r="BE15" s="137">
        <v>1.06951871657754</v>
      </c>
      <c r="BF15" s="138">
        <v>0.7640067911714771</v>
      </c>
      <c r="BG15" s="123">
        <f>(AU15+BA15)/'○H26印刷①'!B15*100</f>
        <v>12.641815235008103</v>
      </c>
      <c r="BH15" s="124">
        <f>(AV15+BB15)/'○H26印刷①'!C15*100</f>
        <v>9.44741532976827</v>
      </c>
      <c r="BI15" s="124">
        <f>(AW15+BC15)/'○H26印刷①'!D15*100</f>
        <v>11.120543293718166</v>
      </c>
    </row>
    <row r="16" spans="1:61" ht="21" customHeight="1">
      <c r="A16" s="81" t="s">
        <v>37</v>
      </c>
      <c r="B16" s="4">
        <v>23</v>
      </c>
      <c r="C16" s="131">
        <v>21</v>
      </c>
      <c r="D16" s="132">
        <v>44</v>
      </c>
      <c r="E16" s="133">
        <v>11.219512195121952</v>
      </c>
      <c r="F16" s="3">
        <v>10.65989847715736</v>
      </c>
      <c r="G16" s="84">
        <v>10.945273631840797</v>
      </c>
      <c r="H16" s="4">
        <v>2</v>
      </c>
      <c r="I16" s="131">
        <v>2</v>
      </c>
      <c r="J16" s="132">
        <v>4</v>
      </c>
      <c r="K16" s="133">
        <v>0.975609756097561</v>
      </c>
      <c r="L16" s="3">
        <v>1.015228426395939</v>
      </c>
      <c r="M16" s="84">
        <v>0.9950248756218906</v>
      </c>
      <c r="N16" s="123">
        <f>(B16+H16)/'○H26印刷①'!B16*100</f>
        <v>12.195121951219512</v>
      </c>
      <c r="O16" s="124">
        <f>(C16+I16)/'○H26印刷①'!C16*100</f>
        <v>11.6751269035533</v>
      </c>
      <c r="P16" s="125">
        <f>(D16+J16)/'○H26印刷①'!D16*100</f>
        <v>11.940298507462686</v>
      </c>
      <c r="Q16" s="4">
        <v>6</v>
      </c>
      <c r="R16" s="134">
        <v>2</v>
      </c>
      <c r="S16" s="135">
        <v>8</v>
      </c>
      <c r="T16" s="140">
        <v>2.9268292682926833</v>
      </c>
      <c r="U16" s="137">
        <v>1.015228426395939</v>
      </c>
      <c r="V16" s="138">
        <v>1.9900497512437811</v>
      </c>
      <c r="W16" s="139">
        <v>1</v>
      </c>
      <c r="X16" s="134">
        <v>0</v>
      </c>
      <c r="Y16" s="135">
        <v>1</v>
      </c>
      <c r="Z16" s="140">
        <v>0.4878048780487805</v>
      </c>
      <c r="AA16" s="137">
        <v>0</v>
      </c>
      <c r="AB16" s="138">
        <v>0.24875621890547264</v>
      </c>
      <c r="AC16" s="140">
        <f>(Q16+W16)/'○H26印刷①'!B16*100</f>
        <v>3.414634146341464</v>
      </c>
      <c r="AD16" s="137">
        <f>(R16+X16)/'○H26印刷①'!C16*100</f>
        <v>1.015228426395939</v>
      </c>
      <c r="AE16" s="138">
        <f>(S16+Y16)/'○H26印刷①'!D16*100</f>
        <v>2.2388059701492535</v>
      </c>
      <c r="AF16" s="139">
        <v>50</v>
      </c>
      <c r="AG16" s="134">
        <v>29</v>
      </c>
      <c r="AH16" s="135">
        <v>79</v>
      </c>
      <c r="AI16" s="140">
        <v>24.390243902439025</v>
      </c>
      <c r="AJ16" s="137">
        <v>14.720812182741117</v>
      </c>
      <c r="AK16" s="138">
        <v>19.65174129353234</v>
      </c>
      <c r="AL16" s="139">
        <v>4</v>
      </c>
      <c r="AM16" s="134">
        <v>3</v>
      </c>
      <c r="AN16" s="135">
        <v>7</v>
      </c>
      <c r="AO16" s="140">
        <v>1.951219512195122</v>
      </c>
      <c r="AP16" s="137">
        <v>1.5228426395939088</v>
      </c>
      <c r="AQ16" s="138">
        <v>1.7412935323383085</v>
      </c>
      <c r="AR16" s="123">
        <f>(AF16+AL16)/'○H26印刷①'!B16*100</f>
        <v>26.34146341463415</v>
      </c>
      <c r="AS16" s="124">
        <f>(AG16+AM16)/'○H26印刷①'!C16*100</f>
        <v>16.243654822335024</v>
      </c>
      <c r="AT16" s="125">
        <f>(AH16+AN16)/'○H26印刷①'!D16*100</f>
        <v>21.393034825870647</v>
      </c>
      <c r="AU16" s="139">
        <v>48</v>
      </c>
      <c r="AV16" s="134">
        <v>21</v>
      </c>
      <c r="AW16" s="135">
        <v>69</v>
      </c>
      <c r="AX16" s="140">
        <v>23.414634146341466</v>
      </c>
      <c r="AY16" s="137">
        <v>10.65989847715736</v>
      </c>
      <c r="AZ16" s="138">
        <v>17.16417910447761</v>
      </c>
      <c r="BA16" s="139">
        <v>3</v>
      </c>
      <c r="BB16" s="134">
        <v>3</v>
      </c>
      <c r="BC16" s="135">
        <v>6</v>
      </c>
      <c r="BD16" s="140">
        <v>1.4634146341463417</v>
      </c>
      <c r="BE16" s="137">
        <v>1.5228426395939088</v>
      </c>
      <c r="BF16" s="138">
        <v>1.4925373134328357</v>
      </c>
      <c r="BG16" s="123">
        <f>(AU16+BA16)/'○H26印刷①'!B16*100</f>
        <v>24.878048780487806</v>
      </c>
      <c r="BH16" s="124">
        <f>(AV16+BB16)/'○H26印刷①'!C16*100</f>
        <v>12.18274111675127</v>
      </c>
      <c r="BI16" s="124">
        <f>(AW16+BC16)/'○H26印刷①'!D16*100</f>
        <v>18.65671641791045</v>
      </c>
    </row>
    <row r="17" spans="1:61" ht="21" customHeight="1">
      <c r="A17" s="79" t="s">
        <v>19</v>
      </c>
      <c r="B17" s="4">
        <v>11</v>
      </c>
      <c r="C17" s="131">
        <v>8</v>
      </c>
      <c r="D17" s="132">
        <v>19</v>
      </c>
      <c r="E17" s="133">
        <v>10.576923076923077</v>
      </c>
      <c r="F17" s="3">
        <v>8</v>
      </c>
      <c r="G17" s="84">
        <v>9.313725490196079</v>
      </c>
      <c r="H17" s="4">
        <v>6</v>
      </c>
      <c r="I17" s="131">
        <v>2</v>
      </c>
      <c r="J17" s="132">
        <v>8</v>
      </c>
      <c r="K17" s="133">
        <v>5.769230769230769</v>
      </c>
      <c r="L17" s="3">
        <v>2</v>
      </c>
      <c r="M17" s="84">
        <v>3.9215686274509802</v>
      </c>
      <c r="N17" s="123">
        <f>(B17+H17)/'○H26印刷①'!B17*100</f>
        <v>16.346153846153847</v>
      </c>
      <c r="O17" s="124">
        <f>(C17+I17)/'○H26印刷①'!C17*100</f>
        <v>10</v>
      </c>
      <c r="P17" s="125">
        <f>(D17+J17)/'○H26印刷①'!D17*100</f>
        <v>13.23529411764706</v>
      </c>
      <c r="Q17" s="4">
        <v>0</v>
      </c>
      <c r="R17" s="134">
        <v>0</v>
      </c>
      <c r="S17" s="135">
        <v>0</v>
      </c>
      <c r="T17" s="140">
        <v>0</v>
      </c>
      <c r="U17" s="137">
        <v>0</v>
      </c>
      <c r="V17" s="138">
        <v>0</v>
      </c>
      <c r="W17" s="139">
        <v>0</v>
      </c>
      <c r="X17" s="134">
        <v>0</v>
      </c>
      <c r="Y17" s="135">
        <v>0</v>
      </c>
      <c r="Z17" s="140">
        <v>0</v>
      </c>
      <c r="AA17" s="137">
        <v>0</v>
      </c>
      <c r="AB17" s="138">
        <v>0</v>
      </c>
      <c r="AC17" s="140">
        <f>(Q17+W17)/'○H26印刷①'!B17*100</f>
        <v>0</v>
      </c>
      <c r="AD17" s="137">
        <f>(R17+X17)/'○H26印刷①'!C17*100</f>
        <v>0</v>
      </c>
      <c r="AE17" s="138">
        <f>(S17+Y17)/'○H26印刷①'!D17*100</f>
        <v>0</v>
      </c>
      <c r="AF17" s="139">
        <v>15</v>
      </c>
      <c r="AG17" s="134">
        <v>9</v>
      </c>
      <c r="AH17" s="135">
        <v>24</v>
      </c>
      <c r="AI17" s="140">
        <v>14.423076923076922</v>
      </c>
      <c r="AJ17" s="137">
        <v>9</v>
      </c>
      <c r="AK17" s="138">
        <v>11.76470588235294</v>
      </c>
      <c r="AL17" s="139">
        <v>10</v>
      </c>
      <c r="AM17" s="134">
        <v>2</v>
      </c>
      <c r="AN17" s="135">
        <v>12</v>
      </c>
      <c r="AO17" s="140">
        <v>9.615384615384617</v>
      </c>
      <c r="AP17" s="137">
        <v>2</v>
      </c>
      <c r="AQ17" s="138">
        <v>5.88235294117647</v>
      </c>
      <c r="AR17" s="123">
        <f>(AF17+AL17)/'○H26印刷①'!B17*100</f>
        <v>24.03846153846154</v>
      </c>
      <c r="AS17" s="124">
        <f>(AG17+AM17)/'○H26印刷①'!C17*100</f>
        <v>11</v>
      </c>
      <c r="AT17" s="125">
        <f>(AH17+AN17)/'○H26印刷①'!D17*100</f>
        <v>17.647058823529413</v>
      </c>
      <c r="AU17" s="139">
        <v>8</v>
      </c>
      <c r="AV17" s="134">
        <v>7</v>
      </c>
      <c r="AW17" s="135">
        <v>15</v>
      </c>
      <c r="AX17" s="140">
        <v>7.6923076923076925</v>
      </c>
      <c r="AY17" s="137">
        <v>7.000000000000001</v>
      </c>
      <c r="AZ17" s="138">
        <v>7.352941176470589</v>
      </c>
      <c r="BA17" s="139">
        <v>1</v>
      </c>
      <c r="BB17" s="134">
        <v>3</v>
      </c>
      <c r="BC17" s="135">
        <v>4</v>
      </c>
      <c r="BD17" s="140">
        <v>0.9615384615384616</v>
      </c>
      <c r="BE17" s="137">
        <v>3</v>
      </c>
      <c r="BF17" s="138">
        <v>1.9607843137254901</v>
      </c>
      <c r="BG17" s="123">
        <f>(AU17+BA17)/'○H26印刷①'!B17*100</f>
        <v>8.653846153846153</v>
      </c>
      <c r="BH17" s="124">
        <f>(AV17+BB17)/'○H26印刷①'!C17*100</f>
        <v>10</v>
      </c>
      <c r="BI17" s="124">
        <f>(AW17+BC17)/'○H26印刷①'!D17*100</f>
        <v>9.313725490196079</v>
      </c>
    </row>
    <row r="18" spans="1:61" ht="21" customHeight="1">
      <c r="A18" s="79" t="s">
        <v>20</v>
      </c>
      <c r="B18" s="4">
        <v>5</v>
      </c>
      <c r="C18" s="131">
        <v>4</v>
      </c>
      <c r="D18" s="132">
        <v>9</v>
      </c>
      <c r="E18" s="133">
        <v>7.246376811594203</v>
      </c>
      <c r="F18" s="3">
        <v>8</v>
      </c>
      <c r="G18" s="84">
        <v>7.563025210084033</v>
      </c>
      <c r="H18" s="4">
        <v>0</v>
      </c>
      <c r="I18" s="131">
        <v>0</v>
      </c>
      <c r="J18" s="132">
        <v>0</v>
      </c>
      <c r="K18" s="133">
        <v>0</v>
      </c>
      <c r="L18" s="3">
        <v>0</v>
      </c>
      <c r="M18" s="84">
        <v>0</v>
      </c>
      <c r="N18" s="123">
        <f>(B18+H18)/'○H26印刷①'!B18*100</f>
        <v>7.246376811594203</v>
      </c>
      <c r="O18" s="124">
        <f>(C18+I18)/'○H26印刷①'!C18*100</f>
        <v>8</v>
      </c>
      <c r="P18" s="125">
        <f>(D18+J18)/'○H26印刷①'!D18*100</f>
        <v>7.563025210084033</v>
      </c>
      <c r="Q18" s="4">
        <v>0</v>
      </c>
      <c r="R18" s="134">
        <v>0</v>
      </c>
      <c r="S18" s="135">
        <v>0</v>
      </c>
      <c r="T18" s="140">
        <v>0</v>
      </c>
      <c r="U18" s="137">
        <v>0</v>
      </c>
      <c r="V18" s="138">
        <v>0</v>
      </c>
      <c r="W18" s="139">
        <v>0</v>
      </c>
      <c r="X18" s="134">
        <v>0</v>
      </c>
      <c r="Y18" s="135">
        <v>0</v>
      </c>
      <c r="Z18" s="140">
        <v>0</v>
      </c>
      <c r="AA18" s="137">
        <v>0</v>
      </c>
      <c r="AB18" s="138">
        <v>0</v>
      </c>
      <c r="AC18" s="140">
        <f>(Q18+W18)/'○H26印刷①'!B18*100</f>
        <v>0</v>
      </c>
      <c r="AD18" s="137">
        <f>(R18+X18)/'○H26印刷①'!C18*100</f>
        <v>0</v>
      </c>
      <c r="AE18" s="138">
        <f>(S18+Y18)/'○H26印刷①'!D18*100</f>
        <v>0</v>
      </c>
      <c r="AF18" s="139">
        <v>12</v>
      </c>
      <c r="AG18" s="134">
        <v>9</v>
      </c>
      <c r="AH18" s="135">
        <v>21</v>
      </c>
      <c r="AI18" s="140">
        <v>17.391304347826086</v>
      </c>
      <c r="AJ18" s="137">
        <v>18</v>
      </c>
      <c r="AK18" s="138">
        <v>17.647058823529413</v>
      </c>
      <c r="AL18" s="139">
        <v>12</v>
      </c>
      <c r="AM18" s="134">
        <v>2</v>
      </c>
      <c r="AN18" s="135">
        <v>14</v>
      </c>
      <c r="AO18" s="140">
        <v>17.391304347826086</v>
      </c>
      <c r="AP18" s="137">
        <v>4</v>
      </c>
      <c r="AQ18" s="138">
        <v>11.76470588235294</v>
      </c>
      <c r="AR18" s="123">
        <f>(AF18+AL18)/'○H26印刷①'!B18*100</f>
        <v>34.78260869565217</v>
      </c>
      <c r="AS18" s="124">
        <f>(AG18+AM18)/'○H26印刷①'!C18*100</f>
        <v>22</v>
      </c>
      <c r="AT18" s="125">
        <f>(AH18+AN18)/'○H26印刷①'!D18*100</f>
        <v>29.411764705882355</v>
      </c>
      <c r="AU18" s="139">
        <v>13</v>
      </c>
      <c r="AV18" s="134">
        <v>8</v>
      </c>
      <c r="AW18" s="135">
        <v>21</v>
      </c>
      <c r="AX18" s="140">
        <v>18.84057971014493</v>
      </c>
      <c r="AY18" s="137">
        <v>16</v>
      </c>
      <c r="AZ18" s="138">
        <v>17.647058823529413</v>
      </c>
      <c r="BA18" s="139">
        <v>9</v>
      </c>
      <c r="BB18" s="134">
        <v>2</v>
      </c>
      <c r="BC18" s="135">
        <v>11</v>
      </c>
      <c r="BD18" s="140">
        <v>13.043478260869565</v>
      </c>
      <c r="BE18" s="137">
        <v>4</v>
      </c>
      <c r="BF18" s="138">
        <v>9.243697478991598</v>
      </c>
      <c r="BG18" s="123">
        <f>(AU18+BA18)/'○H26印刷①'!B18*100</f>
        <v>31.88405797101449</v>
      </c>
      <c r="BH18" s="124">
        <f>(AV18+BB18)/'○H26印刷①'!C18*100</f>
        <v>20</v>
      </c>
      <c r="BI18" s="124">
        <f>(AW18+BC18)/'○H26印刷①'!D18*100</f>
        <v>26.89075630252101</v>
      </c>
    </row>
    <row r="19" spans="1:61" ht="21" customHeight="1">
      <c r="A19" s="79" t="s">
        <v>40</v>
      </c>
      <c r="B19" s="4">
        <v>19</v>
      </c>
      <c r="C19" s="131">
        <v>13</v>
      </c>
      <c r="D19" s="132">
        <v>32</v>
      </c>
      <c r="E19" s="133">
        <v>15.079365079365079</v>
      </c>
      <c r="F19" s="3">
        <v>11.818181818181818</v>
      </c>
      <c r="G19" s="84">
        <v>13.559322033898304</v>
      </c>
      <c r="H19" s="4">
        <v>10</v>
      </c>
      <c r="I19" s="131">
        <v>12</v>
      </c>
      <c r="J19" s="132">
        <v>22</v>
      </c>
      <c r="K19" s="133">
        <v>7.936507936507936</v>
      </c>
      <c r="L19" s="3">
        <v>10.909090909090908</v>
      </c>
      <c r="M19" s="84">
        <v>9.322033898305085</v>
      </c>
      <c r="N19" s="123">
        <f>(B19+H19)/'○H26印刷①'!B19*100</f>
        <v>23.015873015873016</v>
      </c>
      <c r="O19" s="124">
        <f>(C19+I19)/'○H26印刷①'!C19*100</f>
        <v>22.727272727272727</v>
      </c>
      <c r="P19" s="125">
        <f>(D19+J19)/'○H26印刷①'!D19*100</f>
        <v>22.88135593220339</v>
      </c>
      <c r="Q19" s="4">
        <v>0</v>
      </c>
      <c r="R19" s="134">
        <v>1</v>
      </c>
      <c r="S19" s="135">
        <v>1</v>
      </c>
      <c r="T19" s="140">
        <v>0</v>
      </c>
      <c r="U19" s="137">
        <v>0.9090909090909091</v>
      </c>
      <c r="V19" s="138">
        <v>0.423728813559322</v>
      </c>
      <c r="W19" s="139">
        <v>0</v>
      </c>
      <c r="X19" s="134">
        <v>0</v>
      </c>
      <c r="Y19" s="135">
        <v>0</v>
      </c>
      <c r="Z19" s="140">
        <v>0</v>
      </c>
      <c r="AA19" s="137">
        <v>0</v>
      </c>
      <c r="AB19" s="138">
        <v>0</v>
      </c>
      <c r="AC19" s="140">
        <f>(Q19+W19)/'○H26印刷①'!B19*100</f>
        <v>0</v>
      </c>
      <c r="AD19" s="137">
        <f>(R19+X19)/'○H26印刷①'!C19*100</f>
        <v>0.9090909090909091</v>
      </c>
      <c r="AE19" s="138">
        <f>(S19+Y19)/'○H26印刷①'!D19*100</f>
        <v>0.423728813559322</v>
      </c>
      <c r="AF19" s="139">
        <v>30</v>
      </c>
      <c r="AG19" s="134">
        <v>20</v>
      </c>
      <c r="AH19" s="135">
        <v>50</v>
      </c>
      <c r="AI19" s="140">
        <v>23.809523809523807</v>
      </c>
      <c r="AJ19" s="137">
        <v>18.181818181818183</v>
      </c>
      <c r="AK19" s="138">
        <v>21.1864406779661</v>
      </c>
      <c r="AL19" s="139">
        <v>10</v>
      </c>
      <c r="AM19" s="134">
        <v>4</v>
      </c>
      <c r="AN19" s="135">
        <v>14</v>
      </c>
      <c r="AO19" s="140">
        <v>7.936507936507936</v>
      </c>
      <c r="AP19" s="137">
        <v>3.6363636363636362</v>
      </c>
      <c r="AQ19" s="138">
        <v>5.932203389830509</v>
      </c>
      <c r="AR19" s="123">
        <f>(AF19+AL19)/'○H26印刷①'!B19*100</f>
        <v>31.746031746031743</v>
      </c>
      <c r="AS19" s="124">
        <f>(AG19+AM19)/'○H26印刷①'!C19*100</f>
        <v>21.818181818181817</v>
      </c>
      <c r="AT19" s="125">
        <f>(AH19+AN19)/'○H26印刷①'!D19*100</f>
        <v>27.11864406779661</v>
      </c>
      <c r="AU19" s="139">
        <v>20</v>
      </c>
      <c r="AV19" s="134">
        <v>15</v>
      </c>
      <c r="AW19" s="135">
        <v>35</v>
      </c>
      <c r="AX19" s="140">
        <v>15.873015873015872</v>
      </c>
      <c r="AY19" s="137">
        <v>13.636363636363635</v>
      </c>
      <c r="AZ19" s="138">
        <v>14.83050847457627</v>
      </c>
      <c r="BA19" s="139">
        <v>4</v>
      </c>
      <c r="BB19" s="134">
        <v>0</v>
      </c>
      <c r="BC19" s="135">
        <v>4</v>
      </c>
      <c r="BD19" s="140">
        <v>3.1746031746031744</v>
      </c>
      <c r="BE19" s="137">
        <v>0</v>
      </c>
      <c r="BF19" s="138">
        <v>1.694915254237288</v>
      </c>
      <c r="BG19" s="123">
        <f>(AU19+BA19)/'○H26印刷①'!B19*100</f>
        <v>19.047619047619047</v>
      </c>
      <c r="BH19" s="124">
        <f>(AV19+BB19)/'○H26印刷①'!C19*100</f>
        <v>13.636363636363635</v>
      </c>
      <c r="BI19" s="124">
        <f>(AW19+BC19)/'○H26印刷①'!D19*100</f>
        <v>16.52542372881356</v>
      </c>
    </row>
    <row r="20" spans="1:61" s="87" customFormat="1" ht="21" customHeight="1">
      <c r="A20" s="79" t="s">
        <v>21</v>
      </c>
      <c r="B20" s="4">
        <v>1</v>
      </c>
      <c r="C20" s="131">
        <v>5</v>
      </c>
      <c r="D20" s="132">
        <v>6</v>
      </c>
      <c r="E20" s="133">
        <v>2.4390243902439024</v>
      </c>
      <c r="F20" s="3">
        <v>11.904761904761903</v>
      </c>
      <c r="G20" s="84">
        <v>7.228915662650602</v>
      </c>
      <c r="H20" s="4">
        <v>1</v>
      </c>
      <c r="I20" s="131">
        <v>0</v>
      </c>
      <c r="J20" s="132">
        <v>1</v>
      </c>
      <c r="K20" s="133">
        <v>2.4390243902439024</v>
      </c>
      <c r="L20" s="3">
        <v>0</v>
      </c>
      <c r="M20" s="84">
        <v>1.2048192771084338</v>
      </c>
      <c r="N20" s="123">
        <f>(B20+H20)/'○H26印刷①'!B20*100</f>
        <v>4.878048780487805</v>
      </c>
      <c r="O20" s="124">
        <f>(C20+I20)/'○H26印刷①'!C20*100</f>
        <v>11.904761904761903</v>
      </c>
      <c r="P20" s="125">
        <f>(D20+J20)/'○H26印刷①'!D20*100</f>
        <v>8.433734939759036</v>
      </c>
      <c r="Q20" s="4">
        <v>0</v>
      </c>
      <c r="R20" s="134">
        <v>0</v>
      </c>
      <c r="S20" s="135">
        <v>0</v>
      </c>
      <c r="T20" s="140">
        <v>0</v>
      </c>
      <c r="U20" s="137">
        <v>0</v>
      </c>
      <c r="V20" s="138">
        <v>0</v>
      </c>
      <c r="W20" s="139">
        <v>0</v>
      </c>
      <c r="X20" s="134">
        <v>0</v>
      </c>
      <c r="Y20" s="135">
        <v>0</v>
      </c>
      <c r="Z20" s="140">
        <v>0</v>
      </c>
      <c r="AA20" s="137">
        <v>0</v>
      </c>
      <c r="AB20" s="138">
        <v>0</v>
      </c>
      <c r="AC20" s="140">
        <f>(Q20+W20)/'○H26印刷①'!B20*100</f>
        <v>0</v>
      </c>
      <c r="AD20" s="137">
        <f>(R20+X20)/'○H26印刷①'!C20*100</f>
        <v>0</v>
      </c>
      <c r="AE20" s="138">
        <f>(S20+Y20)/'○H26印刷①'!D20*100</f>
        <v>0</v>
      </c>
      <c r="AF20" s="139">
        <v>22</v>
      </c>
      <c r="AG20" s="134">
        <v>16</v>
      </c>
      <c r="AH20" s="135">
        <v>38</v>
      </c>
      <c r="AI20" s="140">
        <v>53.65853658536586</v>
      </c>
      <c r="AJ20" s="137">
        <v>38.095238095238095</v>
      </c>
      <c r="AK20" s="138">
        <v>45.78313253012048</v>
      </c>
      <c r="AL20" s="139">
        <v>3</v>
      </c>
      <c r="AM20" s="134">
        <v>3</v>
      </c>
      <c r="AN20" s="135">
        <v>6</v>
      </c>
      <c r="AO20" s="140">
        <v>7.317073170731707</v>
      </c>
      <c r="AP20" s="137">
        <v>7.142857142857142</v>
      </c>
      <c r="AQ20" s="138">
        <v>7.228915662650602</v>
      </c>
      <c r="AR20" s="123">
        <f>(AF20+AL20)/'○H26印刷①'!B20*100</f>
        <v>60.97560975609756</v>
      </c>
      <c r="AS20" s="124">
        <f>(AG20+AM20)/'○H26印刷①'!C20*100</f>
        <v>45.23809523809524</v>
      </c>
      <c r="AT20" s="125">
        <f>(AH20+AN20)/'○H26印刷①'!D20*100</f>
        <v>53.01204819277109</v>
      </c>
      <c r="AU20" s="139">
        <v>20</v>
      </c>
      <c r="AV20" s="134">
        <v>14</v>
      </c>
      <c r="AW20" s="135">
        <v>34</v>
      </c>
      <c r="AX20" s="140">
        <v>48.78048780487805</v>
      </c>
      <c r="AY20" s="137">
        <v>33.33333333333333</v>
      </c>
      <c r="AZ20" s="138">
        <v>40.963855421686745</v>
      </c>
      <c r="BA20" s="139">
        <v>2</v>
      </c>
      <c r="BB20" s="134">
        <v>0</v>
      </c>
      <c r="BC20" s="135">
        <v>2</v>
      </c>
      <c r="BD20" s="140">
        <v>4.878048780487805</v>
      </c>
      <c r="BE20" s="137">
        <v>0</v>
      </c>
      <c r="BF20" s="138">
        <v>2.4096385542168677</v>
      </c>
      <c r="BG20" s="123">
        <f>(AU20+BA20)/'○H26印刷①'!B20*100</f>
        <v>53.65853658536586</v>
      </c>
      <c r="BH20" s="124">
        <f>(AV20+BB20)/'○H26印刷①'!C20*100</f>
        <v>33.33333333333333</v>
      </c>
      <c r="BI20" s="124">
        <f>(AW20+BC20)/'○H26印刷①'!D20*100</f>
        <v>43.373493975903614</v>
      </c>
    </row>
    <row r="21" spans="1:61" s="2" customFormat="1" ht="21" customHeight="1">
      <c r="A21" s="82" t="s">
        <v>22</v>
      </c>
      <c r="B21" s="4">
        <v>2</v>
      </c>
      <c r="C21" s="131">
        <v>2</v>
      </c>
      <c r="D21" s="132">
        <v>4</v>
      </c>
      <c r="E21" s="133">
        <v>6.0606060606060606</v>
      </c>
      <c r="F21" s="3">
        <v>5.88235294117647</v>
      </c>
      <c r="G21" s="84">
        <v>5.970149253731343</v>
      </c>
      <c r="H21" s="4">
        <v>0</v>
      </c>
      <c r="I21" s="131">
        <v>0</v>
      </c>
      <c r="J21" s="132">
        <v>0</v>
      </c>
      <c r="K21" s="133">
        <v>0</v>
      </c>
      <c r="L21" s="3">
        <v>0</v>
      </c>
      <c r="M21" s="84">
        <v>0</v>
      </c>
      <c r="N21" s="123">
        <f>(B21+H21)/'○H26印刷①'!B21*100</f>
        <v>6.0606060606060606</v>
      </c>
      <c r="O21" s="124">
        <f>(C21+I21)/'○H26印刷①'!C21*100</f>
        <v>5.88235294117647</v>
      </c>
      <c r="P21" s="125">
        <f>(D21+J21)/'○H26印刷①'!D21*100</f>
        <v>5.970149253731343</v>
      </c>
      <c r="Q21" s="4">
        <v>0</v>
      </c>
      <c r="R21" s="134">
        <v>0</v>
      </c>
      <c r="S21" s="135">
        <v>0</v>
      </c>
      <c r="T21" s="140">
        <v>0</v>
      </c>
      <c r="U21" s="137">
        <v>0</v>
      </c>
      <c r="V21" s="138">
        <v>0</v>
      </c>
      <c r="W21" s="139">
        <v>0</v>
      </c>
      <c r="X21" s="134">
        <v>0</v>
      </c>
      <c r="Y21" s="135">
        <v>0</v>
      </c>
      <c r="Z21" s="140">
        <v>0</v>
      </c>
      <c r="AA21" s="137">
        <v>0</v>
      </c>
      <c r="AB21" s="138">
        <v>0</v>
      </c>
      <c r="AC21" s="140">
        <f>(Q21+W21)/'○H26印刷①'!B21*100</f>
        <v>0</v>
      </c>
      <c r="AD21" s="137">
        <f>(R21+X21)/'○H26印刷①'!C21*100</f>
        <v>0</v>
      </c>
      <c r="AE21" s="138">
        <f>(S21+Y21)/'○H26印刷①'!D21*100</f>
        <v>0</v>
      </c>
      <c r="AF21" s="139">
        <v>14</v>
      </c>
      <c r="AG21" s="134">
        <v>7</v>
      </c>
      <c r="AH21" s="135">
        <v>21</v>
      </c>
      <c r="AI21" s="140">
        <v>42.42424242424242</v>
      </c>
      <c r="AJ21" s="137">
        <v>20.588235294117645</v>
      </c>
      <c r="AK21" s="138">
        <v>31.343283582089555</v>
      </c>
      <c r="AL21" s="139">
        <v>0</v>
      </c>
      <c r="AM21" s="134">
        <v>0</v>
      </c>
      <c r="AN21" s="135">
        <v>0</v>
      </c>
      <c r="AO21" s="140">
        <v>0</v>
      </c>
      <c r="AP21" s="137">
        <v>0</v>
      </c>
      <c r="AQ21" s="138">
        <v>0</v>
      </c>
      <c r="AR21" s="123">
        <f>(AF21+AL21)/'○H26印刷①'!B21*100</f>
        <v>42.42424242424242</v>
      </c>
      <c r="AS21" s="124">
        <f>(AG21+AM21)/'○H26印刷①'!C21*100</f>
        <v>20.588235294117645</v>
      </c>
      <c r="AT21" s="125">
        <f>(AH21+AN21)/'○H26印刷①'!D21*100</f>
        <v>31.343283582089555</v>
      </c>
      <c r="AU21" s="139">
        <v>5</v>
      </c>
      <c r="AV21" s="134">
        <v>3</v>
      </c>
      <c r="AW21" s="135">
        <v>8</v>
      </c>
      <c r="AX21" s="140">
        <v>15.151515151515152</v>
      </c>
      <c r="AY21" s="137">
        <v>8.823529411764707</v>
      </c>
      <c r="AZ21" s="138">
        <v>11.940298507462686</v>
      </c>
      <c r="BA21" s="139">
        <v>0</v>
      </c>
      <c r="BB21" s="134">
        <v>0</v>
      </c>
      <c r="BC21" s="135">
        <v>0</v>
      </c>
      <c r="BD21" s="140">
        <v>0</v>
      </c>
      <c r="BE21" s="137">
        <v>0</v>
      </c>
      <c r="BF21" s="138">
        <v>0</v>
      </c>
      <c r="BG21" s="123">
        <f>(AU21+BA21)/'○H26印刷①'!B21*100</f>
        <v>15.151515151515152</v>
      </c>
      <c r="BH21" s="124">
        <f>(AV21+BB21)/'○H26印刷①'!C21*100</f>
        <v>8.823529411764707</v>
      </c>
      <c r="BI21" s="124">
        <f>(AW21+BC21)/'○H26印刷①'!D21*100</f>
        <v>11.940298507462686</v>
      </c>
    </row>
    <row r="22" spans="1:61" s="2" customFormat="1" ht="21" customHeight="1">
      <c r="A22" s="89" t="s">
        <v>23</v>
      </c>
      <c r="B22" s="5">
        <v>1</v>
      </c>
      <c r="C22" s="141">
        <v>0</v>
      </c>
      <c r="D22" s="142">
        <v>1</v>
      </c>
      <c r="E22" s="143">
        <v>2.2222222222222223</v>
      </c>
      <c r="F22" s="8">
        <v>0</v>
      </c>
      <c r="G22" s="90">
        <v>1.25</v>
      </c>
      <c r="H22" s="5">
        <v>2</v>
      </c>
      <c r="I22" s="141">
        <v>0</v>
      </c>
      <c r="J22" s="142">
        <v>2</v>
      </c>
      <c r="K22" s="143">
        <v>4.444444444444445</v>
      </c>
      <c r="L22" s="8">
        <v>0</v>
      </c>
      <c r="M22" s="90">
        <v>2.5</v>
      </c>
      <c r="N22" s="144">
        <f>(B22+H22)/'○H26印刷①'!B22*100</f>
        <v>6.666666666666667</v>
      </c>
      <c r="O22" s="145">
        <f>(C22+I22)/'○H26印刷①'!C22*100</f>
        <v>0</v>
      </c>
      <c r="P22" s="146">
        <f>(D22+J22)/'○H26印刷①'!D22*100</f>
        <v>3.75</v>
      </c>
      <c r="Q22" s="5">
        <v>0</v>
      </c>
      <c r="R22" s="147">
        <v>0</v>
      </c>
      <c r="S22" s="148">
        <v>0</v>
      </c>
      <c r="T22" s="149">
        <v>0</v>
      </c>
      <c r="U22" s="150">
        <v>0</v>
      </c>
      <c r="V22" s="151">
        <v>0</v>
      </c>
      <c r="W22" s="152">
        <v>0</v>
      </c>
      <c r="X22" s="147">
        <v>0</v>
      </c>
      <c r="Y22" s="148">
        <v>0</v>
      </c>
      <c r="Z22" s="149">
        <v>0</v>
      </c>
      <c r="AA22" s="150">
        <v>0</v>
      </c>
      <c r="AB22" s="151">
        <v>0</v>
      </c>
      <c r="AC22" s="144">
        <f>(Q22+W22)/'○H26印刷①'!B22*100</f>
        <v>0</v>
      </c>
      <c r="AD22" s="145">
        <f>(R22+X22)/'○H26印刷①'!C22*100</f>
        <v>0</v>
      </c>
      <c r="AE22" s="146">
        <f>(S22+Y22)/'○H26印刷①'!D22*100</f>
        <v>0</v>
      </c>
      <c r="AF22" s="152">
        <v>5</v>
      </c>
      <c r="AG22" s="147">
        <v>2</v>
      </c>
      <c r="AH22" s="148">
        <v>7</v>
      </c>
      <c r="AI22" s="149">
        <v>11.11111111111111</v>
      </c>
      <c r="AJ22" s="150">
        <v>5.714285714285714</v>
      </c>
      <c r="AK22" s="151">
        <v>8.75</v>
      </c>
      <c r="AL22" s="152">
        <v>2</v>
      </c>
      <c r="AM22" s="147">
        <v>2</v>
      </c>
      <c r="AN22" s="148">
        <v>4</v>
      </c>
      <c r="AO22" s="149">
        <v>4.444444444444445</v>
      </c>
      <c r="AP22" s="150">
        <v>5.714285714285714</v>
      </c>
      <c r="AQ22" s="151">
        <v>5</v>
      </c>
      <c r="AR22" s="153">
        <f>(AF22+AL22)/'○H26印刷①'!B22*100</f>
        <v>15.555555555555555</v>
      </c>
      <c r="AS22" s="154">
        <f>(AG22+AM22)/'○H26印刷①'!C22*100</f>
        <v>11.428571428571429</v>
      </c>
      <c r="AT22" s="155">
        <f>(AH22+AN22)/'○H26印刷①'!D22*100</f>
        <v>13.750000000000002</v>
      </c>
      <c r="AU22" s="152">
        <v>0</v>
      </c>
      <c r="AV22" s="147">
        <v>1</v>
      </c>
      <c r="AW22" s="148">
        <v>1</v>
      </c>
      <c r="AX22" s="149">
        <v>0</v>
      </c>
      <c r="AY22" s="150">
        <v>2.857142857142857</v>
      </c>
      <c r="AZ22" s="151">
        <v>1.25</v>
      </c>
      <c r="BA22" s="152">
        <v>0</v>
      </c>
      <c r="BB22" s="147">
        <v>0</v>
      </c>
      <c r="BC22" s="148">
        <v>0</v>
      </c>
      <c r="BD22" s="149">
        <v>0</v>
      </c>
      <c r="BE22" s="150">
        <v>0</v>
      </c>
      <c r="BF22" s="151">
        <v>0</v>
      </c>
      <c r="BG22" s="153">
        <f>(AU22+BA22)/'○H26印刷①'!B22*100</f>
        <v>0</v>
      </c>
      <c r="BH22" s="154">
        <f>(AV22+BB22)/'○H26印刷①'!C22*100</f>
        <v>2.857142857142857</v>
      </c>
      <c r="BI22" s="154">
        <f>(AW22+BC22)/'○H26印刷①'!D22*100</f>
        <v>1.25</v>
      </c>
    </row>
    <row r="23" spans="1:61" s="2" customFormat="1" ht="21" customHeight="1">
      <c r="A23" s="83" t="s">
        <v>41</v>
      </c>
      <c r="B23" s="156">
        <v>1102</v>
      </c>
      <c r="C23" s="157">
        <v>1003</v>
      </c>
      <c r="D23" s="158">
        <v>2105</v>
      </c>
      <c r="E23" s="159">
        <v>15.12904997254256</v>
      </c>
      <c r="F23" s="7">
        <v>14.623122904213442</v>
      </c>
      <c r="G23" s="91">
        <v>14.883688043555116</v>
      </c>
      <c r="H23" s="6">
        <v>410</v>
      </c>
      <c r="I23" s="160">
        <v>370</v>
      </c>
      <c r="J23" s="161">
        <v>780</v>
      </c>
      <c r="K23" s="159">
        <v>5.628775398132894</v>
      </c>
      <c r="L23" s="7">
        <v>5.394372357486514</v>
      </c>
      <c r="M23" s="91">
        <v>5.51509580711306</v>
      </c>
      <c r="N23" s="162">
        <f>(B23+H23)/'○H26印刷①'!B23*100</f>
        <v>20.757825370675455</v>
      </c>
      <c r="O23" s="163">
        <f>(C23+I23)/'○H26印刷①'!C23*100</f>
        <v>20.017495261699956</v>
      </c>
      <c r="P23" s="164">
        <f>(D23+J23)/'○H26印刷①'!D23*100</f>
        <v>20.398783850668174</v>
      </c>
      <c r="Q23" s="6">
        <v>33</v>
      </c>
      <c r="R23" s="165">
        <v>41</v>
      </c>
      <c r="S23" s="166">
        <v>74</v>
      </c>
      <c r="T23" s="162">
        <v>0.4530477759472817</v>
      </c>
      <c r="U23" s="163">
        <v>0.5977547747485056</v>
      </c>
      <c r="V23" s="164">
        <v>0.5232270381107262</v>
      </c>
      <c r="W23" s="167">
        <v>8</v>
      </c>
      <c r="X23" s="165">
        <v>10</v>
      </c>
      <c r="Y23" s="166">
        <v>18</v>
      </c>
      <c r="Z23" s="162">
        <v>0.10982976386600769</v>
      </c>
      <c r="AA23" s="163">
        <v>0.1457938474996355</v>
      </c>
      <c r="AB23" s="164">
        <v>0.12727144170260907</v>
      </c>
      <c r="AC23" s="162">
        <f>(Q23+W23)/'○H26印刷①'!B23*100</f>
        <v>0.5628775398132894</v>
      </c>
      <c r="AD23" s="163">
        <f>(R23+X23)/'○H26印刷①'!C23*100</f>
        <v>0.7435486222481411</v>
      </c>
      <c r="AE23" s="164">
        <f>(S23+Y23)/'○H26印刷①'!D23*100</f>
        <v>0.6504984798133352</v>
      </c>
      <c r="AF23" s="156">
        <v>1299</v>
      </c>
      <c r="AG23" s="157">
        <v>839</v>
      </c>
      <c r="AH23" s="158">
        <v>2138</v>
      </c>
      <c r="AI23" s="168">
        <v>17.833607907742998</v>
      </c>
      <c r="AJ23" s="169">
        <v>12.23210380521942</v>
      </c>
      <c r="AK23" s="170">
        <v>15.1170190200099</v>
      </c>
      <c r="AL23" s="156">
        <v>337</v>
      </c>
      <c r="AM23" s="157">
        <v>147</v>
      </c>
      <c r="AN23" s="158">
        <v>484</v>
      </c>
      <c r="AO23" s="168">
        <v>4.626578802855573</v>
      </c>
      <c r="AP23" s="169">
        <v>2.143169558244642</v>
      </c>
      <c r="AQ23" s="170">
        <v>3.422187654670155</v>
      </c>
      <c r="AR23" s="162">
        <f>(AF23+AL23)/'○H26印刷①'!B23*100</f>
        <v>22.460186710598574</v>
      </c>
      <c r="AS23" s="163">
        <f>(AG23+AM23)/'○H26印刷①'!C23*100</f>
        <v>14.37527336346406</v>
      </c>
      <c r="AT23" s="164">
        <f>(AH23+AN23)/'○H26印刷①'!D23*100</f>
        <v>18.539206674680052</v>
      </c>
      <c r="AU23" s="156">
        <v>1041</v>
      </c>
      <c r="AV23" s="157">
        <v>715</v>
      </c>
      <c r="AW23" s="158">
        <v>1756</v>
      </c>
      <c r="AX23" s="162">
        <v>14.29159802306425</v>
      </c>
      <c r="AY23" s="163">
        <v>10.42426009622394</v>
      </c>
      <c r="AZ23" s="164">
        <v>12.41603620165453</v>
      </c>
      <c r="BA23" s="167">
        <v>233</v>
      </c>
      <c r="BB23" s="165">
        <v>117</v>
      </c>
      <c r="BC23" s="166">
        <v>350</v>
      </c>
      <c r="BD23" s="162">
        <v>3.1987918725974738</v>
      </c>
      <c r="BE23" s="163">
        <v>1.7057880157457355</v>
      </c>
      <c r="BF23" s="164">
        <v>2.474722477550732</v>
      </c>
      <c r="BG23" s="162">
        <f>(AU23+BA23)/'○H26印刷①'!B23*100</f>
        <v>17.490389895661725</v>
      </c>
      <c r="BH23" s="163">
        <f>(AV23+BB23)/'○H26印刷①'!C23*100</f>
        <v>12.130048111969675</v>
      </c>
      <c r="BI23" s="163">
        <f>(AW23+BC23)/'○H26印刷①'!D23*100</f>
        <v>14.890758679205259</v>
      </c>
    </row>
    <row r="24" spans="1:61" s="2" customFormat="1" ht="21" customHeight="1">
      <c r="A24" s="83" t="s">
        <v>24</v>
      </c>
      <c r="B24" s="156">
        <v>23</v>
      </c>
      <c r="C24" s="157">
        <v>27</v>
      </c>
      <c r="D24" s="158">
        <v>50</v>
      </c>
      <c r="E24" s="159">
        <v>40.35087719298245</v>
      </c>
      <c r="F24" s="7">
        <v>49.09090909090909</v>
      </c>
      <c r="G24" s="91">
        <v>44.642857142857146</v>
      </c>
      <c r="H24" s="6">
        <v>0</v>
      </c>
      <c r="I24" s="160">
        <v>0</v>
      </c>
      <c r="J24" s="161">
        <v>0</v>
      </c>
      <c r="K24" s="159">
        <v>0</v>
      </c>
      <c r="L24" s="7">
        <v>0</v>
      </c>
      <c r="M24" s="91">
        <v>0</v>
      </c>
      <c r="N24" s="162">
        <f>(B24+H24)/'○H26印刷①'!B24*100</f>
        <v>40.35087719298245</v>
      </c>
      <c r="O24" s="163">
        <f>(C24+I24)/'○H26印刷①'!C24*100</f>
        <v>49.09090909090909</v>
      </c>
      <c r="P24" s="164">
        <f>(D24+J24)/'○H26印刷①'!D24*100</f>
        <v>44.642857142857146</v>
      </c>
      <c r="Q24" s="6">
        <v>0</v>
      </c>
      <c r="R24" s="165">
        <v>2</v>
      </c>
      <c r="S24" s="166">
        <v>2</v>
      </c>
      <c r="T24" s="162">
        <v>0</v>
      </c>
      <c r="U24" s="163">
        <v>3.6363636363636362</v>
      </c>
      <c r="V24" s="164">
        <v>1.7857142857142856</v>
      </c>
      <c r="W24" s="167">
        <v>0</v>
      </c>
      <c r="X24" s="165">
        <v>0</v>
      </c>
      <c r="Y24" s="166">
        <v>0</v>
      </c>
      <c r="Z24" s="162">
        <v>0</v>
      </c>
      <c r="AA24" s="163">
        <v>0</v>
      </c>
      <c r="AB24" s="164">
        <v>0</v>
      </c>
      <c r="AC24" s="162">
        <f>(Q24+W24)/'○H26印刷①'!B24*100</f>
        <v>0</v>
      </c>
      <c r="AD24" s="163">
        <f>(R24+X24)/'○H26印刷①'!C24*100</f>
        <v>3.6363636363636362</v>
      </c>
      <c r="AE24" s="164">
        <f>(S24+Y24)/'○H26印刷①'!D24*100</f>
        <v>1.7857142857142856</v>
      </c>
      <c r="AF24" s="156">
        <v>4</v>
      </c>
      <c r="AG24" s="157">
        <v>1</v>
      </c>
      <c r="AH24" s="158">
        <v>5</v>
      </c>
      <c r="AI24" s="156">
        <v>7.017543859649122</v>
      </c>
      <c r="AJ24" s="157">
        <v>1.8181818181818181</v>
      </c>
      <c r="AK24" s="158">
        <v>4.464285714285714</v>
      </c>
      <c r="AL24" s="156">
        <v>0</v>
      </c>
      <c r="AM24" s="157">
        <v>0</v>
      </c>
      <c r="AN24" s="158">
        <v>0</v>
      </c>
      <c r="AO24" s="156">
        <v>0</v>
      </c>
      <c r="AP24" s="157">
        <v>0</v>
      </c>
      <c r="AQ24" s="158">
        <v>0</v>
      </c>
      <c r="AR24" s="162">
        <f>(AF24+AL24)/'○H26印刷①'!B24*100</f>
        <v>7.017543859649122</v>
      </c>
      <c r="AS24" s="163">
        <f>(AG24+AM24)/'○H26印刷①'!C24*100</f>
        <v>1.8181818181818181</v>
      </c>
      <c r="AT24" s="164">
        <f>(AH24+AN24)/'○H26印刷①'!D24*100</f>
        <v>4.464285714285714</v>
      </c>
      <c r="AU24" s="167">
        <v>8</v>
      </c>
      <c r="AV24" s="165">
        <v>5</v>
      </c>
      <c r="AW24" s="166">
        <v>13</v>
      </c>
      <c r="AX24" s="162">
        <v>14.035087719298245</v>
      </c>
      <c r="AY24" s="163">
        <v>9.090909090909092</v>
      </c>
      <c r="AZ24" s="164">
        <v>11.607142857142858</v>
      </c>
      <c r="BA24" s="167">
        <v>0</v>
      </c>
      <c r="BB24" s="165">
        <v>0</v>
      </c>
      <c r="BC24" s="166">
        <v>0</v>
      </c>
      <c r="BD24" s="162">
        <v>0</v>
      </c>
      <c r="BE24" s="163">
        <v>0</v>
      </c>
      <c r="BF24" s="164">
        <v>0</v>
      </c>
      <c r="BG24" s="162">
        <f>(AU24+BA24)/'○H26印刷①'!B24*100</f>
        <v>14.035087719298245</v>
      </c>
      <c r="BH24" s="163">
        <f>(AV24+BB24)/'○H26印刷①'!C24*100</f>
        <v>9.090909090909092</v>
      </c>
      <c r="BI24" s="163">
        <f>(AW24+BC24)/'○H26印刷①'!D24*100</f>
        <v>11.607142857142858</v>
      </c>
    </row>
    <row r="25" spans="1:61" s="2" customFormat="1" ht="21" customHeight="1">
      <c r="A25" s="83" t="s">
        <v>61</v>
      </c>
      <c r="B25" s="156">
        <v>2</v>
      </c>
      <c r="C25" s="157">
        <v>2</v>
      </c>
      <c r="D25" s="158">
        <v>4</v>
      </c>
      <c r="E25" s="159">
        <v>13.333333333333334</v>
      </c>
      <c r="F25" s="7">
        <v>11.11111111111111</v>
      </c>
      <c r="G25" s="91">
        <v>12.121212121212121</v>
      </c>
      <c r="H25" s="6">
        <v>0</v>
      </c>
      <c r="I25" s="160">
        <v>2</v>
      </c>
      <c r="J25" s="161">
        <v>2</v>
      </c>
      <c r="K25" s="159">
        <v>0</v>
      </c>
      <c r="L25" s="7">
        <v>11.11111111111111</v>
      </c>
      <c r="M25" s="91">
        <v>6.0606060606060606</v>
      </c>
      <c r="N25" s="162">
        <f>(B25+H25)/'○H26印刷①'!B25*100</f>
        <v>13.333333333333334</v>
      </c>
      <c r="O25" s="163">
        <f>(C25+I25)/'○H26印刷①'!C25*100</f>
        <v>22.22222222222222</v>
      </c>
      <c r="P25" s="164">
        <f>(D25+J25)/'○H26印刷①'!D25*100</f>
        <v>18.181818181818183</v>
      </c>
      <c r="Q25" s="6">
        <v>0</v>
      </c>
      <c r="R25" s="165">
        <v>0</v>
      </c>
      <c r="S25" s="166">
        <v>0</v>
      </c>
      <c r="T25" s="162">
        <v>0</v>
      </c>
      <c r="U25" s="163">
        <v>0</v>
      </c>
      <c r="V25" s="164">
        <v>0</v>
      </c>
      <c r="W25" s="167">
        <v>0</v>
      </c>
      <c r="X25" s="165">
        <v>0</v>
      </c>
      <c r="Y25" s="166">
        <v>0</v>
      </c>
      <c r="Z25" s="162">
        <v>0</v>
      </c>
      <c r="AA25" s="163">
        <v>0</v>
      </c>
      <c r="AB25" s="164">
        <v>0</v>
      </c>
      <c r="AC25" s="162">
        <f>(Q25+W25)/'○H26印刷①'!B25*100</f>
        <v>0</v>
      </c>
      <c r="AD25" s="163">
        <f>(R25+X25)/'○H26印刷①'!C25*100</f>
        <v>0</v>
      </c>
      <c r="AE25" s="164">
        <f>(S25+Y25)/'○H26印刷①'!D25*100</f>
        <v>0</v>
      </c>
      <c r="AF25" s="156">
        <v>0</v>
      </c>
      <c r="AG25" s="157">
        <v>0</v>
      </c>
      <c r="AH25" s="158">
        <v>0</v>
      </c>
      <c r="AI25" s="156">
        <v>0</v>
      </c>
      <c r="AJ25" s="157">
        <v>0</v>
      </c>
      <c r="AK25" s="158">
        <v>0</v>
      </c>
      <c r="AL25" s="156">
        <v>0</v>
      </c>
      <c r="AM25" s="157">
        <v>0</v>
      </c>
      <c r="AN25" s="158">
        <v>0</v>
      </c>
      <c r="AO25" s="156">
        <v>0</v>
      </c>
      <c r="AP25" s="157">
        <v>0</v>
      </c>
      <c r="AQ25" s="158">
        <v>0</v>
      </c>
      <c r="AR25" s="162">
        <f>(AF25+AL25)/'○H26印刷①'!B25*100</f>
        <v>0</v>
      </c>
      <c r="AS25" s="163">
        <f>(AG25+AM25)/'○H26印刷①'!C25*100</f>
        <v>0</v>
      </c>
      <c r="AT25" s="164">
        <f>(AH25+AN25)/'○H26印刷①'!D25*100</f>
        <v>0</v>
      </c>
      <c r="AU25" s="167">
        <v>0</v>
      </c>
      <c r="AV25" s="165">
        <v>0</v>
      </c>
      <c r="AW25" s="166">
        <v>0</v>
      </c>
      <c r="AX25" s="162">
        <v>0</v>
      </c>
      <c r="AY25" s="163">
        <v>0</v>
      </c>
      <c r="AZ25" s="164">
        <v>0</v>
      </c>
      <c r="BA25" s="167">
        <v>0</v>
      </c>
      <c r="BB25" s="165">
        <v>0</v>
      </c>
      <c r="BC25" s="166">
        <v>0</v>
      </c>
      <c r="BD25" s="162">
        <v>0</v>
      </c>
      <c r="BE25" s="163">
        <v>0</v>
      </c>
      <c r="BF25" s="164">
        <v>0</v>
      </c>
      <c r="BG25" s="162">
        <f>(AU25+BA25)/'○H26印刷①'!B25*100</f>
        <v>0</v>
      </c>
      <c r="BH25" s="163">
        <f>(AV25+BB25)/'○H26印刷①'!C25*100</f>
        <v>0</v>
      </c>
      <c r="BI25" s="163">
        <f>(AW25+BC25)/'○H26印刷①'!D25*100</f>
        <v>0</v>
      </c>
    </row>
    <row r="26" spans="1:61" s="2" customFormat="1" ht="21.75" customHeight="1">
      <c r="A26" s="109" t="s">
        <v>64</v>
      </c>
      <c r="B26" s="156">
        <v>2</v>
      </c>
      <c r="C26" s="157">
        <v>6</v>
      </c>
      <c r="D26" s="158">
        <v>8</v>
      </c>
      <c r="E26" s="159">
        <v>2.9850746268656714</v>
      </c>
      <c r="F26" s="7">
        <v>17.142857142857142</v>
      </c>
      <c r="G26" s="91">
        <v>7.8431372549019605</v>
      </c>
      <c r="H26" s="6">
        <v>8</v>
      </c>
      <c r="I26" s="160">
        <v>8</v>
      </c>
      <c r="J26" s="161">
        <v>16</v>
      </c>
      <c r="K26" s="159">
        <v>11.940298507462686</v>
      </c>
      <c r="L26" s="7">
        <v>22.857142857142858</v>
      </c>
      <c r="M26" s="91">
        <v>15.686274509803921</v>
      </c>
      <c r="N26" s="162">
        <f>(B26+H26)/'○H26印刷①'!B26*100</f>
        <v>14.925373134328357</v>
      </c>
      <c r="O26" s="163">
        <f>(C26+I26)/'○H26印刷①'!C26*100</f>
        <v>40</v>
      </c>
      <c r="P26" s="164">
        <f>(D26+J26)/'○H26印刷①'!D26*100</f>
        <v>23.52941176470588</v>
      </c>
      <c r="Q26" s="6">
        <v>0</v>
      </c>
      <c r="R26" s="160">
        <v>0</v>
      </c>
      <c r="S26" s="161">
        <v>0</v>
      </c>
      <c r="T26" s="159">
        <v>0</v>
      </c>
      <c r="U26" s="7">
        <v>0</v>
      </c>
      <c r="V26" s="91">
        <v>0</v>
      </c>
      <c r="W26" s="6">
        <v>0</v>
      </c>
      <c r="X26" s="160">
        <v>0</v>
      </c>
      <c r="Y26" s="161">
        <v>0</v>
      </c>
      <c r="Z26" s="159">
        <v>0</v>
      </c>
      <c r="AA26" s="7">
        <v>0</v>
      </c>
      <c r="AB26" s="91">
        <v>0</v>
      </c>
      <c r="AC26" s="162">
        <f>(Q26+W26)/'○H26印刷①'!B26*100</f>
        <v>0</v>
      </c>
      <c r="AD26" s="163">
        <f>(R26+X26)/'○H26印刷①'!C26*100</f>
        <v>0</v>
      </c>
      <c r="AE26" s="164">
        <f>(S26+Y26)/'○H26印刷①'!D26*100</f>
        <v>0</v>
      </c>
      <c r="AF26" s="156">
        <v>7</v>
      </c>
      <c r="AG26" s="157">
        <v>5</v>
      </c>
      <c r="AH26" s="158">
        <v>12</v>
      </c>
      <c r="AI26" s="156">
        <v>10.44776119402985</v>
      </c>
      <c r="AJ26" s="157">
        <v>14.285714285714285</v>
      </c>
      <c r="AK26" s="158">
        <v>11.76470588235294</v>
      </c>
      <c r="AL26" s="156">
        <v>3</v>
      </c>
      <c r="AM26" s="157">
        <v>0</v>
      </c>
      <c r="AN26" s="158">
        <v>3</v>
      </c>
      <c r="AO26" s="156">
        <v>4.477611940298507</v>
      </c>
      <c r="AP26" s="157">
        <v>0</v>
      </c>
      <c r="AQ26" s="158">
        <v>2.941176470588235</v>
      </c>
      <c r="AR26" s="162">
        <f>(AF26+AL26)/'○H26印刷①'!B26*100</f>
        <v>14.925373134328357</v>
      </c>
      <c r="AS26" s="163">
        <f>(AG26+AM26)/'○H26印刷①'!C26*100</f>
        <v>14.285714285714285</v>
      </c>
      <c r="AT26" s="164">
        <f>(AH26+AN26)/'○H26印刷①'!D26*100</f>
        <v>14.705882352941178</v>
      </c>
      <c r="AU26" s="156">
        <v>6</v>
      </c>
      <c r="AV26" s="157">
        <v>3</v>
      </c>
      <c r="AW26" s="158">
        <v>9</v>
      </c>
      <c r="AX26" s="159">
        <v>8.955223880597014</v>
      </c>
      <c r="AY26" s="7">
        <v>8.571428571428571</v>
      </c>
      <c r="AZ26" s="91">
        <v>8.823529411764707</v>
      </c>
      <c r="BA26" s="6">
        <v>1</v>
      </c>
      <c r="BB26" s="160">
        <v>0</v>
      </c>
      <c r="BC26" s="161">
        <v>1</v>
      </c>
      <c r="BD26" s="159">
        <v>1.4925373134328357</v>
      </c>
      <c r="BE26" s="7">
        <v>0</v>
      </c>
      <c r="BF26" s="91">
        <v>0.9803921568627451</v>
      </c>
      <c r="BG26" s="162">
        <f>(AU26+BA26)/'○H26印刷①'!B26*100</f>
        <v>10.44776119402985</v>
      </c>
      <c r="BH26" s="163">
        <f>(AV26+BB26)/'○H26印刷①'!C26*100</f>
        <v>8.571428571428571</v>
      </c>
      <c r="BI26" s="163">
        <f>(AW26+BC26)/'○H26印刷①'!D26*100</f>
        <v>9.803921568627452</v>
      </c>
    </row>
    <row r="27" spans="1:61" ht="21.75" customHeight="1">
      <c r="A27" s="108" t="s">
        <v>62</v>
      </c>
      <c r="B27" s="6">
        <v>1129</v>
      </c>
      <c r="C27" s="160">
        <v>1038</v>
      </c>
      <c r="D27" s="161">
        <v>2167</v>
      </c>
      <c r="E27" s="159">
        <v>15.209484036104001</v>
      </c>
      <c r="F27" s="7">
        <v>14.898808669441655</v>
      </c>
      <c r="G27" s="91">
        <v>15.059068797776234</v>
      </c>
      <c r="H27" s="6">
        <v>418</v>
      </c>
      <c r="I27" s="160">
        <v>380</v>
      </c>
      <c r="J27" s="161">
        <v>798</v>
      </c>
      <c r="K27" s="159">
        <v>5.63114643675064</v>
      </c>
      <c r="L27" s="7">
        <v>5.454284483995981</v>
      </c>
      <c r="M27" s="91">
        <v>5.5455177206393325</v>
      </c>
      <c r="N27" s="162">
        <f>(B27+H27)/'○H26印刷①'!B27*100</f>
        <v>20.84063047285464</v>
      </c>
      <c r="O27" s="163">
        <f>(C27+I27)/'○H26印刷①'!C27*100</f>
        <v>20.353093153437634</v>
      </c>
      <c r="P27" s="164">
        <f>(D27+J27)/'○H26印刷①'!D27*100</f>
        <v>20.604586518415566</v>
      </c>
      <c r="Q27" s="6">
        <v>33</v>
      </c>
      <c r="R27" s="160">
        <v>43</v>
      </c>
      <c r="S27" s="161">
        <v>76</v>
      </c>
      <c r="T27" s="159">
        <v>0.4445641923750505</v>
      </c>
      <c r="U27" s="7">
        <v>0.6171953495048084</v>
      </c>
      <c r="V27" s="91">
        <v>0.5281445448227936</v>
      </c>
      <c r="W27" s="6">
        <v>8</v>
      </c>
      <c r="X27" s="160">
        <v>10</v>
      </c>
      <c r="Y27" s="161">
        <v>18</v>
      </c>
      <c r="Z27" s="159">
        <v>0.1077731375454668</v>
      </c>
      <c r="AA27" s="7">
        <v>0.14353380221042056</v>
      </c>
      <c r="AB27" s="91">
        <v>0.12508686587908271</v>
      </c>
      <c r="AC27" s="162">
        <f>(Q27+W27)/'○H26印刷①'!B27*100</f>
        <v>0.5523373299205173</v>
      </c>
      <c r="AD27" s="163">
        <f>(R27+X27)/'○H26印刷①'!C27*100</f>
        <v>0.7607291517152289</v>
      </c>
      <c r="AE27" s="164">
        <f>(S27+Y27)/'○H26印刷①'!D27*100</f>
        <v>0.6532314107018763</v>
      </c>
      <c r="AF27" s="6">
        <v>1310</v>
      </c>
      <c r="AG27" s="160">
        <v>845</v>
      </c>
      <c r="AH27" s="161">
        <v>2155</v>
      </c>
      <c r="AI27" s="159">
        <v>17.647851273070188</v>
      </c>
      <c r="AJ27" s="7">
        <v>12.128606286780537</v>
      </c>
      <c r="AK27" s="91">
        <v>14.975677553856844</v>
      </c>
      <c r="AL27" s="6">
        <v>340</v>
      </c>
      <c r="AM27" s="160">
        <v>147</v>
      </c>
      <c r="AN27" s="161">
        <v>487</v>
      </c>
      <c r="AO27" s="159">
        <v>4.580358345682338</v>
      </c>
      <c r="AP27" s="7">
        <v>2.1099468924931823</v>
      </c>
      <c r="AQ27" s="91">
        <v>3.3842946490618484</v>
      </c>
      <c r="AR27" s="162">
        <f>(AF27+AL27)/'○H26印刷①'!B27*100</f>
        <v>22.228209618752526</v>
      </c>
      <c r="AS27" s="163">
        <f>(AG27+AM27)/'○H26印刷①'!C27*100</f>
        <v>14.238553179273719</v>
      </c>
      <c r="AT27" s="164">
        <f>(AH27+AN27)/'○H26印刷①'!D27*100</f>
        <v>18.35997220291869</v>
      </c>
      <c r="AU27" s="6">
        <v>1055</v>
      </c>
      <c r="AV27" s="160">
        <v>723</v>
      </c>
      <c r="AW27" s="161">
        <v>1778</v>
      </c>
      <c r="AX27" s="159">
        <v>14.212582513808433</v>
      </c>
      <c r="AY27" s="7">
        <v>10.377493899813405</v>
      </c>
      <c r="AZ27" s="91">
        <v>12.355802640722723</v>
      </c>
      <c r="BA27" s="6">
        <v>234</v>
      </c>
      <c r="BB27" s="160">
        <v>117</v>
      </c>
      <c r="BC27" s="161">
        <v>351</v>
      </c>
      <c r="BD27" s="159">
        <v>3.1523642732049035</v>
      </c>
      <c r="BE27" s="7">
        <v>1.6793454858619206</v>
      </c>
      <c r="BF27" s="91">
        <v>2.4391938846421124</v>
      </c>
      <c r="BG27" s="162">
        <f>(AU27+BA27)/'○H26印刷①'!B27*100</f>
        <v>17.364946787013334</v>
      </c>
      <c r="BH27" s="163">
        <f>(AV27+BB27)/'○H26印刷①'!C27*100</f>
        <v>12.056839385675326</v>
      </c>
      <c r="BI27" s="163">
        <f>(AW27+BC27)/'○H26印刷①'!D27*100</f>
        <v>14.794996525364837</v>
      </c>
    </row>
  </sheetData>
  <sheetProtection/>
  <mergeCells count="25">
    <mergeCell ref="AI2:AK2"/>
    <mergeCell ref="AL2:AN2"/>
    <mergeCell ref="AO2:AQ2"/>
    <mergeCell ref="AR2:AT2"/>
    <mergeCell ref="BG2:BI2"/>
    <mergeCell ref="AU2:AW2"/>
    <mergeCell ref="AX2:AZ2"/>
    <mergeCell ref="BA2:BC2"/>
    <mergeCell ref="BD2:BF2"/>
    <mergeCell ref="AF1:AT1"/>
    <mergeCell ref="AU1:BI1"/>
    <mergeCell ref="B2:D2"/>
    <mergeCell ref="E2:G2"/>
    <mergeCell ref="H2:J2"/>
    <mergeCell ref="K2:M2"/>
    <mergeCell ref="Q2:S2"/>
    <mergeCell ref="T2:V2"/>
    <mergeCell ref="W2:Y2"/>
    <mergeCell ref="AF2:AH2"/>
    <mergeCell ref="Z2:AB2"/>
    <mergeCell ref="AC2:AE2"/>
    <mergeCell ref="N2:P2"/>
    <mergeCell ref="A1:A3"/>
    <mergeCell ref="B1:P1"/>
    <mergeCell ref="Q1:AE1"/>
  </mergeCells>
  <conditionalFormatting sqref="B1:BI3 A1:A26">
    <cfRule type="cellIs" priority="1" dxfId="1" operator="equal" stopIfTrue="1">
      <formula>0</formula>
    </cfRule>
  </conditionalFormatting>
  <printOptions/>
  <pageMargins left="0.7480314960629921" right="0.7480314960629921" top="0.984251968503937" bottom="0.984251968503937" header="0.6692913385826772" footer="0.5118110236220472"/>
  <pageSetup fitToHeight="1" fitToWidth="1" horizontalDpi="600" verticalDpi="600" orientation="landscape" paperSize="9" scale="61" r:id="rId1"/>
  <headerFooter alignWithMargins="0">
    <oddHeader>&amp;L平成26年度　小学校6年生歯科健康診査集計結果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2015-03-09T11:25:59Z</cp:lastPrinted>
  <dcterms:created xsi:type="dcterms:W3CDTF">2001-09-04T01:31:42Z</dcterms:created>
  <dcterms:modified xsi:type="dcterms:W3CDTF">2015-03-09T23:59:47Z</dcterms:modified>
  <cp:category/>
  <cp:version/>
  <cp:contentType/>
  <cp:contentStatus/>
</cp:coreProperties>
</file>