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<sst xmlns="http://schemas.openxmlformats.org/spreadsheetml/2006/main" count="7" uniqueCount="7">
  <si>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</si>
  <si>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</si>
  <si>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</si>
  <si>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</si>
  <si>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C型(C2)</t>
  </si>
  <si>
    <t>・Ｂ型、Ｃ2型（う蝕ハイリスク群）は、12.1%</t>
  </si>
  <si>
    <t>3歳児う蝕罹患型別有病者率の推移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</si>
</sst>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525"/>
          <c:w val="0.949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'型別罹患率'!$C$6:$C$26</c:f>
              <c:numCache>
                <c:ptCount val="2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numCache>
            </c:numRef>
          </c:cat>
          <c:val>
            <c:numRef>
              <c:f>'型別罹患率'!$D$6:$D$26</c:f>
              <c:numCache>
                <c:ptCount val="21"/>
                <c:pt idx="0">
                  <c:v>32</c:v>
                </c:pt>
                <c:pt idx="1">
                  <c:v>33.3</c:v>
                </c:pt>
                <c:pt idx="2">
                  <c:v>32.4</c:v>
                </c:pt>
                <c:pt idx="3">
                  <c:v>34</c:v>
                </c:pt>
                <c:pt idx="4">
                  <c:v>32.7</c:v>
                </c:pt>
                <c:pt idx="5">
                  <c:v>32</c:v>
                </c:pt>
                <c:pt idx="6">
                  <c:v>32.3</c:v>
                </c:pt>
                <c:pt idx="7">
                  <c:v>32</c:v>
                </c:pt>
                <c:pt idx="8">
                  <c:v>30.810853199498116</c:v>
                </c:pt>
                <c:pt idx="9">
                  <c:v>29.955982392957182</c:v>
                </c:pt>
                <c:pt idx="10">
                  <c:v>28.651192470287945</c:v>
                </c:pt>
                <c:pt idx="11">
                  <c:v>27.55489516262176</c:v>
                </c:pt>
                <c:pt idx="12">
                  <c:v>25.16450008024394</c:v>
                </c:pt>
                <c:pt idx="13">
                  <c:v>24.66875451698386</c:v>
                </c:pt>
                <c:pt idx="14">
                  <c:v>22.14996788696211</c:v>
                </c:pt>
                <c:pt idx="15">
                  <c:v>21.7</c:v>
                </c:pt>
                <c:pt idx="16">
                  <c:v>20.6</c:v>
                </c:pt>
                <c:pt idx="17">
                  <c:v>20.2</c:v>
                </c:pt>
                <c:pt idx="18">
                  <c:v>21.1</c:v>
                </c:pt>
                <c:pt idx="19">
                  <c:v>19.6</c:v>
                </c:pt>
                <c:pt idx="20">
                  <c:v>18.1</c:v>
                </c:pt>
              </c:numCache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'型別罹患率'!$C$6:$C$26</c:f>
              <c:numCache>
                <c:ptCount val="2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numCache>
            </c:numRef>
          </c:cat>
          <c:val>
            <c:numRef>
              <c:f>'型別罹患率'!$E$6:$E$26</c:f>
              <c:numCache>
                <c:ptCount val="21"/>
                <c:pt idx="0">
                  <c:v>23.5</c:v>
                </c:pt>
                <c:pt idx="1">
                  <c:v>23.2</c:v>
                </c:pt>
                <c:pt idx="2">
                  <c:v>23.5</c:v>
                </c:pt>
                <c:pt idx="3">
                  <c:v>23.2</c:v>
                </c:pt>
                <c:pt idx="4">
                  <c:v>24.6</c:v>
                </c:pt>
                <c:pt idx="5">
                  <c:v>24.1</c:v>
                </c:pt>
                <c:pt idx="6">
                  <c:v>23.4</c:v>
                </c:pt>
                <c:pt idx="7">
                  <c:v>23.1</c:v>
                </c:pt>
                <c:pt idx="8">
                  <c:v>20.60069008782936</c:v>
                </c:pt>
                <c:pt idx="9">
                  <c:v>20.920368147258902</c:v>
                </c:pt>
                <c:pt idx="10">
                  <c:v>19.590013559862808</c:v>
                </c:pt>
                <c:pt idx="11">
                  <c:v>17.095922073633812</c:v>
                </c:pt>
                <c:pt idx="12">
                  <c:v>15.535227090354677</c:v>
                </c:pt>
                <c:pt idx="13">
                  <c:v>14.99237131614872</c:v>
                </c:pt>
                <c:pt idx="14">
                  <c:v>12.45985870263327</c:v>
                </c:pt>
                <c:pt idx="15">
                  <c:v>12.5</c:v>
                </c:pt>
                <c:pt idx="16">
                  <c:v>11.2</c:v>
                </c:pt>
                <c:pt idx="17">
                  <c:v>11</c:v>
                </c:pt>
                <c:pt idx="18">
                  <c:v>11.2</c:v>
                </c:pt>
                <c:pt idx="19">
                  <c:v>10.3</c:v>
                </c:pt>
                <c:pt idx="20">
                  <c:v>9.33</c:v>
                </c:pt>
              </c:numCache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'型別罹患率'!$C$6:$C$26</c:f>
              <c:numCache>
                <c:ptCount val="2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numCache>
            </c:numRef>
          </c:cat>
          <c:val>
            <c:numRef>
              <c:f>'型別罹患率'!$F$6:$F$26</c:f>
              <c:numCache>
                <c:ptCount val="21"/>
                <c:pt idx="0">
                  <c:v>5.6</c:v>
                </c:pt>
                <c:pt idx="1">
                  <c:v>5.3</c:v>
                </c:pt>
                <c:pt idx="2">
                  <c:v>5.2</c:v>
                </c:pt>
                <c:pt idx="3">
                  <c:v>5.4</c:v>
                </c:pt>
                <c:pt idx="4">
                  <c:v>5.5</c:v>
                </c:pt>
                <c:pt idx="5">
                  <c:v>5.6</c:v>
                </c:pt>
                <c:pt idx="6">
                  <c:v>5.7</c:v>
                </c:pt>
                <c:pt idx="7">
                  <c:v>5.4</c:v>
                </c:pt>
                <c:pt idx="8">
                  <c:v>4.909033877038896</c:v>
                </c:pt>
                <c:pt idx="9">
                  <c:v>5.890356142456983</c:v>
                </c:pt>
                <c:pt idx="10">
                  <c:v>4.1716519103453775</c:v>
                </c:pt>
                <c:pt idx="11">
                  <c:v>4.234769687964339</c:v>
                </c:pt>
                <c:pt idx="12">
                  <c:v>4.068367838228213</c:v>
                </c:pt>
                <c:pt idx="13">
                  <c:v>3.0755641210953186</c:v>
                </c:pt>
                <c:pt idx="14">
                  <c:v>3.147077713551702</c:v>
                </c:pt>
                <c:pt idx="15">
                  <c:v>2.8</c:v>
                </c:pt>
                <c:pt idx="16">
                  <c:v>2.5</c:v>
                </c:pt>
                <c:pt idx="17">
                  <c:v>2.1</c:v>
                </c:pt>
                <c:pt idx="18">
                  <c:v>2.3</c:v>
                </c:pt>
                <c:pt idx="19">
                  <c:v>1.8</c:v>
                </c:pt>
                <c:pt idx="20">
                  <c:v>2.79</c:v>
                </c:pt>
              </c:numCache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'型別罹患率'!$C$6:$C$26</c:f>
              <c:numCache>
                <c:ptCount val="2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</c:numCache>
            </c:numRef>
          </c:cat>
          <c:val>
            <c:numRef>
              <c:f>'型別罹患率'!$G$6:$G$26</c:f>
              <c:numCache>
                <c:ptCount val="21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0.007841907151819321</c:v>
                </c:pt>
                <c:pt idx="9">
                  <c:v>0</c:v>
                </c:pt>
                <c:pt idx="10">
                  <c:v>0.031905559543750496</c:v>
                </c:pt>
                <c:pt idx="11">
                  <c:v>0.024764735017335313</c:v>
                </c:pt>
                <c:pt idx="12">
                  <c:v>0.03209757663296421</c:v>
                </c:pt>
                <c:pt idx="13">
                  <c:v>0.43363045049385696</c:v>
                </c:pt>
                <c:pt idx="14">
                  <c:v>1.0195889531149647</c:v>
                </c:pt>
                <c:pt idx="15">
                  <c:v>0.69</c:v>
                </c:pt>
                <c:pt idx="16">
                  <c:v>0.67</c:v>
                </c:pt>
                <c:pt idx="17">
                  <c:v>0.73</c:v>
                </c:pt>
                <c:pt idx="18">
                  <c:v>0.49</c:v>
                </c:pt>
                <c:pt idx="19">
                  <c:v>0.41</c:v>
                </c:pt>
                <c:pt idx="20">
                  <c:v>0.11</c:v>
                </c:pt>
              </c:numCache>
            </c:numRef>
          </c:val>
        </c:ser>
        <c:overlap val="100"/>
        <c:gapWidth val="50"/>
        <c:axId val="18997059"/>
        <c:axId val="36755804"/>
      </c:bar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55804"/>
        <c:crosses val="autoZero"/>
        <c:auto val="1"/>
        <c:lblOffset val="100"/>
        <c:noMultiLvlLbl val="0"/>
      </c:catAx>
      <c:valAx>
        <c:axId val="3675580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89970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198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0.073</cdr:y>
    </cdr:from>
    <cdr:to>
      <cdr:x>0.071</cdr:x>
      <cdr:y>0.1115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71475"/>
          <a:ext cx="180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0.39725</cdr:x>
      <cdr:y>1</cdr:y>
    </cdr:from>
    <cdr:to>
      <cdr:x>0.46075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51816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11</xdr:col>
      <xdr:colOff>295275</xdr:colOff>
      <xdr:row>53</xdr:row>
      <xdr:rowOff>152400</xdr:rowOff>
    </xdr:to>
    <xdr:graphicFrame>
      <xdr:nvGraphicFramePr>
        <xdr:cNvPr id="1" name="Chart 5"/>
        <xdr:cNvGraphicFramePr/>
      </xdr:nvGraphicFramePr>
      <xdr:xfrm>
        <a:off x="133350" y="4448175"/>
        <a:ext cx="64389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65320;&#65297;&#65300;&#20117;&#19979;&#12501;&#12449;&#12452;&#12523;\&#27503;&#31185;&#20445;&#20581;&#38306;&#36899;\H13&#27503;&#31185;&#20445;&#20581;&#36039;&#26009;&#38598;\&#65320;&#65297;&#65299;&#27597;&#23376;\H10&#24066;&#30010;&#26449;&#21029;3&#275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グラフデータ"/>
      <sheetName val="グラフ"/>
      <sheetName val="有病者率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0">
          <cell r="D20">
            <v>12453</v>
          </cell>
          <cell r="J20">
            <v>49</v>
          </cell>
          <cell r="L20">
            <v>3</v>
          </cell>
          <cell r="M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A2" sqref="A2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3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3" t="s">
        <v>5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4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0">
        <v>32</v>
      </c>
      <c r="E6" s="10">
        <v>23.5</v>
      </c>
      <c r="F6" s="10">
        <v>5.6</v>
      </c>
      <c r="G6" s="11">
        <v>0.1</v>
      </c>
      <c r="H6" s="10">
        <f>SUM(D6:G6)</f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0">
        <v>33.3</v>
      </c>
      <c r="E7" s="10">
        <v>23.2</v>
      </c>
      <c r="F7" s="10">
        <v>5.3</v>
      </c>
      <c r="G7" s="11">
        <v>0</v>
      </c>
      <c r="H7" s="10">
        <f aca="true" t="shared" si="0" ref="H7:H18">SUM(D7:G7)</f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0">
        <v>32.4</v>
      </c>
      <c r="E8" s="10">
        <v>23.5</v>
      </c>
      <c r="F8" s="10">
        <v>5.2</v>
      </c>
      <c r="G8" s="11">
        <v>0</v>
      </c>
      <c r="H8" s="10">
        <f t="shared" si="0"/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0">
        <v>34</v>
      </c>
      <c r="E9" s="10">
        <v>23.2</v>
      </c>
      <c r="F9" s="10">
        <v>5.4</v>
      </c>
      <c r="G9" s="11">
        <v>0</v>
      </c>
      <c r="H9" s="10">
        <f t="shared" si="0"/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0">
        <v>32.7</v>
      </c>
      <c r="E10" s="10">
        <v>24.6</v>
      </c>
      <c r="F10" s="10">
        <v>5.5</v>
      </c>
      <c r="G10" s="11">
        <v>0.6</v>
      </c>
      <c r="H10" s="10">
        <f t="shared" si="0"/>
        <v>63.400000000000006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0">
        <v>32</v>
      </c>
      <c r="E11" s="10">
        <v>24.1</v>
      </c>
      <c r="F11" s="10">
        <v>5.6</v>
      </c>
      <c r="G11" s="11">
        <v>0</v>
      </c>
      <c r="H11" s="10">
        <f t="shared" si="0"/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0">
        <v>32.3</v>
      </c>
      <c r="E12" s="10">
        <v>23.4</v>
      </c>
      <c r="F12" s="10">
        <v>5.7</v>
      </c>
      <c r="G12" s="11">
        <v>0</v>
      </c>
      <c r="H12" s="10">
        <f t="shared" si="0"/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0">
        <v>32</v>
      </c>
      <c r="E13" s="10">
        <v>23.1</v>
      </c>
      <c r="F13" s="10">
        <v>5.4</v>
      </c>
      <c r="G13" s="11">
        <v>0</v>
      </c>
      <c r="H13" s="10">
        <f t="shared" si="0"/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0">
        <v>30.810853199498116</v>
      </c>
      <c r="E14" s="10">
        <v>20.60069008782936</v>
      </c>
      <c r="F14" s="10">
        <v>4.909033877038896</v>
      </c>
      <c r="G14" s="11">
        <v>0.007841907151819321</v>
      </c>
      <c r="H14" s="10">
        <f t="shared" si="0"/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0">
        <v>29.955982392957182</v>
      </c>
      <c r="E15" s="10">
        <v>20.920368147258902</v>
      </c>
      <c r="F15" s="10">
        <v>5.890356142456983</v>
      </c>
      <c r="G15" s="11">
        <v>0</v>
      </c>
      <c r="H15" s="10">
        <f t="shared" si="0"/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0">
        <v>28.651192470287945</v>
      </c>
      <c r="E16" s="10">
        <v>19.590013559862808</v>
      </c>
      <c r="F16" s="10">
        <v>4.1716519103453775</v>
      </c>
      <c r="G16" s="11">
        <v>0.031905559543750496</v>
      </c>
      <c r="H16" s="10">
        <f t="shared" si="0"/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0">
        <v>27.55489516262176</v>
      </c>
      <c r="E17" s="10">
        <v>17.095922073633812</v>
      </c>
      <c r="F17" s="10">
        <v>4.234769687964339</v>
      </c>
      <c r="G17" s="11">
        <v>0.024764735017335313</v>
      </c>
      <c r="H17" s="10">
        <f t="shared" si="0"/>
        <v>48.91035165923725</v>
      </c>
    </row>
    <row r="18" spans="3:8" ht="12" customHeight="1">
      <c r="C18" s="9">
        <v>9</v>
      </c>
      <c r="D18" s="10">
        <v>25.16450008024394</v>
      </c>
      <c r="E18" s="10">
        <v>15.535227090354677</v>
      </c>
      <c r="F18" s="10">
        <v>4.068367838228213</v>
      </c>
      <c r="G18" s="11">
        <v>0.03209757663296421</v>
      </c>
      <c r="H18" s="10">
        <f t="shared" si="0"/>
        <v>44.8001925854598</v>
      </c>
    </row>
    <row r="19" spans="3:8" ht="12" customHeight="1">
      <c r="C19" s="12">
        <v>10</v>
      </c>
      <c r="D19" s="13">
        <v>24.66875451698386</v>
      </c>
      <c r="E19" s="13">
        <v>14.99237131614872</v>
      </c>
      <c r="F19" s="13">
        <v>3.0755641210953186</v>
      </c>
      <c r="G19" s="14">
        <f>('[1]有病者率'!$J$20+'[1]有病者率'!$L$20+'[1]有病者率'!$M$20)/'[1]有病者率'!$D$20*100</f>
        <v>0.43363045049385696</v>
      </c>
      <c r="H19" s="13">
        <f>SUM(D19:G19)</f>
        <v>43.17032040472176</v>
      </c>
    </row>
    <row r="20" spans="3:8" ht="12" customHeight="1">
      <c r="C20" s="9">
        <v>11</v>
      </c>
      <c r="D20" s="10">
        <f>2759/12456*100</f>
        <v>22.14996788696211</v>
      </c>
      <c r="E20" s="10">
        <f>1552/12456*100</f>
        <v>12.45985870263327</v>
      </c>
      <c r="F20" s="10">
        <f>392/12456*100</f>
        <v>3.147077713551702</v>
      </c>
      <c r="G20" s="11">
        <f>(84+9+34)/12456*100</f>
        <v>1.0195889531149647</v>
      </c>
      <c r="H20" s="10">
        <f>SUM(D20:G20)</f>
        <v>38.77649325626204</v>
      </c>
    </row>
    <row r="21" spans="3:8" ht="14.25">
      <c r="C21" s="15">
        <v>12</v>
      </c>
      <c r="D21" s="16">
        <v>21.7</v>
      </c>
      <c r="E21" s="16">
        <v>12.5</v>
      </c>
      <c r="F21" s="16">
        <v>2.8</v>
      </c>
      <c r="G21" s="17">
        <v>0.69</v>
      </c>
      <c r="H21" s="16">
        <v>37.6</v>
      </c>
    </row>
    <row r="22" spans="3:8" ht="14.25">
      <c r="C22" s="15">
        <v>13</v>
      </c>
      <c r="D22" s="16">
        <v>20.6</v>
      </c>
      <c r="E22" s="16">
        <v>11.2</v>
      </c>
      <c r="F22" s="16">
        <v>2.5</v>
      </c>
      <c r="G22" s="17">
        <v>0.67</v>
      </c>
      <c r="H22" s="16">
        <v>34.9</v>
      </c>
    </row>
    <row r="23" spans="3:8" ht="14.25">
      <c r="C23" s="15">
        <v>14</v>
      </c>
      <c r="D23" s="16">
        <v>20.2</v>
      </c>
      <c r="E23" s="16">
        <v>11</v>
      </c>
      <c r="F23" s="16">
        <v>2.1</v>
      </c>
      <c r="G23" s="17">
        <v>0.73</v>
      </c>
      <c r="H23" s="16">
        <v>34.1</v>
      </c>
    </row>
    <row r="24" spans="3:8" ht="14.25">
      <c r="C24" s="15">
        <v>15</v>
      </c>
      <c r="D24" s="16">
        <v>21.1</v>
      </c>
      <c r="E24" s="16">
        <v>11.2</v>
      </c>
      <c r="F24" s="16">
        <v>2.3</v>
      </c>
      <c r="G24" s="17">
        <v>0.49</v>
      </c>
      <c r="H24" s="16">
        <v>35.2</v>
      </c>
    </row>
    <row r="25" spans="3:8" ht="14.25">
      <c r="C25" s="15">
        <v>16</v>
      </c>
      <c r="D25" s="16">
        <v>19.6</v>
      </c>
      <c r="E25" s="16">
        <v>10.3</v>
      </c>
      <c r="F25" s="16">
        <v>1.8</v>
      </c>
      <c r="G25" s="17">
        <v>0.41</v>
      </c>
      <c r="H25" s="16">
        <v>32.1</v>
      </c>
    </row>
    <row r="26" spans="3:8" ht="14.25">
      <c r="C26" s="15">
        <v>17</v>
      </c>
      <c r="D26" s="16">
        <v>18.1</v>
      </c>
      <c r="E26" s="16">
        <v>9.33</v>
      </c>
      <c r="F26" s="16">
        <v>2.79</v>
      </c>
      <c r="G26" s="17">
        <v>0.11</v>
      </c>
      <c r="H26" s="16">
        <v>30.33</v>
      </c>
    </row>
  </sheetData>
  <printOptions/>
  <pageMargins left="0.984251968503937" right="0.984251968503937" top="0.73" bottom="0.75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2007-06-06T07:33:57Z</cp:lastPrinted>
  <dcterms:created xsi:type="dcterms:W3CDTF">1999-02-17T18:22:48Z</dcterms:created>
  <dcterms:modified xsi:type="dcterms:W3CDTF">2007-06-06T07:34:29Z</dcterms:modified>
  <cp:category/>
  <cp:version/>
  <cp:contentType/>
  <cp:contentStatus/>
</cp:coreProperties>
</file>