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75" activeTab="0"/>
  </bookViews>
  <sheets>
    <sheet name="一覧表" sheetId="1" r:id="rId1"/>
  </sheets>
  <definedNames>
    <definedName name="_xlnm.Print_Titles" localSheetId="0">'一覧表'!$1:$1</definedName>
  </definedNames>
  <calcPr fullCalcOnLoad="1"/>
</workbook>
</file>

<file path=xl/sharedStrings.xml><?xml version="1.0" encoding="utf-8"?>
<sst xmlns="http://schemas.openxmlformats.org/spreadsheetml/2006/main" count="345" uniqueCount="108">
  <si>
    <t>市町村名</t>
  </si>
  <si>
    <t>実施学校名等</t>
  </si>
  <si>
    <t>実施
実人数</t>
  </si>
  <si>
    <t>開始年度</t>
  </si>
  <si>
    <t>洗口液</t>
  </si>
  <si>
    <t>洗口濃度
ppm</t>
  </si>
  <si>
    <t>洗口
頻度</t>
  </si>
  <si>
    <t>木之本町</t>
  </si>
  <si>
    <t>平成2年</t>
  </si>
  <si>
    <t>ミラノール</t>
  </si>
  <si>
    <t>週５回</t>
  </si>
  <si>
    <t>杉野小学校</t>
  </si>
  <si>
    <t>平成3年</t>
  </si>
  <si>
    <t>フッ化ナトリウム水溶液</t>
  </si>
  <si>
    <t>週１回</t>
  </si>
  <si>
    <t>高月町</t>
  </si>
  <si>
    <t>高月町保育園</t>
  </si>
  <si>
    <t>昭和63年</t>
  </si>
  <si>
    <t>高月町幼稚園</t>
  </si>
  <si>
    <t>古保利小学校</t>
  </si>
  <si>
    <t>高月小学校</t>
  </si>
  <si>
    <t>富永小学校</t>
  </si>
  <si>
    <t>七郷小学校</t>
  </si>
  <si>
    <t>西浅井町</t>
  </si>
  <si>
    <t>にしあざい幼稚園きらら</t>
  </si>
  <si>
    <t>塩津小学校</t>
  </si>
  <si>
    <t>永原小学校</t>
  </si>
  <si>
    <t>西浅井中学校</t>
  </si>
  <si>
    <t>平成1年</t>
  </si>
  <si>
    <t>守山市</t>
  </si>
  <si>
    <t>カナリヤ保育園</t>
  </si>
  <si>
    <t>昭和64年</t>
  </si>
  <si>
    <t>週２回</t>
  </si>
  <si>
    <t>浮気保育園</t>
  </si>
  <si>
    <t>平成8年1月</t>
  </si>
  <si>
    <t>ミラノール</t>
  </si>
  <si>
    <t>小津保育園</t>
  </si>
  <si>
    <t>玉津保育園</t>
  </si>
  <si>
    <t>はすねだ保育園</t>
  </si>
  <si>
    <t>ひなぎく保育園</t>
  </si>
  <si>
    <t>カナリヤ第２保育園</t>
  </si>
  <si>
    <t>平成10年4月</t>
  </si>
  <si>
    <t>古高保育園</t>
  </si>
  <si>
    <t>守山保育園</t>
  </si>
  <si>
    <t>吉身保育園</t>
  </si>
  <si>
    <t>若鮎保育園</t>
  </si>
  <si>
    <t>中州幼稚園</t>
  </si>
  <si>
    <t>小津幼稚園</t>
  </si>
  <si>
    <t>河西幼稚園</t>
  </si>
  <si>
    <t>立入が丘幼稚園</t>
  </si>
  <si>
    <t>玉津幼稚園</t>
  </si>
  <si>
    <t>速野幼稚園</t>
  </si>
  <si>
    <t>物部幼稚園</t>
  </si>
  <si>
    <t>守山幼稚園</t>
  </si>
  <si>
    <t>吉身幼稚園</t>
  </si>
  <si>
    <t>小津小学校</t>
  </si>
  <si>
    <t>平成9年5月</t>
  </si>
  <si>
    <t>河西小学校</t>
  </si>
  <si>
    <t>立入が丘小学校</t>
  </si>
  <si>
    <t>玉津小学校</t>
  </si>
  <si>
    <t>中洲小学校</t>
  </si>
  <si>
    <t>速野小学校</t>
  </si>
  <si>
    <t>物部小学校</t>
  </si>
  <si>
    <t>守山小学校</t>
  </si>
  <si>
    <t>吉身小学校</t>
  </si>
  <si>
    <t>竜王町</t>
  </si>
  <si>
    <t>ひまわり保育園</t>
  </si>
  <si>
    <t>平成12年12月</t>
  </si>
  <si>
    <t>竜王西幼稚園</t>
  </si>
  <si>
    <t>平成12年9月</t>
  </si>
  <si>
    <t>竜王幼稚園</t>
  </si>
  <si>
    <t>竜王小学校</t>
  </si>
  <si>
    <t>竜王西小学校</t>
  </si>
  <si>
    <t>甲賀町</t>
  </si>
  <si>
    <t>佐山小学校</t>
  </si>
  <si>
    <t>平成9年度</t>
  </si>
  <si>
    <t>ミラノール</t>
  </si>
  <si>
    <t>大原小学校</t>
  </si>
  <si>
    <t>油日小学校</t>
  </si>
  <si>
    <t>佐山幼児園</t>
  </si>
  <si>
    <t>平成11年度</t>
  </si>
  <si>
    <t>甲賀西幼児園</t>
  </si>
  <si>
    <t>大原幼児園</t>
  </si>
  <si>
    <t>油日幼児園</t>
  </si>
  <si>
    <t>甲賀中学校</t>
  </si>
  <si>
    <t>平成13年度</t>
  </si>
  <si>
    <t>信楽町</t>
  </si>
  <si>
    <t>信楽保育園</t>
  </si>
  <si>
    <t>平成14年度</t>
  </si>
  <si>
    <t>雲井保育園</t>
  </si>
  <si>
    <t>朝宮保育園</t>
  </si>
  <si>
    <t>明照保育園</t>
  </si>
  <si>
    <t>合計</t>
  </si>
  <si>
    <t>実施施設数</t>
  </si>
  <si>
    <t>実施実人数</t>
  </si>
  <si>
    <t>保育園</t>
  </si>
  <si>
    <t>幼稚園</t>
  </si>
  <si>
    <t>小学校</t>
  </si>
  <si>
    <t>中学校</t>
  </si>
  <si>
    <t>三雲養護学校小学部</t>
  </si>
  <si>
    <t>三雲養護学校中学部</t>
  </si>
  <si>
    <t>＊町外幼稚園通園児</t>
  </si>
  <si>
    <t>信楽小学校</t>
  </si>
  <si>
    <t>雲井小学校</t>
  </si>
  <si>
    <t>小原小学校</t>
  </si>
  <si>
    <t>多羅尾小学校</t>
  </si>
  <si>
    <t>朝宮小学校</t>
  </si>
  <si>
    <t>三雲養護学校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</si>
</sst>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9"/>
      <name val="ＭＳ ゴシック"/>
      <family val="0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0" fontId="0" fillId="3" borderId="13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right" vertical="center"/>
    </xf>
    <xf numFmtId="0" fontId="0" fillId="3" borderId="19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48">
      <selection activeCell="H74" sqref="H74"/>
    </sheetView>
  </sheetViews>
  <sheetFormatPr defaultColWidth="9.00390625" defaultRowHeight="12"/>
  <cols>
    <col min="1" max="1" width="3.625" style="9" customWidth="1"/>
    <col min="2" max="2" width="10.00390625" style="71" customWidth="1"/>
    <col min="3" max="3" width="23.375" style="9" customWidth="1"/>
    <col min="4" max="4" width="4.00390625" style="9" customWidth="1"/>
    <col min="5" max="5" width="8.00390625" style="59" customWidth="1"/>
    <col min="6" max="6" width="14.625" style="9" customWidth="1"/>
    <col min="7" max="7" width="23.875" style="9" customWidth="1"/>
    <col min="8" max="8" width="10.00390625" style="60" customWidth="1"/>
    <col min="9" max="9" width="8.625" style="60" customWidth="1"/>
    <col min="10" max="16384" width="9.375" style="9" customWidth="1"/>
  </cols>
  <sheetData>
    <row r="1" spans="1:9" s="5" customFormat="1" ht="30.75" customHeight="1">
      <c r="A1" s="1"/>
      <c r="B1" s="2" t="s">
        <v>0</v>
      </c>
      <c r="C1" s="1" t="s">
        <v>1</v>
      </c>
      <c r="D1" s="3"/>
      <c r="E1" s="2" t="s">
        <v>2</v>
      </c>
      <c r="F1" s="4" t="s">
        <v>3</v>
      </c>
      <c r="G1" s="4" t="s">
        <v>4</v>
      </c>
      <c r="H1" s="4" t="s">
        <v>5</v>
      </c>
      <c r="I1" s="4" t="s">
        <v>6</v>
      </c>
    </row>
    <row r="2" spans="1:9" ht="15" customHeight="1">
      <c r="A2" s="10">
        <v>2</v>
      </c>
      <c r="B2" s="11" t="s">
        <v>7</v>
      </c>
      <c r="C2" s="10" t="s">
        <v>11</v>
      </c>
      <c r="D2" s="73">
        <v>3</v>
      </c>
      <c r="E2" s="81">
        <v>35</v>
      </c>
      <c r="F2" s="11" t="s">
        <v>12</v>
      </c>
      <c r="G2" s="11" t="s">
        <v>13</v>
      </c>
      <c r="H2" s="12">
        <v>900</v>
      </c>
      <c r="I2" s="12" t="s">
        <v>14</v>
      </c>
    </row>
    <row r="3" spans="1:9" ht="15" customHeight="1">
      <c r="A3" s="6">
        <v>1</v>
      </c>
      <c r="B3" s="7" t="s">
        <v>15</v>
      </c>
      <c r="C3" s="6" t="s">
        <v>16</v>
      </c>
      <c r="D3" s="72">
        <v>1</v>
      </c>
      <c r="E3" s="80">
        <v>20</v>
      </c>
      <c r="F3" s="7" t="s">
        <v>17</v>
      </c>
      <c r="G3" s="7" t="s">
        <v>9</v>
      </c>
      <c r="H3" s="8">
        <v>250</v>
      </c>
      <c r="I3" s="8" t="s">
        <v>10</v>
      </c>
    </row>
    <row r="4" spans="1:9" ht="15" customHeight="1">
      <c r="A4" s="13">
        <v>2</v>
      </c>
      <c r="B4" s="14" t="s">
        <v>15</v>
      </c>
      <c r="C4" s="13" t="s">
        <v>18</v>
      </c>
      <c r="D4" s="74">
        <v>2</v>
      </c>
      <c r="E4" s="82">
        <v>108</v>
      </c>
      <c r="F4" s="14" t="s">
        <v>17</v>
      </c>
      <c r="G4" s="14" t="s">
        <v>9</v>
      </c>
      <c r="H4" s="15">
        <v>250</v>
      </c>
      <c r="I4" s="15" t="s">
        <v>10</v>
      </c>
    </row>
    <row r="5" spans="1:9" ht="15" customHeight="1">
      <c r="A5" s="13">
        <v>3</v>
      </c>
      <c r="B5" s="14" t="s">
        <v>15</v>
      </c>
      <c r="C5" s="13" t="s">
        <v>19</v>
      </c>
      <c r="D5" s="74">
        <v>3</v>
      </c>
      <c r="E5" s="82">
        <v>125</v>
      </c>
      <c r="F5" s="14" t="s">
        <v>8</v>
      </c>
      <c r="G5" s="14" t="s">
        <v>9</v>
      </c>
      <c r="H5" s="15">
        <v>900</v>
      </c>
      <c r="I5" s="15" t="s">
        <v>14</v>
      </c>
    </row>
    <row r="6" spans="1:9" ht="15" customHeight="1">
      <c r="A6" s="13">
        <v>4</v>
      </c>
      <c r="B6" s="14" t="s">
        <v>15</v>
      </c>
      <c r="C6" s="13" t="s">
        <v>20</v>
      </c>
      <c r="D6" s="74">
        <v>3</v>
      </c>
      <c r="E6" s="82">
        <v>281</v>
      </c>
      <c r="F6" s="14" t="s">
        <v>8</v>
      </c>
      <c r="G6" s="14" t="s">
        <v>9</v>
      </c>
      <c r="H6" s="15">
        <v>900</v>
      </c>
      <c r="I6" s="15" t="s">
        <v>14</v>
      </c>
    </row>
    <row r="7" spans="1:9" ht="15" customHeight="1">
      <c r="A7" s="13">
        <v>5</v>
      </c>
      <c r="B7" s="14" t="s">
        <v>15</v>
      </c>
      <c r="C7" s="13" t="s">
        <v>21</v>
      </c>
      <c r="D7" s="74">
        <v>3</v>
      </c>
      <c r="E7" s="82">
        <v>140</v>
      </c>
      <c r="F7" s="14" t="s">
        <v>8</v>
      </c>
      <c r="G7" s="14" t="s">
        <v>9</v>
      </c>
      <c r="H7" s="15">
        <v>900</v>
      </c>
      <c r="I7" s="15" t="s">
        <v>14</v>
      </c>
    </row>
    <row r="8" spans="1:9" ht="15" customHeight="1">
      <c r="A8" s="16">
        <v>6</v>
      </c>
      <c r="B8" s="17" t="s">
        <v>15</v>
      </c>
      <c r="C8" s="16" t="s">
        <v>22</v>
      </c>
      <c r="D8" s="75">
        <v>3</v>
      </c>
      <c r="E8" s="83">
        <v>103</v>
      </c>
      <c r="F8" s="17" t="s">
        <v>8</v>
      </c>
      <c r="G8" s="17" t="s">
        <v>9</v>
      </c>
      <c r="H8" s="18">
        <v>900</v>
      </c>
      <c r="I8" s="18" t="s">
        <v>14</v>
      </c>
    </row>
    <row r="9" spans="1:9" ht="15" customHeight="1">
      <c r="A9" s="6">
        <v>1</v>
      </c>
      <c r="B9" s="7" t="s">
        <v>23</v>
      </c>
      <c r="C9" s="6" t="s">
        <v>24</v>
      </c>
      <c r="D9" s="72">
        <v>2</v>
      </c>
      <c r="E9" s="80">
        <v>101</v>
      </c>
      <c r="F9" s="7" t="s">
        <v>17</v>
      </c>
      <c r="G9" s="7" t="s">
        <v>13</v>
      </c>
      <c r="H9" s="8">
        <v>225</v>
      </c>
      <c r="I9" s="8" t="s">
        <v>10</v>
      </c>
    </row>
    <row r="10" spans="1:9" ht="15" customHeight="1">
      <c r="A10" s="19">
        <v>2</v>
      </c>
      <c r="B10" s="20" t="s">
        <v>23</v>
      </c>
      <c r="C10" s="19" t="s">
        <v>25</v>
      </c>
      <c r="D10" s="76">
        <v>3</v>
      </c>
      <c r="E10" s="84">
        <v>138</v>
      </c>
      <c r="F10" s="20" t="s">
        <v>17</v>
      </c>
      <c r="G10" s="20" t="s">
        <v>13</v>
      </c>
      <c r="H10" s="21">
        <v>900</v>
      </c>
      <c r="I10" s="21" t="s">
        <v>14</v>
      </c>
    </row>
    <row r="11" spans="1:9" ht="15" customHeight="1">
      <c r="A11" s="13">
        <v>3</v>
      </c>
      <c r="B11" s="14" t="s">
        <v>23</v>
      </c>
      <c r="C11" s="13" t="s">
        <v>26</v>
      </c>
      <c r="D11" s="74">
        <v>3</v>
      </c>
      <c r="E11" s="82">
        <v>131</v>
      </c>
      <c r="F11" s="14" t="s">
        <v>17</v>
      </c>
      <c r="G11" s="14" t="s">
        <v>13</v>
      </c>
      <c r="H11" s="15">
        <v>900</v>
      </c>
      <c r="I11" s="15" t="s">
        <v>14</v>
      </c>
    </row>
    <row r="12" spans="1:9" ht="15" customHeight="1">
      <c r="A12" s="16">
        <v>4</v>
      </c>
      <c r="B12" s="17" t="s">
        <v>23</v>
      </c>
      <c r="C12" s="16" t="s">
        <v>27</v>
      </c>
      <c r="D12" s="75">
        <v>4</v>
      </c>
      <c r="E12" s="83">
        <v>152</v>
      </c>
      <c r="F12" s="17" t="s">
        <v>28</v>
      </c>
      <c r="G12" s="17" t="s">
        <v>13</v>
      </c>
      <c r="H12" s="18">
        <v>900</v>
      </c>
      <c r="I12" s="18" t="s">
        <v>14</v>
      </c>
    </row>
    <row r="13" spans="1:9" ht="15" customHeight="1">
      <c r="A13" s="6">
        <v>1</v>
      </c>
      <c r="B13" s="22" t="s">
        <v>29</v>
      </c>
      <c r="C13" s="6" t="s">
        <v>30</v>
      </c>
      <c r="D13" s="72">
        <v>1</v>
      </c>
      <c r="E13" s="85">
        <v>135</v>
      </c>
      <c r="F13" s="7" t="s">
        <v>31</v>
      </c>
      <c r="G13" s="7" t="s">
        <v>9</v>
      </c>
      <c r="H13" s="8">
        <v>450</v>
      </c>
      <c r="I13" s="8" t="s">
        <v>32</v>
      </c>
    </row>
    <row r="14" spans="1:9" ht="15" customHeight="1">
      <c r="A14" s="13">
        <v>2</v>
      </c>
      <c r="B14" s="23" t="s">
        <v>29</v>
      </c>
      <c r="C14" s="13" t="s">
        <v>33</v>
      </c>
      <c r="D14" s="74">
        <v>1</v>
      </c>
      <c r="E14" s="86">
        <v>48</v>
      </c>
      <c r="F14" s="14" t="s">
        <v>34</v>
      </c>
      <c r="G14" s="14" t="s">
        <v>35</v>
      </c>
      <c r="H14" s="15">
        <v>450</v>
      </c>
      <c r="I14" s="15" t="s">
        <v>32</v>
      </c>
    </row>
    <row r="15" spans="1:9" ht="15" customHeight="1">
      <c r="A15" s="13">
        <v>3</v>
      </c>
      <c r="B15" s="23" t="s">
        <v>29</v>
      </c>
      <c r="C15" s="13" t="s">
        <v>36</v>
      </c>
      <c r="D15" s="74">
        <v>1</v>
      </c>
      <c r="E15" s="86">
        <v>48</v>
      </c>
      <c r="F15" s="14" t="s">
        <v>34</v>
      </c>
      <c r="G15" s="14" t="s">
        <v>35</v>
      </c>
      <c r="H15" s="15">
        <v>450</v>
      </c>
      <c r="I15" s="15" t="s">
        <v>32</v>
      </c>
    </row>
    <row r="16" spans="1:9" ht="15" customHeight="1">
      <c r="A16" s="13">
        <v>4</v>
      </c>
      <c r="B16" s="23" t="s">
        <v>29</v>
      </c>
      <c r="C16" s="13" t="s">
        <v>37</v>
      </c>
      <c r="D16" s="74">
        <v>1</v>
      </c>
      <c r="E16" s="86">
        <v>43</v>
      </c>
      <c r="F16" s="14" t="s">
        <v>34</v>
      </c>
      <c r="G16" s="14" t="s">
        <v>35</v>
      </c>
      <c r="H16" s="15">
        <v>450</v>
      </c>
      <c r="I16" s="15" t="s">
        <v>32</v>
      </c>
    </row>
    <row r="17" spans="1:9" ht="15" customHeight="1">
      <c r="A17" s="13">
        <v>5</v>
      </c>
      <c r="B17" s="23" t="s">
        <v>29</v>
      </c>
      <c r="C17" s="13" t="s">
        <v>38</v>
      </c>
      <c r="D17" s="74">
        <v>1</v>
      </c>
      <c r="E17" s="86">
        <v>87</v>
      </c>
      <c r="F17" s="14" t="s">
        <v>34</v>
      </c>
      <c r="G17" s="14" t="s">
        <v>35</v>
      </c>
      <c r="H17" s="15">
        <v>450</v>
      </c>
      <c r="I17" s="15" t="s">
        <v>32</v>
      </c>
    </row>
    <row r="18" spans="1:9" ht="15" customHeight="1">
      <c r="A18" s="13">
        <v>6</v>
      </c>
      <c r="B18" s="23" t="s">
        <v>29</v>
      </c>
      <c r="C18" s="13" t="s">
        <v>39</v>
      </c>
      <c r="D18" s="74">
        <v>1</v>
      </c>
      <c r="E18" s="86">
        <v>140</v>
      </c>
      <c r="F18" s="14" t="s">
        <v>34</v>
      </c>
      <c r="G18" s="14" t="s">
        <v>35</v>
      </c>
      <c r="H18" s="15">
        <v>450</v>
      </c>
      <c r="I18" s="15" t="s">
        <v>32</v>
      </c>
    </row>
    <row r="19" spans="1:9" ht="15" customHeight="1">
      <c r="A19" s="13">
        <v>7</v>
      </c>
      <c r="B19" s="23" t="s">
        <v>29</v>
      </c>
      <c r="C19" s="13" t="s">
        <v>40</v>
      </c>
      <c r="D19" s="74">
        <v>1</v>
      </c>
      <c r="E19" s="86">
        <v>12</v>
      </c>
      <c r="F19" s="14" t="s">
        <v>41</v>
      </c>
      <c r="G19" s="14" t="s">
        <v>35</v>
      </c>
      <c r="H19" s="15">
        <v>450</v>
      </c>
      <c r="I19" s="15" t="s">
        <v>32</v>
      </c>
    </row>
    <row r="20" spans="1:9" ht="15" customHeight="1">
      <c r="A20" s="13">
        <v>8</v>
      </c>
      <c r="B20" s="23" t="s">
        <v>29</v>
      </c>
      <c r="C20" s="13" t="s">
        <v>42</v>
      </c>
      <c r="D20" s="74">
        <v>1</v>
      </c>
      <c r="E20" s="86">
        <v>53</v>
      </c>
      <c r="F20" s="14" t="s">
        <v>34</v>
      </c>
      <c r="G20" s="14" t="s">
        <v>35</v>
      </c>
      <c r="H20" s="15">
        <v>450</v>
      </c>
      <c r="I20" s="15" t="s">
        <v>32</v>
      </c>
    </row>
    <row r="21" spans="1:9" ht="15" customHeight="1">
      <c r="A21" s="13">
        <v>9</v>
      </c>
      <c r="B21" s="23" t="s">
        <v>29</v>
      </c>
      <c r="C21" s="13" t="s">
        <v>43</v>
      </c>
      <c r="D21" s="74">
        <v>1</v>
      </c>
      <c r="E21" s="86">
        <v>52</v>
      </c>
      <c r="F21" s="14" t="s">
        <v>34</v>
      </c>
      <c r="G21" s="14" t="s">
        <v>35</v>
      </c>
      <c r="H21" s="15">
        <v>450</v>
      </c>
      <c r="I21" s="15" t="s">
        <v>32</v>
      </c>
    </row>
    <row r="22" spans="1:9" ht="15" customHeight="1">
      <c r="A22" s="13">
        <v>10</v>
      </c>
      <c r="B22" s="23" t="s">
        <v>29</v>
      </c>
      <c r="C22" s="13" t="s">
        <v>44</v>
      </c>
      <c r="D22" s="74">
        <v>1</v>
      </c>
      <c r="E22" s="86">
        <v>54</v>
      </c>
      <c r="F22" s="14" t="s">
        <v>34</v>
      </c>
      <c r="G22" s="14" t="s">
        <v>35</v>
      </c>
      <c r="H22" s="15">
        <v>450</v>
      </c>
      <c r="I22" s="15" t="s">
        <v>32</v>
      </c>
    </row>
    <row r="23" spans="1:9" ht="15" customHeight="1">
      <c r="A23" s="13">
        <v>11</v>
      </c>
      <c r="B23" s="23" t="s">
        <v>29</v>
      </c>
      <c r="C23" s="13" t="s">
        <v>45</v>
      </c>
      <c r="D23" s="74">
        <v>1</v>
      </c>
      <c r="E23" s="86">
        <v>38</v>
      </c>
      <c r="F23" s="14" t="s">
        <v>34</v>
      </c>
      <c r="G23" s="14" t="s">
        <v>35</v>
      </c>
      <c r="H23" s="15">
        <v>450</v>
      </c>
      <c r="I23" s="15" t="s">
        <v>32</v>
      </c>
    </row>
    <row r="24" spans="1:9" ht="15" customHeight="1">
      <c r="A24" s="13">
        <v>12</v>
      </c>
      <c r="B24" s="23" t="s">
        <v>29</v>
      </c>
      <c r="C24" s="13" t="s">
        <v>46</v>
      </c>
      <c r="D24" s="74">
        <v>2</v>
      </c>
      <c r="E24" s="86">
        <v>35</v>
      </c>
      <c r="F24" s="14" t="s">
        <v>34</v>
      </c>
      <c r="G24" s="14" t="s">
        <v>35</v>
      </c>
      <c r="H24" s="15">
        <v>450</v>
      </c>
      <c r="I24" s="15" t="s">
        <v>32</v>
      </c>
    </row>
    <row r="25" spans="1:9" ht="15" customHeight="1">
      <c r="A25" s="13">
        <v>13</v>
      </c>
      <c r="B25" s="23" t="s">
        <v>29</v>
      </c>
      <c r="C25" s="13" t="s">
        <v>47</v>
      </c>
      <c r="D25" s="74">
        <v>2</v>
      </c>
      <c r="E25" s="86">
        <v>23</v>
      </c>
      <c r="F25" s="14" t="s">
        <v>34</v>
      </c>
      <c r="G25" s="14" t="s">
        <v>35</v>
      </c>
      <c r="H25" s="15">
        <v>450</v>
      </c>
      <c r="I25" s="15" t="s">
        <v>32</v>
      </c>
    </row>
    <row r="26" spans="1:9" ht="15" customHeight="1">
      <c r="A26" s="13">
        <v>14</v>
      </c>
      <c r="B26" s="23" t="s">
        <v>29</v>
      </c>
      <c r="C26" s="13" t="s">
        <v>48</v>
      </c>
      <c r="D26" s="74">
        <v>2</v>
      </c>
      <c r="E26" s="86">
        <v>105</v>
      </c>
      <c r="F26" s="14" t="s">
        <v>34</v>
      </c>
      <c r="G26" s="14" t="s">
        <v>35</v>
      </c>
      <c r="H26" s="15">
        <v>450</v>
      </c>
      <c r="I26" s="15" t="s">
        <v>32</v>
      </c>
    </row>
    <row r="27" spans="1:9" ht="15" customHeight="1">
      <c r="A27" s="13">
        <v>15</v>
      </c>
      <c r="B27" s="23" t="s">
        <v>29</v>
      </c>
      <c r="C27" s="13" t="s">
        <v>49</v>
      </c>
      <c r="D27" s="74">
        <v>2</v>
      </c>
      <c r="E27" s="86">
        <v>72</v>
      </c>
      <c r="F27" s="14" t="s">
        <v>34</v>
      </c>
      <c r="G27" s="14" t="s">
        <v>35</v>
      </c>
      <c r="H27" s="15">
        <v>450</v>
      </c>
      <c r="I27" s="15" t="s">
        <v>32</v>
      </c>
    </row>
    <row r="28" spans="1:9" ht="15" customHeight="1">
      <c r="A28" s="13">
        <v>16</v>
      </c>
      <c r="B28" s="23" t="s">
        <v>29</v>
      </c>
      <c r="C28" s="13" t="s">
        <v>50</v>
      </c>
      <c r="D28" s="74">
        <v>2</v>
      </c>
      <c r="E28" s="86">
        <v>43</v>
      </c>
      <c r="F28" s="14" t="s">
        <v>34</v>
      </c>
      <c r="G28" s="14" t="s">
        <v>35</v>
      </c>
      <c r="H28" s="15">
        <v>450</v>
      </c>
      <c r="I28" s="15" t="s">
        <v>32</v>
      </c>
    </row>
    <row r="29" spans="1:9" ht="15" customHeight="1">
      <c r="A29" s="13">
        <v>17</v>
      </c>
      <c r="B29" s="23" t="s">
        <v>29</v>
      </c>
      <c r="C29" s="13" t="s">
        <v>51</v>
      </c>
      <c r="D29" s="74">
        <v>2</v>
      </c>
      <c r="E29" s="86">
        <v>111</v>
      </c>
      <c r="F29" s="14" t="s">
        <v>34</v>
      </c>
      <c r="G29" s="14" t="s">
        <v>35</v>
      </c>
      <c r="H29" s="15">
        <v>450</v>
      </c>
      <c r="I29" s="15" t="s">
        <v>32</v>
      </c>
    </row>
    <row r="30" spans="1:9" ht="15" customHeight="1">
      <c r="A30" s="13">
        <v>18</v>
      </c>
      <c r="B30" s="23" t="s">
        <v>29</v>
      </c>
      <c r="C30" s="13" t="s">
        <v>52</v>
      </c>
      <c r="D30" s="74">
        <v>2</v>
      </c>
      <c r="E30" s="86">
        <v>141</v>
      </c>
      <c r="F30" s="14" t="s">
        <v>34</v>
      </c>
      <c r="G30" s="14" t="s">
        <v>35</v>
      </c>
      <c r="H30" s="15">
        <v>450</v>
      </c>
      <c r="I30" s="15" t="s">
        <v>32</v>
      </c>
    </row>
    <row r="31" spans="1:9" ht="15" customHeight="1">
      <c r="A31" s="13">
        <v>19</v>
      </c>
      <c r="B31" s="24" t="s">
        <v>29</v>
      </c>
      <c r="C31" s="19" t="s">
        <v>53</v>
      </c>
      <c r="D31" s="76">
        <v>2</v>
      </c>
      <c r="E31" s="86">
        <v>105</v>
      </c>
      <c r="F31" s="14" t="s">
        <v>34</v>
      </c>
      <c r="G31" s="20" t="s">
        <v>35</v>
      </c>
      <c r="H31" s="21">
        <v>450</v>
      </c>
      <c r="I31" s="21" t="s">
        <v>32</v>
      </c>
    </row>
    <row r="32" spans="1:9" ht="15" customHeight="1">
      <c r="A32" s="13">
        <v>20</v>
      </c>
      <c r="B32" s="23" t="s">
        <v>29</v>
      </c>
      <c r="C32" s="13" t="s">
        <v>54</v>
      </c>
      <c r="D32" s="74">
        <v>2</v>
      </c>
      <c r="E32" s="86">
        <v>151</v>
      </c>
      <c r="F32" s="14" t="s">
        <v>34</v>
      </c>
      <c r="G32" s="14" t="s">
        <v>35</v>
      </c>
      <c r="H32" s="15">
        <v>450</v>
      </c>
      <c r="I32" s="15" t="s">
        <v>32</v>
      </c>
    </row>
    <row r="33" spans="1:9" ht="15" customHeight="1">
      <c r="A33" s="13">
        <v>21</v>
      </c>
      <c r="B33" s="25" t="s">
        <v>29</v>
      </c>
      <c r="C33" s="26" t="s">
        <v>55</v>
      </c>
      <c r="D33" s="77">
        <v>3</v>
      </c>
      <c r="E33" s="86">
        <v>262</v>
      </c>
      <c r="F33" s="11" t="s">
        <v>56</v>
      </c>
      <c r="G33" s="11" t="s">
        <v>13</v>
      </c>
      <c r="H33" s="27">
        <v>900</v>
      </c>
      <c r="I33" s="28" t="s">
        <v>14</v>
      </c>
    </row>
    <row r="34" spans="1:9" ht="15" customHeight="1">
      <c r="A34" s="13">
        <v>22</v>
      </c>
      <c r="B34" s="23" t="s">
        <v>29</v>
      </c>
      <c r="C34" s="13" t="s">
        <v>57</v>
      </c>
      <c r="D34" s="74">
        <v>3</v>
      </c>
      <c r="E34" s="86">
        <v>680</v>
      </c>
      <c r="F34" s="14" t="s">
        <v>56</v>
      </c>
      <c r="G34" s="14" t="s">
        <v>13</v>
      </c>
      <c r="H34" s="29">
        <v>900</v>
      </c>
      <c r="I34" s="15" t="s">
        <v>14</v>
      </c>
    </row>
    <row r="35" spans="1:9" ht="15" customHeight="1">
      <c r="A35" s="13">
        <v>23</v>
      </c>
      <c r="B35" s="23" t="s">
        <v>29</v>
      </c>
      <c r="C35" s="13" t="s">
        <v>58</v>
      </c>
      <c r="D35" s="74">
        <v>3</v>
      </c>
      <c r="E35" s="86">
        <v>416</v>
      </c>
      <c r="F35" s="11" t="s">
        <v>56</v>
      </c>
      <c r="G35" s="14" t="s">
        <v>13</v>
      </c>
      <c r="H35" s="29">
        <v>900</v>
      </c>
      <c r="I35" s="15" t="s">
        <v>14</v>
      </c>
    </row>
    <row r="36" spans="1:9" ht="15" customHeight="1">
      <c r="A36" s="13">
        <v>24</v>
      </c>
      <c r="B36" s="23" t="s">
        <v>29</v>
      </c>
      <c r="C36" s="13" t="s">
        <v>59</v>
      </c>
      <c r="D36" s="74">
        <v>3</v>
      </c>
      <c r="E36" s="86">
        <v>244</v>
      </c>
      <c r="F36" s="14" t="s">
        <v>56</v>
      </c>
      <c r="G36" s="14" t="s">
        <v>13</v>
      </c>
      <c r="H36" s="29">
        <v>900</v>
      </c>
      <c r="I36" s="15" t="s">
        <v>14</v>
      </c>
    </row>
    <row r="37" spans="1:9" ht="15" customHeight="1">
      <c r="A37" s="13">
        <v>25</v>
      </c>
      <c r="B37" s="23" t="s">
        <v>29</v>
      </c>
      <c r="C37" s="13" t="s">
        <v>60</v>
      </c>
      <c r="D37" s="74">
        <v>3</v>
      </c>
      <c r="E37" s="86">
        <v>146</v>
      </c>
      <c r="F37" s="11" t="s">
        <v>56</v>
      </c>
      <c r="G37" s="14" t="s">
        <v>13</v>
      </c>
      <c r="H37" s="29">
        <v>900</v>
      </c>
      <c r="I37" s="15" t="s">
        <v>14</v>
      </c>
    </row>
    <row r="38" spans="1:9" ht="15" customHeight="1">
      <c r="A38" s="13">
        <v>26</v>
      </c>
      <c r="B38" s="23" t="s">
        <v>29</v>
      </c>
      <c r="C38" s="13" t="s">
        <v>61</v>
      </c>
      <c r="D38" s="74">
        <v>3</v>
      </c>
      <c r="E38" s="86">
        <v>714</v>
      </c>
      <c r="F38" s="14" t="s">
        <v>56</v>
      </c>
      <c r="G38" s="14" t="s">
        <v>13</v>
      </c>
      <c r="H38" s="29">
        <v>900</v>
      </c>
      <c r="I38" s="15" t="s">
        <v>14</v>
      </c>
    </row>
    <row r="39" spans="1:9" ht="15" customHeight="1">
      <c r="A39" s="13">
        <v>27</v>
      </c>
      <c r="B39" s="23" t="s">
        <v>29</v>
      </c>
      <c r="C39" s="13" t="s">
        <v>62</v>
      </c>
      <c r="D39" s="74">
        <v>3</v>
      </c>
      <c r="E39" s="86">
        <v>661</v>
      </c>
      <c r="F39" s="11" t="s">
        <v>56</v>
      </c>
      <c r="G39" s="14" t="s">
        <v>13</v>
      </c>
      <c r="H39" s="29">
        <v>900</v>
      </c>
      <c r="I39" s="15" t="s">
        <v>14</v>
      </c>
    </row>
    <row r="40" spans="1:9" ht="15" customHeight="1">
      <c r="A40" s="13">
        <v>28</v>
      </c>
      <c r="B40" s="23" t="s">
        <v>29</v>
      </c>
      <c r="C40" s="13" t="s">
        <v>63</v>
      </c>
      <c r="D40" s="74">
        <v>3</v>
      </c>
      <c r="E40" s="86">
        <v>634</v>
      </c>
      <c r="F40" s="14" t="s">
        <v>56</v>
      </c>
      <c r="G40" s="14" t="s">
        <v>13</v>
      </c>
      <c r="H40" s="29">
        <v>900</v>
      </c>
      <c r="I40" s="15" t="s">
        <v>14</v>
      </c>
    </row>
    <row r="41" spans="1:9" ht="15" customHeight="1">
      <c r="A41" s="17">
        <v>29</v>
      </c>
      <c r="B41" s="30" t="s">
        <v>29</v>
      </c>
      <c r="C41" s="16" t="s">
        <v>64</v>
      </c>
      <c r="D41" s="75">
        <v>3</v>
      </c>
      <c r="E41" s="87">
        <v>613</v>
      </c>
      <c r="F41" s="11" t="s">
        <v>56</v>
      </c>
      <c r="G41" s="17" t="s">
        <v>13</v>
      </c>
      <c r="H41" s="31">
        <v>900</v>
      </c>
      <c r="I41" s="18" t="s">
        <v>14</v>
      </c>
    </row>
    <row r="42" spans="1:9" ht="15" customHeight="1">
      <c r="A42" s="7">
        <v>1</v>
      </c>
      <c r="B42" s="22" t="s">
        <v>65</v>
      </c>
      <c r="C42" s="6" t="s">
        <v>66</v>
      </c>
      <c r="D42" s="72">
        <v>1</v>
      </c>
      <c r="E42" s="80">
        <v>28</v>
      </c>
      <c r="F42" s="7" t="s">
        <v>67</v>
      </c>
      <c r="G42" s="7" t="s">
        <v>35</v>
      </c>
      <c r="H42" s="32">
        <v>250</v>
      </c>
      <c r="I42" s="8" t="s">
        <v>10</v>
      </c>
    </row>
    <row r="43" spans="1:9" ht="15" customHeight="1">
      <c r="A43" s="14">
        <v>2</v>
      </c>
      <c r="B43" s="23" t="s">
        <v>65</v>
      </c>
      <c r="C43" s="13" t="s">
        <v>68</v>
      </c>
      <c r="D43" s="74">
        <v>2</v>
      </c>
      <c r="E43" s="82">
        <v>59</v>
      </c>
      <c r="F43" s="14" t="s">
        <v>69</v>
      </c>
      <c r="G43" s="14" t="s">
        <v>13</v>
      </c>
      <c r="H43" s="33">
        <v>225</v>
      </c>
      <c r="I43" s="15" t="s">
        <v>10</v>
      </c>
    </row>
    <row r="44" spans="1:9" ht="15" customHeight="1">
      <c r="A44" s="14">
        <v>3</v>
      </c>
      <c r="B44" s="23" t="s">
        <v>65</v>
      </c>
      <c r="C44" s="13" t="s">
        <v>70</v>
      </c>
      <c r="D44" s="74">
        <v>2</v>
      </c>
      <c r="E44" s="82">
        <v>27</v>
      </c>
      <c r="F44" s="14" t="s">
        <v>69</v>
      </c>
      <c r="G44" s="14" t="s">
        <v>13</v>
      </c>
      <c r="H44" s="33">
        <v>225</v>
      </c>
      <c r="I44" s="15" t="s">
        <v>10</v>
      </c>
    </row>
    <row r="45" spans="1:9" ht="15" customHeight="1">
      <c r="A45" s="14">
        <v>4</v>
      </c>
      <c r="B45" s="23" t="s">
        <v>65</v>
      </c>
      <c r="C45" s="13" t="s">
        <v>71</v>
      </c>
      <c r="D45" s="74">
        <v>3</v>
      </c>
      <c r="E45" s="82">
        <v>448</v>
      </c>
      <c r="F45" s="14" t="s">
        <v>69</v>
      </c>
      <c r="G45" s="14" t="s">
        <v>13</v>
      </c>
      <c r="H45" s="33">
        <v>900</v>
      </c>
      <c r="I45" s="15" t="s">
        <v>14</v>
      </c>
    </row>
    <row r="46" spans="1:9" ht="15" customHeight="1">
      <c r="A46" s="17">
        <v>5</v>
      </c>
      <c r="B46" s="30" t="s">
        <v>65</v>
      </c>
      <c r="C46" s="16" t="s">
        <v>72</v>
      </c>
      <c r="D46" s="75">
        <v>3</v>
      </c>
      <c r="E46" s="83">
        <v>250</v>
      </c>
      <c r="F46" s="17" t="s">
        <v>69</v>
      </c>
      <c r="G46" s="17" t="s">
        <v>13</v>
      </c>
      <c r="H46" s="34">
        <v>900</v>
      </c>
      <c r="I46" s="18" t="s">
        <v>14</v>
      </c>
    </row>
    <row r="47" spans="1:9" ht="15" customHeight="1">
      <c r="A47" s="7">
        <v>1</v>
      </c>
      <c r="B47" s="22" t="s">
        <v>73</v>
      </c>
      <c r="C47" s="35" t="s">
        <v>74</v>
      </c>
      <c r="D47" s="78">
        <v>3</v>
      </c>
      <c r="E47" s="88">
        <v>69</v>
      </c>
      <c r="F47" s="36" t="s">
        <v>75</v>
      </c>
      <c r="G47" s="22" t="s">
        <v>76</v>
      </c>
      <c r="H47" s="37">
        <v>250</v>
      </c>
      <c r="I47" s="38" t="s">
        <v>10</v>
      </c>
    </row>
    <row r="48" spans="1:9" ht="15" customHeight="1">
      <c r="A48" s="14">
        <v>2</v>
      </c>
      <c r="B48" s="23" t="s">
        <v>73</v>
      </c>
      <c r="C48" s="39" t="s">
        <v>77</v>
      </c>
      <c r="D48" s="74">
        <v>3</v>
      </c>
      <c r="E48" s="82">
        <v>149</v>
      </c>
      <c r="F48" s="23" t="s">
        <v>75</v>
      </c>
      <c r="G48" s="23" t="s">
        <v>76</v>
      </c>
      <c r="H48" s="40">
        <v>250</v>
      </c>
      <c r="I48" s="41" t="s">
        <v>10</v>
      </c>
    </row>
    <row r="49" spans="1:9" ht="15" customHeight="1">
      <c r="A49" s="14">
        <v>3</v>
      </c>
      <c r="B49" s="23" t="s">
        <v>73</v>
      </c>
      <c r="C49" s="42" t="s">
        <v>78</v>
      </c>
      <c r="D49" s="77">
        <v>3</v>
      </c>
      <c r="E49" s="89">
        <v>119</v>
      </c>
      <c r="F49" s="43" t="s">
        <v>75</v>
      </c>
      <c r="G49" s="23" t="s">
        <v>76</v>
      </c>
      <c r="H49" s="40">
        <v>250</v>
      </c>
      <c r="I49" s="44" t="s">
        <v>10</v>
      </c>
    </row>
    <row r="50" spans="1:9" ht="15" customHeight="1">
      <c r="A50" s="14">
        <v>4</v>
      </c>
      <c r="B50" s="23" t="s">
        <v>73</v>
      </c>
      <c r="C50" s="39" t="s">
        <v>79</v>
      </c>
      <c r="D50" s="74">
        <v>2</v>
      </c>
      <c r="E50" s="82">
        <v>23</v>
      </c>
      <c r="F50" s="23" t="s">
        <v>80</v>
      </c>
      <c r="G50" s="23" t="s">
        <v>76</v>
      </c>
      <c r="H50" s="45">
        <v>250</v>
      </c>
      <c r="I50" s="41" t="s">
        <v>10</v>
      </c>
    </row>
    <row r="51" spans="1:9" ht="15" customHeight="1">
      <c r="A51" s="14">
        <v>5</v>
      </c>
      <c r="B51" s="23" t="s">
        <v>73</v>
      </c>
      <c r="C51" s="42" t="s">
        <v>81</v>
      </c>
      <c r="D51" s="77">
        <v>2</v>
      </c>
      <c r="E51" s="89">
        <v>32</v>
      </c>
      <c r="F51" s="43" t="s">
        <v>80</v>
      </c>
      <c r="G51" s="25" t="s">
        <v>76</v>
      </c>
      <c r="H51" s="40">
        <v>250</v>
      </c>
      <c r="I51" s="44" t="s">
        <v>10</v>
      </c>
    </row>
    <row r="52" spans="1:9" ht="15" customHeight="1">
      <c r="A52" s="14">
        <v>6</v>
      </c>
      <c r="B52" s="23" t="s">
        <v>73</v>
      </c>
      <c r="C52" s="39" t="s">
        <v>82</v>
      </c>
      <c r="D52" s="74">
        <v>2</v>
      </c>
      <c r="E52" s="82">
        <v>54</v>
      </c>
      <c r="F52" s="23" t="s">
        <v>80</v>
      </c>
      <c r="G52" s="23" t="s">
        <v>76</v>
      </c>
      <c r="H52" s="45">
        <v>250</v>
      </c>
      <c r="I52" s="41" t="s">
        <v>10</v>
      </c>
    </row>
    <row r="53" spans="1:9" ht="15" customHeight="1">
      <c r="A53" s="14">
        <v>7</v>
      </c>
      <c r="B53" s="23" t="s">
        <v>73</v>
      </c>
      <c r="C53" s="42" t="s">
        <v>83</v>
      </c>
      <c r="D53" s="77">
        <v>2</v>
      </c>
      <c r="E53" s="89">
        <v>31</v>
      </c>
      <c r="F53" s="43" t="s">
        <v>80</v>
      </c>
      <c r="G53" s="43" t="s">
        <v>76</v>
      </c>
      <c r="H53" s="40">
        <v>250</v>
      </c>
      <c r="I53" s="44" t="s">
        <v>10</v>
      </c>
    </row>
    <row r="54" spans="1:9" ht="15" customHeight="1">
      <c r="A54" s="14">
        <v>8</v>
      </c>
      <c r="B54" s="25" t="s">
        <v>73</v>
      </c>
      <c r="C54" s="91" t="s">
        <v>84</v>
      </c>
      <c r="D54" s="73">
        <v>4</v>
      </c>
      <c r="E54" s="81">
        <v>81</v>
      </c>
      <c r="F54" s="25" t="s">
        <v>85</v>
      </c>
      <c r="G54" s="25" t="s">
        <v>76</v>
      </c>
      <c r="H54" s="45">
        <v>250</v>
      </c>
      <c r="I54" s="92" t="s">
        <v>10</v>
      </c>
    </row>
    <row r="55" spans="1:9" ht="15" customHeight="1">
      <c r="A55" s="14">
        <v>9</v>
      </c>
      <c r="B55" s="23" t="s">
        <v>73</v>
      </c>
      <c r="C55" s="39" t="s">
        <v>99</v>
      </c>
      <c r="D55" s="74">
        <v>3</v>
      </c>
      <c r="E55" s="82">
        <v>2</v>
      </c>
      <c r="F55" s="23" t="s">
        <v>75</v>
      </c>
      <c r="G55" s="23" t="s">
        <v>76</v>
      </c>
      <c r="H55" s="40">
        <v>250</v>
      </c>
      <c r="I55" s="41" t="s">
        <v>10</v>
      </c>
    </row>
    <row r="56" spans="1:9" ht="15" customHeight="1">
      <c r="A56" s="14">
        <v>10</v>
      </c>
      <c r="B56" s="23" t="s">
        <v>73</v>
      </c>
      <c r="C56" s="39" t="s">
        <v>100</v>
      </c>
      <c r="D56" s="74">
        <v>4</v>
      </c>
      <c r="E56" s="82">
        <v>1</v>
      </c>
      <c r="F56" s="23" t="s">
        <v>85</v>
      </c>
      <c r="G56" s="23" t="s">
        <v>76</v>
      </c>
      <c r="H56" s="40">
        <v>250</v>
      </c>
      <c r="I56" s="41" t="s">
        <v>10</v>
      </c>
    </row>
    <row r="57" spans="1:9" ht="15" customHeight="1">
      <c r="A57" s="14">
        <v>11</v>
      </c>
      <c r="B57" s="23" t="s">
        <v>73</v>
      </c>
      <c r="C57" s="39" t="s">
        <v>101</v>
      </c>
      <c r="D57" s="74">
        <v>2</v>
      </c>
      <c r="E57" s="82">
        <v>3</v>
      </c>
      <c r="F57" s="23" t="s">
        <v>80</v>
      </c>
      <c r="G57" s="23" t="s">
        <v>76</v>
      </c>
      <c r="H57" s="40">
        <v>250</v>
      </c>
      <c r="I57" s="41" t="s">
        <v>10</v>
      </c>
    </row>
    <row r="58" spans="1:9" ht="15" customHeight="1">
      <c r="A58" s="14">
        <v>12</v>
      </c>
      <c r="B58" s="23" t="s">
        <v>86</v>
      </c>
      <c r="C58" s="39" t="s">
        <v>87</v>
      </c>
      <c r="D58" s="74">
        <v>1</v>
      </c>
      <c r="E58" s="82">
        <v>41</v>
      </c>
      <c r="F58" s="23" t="s">
        <v>88</v>
      </c>
      <c r="G58" s="23" t="s">
        <v>76</v>
      </c>
      <c r="H58" s="40">
        <v>250</v>
      </c>
      <c r="I58" s="41" t="s">
        <v>10</v>
      </c>
    </row>
    <row r="59" spans="1:9" ht="15" customHeight="1">
      <c r="A59" s="14">
        <v>13</v>
      </c>
      <c r="B59" s="23" t="s">
        <v>86</v>
      </c>
      <c r="C59" s="39" t="s">
        <v>89</v>
      </c>
      <c r="D59" s="74">
        <v>1</v>
      </c>
      <c r="E59" s="82">
        <v>24</v>
      </c>
      <c r="F59" s="23" t="s">
        <v>88</v>
      </c>
      <c r="G59" s="23" t="s">
        <v>76</v>
      </c>
      <c r="H59" s="40">
        <v>250</v>
      </c>
      <c r="I59" s="41" t="s">
        <v>10</v>
      </c>
    </row>
    <row r="60" spans="1:9" ht="15" customHeight="1">
      <c r="A60" s="14">
        <v>14</v>
      </c>
      <c r="B60" s="23" t="s">
        <v>86</v>
      </c>
      <c r="C60" s="39" t="s">
        <v>90</v>
      </c>
      <c r="D60" s="74">
        <v>1</v>
      </c>
      <c r="E60" s="82">
        <v>8</v>
      </c>
      <c r="F60" s="23" t="s">
        <v>88</v>
      </c>
      <c r="G60" s="23" t="s">
        <v>76</v>
      </c>
      <c r="H60" s="40">
        <v>250</v>
      </c>
      <c r="I60" s="41" t="s">
        <v>10</v>
      </c>
    </row>
    <row r="61" spans="1:9" ht="15" customHeight="1">
      <c r="A61" s="14">
        <v>15</v>
      </c>
      <c r="B61" s="23" t="s">
        <v>86</v>
      </c>
      <c r="C61" s="39" t="s">
        <v>91</v>
      </c>
      <c r="D61" s="74">
        <v>1</v>
      </c>
      <c r="E61" s="82">
        <v>29</v>
      </c>
      <c r="F61" s="23" t="s">
        <v>88</v>
      </c>
      <c r="G61" s="23" t="s">
        <v>76</v>
      </c>
      <c r="H61" s="40">
        <v>250</v>
      </c>
      <c r="I61" s="41" t="s">
        <v>10</v>
      </c>
    </row>
    <row r="62" spans="1:9" ht="15" customHeight="1">
      <c r="A62" s="14">
        <v>16</v>
      </c>
      <c r="B62" s="23" t="s">
        <v>86</v>
      </c>
      <c r="C62" s="39" t="s">
        <v>102</v>
      </c>
      <c r="D62" s="74">
        <v>3</v>
      </c>
      <c r="E62" s="82">
        <v>72</v>
      </c>
      <c r="F62" s="23" t="s">
        <v>88</v>
      </c>
      <c r="G62" s="23" t="s">
        <v>76</v>
      </c>
      <c r="H62" s="40">
        <v>250</v>
      </c>
      <c r="I62" s="41" t="s">
        <v>10</v>
      </c>
    </row>
    <row r="63" spans="1:9" ht="15" customHeight="1">
      <c r="A63" s="14">
        <v>17</v>
      </c>
      <c r="B63" s="23" t="s">
        <v>86</v>
      </c>
      <c r="C63" s="39" t="s">
        <v>103</v>
      </c>
      <c r="D63" s="74">
        <v>3</v>
      </c>
      <c r="E63" s="82">
        <v>25</v>
      </c>
      <c r="F63" s="23" t="s">
        <v>88</v>
      </c>
      <c r="G63" s="23" t="s">
        <v>76</v>
      </c>
      <c r="H63" s="40">
        <v>250</v>
      </c>
      <c r="I63" s="41" t="s">
        <v>10</v>
      </c>
    </row>
    <row r="64" spans="1:9" ht="15" customHeight="1">
      <c r="A64" s="14">
        <v>18</v>
      </c>
      <c r="B64" s="23" t="s">
        <v>86</v>
      </c>
      <c r="C64" s="39" t="s">
        <v>104</v>
      </c>
      <c r="D64" s="74">
        <v>3</v>
      </c>
      <c r="E64" s="82">
        <v>17</v>
      </c>
      <c r="F64" s="23" t="s">
        <v>88</v>
      </c>
      <c r="G64" s="23" t="s">
        <v>76</v>
      </c>
      <c r="H64" s="40">
        <v>250</v>
      </c>
      <c r="I64" s="41" t="s">
        <v>10</v>
      </c>
    </row>
    <row r="65" spans="1:9" ht="15" customHeight="1">
      <c r="A65" s="14">
        <v>19</v>
      </c>
      <c r="B65" s="23" t="s">
        <v>86</v>
      </c>
      <c r="C65" s="39" t="s">
        <v>105</v>
      </c>
      <c r="D65" s="74">
        <v>3</v>
      </c>
      <c r="E65" s="82">
        <v>2</v>
      </c>
      <c r="F65" s="23" t="s">
        <v>88</v>
      </c>
      <c r="G65" s="23" t="s">
        <v>76</v>
      </c>
      <c r="H65" s="40">
        <v>250</v>
      </c>
      <c r="I65" s="41" t="s">
        <v>10</v>
      </c>
    </row>
    <row r="66" spans="1:9" ht="15" customHeight="1">
      <c r="A66" s="14">
        <v>20</v>
      </c>
      <c r="B66" s="23" t="s">
        <v>86</v>
      </c>
      <c r="C66" s="39" t="s">
        <v>106</v>
      </c>
      <c r="D66" s="74">
        <v>3</v>
      </c>
      <c r="E66" s="82">
        <v>3</v>
      </c>
      <c r="F66" s="23" t="s">
        <v>88</v>
      </c>
      <c r="G66" s="23" t="s">
        <v>76</v>
      </c>
      <c r="H66" s="40">
        <v>250</v>
      </c>
      <c r="I66" s="41" t="s">
        <v>10</v>
      </c>
    </row>
    <row r="67" spans="1:9" ht="15" customHeight="1">
      <c r="A67" s="14">
        <v>21</v>
      </c>
      <c r="B67" s="30" t="s">
        <v>86</v>
      </c>
      <c r="C67" s="46" t="s">
        <v>107</v>
      </c>
      <c r="D67" s="79">
        <v>3</v>
      </c>
      <c r="E67" s="90">
        <v>2</v>
      </c>
      <c r="F67" s="23" t="s">
        <v>88</v>
      </c>
      <c r="G67" s="47" t="s">
        <v>76</v>
      </c>
      <c r="H67" s="48">
        <v>250</v>
      </c>
      <c r="I67" s="49" t="s">
        <v>10</v>
      </c>
    </row>
    <row r="68" spans="1:9" ht="15" customHeight="1">
      <c r="A68" s="50"/>
      <c r="B68" s="51"/>
      <c r="C68" s="52" t="s">
        <v>92</v>
      </c>
      <c r="D68" s="53"/>
      <c r="E68" s="54">
        <f>SUM(E2:E67)</f>
        <v>8799</v>
      </c>
      <c r="F68" s="51"/>
      <c r="G68" s="51"/>
      <c r="H68" s="55"/>
      <c r="I68" s="56"/>
    </row>
    <row r="69" spans="1:2" ht="15" customHeight="1">
      <c r="A69" s="57"/>
      <c r="B69" s="58"/>
    </row>
    <row r="70" spans="2:6" ht="15" customHeight="1">
      <c r="B70" s="51"/>
      <c r="C70" s="61" t="s">
        <v>93</v>
      </c>
      <c r="D70" s="62"/>
      <c r="E70" s="97" t="s">
        <v>94</v>
      </c>
      <c r="F70" s="97"/>
    </row>
    <row r="71" spans="2:7" ht="15" customHeight="1">
      <c r="B71" s="63" t="s">
        <v>95</v>
      </c>
      <c r="C71" s="64">
        <f>COUNTIF(D$2:D$67,1)</f>
        <v>17</v>
      </c>
      <c r="D71" s="65"/>
      <c r="E71" s="93">
        <f>SUMIF(D2:D67,1,E2:E67)</f>
        <v>860</v>
      </c>
      <c r="F71" s="94"/>
      <c r="G71" s="26"/>
    </row>
    <row r="72" spans="2:7" ht="15" customHeight="1">
      <c r="B72" s="63" t="s">
        <v>96</v>
      </c>
      <c r="C72" s="64">
        <f>COUNTIF(D$2:D$67,2)</f>
        <v>18</v>
      </c>
      <c r="D72" s="65"/>
      <c r="E72" s="93">
        <f>SUMIF(D2:D67,2,E2:E67)</f>
        <v>1224</v>
      </c>
      <c r="F72" s="94"/>
      <c r="G72" s="26"/>
    </row>
    <row r="73" spans="2:7" ht="15" customHeight="1">
      <c r="B73" s="63" t="s">
        <v>97</v>
      </c>
      <c r="C73" s="64">
        <f>COUNTIF(D$2:D$67,3)</f>
        <v>28</v>
      </c>
      <c r="D73" s="65"/>
      <c r="E73" s="93">
        <f>SUMIF(D2:D67,3,E2:E67)</f>
        <v>6481</v>
      </c>
      <c r="F73" s="94"/>
      <c r="G73" s="26"/>
    </row>
    <row r="74" spans="2:7" ht="15" customHeight="1" thickBot="1">
      <c r="B74" s="66" t="s">
        <v>98</v>
      </c>
      <c r="C74" s="64">
        <f>COUNTIF(D$2:D$67,4)</f>
        <v>3</v>
      </c>
      <c r="D74" s="67"/>
      <c r="E74" s="93">
        <f>SUMIF(D2:D67,4,E2:E67)</f>
        <v>234</v>
      </c>
      <c r="F74" s="94"/>
      <c r="G74" s="26"/>
    </row>
    <row r="75" spans="2:7" ht="15" customHeight="1" thickTop="1">
      <c r="B75" s="68" t="s">
        <v>92</v>
      </c>
      <c r="C75" s="69">
        <f>SUM(C71:C74)</f>
        <v>66</v>
      </c>
      <c r="D75" s="70"/>
      <c r="E75" s="95">
        <f>SUM(E71:F74)</f>
        <v>8799</v>
      </c>
      <c r="F75" s="96"/>
      <c r="G75" s="26"/>
    </row>
  </sheetData>
  <mergeCells count="6">
    <mergeCell ref="E74:F74"/>
    <mergeCell ref="E75:F75"/>
    <mergeCell ref="E70:F70"/>
    <mergeCell ref="E71:F71"/>
    <mergeCell ref="E72:F72"/>
    <mergeCell ref="E73:F73"/>
  </mergeCells>
  <printOptions/>
  <pageMargins left="0.51" right="0.75" top="0.9" bottom="0.43" header="0.512" footer="0.62"/>
  <pageSetup horizontalDpi="600" verticalDpi="600" orientation="portrait" paperSize="9" r:id="rId1"/>
  <headerFooter alignWithMargins="0">
    <oddHeader>&amp;L&amp;12フッ素洗口実施状況（Ｈ１５）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2005-03-27T02:49:02Z</cp:lastPrinted>
  <dcterms:created xsi:type="dcterms:W3CDTF">2004-12-21T04:20:10Z</dcterms:created>
  <dcterms:modified xsi:type="dcterms:W3CDTF">2005-04-27T11:55:00Z</dcterms:modified>
  <cp:category/>
  <cp:version/>
  <cp:contentType/>
  <cp:contentStatus/>
</cp:coreProperties>
</file>