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5.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6.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7.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02\GA30$\●農産普及課\B02_003 推進\10B 環境こだわり農業\04B 環境こだわり農産物認証制度\26 環境こだわり農業総括\R8\標準記録\"/>
    </mc:Choice>
  </mc:AlternateContent>
  <xr:revisionPtr revIDLastSave="0" documentId="13_ncr:1_{D6E5FE8A-BF59-4886-B3F9-6A562B11A054}" xr6:coauthVersionLast="47" xr6:coauthVersionMax="47" xr10:uidLastSave="{00000000-0000-0000-0000-000000000000}"/>
  <bookViews>
    <workbookView xWindow="7320" yWindow="990" windowWidth="21600" windowHeight="11235" tabRatio="871" firstSheet="4" activeTab="6" xr2:uid="{00000000-000D-0000-FFFF-FFFF00000000}"/>
  </bookViews>
  <sheets>
    <sheet name="認証申請書(かがみ) " sheetId="56" r:id="rId1"/>
    <sheet name="概要一覧" sheetId="60" r:id="rId2"/>
    <sheet name="生産記録（Ｓ１　その他品種）" sheetId="26" r:id="rId3"/>
    <sheet name="生産記録（Ｓ２　きらみずき)" sheetId="55" r:id="rId4"/>
    <sheet name="生産記録（ＳK１　緩効性・その他品種）" sheetId="59" r:id="rId5"/>
    <sheet name="生産記録（記入例)" sheetId="62" r:id="rId6"/>
    <sheet name="生産記録（S1記入例）" sheetId="52" r:id="rId7"/>
    <sheet name="生産記録（白紙)" sheetId="53" r:id="rId8"/>
    <sheet name="【根拠】生産計画（水稲）" sheetId="21" state="hidden" r:id="rId9"/>
    <sheet name="【根拠】生産者ほ場一覧表" sheetId="15" state="hidden" r:id="rId10"/>
  </sheets>
  <definedNames>
    <definedName name="_xlnm.Print_Area" localSheetId="9">【根拠】生産者ほ場一覧表!$A$1:$T$36</definedName>
    <definedName name="_xlnm.Print_Area" localSheetId="1">概要一覧!$A$1:$H$10</definedName>
    <definedName name="_xlnm.Print_Area" localSheetId="2">'生産記録（Ｓ１　その他品種）'!$A$1:$I$84</definedName>
    <definedName name="_xlnm.Print_Area" localSheetId="6">'生産記録（S1記入例）'!$A$1:$P$84</definedName>
    <definedName name="_xlnm.Print_Area" localSheetId="3">'生産記録（Ｓ２　きらみずき)'!$A$1:$I$82</definedName>
    <definedName name="_xlnm.Print_Area" localSheetId="4">'生産記録（ＳK１　緩効性・その他品種）'!$A$1:$I$84</definedName>
    <definedName name="_xlnm.Print_Area" localSheetId="5">'生産記録（記入例)'!$A$1:$K$86</definedName>
    <definedName name="_xlnm.Print_Area" localSheetId="7">'生産記録（白紙)'!$A$1:$I$80</definedName>
    <definedName name="_xlnm.Print_Area" localSheetId="0">'認証申請書(かがみ) '!$H$1:$N$31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4" i="59" l="1"/>
  <c r="G63" i="59" l="1"/>
  <c r="G62" i="59"/>
  <c r="G61" i="59"/>
  <c r="G60" i="59"/>
  <c r="G59" i="59"/>
  <c r="G58" i="59"/>
  <c r="G57" i="59"/>
  <c r="G56" i="59"/>
  <c r="G55" i="59"/>
  <c r="G54" i="59"/>
  <c r="E46" i="59"/>
  <c r="G57" i="55"/>
  <c r="G58" i="55"/>
  <c r="G59" i="55"/>
  <c r="G60" i="55"/>
  <c r="G56" i="55"/>
  <c r="G52" i="55"/>
  <c r="E44" i="55"/>
  <c r="G56" i="26"/>
  <c r="G57" i="26"/>
  <c r="G58" i="26"/>
  <c r="G59" i="26"/>
  <c r="G60" i="26"/>
  <c r="G61" i="26"/>
  <c r="G62" i="26"/>
  <c r="G55" i="26"/>
  <c r="E46" i="26"/>
  <c r="G53" i="26"/>
  <c r="G54" i="26"/>
  <c r="L21" i="56"/>
  <c r="K21" i="56"/>
  <c r="L17" i="56"/>
  <c r="L16" i="56"/>
  <c r="L14" i="56"/>
  <c r="L13" i="56"/>
  <c r="L12" i="56"/>
  <c r="L6" i="56"/>
  <c r="G62" i="55" l="1"/>
  <c r="G64" i="26"/>
</calcChain>
</file>

<file path=xl/sharedStrings.xml><?xml version="1.0" encoding="utf-8"?>
<sst xmlns="http://schemas.openxmlformats.org/spreadsheetml/2006/main" count="1184" uniqueCount="411">
  <si>
    <t>品種名</t>
    <rPh sb="0" eb="3">
      <t>ヒンシュメイ</t>
    </rPh>
    <phoneticPr fontId="1"/>
  </si>
  <si>
    <t>作業名</t>
    <rPh sb="0" eb="2">
      <t>サギョウ</t>
    </rPh>
    <rPh sb="2" eb="3">
      <t>メイ</t>
    </rPh>
    <phoneticPr fontId="1"/>
  </si>
  <si>
    <t>実施時期</t>
    <rPh sb="0" eb="2">
      <t>ジッシ</t>
    </rPh>
    <rPh sb="2" eb="4">
      <t>ジキ</t>
    </rPh>
    <phoneticPr fontId="1"/>
  </si>
  <si>
    <t>播種</t>
    <rPh sb="0" eb="2">
      <t>ハシュ</t>
    </rPh>
    <phoneticPr fontId="1"/>
  </si>
  <si>
    <t>定植</t>
    <rPh sb="0" eb="2">
      <t>テイショク</t>
    </rPh>
    <phoneticPr fontId="1"/>
  </si>
  <si>
    <t>収穫</t>
    <rPh sb="0" eb="2">
      <t>シュウカク</t>
    </rPh>
    <phoneticPr fontId="1"/>
  </si>
  <si>
    <t>２　病害虫・雑草防除技術</t>
    <rPh sb="2" eb="5">
      <t>ビョウガイチュウ</t>
    </rPh>
    <rPh sb="6" eb="8">
      <t>ザッソウ</t>
    </rPh>
    <rPh sb="8" eb="10">
      <t>ボウジョ</t>
    </rPh>
    <rPh sb="10" eb="12">
      <t>ギジュツ</t>
    </rPh>
    <phoneticPr fontId="1"/>
  </si>
  <si>
    <t>（１）化学合成農薬を削減するための主な技術の内容</t>
    <rPh sb="3" eb="5">
      <t>カガク</t>
    </rPh>
    <rPh sb="5" eb="7">
      <t>ゴウセイ</t>
    </rPh>
    <rPh sb="7" eb="9">
      <t>ノウヤク</t>
    </rPh>
    <rPh sb="10" eb="12">
      <t>サクゲン</t>
    </rPh>
    <rPh sb="17" eb="18">
      <t>オモ</t>
    </rPh>
    <rPh sb="19" eb="21">
      <t>ギジュツ</t>
    </rPh>
    <rPh sb="22" eb="24">
      <t>ナイヨウ</t>
    </rPh>
    <phoneticPr fontId="1"/>
  </si>
  <si>
    <t>使用時期</t>
    <rPh sb="0" eb="2">
      <t>シヨウ</t>
    </rPh>
    <rPh sb="2" eb="4">
      <t>ジキ</t>
    </rPh>
    <phoneticPr fontId="1"/>
  </si>
  <si>
    <t>化学合成農薬の成分数</t>
    <rPh sb="0" eb="2">
      <t>カガク</t>
    </rPh>
    <rPh sb="2" eb="4">
      <t>ゴウセイ</t>
    </rPh>
    <rPh sb="4" eb="6">
      <t>ノウヤク</t>
    </rPh>
    <rPh sb="7" eb="9">
      <t>セイブン</t>
    </rPh>
    <rPh sb="9" eb="10">
      <t>スウ</t>
    </rPh>
    <phoneticPr fontId="1"/>
  </si>
  <si>
    <t>計</t>
    <rPh sb="0" eb="1">
      <t>ケイ</t>
    </rPh>
    <phoneticPr fontId="1"/>
  </si>
  <si>
    <t>３　土づくり・施肥技術</t>
    <rPh sb="2" eb="3">
      <t>ツチ</t>
    </rPh>
    <rPh sb="7" eb="9">
      <t>セヒ</t>
    </rPh>
    <rPh sb="9" eb="11">
      <t>ギジュツ</t>
    </rPh>
    <phoneticPr fontId="1"/>
  </si>
  <si>
    <t>（２）使用資材</t>
    <rPh sb="3" eb="5">
      <t>シヨウ</t>
    </rPh>
    <rPh sb="5" eb="7">
      <t>シザイ</t>
    </rPh>
    <phoneticPr fontId="1"/>
  </si>
  <si>
    <t>必須技術</t>
    <rPh sb="0" eb="2">
      <t>ヒッス</t>
    </rPh>
    <rPh sb="2" eb="4">
      <t>ギジュツ</t>
    </rPh>
    <phoneticPr fontId="1"/>
  </si>
  <si>
    <t>技術の内容</t>
    <rPh sb="0" eb="2">
      <t>ギジュツ</t>
    </rPh>
    <rPh sb="3" eb="5">
      <t>ナイヨウ</t>
    </rPh>
    <phoneticPr fontId="1"/>
  </si>
  <si>
    <t>●周辺環境に配慮した農薬の使用</t>
  </si>
  <si>
    <t>●水田からの濁水の流出防止</t>
    <rPh sb="1" eb="3">
      <t>スイデン</t>
    </rPh>
    <rPh sb="6" eb="8">
      <t>ダクスイ</t>
    </rPh>
    <rPh sb="9" eb="11">
      <t>リュウシュツ</t>
    </rPh>
    <rPh sb="11" eb="13">
      <t>ボウシ</t>
    </rPh>
    <phoneticPr fontId="1"/>
  </si>
  <si>
    <t>選択技術</t>
    <rPh sb="0" eb="2">
      <t>センタク</t>
    </rPh>
    <rPh sb="2" eb="4">
      <t>ギジュツ</t>
    </rPh>
    <phoneticPr fontId="1"/>
  </si>
  <si>
    <t>住所</t>
    <rPh sb="0" eb="2">
      <t>ジュウショ</t>
    </rPh>
    <phoneticPr fontId="1"/>
  </si>
  <si>
    <t>電話番号</t>
    <rPh sb="0" eb="2">
      <t>デンワ</t>
    </rPh>
    <rPh sb="2" eb="4">
      <t>バンゴウ</t>
    </rPh>
    <phoneticPr fontId="1"/>
  </si>
  <si>
    <t>団体名､所属､役職､職業等</t>
    <rPh sb="0" eb="3">
      <t>ダンタイメイ</t>
    </rPh>
    <rPh sb="4" eb="6">
      <t>ショゾク</t>
    </rPh>
    <rPh sb="7" eb="9">
      <t>ヤクショク</t>
    </rPh>
    <rPh sb="10" eb="12">
      <t>ショクギョウ</t>
    </rPh>
    <rPh sb="12" eb="13">
      <t>トウ</t>
    </rPh>
    <phoneticPr fontId="1"/>
  </si>
  <si>
    <t>窒素成分の割合(%)</t>
    <rPh sb="0" eb="2">
      <t>チッソ</t>
    </rPh>
    <rPh sb="2" eb="4">
      <t>セイブン</t>
    </rPh>
    <rPh sb="5" eb="7">
      <t>ワリアイ</t>
    </rPh>
    <phoneticPr fontId="1"/>
  </si>
  <si>
    <t>化学肥料窒素成分の割合(%)</t>
    <rPh sb="0" eb="2">
      <t>カガク</t>
    </rPh>
    <rPh sb="2" eb="4">
      <t>ヒリョウ</t>
    </rPh>
    <rPh sb="4" eb="6">
      <t>チッソ</t>
    </rPh>
    <rPh sb="6" eb="8">
      <t>セイブン</t>
    </rPh>
    <rPh sb="9" eb="11">
      <t>ワリアイ</t>
    </rPh>
    <phoneticPr fontId="1"/>
  </si>
  <si>
    <t>使用量(/10a)</t>
    <rPh sb="0" eb="3">
      <t>シヨウリョウ</t>
    </rPh>
    <phoneticPr fontId="1"/>
  </si>
  <si>
    <t>うち化学肥料窒素成分量(kg/10a)</t>
    <rPh sb="2" eb="4">
      <t>カガク</t>
    </rPh>
    <rPh sb="4" eb="6">
      <t>ヒリョウ</t>
    </rPh>
    <rPh sb="6" eb="8">
      <t>チッソ</t>
    </rPh>
    <rPh sb="8" eb="11">
      <t>セイブンリョウ</t>
    </rPh>
    <phoneticPr fontId="1"/>
  </si>
  <si>
    <t>作成年月日</t>
    <rPh sb="0" eb="2">
      <t>サクセイ</t>
    </rPh>
    <rPh sb="2" eb="5">
      <t>ネンガッピ</t>
    </rPh>
    <phoneticPr fontId="1"/>
  </si>
  <si>
    <t>　　年</t>
    <rPh sb="2" eb="3">
      <t>ネン</t>
    </rPh>
    <phoneticPr fontId="1"/>
  </si>
  <si>
    <t>　　月</t>
    <rPh sb="2" eb="3">
      <t>ツキ</t>
    </rPh>
    <phoneticPr fontId="1"/>
  </si>
  <si>
    <t>　　日</t>
    <rPh sb="2" eb="3">
      <t>ヒ</t>
    </rPh>
    <phoneticPr fontId="1"/>
  </si>
  <si>
    <t>予定単収</t>
    <rPh sb="0" eb="2">
      <t>ヨテイ</t>
    </rPh>
    <rPh sb="2" eb="4">
      <t>タンシュウ</t>
    </rPh>
    <phoneticPr fontId="1"/>
  </si>
  <si>
    <t>予定目標出荷量</t>
    <rPh sb="0" eb="2">
      <t>ヨテイ</t>
    </rPh>
    <rPh sb="2" eb="4">
      <t>モクヒョウ</t>
    </rPh>
    <rPh sb="4" eb="7">
      <t>シュッカリョウ</t>
    </rPh>
    <phoneticPr fontId="1"/>
  </si>
  <si>
    <r>
      <t>生産計画NO</t>
    </r>
    <r>
      <rPr>
        <sz val="8"/>
        <rFont val="ＭＳ 明朝"/>
        <family val="1"/>
        <charset val="128"/>
      </rPr>
      <t>(複数ある場合)</t>
    </r>
    <rPh sb="0" eb="2">
      <t>セイサン</t>
    </rPh>
    <rPh sb="2" eb="4">
      <t>ケイカク</t>
    </rPh>
    <rPh sb="7" eb="9">
      <t>フクスウ</t>
    </rPh>
    <rPh sb="11" eb="13">
      <t>バアイ</t>
    </rPh>
    <phoneticPr fontId="1"/>
  </si>
  <si>
    <r>
      <t>農薬名</t>
    </r>
    <r>
      <rPr>
        <sz val="9"/>
        <rFont val="ＭＳ 明朝"/>
        <family val="1"/>
        <charset val="128"/>
      </rPr>
      <t>（剤型等、商品名を正確に記入すること）</t>
    </r>
    <rPh sb="0" eb="2">
      <t>ノウヤク</t>
    </rPh>
    <rPh sb="2" eb="3">
      <t>メイ</t>
    </rPh>
    <rPh sb="4" eb="6">
      <t>ザイケイ</t>
    </rPh>
    <rPh sb="6" eb="7">
      <t>トウ</t>
    </rPh>
    <rPh sb="8" eb="11">
      <t>ショウヒンメイ</t>
    </rPh>
    <rPh sb="12" eb="14">
      <t>セイカク</t>
    </rPh>
    <rPh sb="15" eb="17">
      <t>キニュウ</t>
    </rPh>
    <phoneticPr fontId="1"/>
  </si>
  <si>
    <r>
      <t>窒素成分量</t>
    </r>
    <r>
      <rPr>
        <sz val="7"/>
        <rFont val="ＭＳ 明朝"/>
        <family val="1"/>
        <charset val="128"/>
      </rPr>
      <t>(kg/10a)</t>
    </r>
    <rPh sb="0" eb="2">
      <t>チッソ</t>
    </rPh>
    <rPh sb="2" eb="5">
      <t>セイブンリョウ</t>
    </rPh>
    <phoneticPr fontId="1"/>
  </si>
  <si>
    <t>ほ場番号</t>
    <rPh sb="1" eb="2">
      <t>ジョウ</t>
    </rPh>
    <rPh sb="2" eb="4">
      <t>バンゴウ</t>
    </rPh>
    <phoneticPr fontId="1"/>
  </si>
  <si>
    <t>生産者の住所</t>
    <rPh sb="0" eb="3">
      <t>セイサンシャ</t>
    </rPh>
    <rPh sb="4" eb="6">
      <t>ジュウショ</t>
    </rPh>
    <phoneticPr fontId="1"/>
  </si>
  <si>
    <t>１　主な作業等</t>
    <rPh sb="2" eb="3">
      <t>オモ</t>
    </rPh>
    <rPh sb="4" eb="6">
      <t>サギョウ</t>
    </rPh>
    <rPh sb="6" eb="7">
      <t>トウ</t>
    </rPh>
    <phoneticPr fontId="1"/>
  </si>
  <si>
    <r>
      <t>ﾌ　ﾘ　ｶﾞ　ﾅ　　</t>
    </r>
    <r>
      <rPr>
        <sz val="10"/>
        <rFont val="ＭＳ 明朝"/>
        <family val="1"/>
        <charset val="128"/>
      </rPr>
      <t>確認責任者名</t>
    </r>
    <rPh sb="10" eb="12">
      <t>カクニン</t>
    </rPh>
    <rPh sb="12" eb="15">
      <t>セキニンシャ</t>
    </rPh>
    <rPh sb="15" eb="16">
      <t>メイ</t>
    </rPh>
    <phoneticPr fontId="1"/>
  </si>
  <si>
    <r>
      <t>（２）使用農薬</t>
    </r>
    <r>
      <rPr>
        <sz val="9"/>
        <rFont val="ＭＳ 明朝"/>
        <family val="1"/>
        <charset val="128"/>
      </rPr>
      <t>（フェロモン剤、生物農薬等カウントしない農薬も含めて記入する。）</t>
    </r>
    <rPh sb="3" eb="5">
      <t>シヨウ</t>
    </rPh>
    <rPh sb="5" eb="7">
      <t>ノウヤク</t>
    </rPh>
    <rPh sb="13" eb="14">
      <t>ザイ</t>
    </rPh>
    <rPh sb="15" eb="17">
      <t>セイブツ</t>
    </rPh>
    <rPh sb="17" eb="19">
      <t>ノウヤク</t>
    </rPh>
    <rPh sb="19" eb="20">
      <t>トウ</t>
    </rPh>
    <rPh sb="27" eb="29">
      <t>ノウヤク</t>
    </rPh>
    <rPh sb="30" eb="31">
      <t>フク</t>
    </rPh>
    <rPh sb="33" eb="35">
      <t>キニュウ</t>
    </rPh>
    <phoneticPr fontId="1"/>
  </si>
  <si>
    <t>面積合計(ａ)</t>
    <rPh sb="0" eb="2">
      <t>メンセキ</t>
    </rPh>
    <rPh sb="2" eb="4">
      <t>ゴウケイ</t>
    </rPh>
    <phoneticPr fontId="1"/>
  </si>
  <si>
    <t>・ほ場の一部で取り組む場合は、実作付面積とし、その旨を備考欄に記入する。</t>
    <rPh sb="2" eb="3">
      <t>ジョウ</t>
    </rPh>
    <rPh sb="4" eb="6">
      <t>イチブ</t>
    </rPh>
    <rPh sb="7" eb="8">
      <t>ト</t>
    </rPh>
    <rPh sb="9" eb="10">
      <t>ク</t>
    </rPh>
    <rPh sb="11" eb="13">
      <t>バアイ</t>
    </rPh>
    <rPh sb="15" eb="16">
      <t>ジツ</t>
    </rPh>
    <rPh sb="16" eb="18">
      <t>サクツケ</t>
    </rPh>
    <rPh sb="18" eb="20">
      <t>メンセキ</t>
    </rPh>
    <rPh sb="25" eb="26">
      <t>ムネ</t>
    </rPh>
    <rPh sb="27" eb="30">
      <t>ビコウラン</t>
    </rPh>
    <rPh sb="31" eb="33">
      <t>キニュウ</t>
    </rPh>
    <phoneticPr fontId="1"/>
  </si>
  <si>
    <t>・共済引受面積を記入する。(未加入の場合は引受面積に準じて記入する。)</t>
    <rPh sb="1" eb="3">
      <t>キョウサイ</t>
    </rPh>
    <rPh sb="3" eb="4">
      <t>ヒ</t>
    </rPh>
    <rPh sb="4" eb="5">
      <t>ウ</t>
    </rPh>
    <rPh sb="5" eb="7">
      <t>メンセキ</t>
    </rPh>
    <rPh sb="8" eb="10">
      <t>キニュウ</t>
    </rPh>
    <rPh sb="14" eb="17">
      <t>ミカニュウ</t>
    </rPh>
    <rPh sb="18" eb="20">
      <t>バアイ</t>
    </rPh>
    <rPh sb="21" eb="22">
      <t>ヒ</t>
    </rPh>
    <rPh sb="22" eb="23">
      <t>ウ</t>
    </rPh>
    <rPh sb="23" eb="25">
      <t>メンセキ</t>
    </rPh>
    <rPh sb="26" eb="27">
      <t>ジュン</t>
    </rPh>
    <rPh sb="29" eb="31">
      <t>キニュウ</t>
    </rPh>
    <phoneticPr fontId="1"/>
  </si>
  <si>
    <t>　　①水稲</t>
    <rPh sb="3" eb="5">
      <t>スイトウ</t>
    </rPh>
    <phoneticPr fontId="1"/>
  </si>
  <si>
    <t>　　②麦､大豆</t>
    <rPh sb="3" eb="4">
      <t>ムギ</t>
    </rPh>
    <rPh sb="5" eb="7">
      <t>ダイズ</t>
    </rPh>
    <phoneticPr fontId="1"/>
  </si>
  <si>
    <t>　２　面積の考え方、および留意点は以下のとおりとする。</t>
    <rPh sb="3" eb="5">
      <t>メンセキ</t>
    </rPh>
    <rPh sb="6" eb="7">
      <t>カンガ</t>
    </rPh>
    <rPh sb="8" eb="9">
      <t>カタ</t>
    </rPh>
    <rPh sb="13" eb="15">
      <t>リュウイ</t>
    </rPh>
    <rPh sb="15" eb="16">
      <t>テン</t>
    </rPh>
    <rPh sb="17" eb="19">
      <t>イカ</t>
    </rPh>
    <phoneticPr fontId="1"/>
  </si>
  <si>
    <t>農作物名(作型等)</t>
    <rPh sb="0" eb="1">
      <t>ノウ</t>
    </rPh>
    <rPh sb="1" eb="3">
      <t>サクモツ</t>
    </rPh>
    <rPh sb="3" eb="4">
      <t>メイ</t>
    </rPh>
    <rPh sb="5" eb="7">
      <t>サクガタ</t>
    </rPh>
    <rPh sb="7" eb="8">
      <t>トウ</t>
    </rPh>
    <phoneticPr fontId="1"/>
  </si>
  <si>
    <t>・実作付面積を記入する。通常の管理通路を含む。</t>
    <rPh sb="1" eb="2">
      <t>ジツ</t>
    </rPh>
    <rPh sb="2" eb="4">
      <t>サクツケ</t>
    </rPh>
    <rPh sb="4" eb="6">
      <t>メンセキ</t>
    </rPh>
    <rPh sb="7" eb="9">
      <t>キニュウ</t>
    </rPh>
    <rPh sb="12" eb="14">
      <t>ツウジョウ</t>
    </rPh>
    <rPh sb="15" eb="17">
      <t>カンリ</t>
    </rPh>
    <rPh sb="17" eb="19">
      <t>ツウロ</t>
    </rPh>
    <rPh sb="20" eb="21">
      <t>フク</t>
    </rPh>
    <phoneticPr fontId="1"/>
  </si>
  <si>
    <t>・施設内全体で当該作物を栽培する場合は、施設の実面積とする。</t>
    <rPh sb="1" eb="3">
      <t>シセツ</t>
    </rPh>
    <rPh sb="3" eb="4">
      <t>ナイ</t>
    </rPh>
    <rPh sb="4" eb="6">
      <t>ゼンタイ</t>
    </rPh>
    <rPh sb="7" eb="9">
      <t>トウガイ</t>
    </rPh>
    <rPh sb="9" eb="11">
      <t>サクモツ</t>
    </rPh>
    <rPh sb="12" eb="14">
      <t>サイバイ</t>
    </rPh>
    <rPh sb="16" eb="18">
      <t>バアイ</t>
    </rPh>
    <rPh sb="20" eb="22">
      <t>シセツ</t>
    </rPh>
    <rPh sb="23" eb="24">
      <t>ジツ</t>
    </rPh>
    <rPh sb="24" eb="26">
      <t>メンセキ</t>
    </rPh>
    <phoneticPr fontId="1"/>
  </si>
  <si>
    <t>・実作付面積を記入する。通常の管理通路、棚等を含む。</t>
    <rPh sb="1" eb="2">
      <t>ジツ</t>
    </rPh>
    <rPh sb="2" eb="4">
      <t>サクツケ</t>
    </rPh>
    <rPh sb="4" eb="6">
      <t>メンセキ</t>
    </rPh>
    <rPh sb="7" eb="9">
      <t>キニュウ</t>
    </rPh>
    <rPh sb="12" eb="14">
      <t>ツウジョウ</t>
    </rPh>
    <rPh sb="15" eb="17">
      <t>カンリ</t>
    </rPh>
    <rPh sb="17" eb="19">
      <t>ツウロ</t>
    </rPh>
    <rPh sb="20" eb="21">
      <t>タナ</t>
    </rPh>
    <rPh sb="21" eb="22">
      <t>トウ</t>
    </rPh>
    <rPh sb="23" eb="24">
      <t>フク</t>
    </rPh>
    <phoneticPr fontId="1"/>
  </si>
  <si>
    <r>
      <t>・</t>
    </r>
    <r>
      <rPr>
        <sz val="8"/>
        <rFont val="ＭＳ ゴシック"/>
        <family val="3"/>
        <charset val="128"/>
      </rPr>
      <t>備考欄に品種名</t>
    </r>
    <r>
      <rPr>
        <sz val="8"/>
        <rFont val="ＭＳ 明朝"/>
        <family val="1"/>
        <charset val="128"/>
      </rPr>
      <t>を記入する。</t>
    </r>
    <rPh sb="1" eb="4">
      <t>ビコウラン</t>
    </rPh>
    <rPh sb="5" eb="8">
      <t>ヒンシュメイ</t>
    </rPh>
    <rPh sb="9" eb="11">
      <t>キニュウ</t>
    </rPh>
    <phoneticPr fontId="1"/>
  </si>
  <si>
    <t>ﾌﾘｶﾞﾅ</t>
    <phoneticPr fontId="1"/>
  </si>
  <si>
    <t>(市町名)</t>
  </si>
  <si>
    <t>(町域名)</t>
    <rPh sb="1" eb="3">
      <t>チョウイキ</t>
    </rPh>
    <rPh sb="3" eb="4">
      <t>メイ</t>
    </rPh>
    <phoneticPr fontId="1"/>
  </si>
  <si>
    <t>(丁目番地)</t>
    <rPh sb="1" eb="2">
      <t>チョウ</t>
    </rPh>
    <rPh sb="2" eb="3">
      <t>モク</t>
    </rPh>
    <rPh sb="3" eb="5">
      <t>バンチ</t>
    </rPh>
    <phoneticPr fontId="1"/>
  </si>
  <si>
    <t>(市町名)</t>
    <rPh sb="1" eb="3">
      <t>シチョウ</t>
    </rPh>
    <rPh sb="3" eb="4">
      <t>メイ</t>
    </rPh>
    <phoneticPr fontId="1"/>
  </si>
  <si>
    <t>（２技術以上）</t>
    <rPh sb="2" eb="4">
      <t>ギジュツ</t>
    </rPh>
    <rPh sb="4" eb="6">
      <t>イジョウ</t>
    </rPh>
    <phoneticPr fontId="1"/>
  </si>
  <si>
    <t>　③浅水代かき等により田植前(直播を含む)の強制落水を行わない。</t>
    <rPh sb="11" eb="13">
      <t>タウエ</t>
    </rPh>
    <rPh sb="13" eb="14">
      <t>マエ</t>
    </rPh>
    <rPh sb="15" eb="17">
      <t>ジカマキ</t>
    </rPh>
    <rPh sb="18" eb="19">
      <t>フク</t>
    </rPh>
    <rPh sb="22" eb="24">
      <t>キョウセイ</t>
    </rPh>
    <rPh sb="24" eb="26">
      <t>ラクスイ</t>
    </rPh>
    <rPh sb="27" eb="28">
      <t>ギョウ</t>
    </rPh>
    <phoneticPr fontId="1"/>
  </si>
  <si>
    <t>技術の名称
を記入</t>
    <rPh sb="0" eb="2">
      <t>ギジュツ</t>
    </rPh>
    <rPh sb="3" eb="5">
      <t>メイショウ</t>
    </rPh>
    <rPh sb="7" eb="9">
      <t>キニュウ</t>
    </rPh>
    <phoneticPr fontId="1"/>
  </si>
  <si>
    <t>□温湯種子消毒　□機械除草　□除草用動物利用　□生物農薬利用　□マルチ栽培</t>
    <rPh sb="1" eb="3">
      <t>オントウ</t>
    </rPh>
    <rPh sb="3" eb="5">
      <t>シュシ</t>
    </rPh>
    <rPh sb="5" eb="7">
      <t>ショウドク</t>
    </rPh>
    <rPh sb="9" eb="11">
      <t>キカイ</t>
    </rPh>
    <rPh sb="11" eb="13">
      <t>ジョソウ</t>
    </rPh>
    <rPh sb="15" eb="17">
      <t>ジョソウ</t>
    </rPh>
    <rPh sb="17" eb="18">
      <t>ヨウ</t>
    </rPh>
    <rPh sb="18" eb="20">
      <t>ドウブツ</t>
    </rPh>
    <rPh sb="20" eb="22">
      <t>リヨウ</t>
    </rPh>
    <rPh sb="24" eb="26">
      <t>セイブツ</t>
    </rPh>
    <rPh sb="26" eb="28">
      <t>ノウヤク</t>
    </rPh>
    <rPh sb="28" eb="30">
      <t>リヨウ</t>
    </rPh>
    <rPh sb="35" eb="37">
      <t>サイバイ</t>
    </rPh>
    <phoneticPr fontId="1"/>
  </si>
  <si>
    <t>　　③野菜、花き</t>
    <rPh sb="3" eb="5">
      <t>ヤサイ</t>
    </rPh>
    <rPh sb="6" eb="7">
      <t>ハナ</t>
    </rPh>
    <phoneticPr fontId="1"/>
  </si>
  <si>
    <t>　　④果樹､茶､なたね、飼料作物</t>
    <rPh sb="3" eb="5">
      <t>カジュ</t>
    </rPh>
    <rPh sb="6" eb="7">
      <t>チャ</t>
    </rPh>
    <rPh sb="12" eb="14">
      <t>シリョウ</t>
    </rPh>
    <rPh sb="14" eb="16">
      <t>サクモツ</t>
    </rPh>
    <phoneticPr fontId="1"/>
  </si>
  <si>
    <t>　③液剤を使用する場合は、薬液が残らないように調製する｡やむを得ず残った場合は
　　散布むらの調整等に利用する。(液剤を使用しない場合は右欄に｢－｣を記入)</t>
    <rPh sb="14" eb="15">
      <t>エキ</t>
    </rPh>
    <rPh sb="16" eb="17">
      <t>ノコ</t>
    </rPh>
    <rPh sb="47" eb="49">
      <t>チョウセイ</t>
    </rPh>
    <rPh sb="49" eb="50">
      <t>トウ</t>
    </rPh>
    <rPh sb="51" eb="53">
      <t>リヨウ</t>
    </rPh>
    <rPh sb="57" eb="59">
      <t>エキザイ</t>
    </rPh>
    <rPh sb="60" eb="62">
      <t>シヨウ</t>
    </rPh>
    <rPh sb="65" eb="67">
      <t>バアイ</t>
    </rPh>
    <rPh sb="68" eb="69">
      <t>ミギ</t>
    </rPh>
    <rPh sb="69" eb="70">
      <t>ラン</t>
    </rPh>
    <rPh sb="75" eb="77">
      <t>キニュウ</t>
    </rPh>
    <phoneticPr fontId="1"/>
  </si>
  <si>
    <t>５　環境と調和のとれた農業生産活動規範の実践</t>
    <rPh sb="2" eb="4">
      <t>カンキョウ</t>
    </rPh>
    <rPh sb="5" eb="7">
      <t>チョウワ</t>
    </rPh>
    <rPh sb="11" eb="13">
      <t>ノウギョウ</t>
    </rPh>
    <rPh sb="13" eb="15">
      <t>セイサン</t>
    </rPh>
    <rPh sb="15" eb="17">
      <t>カツドウ</t>
    </rPh>
    <rPh sb="17" eb="19">
      <t>キハン</t>
    </rPh>
    <rPh sb="20" eb="22">
      <t>ジッセン</t>
    </rPh>
    <phoneticPr fontId="1"/>
  </si>
  <si>
    <t>　○　土づくりの励行</t>
    <rPh sb="3" eb="4">
      <t>ツチ</t>
    </rPh>
    <rPh sb="8" eb="10">
      <t>レイコウ</t>
    </rPh>
    <phoneticPr fontId="1"/>
  </si>
  <si>
    <t>　○　水田からの農業濁水の流出防止</t>
    <rPh sb="3" eb="5">
      <t>スイデン</t>
    </rPh>
    <rPh sb="8" eb="10">
      <t>ノウギョウ</t>
    </rPh>
    <rPh sb="10" eb="12">
      <t>ダクスイ</t>
    </rPh>
    <rPh sb="13" eb="15">
      <t>リュウシュツ</t>
    </rPh>
    <rPh sb="15" eb="17">
      <t>ボウシ</t>
    </rPh>
    <phoneticPr fontId="1"/>
  </si>
  <si>
    <t>　○　適切で効果的・効率的な施肥</t>
    <rPh sb="3" eb="5">
      <t>テキセツ</t>
    </rPh>
    <rPh sb="6" eb="9">
      <t>コウカテキ</t>
    </rPh>
    <rPh sb="10" eb="13">
      <t>コウリツテキ</t>
    </rPh>
    <rPh sb="14" eb="16">
      <t>セヒ</t>
    </rPh>
    <phoneticPr fontId="1"/>
  </si>
  <si>
    <t>　○　効果的・効率的で適正な防除</t>
    <rPh sb="3" eb="6">
      <t>コウカテキ</t>
    </rPh>
    <rPh sb="7" eb="10">
      <t>コウリツテキ</t>
    </rPh>
    <rPh sb="11" eb="13">
      <t>テキセイ</t>
    </rPh>
    <rPh sb="14" eb="16">
      <t>ボウジョ</t>
    </rPh>
    <phoneticPr fontId="1"/>
  </si>
  <si>
    <t>　○　廃棄物の適正な処理・利用</t>
    <rPh sb="3" eb="6">
      <t>ハイキブツ</t>
    </rPh>
    <rPh sb="7" eb="9">
      <t>テキセイ</t>
    </rPh>
    <rPh sb="10" eb="12">
      <t>ショリ</t>
    </rPh>
    <rPh sb="13" eb="15">
      <t>リヨウ</t>
    </rPh>
    <phoneticPr fontId="1"/>
  </si>
  <si>
    <t>　○　エネルギーの節減</t>
    <rPh sb="9" eb="11">
      <t>セツゲン</t>
    </rPh>
    <phoneticPr fontId="1"/>
  </si>
  <si>
    <t>　○　新たな知見・情報の収集</t>
    <rPh sb="3" eb="4">
      <t>アラ</t>
    </rPh>
    <rPh sb="6" eb="8">
      <t>チケン</t>
    </rPh>
    <rPh sb="9" eb="11">
      <t>ジョウホウ</t>
    </rPh>
    <rPh sb="12" eb="14">
      <t>シュウシュウ</t>
    </rPh>
    <phoneticPr fontId="1"/>
  </si>
  <si>
    <t>　○　生産情報の保存</t>
    <rPh sb="3" eb="5">
      <t>セイサン</t>
    </rPh>
    <rPh sb="5" eb="7">
      <t>ジョウホウ</t>
    </rPh>
    <rPh sb="8" eb="10">
      <t>ホゾン</t>
    </rPh>
    <phoneticPr fontId="1"/>
  </si>
  <si>
    <t>４　環境配慮技術（琵琶湖・周辺環境への負荷削減、生態系保全・景観形成）</t>
    <rPh sb="2" eb="4">
      <t>カンキョウ</t>
    </rPh>
    <rPh sb="4" eb="6">
      <t>ハイリョ</t>
    </rPh>
    <rPh sb="6" eb="8">
      <t>ギジュツ</t>
    </rPh>
    <rPh sb="9" eb="12">
      <t>ビワコ</t>
    </rPh>
    <rPh sb="13" eb="15">
      <t>シュウヘン</t>
    </rPh>
    <rPh sb="15" eb="17">
      <t>カンキョウ</t>
    </rPh>
    <rPh sb="19" eb="21">
      <t>フカ</t>
    </rPh>
    <rPh sb="21" eb="23">
      <t>サクゲン</t>
    </rPh>
    <rPh sb="24" eb="27">
      <t>セイタイケイ</t>
    </rPh>
    <rPh sb="27" eb="29">
      <t>ホゼン</t>
    </rPh>
    <rPh sb="30" eb="32">
      <t>ケイカン</t>
    </rPh>
    <rPh sb="32" eb="34">
      <t>ケイセイ</t>
    </rPh>
    <phoneticPr fontId="1"/>
  </si>
  <si>
    <t>水稲</t>
    <rPh sb="0" eb="2">
      <t>スイトウ</t>
    </rPh>
    <phoneticPr fontId="1"/>
  </si>
  <si>
    <r>
      <t>資材等の名称</t>
    </r>
    <r>
      <rPr>
        <sz val="9"/>
        <rFont val="ＭＳ 明朝"/>
        <family val="1"/>
        <charset val="128"/>
      </rPr>
      <t>（たい肥等の有機物や窒素成分を含まない資材等、農薬以外に使用する資材を全て記入する。）</t>
    </r>
    <rPh sb="0" eb="3">
      <t>シザイナド</t>
    </rPh>
    <rPh sb="4" eb="6">
      <t>メイショウ</t>
    </rPh>
    <rPh sb="9" eb="10">
      <t>ヒ</t>
    </rPh>
    <rPh sb="10" eb="11">
      <t>トウ</t>
    </rPh>
    <rPh sb="12" eb="15">
      <t>ユウキブツ</t>
    </rPh>
    <rPh sb="16" eb="18">
      <t>チッソ</t>
    </rPh>
    <rPh sb="18" eb="20">
      <t>セイブン</t>
    </rPh>
    <rPh sb="21" eb="22">
      <t>フク</t>
    </rPh>
    <rPh sb="25" eb="27">
      <t>シザイ</t>
    </rPh>
    <rPh sb="27" eb="28">
      <t>トウ</t>
    </rPh>
    <rPh sb="29" eb="31">
      <t>ノウヤク</t>
    </rPh>
    <rPh sb="31" eb="33">
      <t>イガイ</t>
    </rPh>
    <rPh sb="34" eb="36">
      <t>シヨウ</t>
    </rPh>
    <rPh sb="38" eb="40">
      <t>シザイ</t>
    </rPh>
    <rPh sb="41" eb="42">
      <t>スベ</t>
    </rPh>
    <rPh sb="43" eb="45">
      <t>キニュウ</t>
    </rPh>
    <phoneticPr fontId="1"/>
  </si>
  <si>
    <t>□その他</t>
    <rPh sb="3" eb="4">
      <t>タ</t>
    </rPh>
    <phoneticPr fontId="1"/>
  </si>
  <si>
    <t>申請者名等</t>
    <rPh sb="0" eb="2">
      <t>シンセイ</t>
    </rPh>
    <rPh sb="2" eb="3">
      <t>シャ</t>
    </rPh>
    <rPh sb="3" eb="4">
      <t>メイ</t>
    </rPh>
    <rPh sb="4" eb="5">
      <t>トウ</t>
    </rPh>
    <phoneticPr fontId="1"/>
  </si>
  <si>
    <t>生産計画</t>
    <rPh sb="0" eb="2">
      <t>セイサン</t>
    </rPh>
    <rPh sb="2" eb="4">
      <t>ケイカク</t>
    </rPh>
    <phoneticPr fontId="1"/>
  </si>
  <si>
    <t>　②ほ場への農薬散布後１週間程度の落水､漏水を防止する｡(農薬を使用しない場合は
　　右欄に｢－｣を記入)</t>
    <rPh sb="12" eb="14">
      <t>シュウカン</t>
    </rPh>
    <rPh sb="14" eb="16">
      <t>テイド</t>
    </rPh>
    <rPh sb="29" eb="31">
      <t>ノウヤク</t>
    </rPh>
    <rPh sb="32" eb="34">
      <t>シヨウ</t>
    </rPh>
    <rPh sb="37" eb="39">
      <t>バアイ</t>
    </rPh>
    <rPh sb="43" eb="44">
      <t>ミギ</t>
    </rPh>
    <rPh sb="44" eb="45">
      <t>ラン</t>
    </rPh>
    <rPh sb="50" eb="52">
      <t>キニュウ</t>
    </rPh>
    <phoneticPr fontId="1"/>
  </si>
  <si>
    <t>※該当する技術名の□にチェックする。</t>
    <rPh sb="1" eb="3">
      <t>ガイトウ</t>
    </rPh>
    <rPh sb="5" eb="7">
      <t>ギジュツ</t>
    </rPh>
    <rPh sb="7" eb="8">
      <t>メイ</t>
    </rPh>
    <phoneticPr fontId="1"/>
  </si>
  <si>
    <t>６　生産者・ほ場一覧表</t>
    <rPh sb="2" eb="5">
      <t>セイサンシャ</t>
    </rPh>
    <rPh sb="7" eb="8">
      <t>ジョウ</t>
    </rPh>
    <rPh sb="8" eb="11">
      <t>イチランヒョウ</t>
    </rPh>
    <phoneticPr fontId="1"/>
  </si>
  <si>
    <t>（１）土づくり、化学肥料削減のための主な技術の内容</t>
    <rPh sb="3" eb="4">
      <t>ツチ</t>
    </rPh>
    <rPh sb="8" eb="10">
      <t>カガク</t>
    </rPh>
    <rPh sb="10" eb="12">
      <t>ヒリョウ</t>
    </rPh>
    <rPh sb="12" eb="14">
      <t>サクゲン</t>
    </rPh>
    <rPh sb="18" eb="19">
      <t>オモ</t>
    </rPh>
    <rPh sb="20" eb="22">
      <t>ギジュツ</t>
    </rPh>
    <rPh sb="23" eb="25">
      <t>ナイヨウ</t>
    </rPh>
    <phoneticPr fontId="1"/>
  </si>
  <si>
    <t>　①種子消毒の廃液を適正処理する。(廃液の出ない種子消毒法（温湯消毒､粉衣消毒等)を
　　実施する場合は、右欄に「－」を記入）</t>
    <rPh sb="2" eb="4">
      <t>シュシ</t>
    </rPh>
    <rPh sb="4" eb="6">
      <t>ショウドク</t>
    </rPh>
    <rPh sb="7" eb="9">
      <t>ハイエキ</t>
    </rPh>
    <rPh sb="10" eb="12">
      <t>テキセイ</t>
    </rPh>
    <rPh sb="12" eb="14">
      <t>ショリ</t>
    </rPh>
    <rPh sb="18" eb="20">
      <t>ハイエキ</t>
    </rPh>
    <rPh sb="21" eb="22">
      <t>デ</t>
    </rPh>
    <rPh sb="24" eb="26">
      <t>シュシ</t>
    </rPh>
    <rPh sb="26" eb="28">
      <t>ショウドク</t>
    </rPh>
    <rPh sb="28" eb="29">
      <t>ホウ</t>
    </rPh>
    <rPh sb="45" eb="47">
      <t>ジッシ</t>
    </rPh>
    <rPh sb="49" eb="51">
      <t>バアイ</t>
    </rPh>
    <rPh sb="53" eb="54">
      <t>ミギ</t>
    </rPh>
    <rPh sb="54" eb="55">
      <t>ラン</t>
    </rPh>
    <rPh sb="60" eb="62">
      <t>キニュウ</t>
    </rPh>
    <phoneticPr fontId="1"/>
  </si>
  <si>
    <t>　※　以下に示す項目が記載されていれば、様式を変更してもよい。</t>
    <rPh sb="3" eb="5">
      <t>イカ</t>
    </rPh>
    <rPh sb="6" eb="7">
      <t>シメ</t>
    </rPh>
    <rPh sb="8" eb="10">
      <t>コウモク</t>
    </rPh>
    <rPh sb="11" eb="13">
      <t>キサイ</t>
    </rPh>
    <rPh sb="20" eb="22">
      <t>ヨウシキ</t>
    </rPh>
    <rPh sb="23" eb="25">
      <t>ヘンコウ</t>
    </rPh>
    <phoneticPr fontId="1"/>
  </si>
  <si>
    <t>〒</t>
    <phoneticPr fontId="1"/>
  </si>
  <si>
    <t>○土づくり</t>
    <rPh sb="1" eb="2">
      <t>ツチ</t>
    </rPh>
    <phoneticPr fontId="1"/>
  </si>
  <si>
    <t>○化学肥料削減</t>
    <rPh sb="1" eb="3">
      <t>カガク</t>
    </rPh>
    <rPh sb="3" eb="5">
      <t>ヒリョウ</t>
    </rPh>
    <rPh sb="5" eb="7">
      <t>サクゲン</t>
    </rPh>
    <phoneticPr fontId="1"/>
  </si>
  <si>
    <t>　□肥効調節型肥料施用　□局所施肥　□有機質肥料施用</t>
    <rPh sb="2" eb="3">
      <t>コエ</t>
    </rPh>
    <rPh sb="3" eb="4">
      <t>コウ</t>
    </rPh>
    <rPh sb="4" eb="7">
      <t>チョウセツガタ</t>
    </rPh>
    <rPh sb="7" eb="9">
      <t>ヒリョウ</t>
    </rPh>
    <rPh sb="9" eb="11">
      <t>セヨウ</t>
    </rPh>
    <rPh sb="13" eb="15">
      <t>キョクショ</t>
    </rPh>
    <rPh sb="15" eb="17">
      <t>セヒ</t>
    </rPh>
    <rPh sb="19" eb="22">
      <t>ユウキシツ</t>
    </rPh>
    <rPh sb="22" eb="24">
      <t>ヒリョウ</t>
    </rPh>
    <rPh sb="24" eb="26">
      <t>セヨウ</t>
    </rPh>
    <phoneticPr fontId="1"/>
  </si>
  <si>
    <t>　□たい肥等有機質資材施用（稲わらのすき込みを含む）　□緑肥作物利用</t>
    <rPh sb="4" eb="6">
      <t>ヒトウ</t>
    </rPh>
    <rPh sb="6" eb="9">
      <t>ユウキシツ</t>
    </rPh>
    <rPh sb="9" eb="12">
      <t>シザイセ</t>
    </rPh>
    <rPh sb="12" eb="13">
      <t>ヨウ</t>
    </rPh>
    <rPh sb="14" eb="15">
      <t>イナ</t>
    </rPh>
    <rPh sb="20" eb="21">
      <t>コ</t>
    </rPh>
    <rPh sb="23" eb="24">
      <t>フク</t>
    </rPh>
    <rPh sb="28" eb="30">
      <t>リョクヒ</t>
    </rPh>
    <rPh sb="30" eb="32">
      <t>サクモツ</t>
    </rPh>
    <rPh sb="32" eb="34">
      <t>リヨウ</t>
    </rPh>
    <phoneticPr fontId="1"/>
  </si>
  <si>
    <t>農作物・作型名</t>
    <rPh sb="0" eb="3">
      <t>ノウサクモツ</t>
    </rPh>
    <rPh sb="4" eb="6">
      <t>サクガタ</t>
    </rPh>
    <rPh sb="6" eb="7">
      <t>メイ</t>
    </rPh>
    <phoneticPr fontId="1"/>
  </si>
  <si>
    <t>・軟弱野菜等で、同一ほ場で複数回作付を行う場合は、１作付ごとに1行に記載する。</t>
    <rPh sb="1" eb="3">
      <t>ナンジャク</t>
    </rPh>
    <rPh sb="3" eb="5">
      <t>ヤサイ</t>
    </rPh>
    <rPh sb="5" eb="6">
      <t>トウ</t>
    </rPh>
    <rPh sb="8" eb="10">
      <t>ドウイツ</t>
    </rPh>
    <rPh sb="11" eb="12">
      <t>ジョウ</t>
    </rPh>
    <rPh sb="13" eb="16">
      <t>フクスウカイ</t>
    </rPh>
    <rPh sb="16" eb="18">
      <t>サクツケ</t>
    </rPh>
    <rPh sb="19" eb="20">
      <t>オコナ</t>
    </rPh>
    <rPh sb="21" eb="23">
      <t>バアイ</t>
    </rPh>
    <rPh sb="26" eb="28">
      <t>サクツケ</t>
    </rPh>
    <rPh sb="32" eb="33">
      <t>ギョウ</t>
    </rPh>
    <rPh sb="34" eb="36">
      <t>キサイ</t>
    </rPh>
    <phoneticPr fontId="1"/>
  </si>
  <si>
    <t>整理NO</t>
    <rPh sb="0" eb="2">
      <t>セイリ</t>
    </rPh>
    <phoneticPr fontId="1"/>
  </si>
  <si>
    <t>ｴｺﾌｧｰﾏｰ認定年度</t>
    <rPh sb="7" eb="9">
      <t>ニンテイ</t>
    </rPh>
    <rPh sb="9" eb="11">
      <t>ネンド</t>
    </rPh>
    <phoneticPr fontId="16"/>
  </si>
  <si>
    <t>ほ場所在地</t>
    <rPh sb="1" eb="2">
      <t>ジョウ</t>
    </rPh>
    <rPh sb="2" eb="5">
      <t>ショザイチ</t>
    </rPh>
    <phoneticPr fontId="1"/>
  </si>
  <si>
    <r>
      <t>面積</t>
    </r>
    <r>
      <rPr>
        <sz val="8"/>
        <rFont val="ＭＳ 明朝"/>
        <family val="1"/>
        <charset val="128"/>
      </rPr>
      <t>（ａ）小数第2位まで記入</t>
    </r>
    <rPh sb="0" eb="2">
      <t>メンセキ</t>
    </rPh>
    <rPh sb="5" eb="7">
      <t>ショウスウ</t>
    </rPh>
    <rPh sb="7" eb="8">
      <t>ダイ</t>
    </rPh>
    <rPh sb="9" eb="10">
      <t>イ</t>
    </rPh>
    <rPh sb="12" eb="14">
      <t>キニュウ</t>
    </rPh>
    <phoneticPr fontId="1"/>
  </si>
  <si>
    <t>支援取組の番号</t>
    <rPh sb="0" eb="2">
      <t>シエン</t>
    </rPh>
    <rPh sb="2" eb="4">
      <t>トリクミ</t>
    </rPh>
    <rPh sb="5" eb="7">
      <t>バンゴウ</t>
    </rPh>
    <phoneticPr fontId="14"/>
  </si>
  <si>
    <t>(地番)</t>
    <rPh sb="1" eb="3">
      <t>チバン</t>
    </rPh>
    <phoneticPr fontId="1"/>
  </si>
  <si>
    <t>注１　面積は、アール単位で小数第２位まで記入する。</t>
    <rPh sb="0" eb="1">
      <t>チュウ</t>
    </rPh>
    <rPh sb="3" eb="5">
      <t>メンセキ</t>
    </rPh>
    <rPh sb="10" eb="12">
      <t>タンイ</t>
    </rPh>
    <rPh sb="13" eb="15">
      <t>ショウスウ</t>
    </rPh>
    <rPh sb="15" eb="16">
      <t>ダイ</t>
    </rPh>
    <rPh sb="17" eb="18">
      <t>イ</t>
    </rPh>
    <rPh sb="20" eb="22">
      <t>キニュウ</t>
    </rPh>
    <phoneticPr fontId="1"/>
  </si>
  <si>
    <r>
      <t>・</t>
    </r>
    <r>
      <rPr>
        <sz val="8"/>
        <rFont val="ＭＳ ゴシック"/>
        <family val="3"/>
        <charset val="128"/>
      </rPr>
      <t>水稲共済細目書の水田面積</t>
    </r>
    <r>
      <rPr>
        <sz val="8"/>
        <rFont val="ＭＳ 明朝"/>
        <family val="1"/>
        <charset val="128"/>
      </rPr>
      <t>（引受面積：けい畔を除く水張り面積）を記入する。</t>
    </r>
    <rPh sb="1" eb="3">
      <t>スイトウ</t>
    </rPh>
    <rPh sb="3" eb="5">
      <t>キョウサイ</t>
    </rPh>
    <rPh sb="5" eb="7">
      <t>サイモク</t>
    </rPh>
    <rPh sb="7" eb="8">
      <t>ショ</t>
    </rPh>
    <rPh sb="9" eb="11">
      <t>スイデン</t>
    </rPh>
    <rPh sb="11" eb="13">
      <t>メンセキ</t>
    </rPh>
    <rPh sb="14" eb="15">
      <t>ヒ</t>
    </rPh>
    <rPh sb="15" eb="16">
      <t>ウ</t>
    </rPh>
    <rPh sb="16" eb="18">
      <t>メンセキ</t>
    </rPh>
    <rPh sb="21" eb="22">
      <t>アゼ</t>
    </rPh>
    <rPh sb="23" eb="24">
      <t>ノゾ</t>
    </rPh>
    <rPh sb="25" eb="26">
      <t>ミズ</t>
    </rPh>
    <rPh sb="26" eb="27">
      <t>ハ</t>
    </rPh>
    <rPh sb="28" eb="30">
      <t>メンセキ</t>
    </rPh>
    <rPh sb="32" eb="34">
      <t>キニュウ</t>
    </rPh>
    <phoneticPr fontId="1"/>
  </si>
  <si>
    <t>　３　同一ほ場で複数作物で取り組む場合は、備考欄に「ほ場番号○○と同一ほ場」と記入する。</t>
    <rPh sb="3" eb="5">
      <t>ドウイツ</t>
    </rPh>
    <rPh sb="6" eb="7">
      <t>ジョウ</t>
    </rPh>
    <rPh sb="8" eb="10">
      <t>フクスウ</t>
    </rPh>
    <rPh sb="10" eb="12">
      <t>サクモツ</t>
    </rPh>
    <rPh sb="13" eb="14">
      <t>ト</t>
    </rPh>
    <rPh sb="15" eb="16">
      <t>ク</t>
    </rPh>
    <rPh sb="17" eb="19">
      <t>バアイ</t>
    </rPh>
    <rPh sb="21" eb="24">
      <t>ビコウラン</t>
    </rPh>
    <rPh sb="27" eb="28">
      <t>ジョウ</t>
    </rPh>
    <rPh sb="28" eb="30">
      <t>バンゴウ</t>
    </rPh>
    <rPh sb="33" eb="35">
      <t>ドウイツ</t>
    </rPh>
    <rPh sb="36" eb="37">
      <t>ジョウ</t>
    </rPh>
    <rPh sb="39" eb="41">
      <t>キニュウ</t>
    </rPh>
    <phoneticPr fontId="1"/>
  </si>
  <si>
    <t>　４　認証のみの場合は「エコファーマー認定年度」の記入は不要。</t>
    <rPh sb="3" eb="5">
      <t>ニンショウ</t>
    </rPh>
    <rPh sb="8" eb="10">
      <t>バアイ</t>
    </rPh>
    <rPh sb="19" eb="21">
      <t>ニンテイ</t>
    </rPh>
    <rPh sb="21" eb="23">
      <t>ネンド</t>
    </rPh>
    <rPh sb="25" eb="27">
      <t>キニュウ</t>
    </rPh>
    <rPh sb="28" eb="30">
      <t>フヨウ</t>
    </rPh>
    <phoneticPr fontId="1"/>
  </si>
  <si>
    <t>　５　本様式に替えて環境保全型農業直接支払交付金の実施計画書を提出しても良い。</t>
    <rPh sb="3" eb="4">
      <t>ホン</t>
    </rPh>
    <rPh sb="4" eb="6">
      <t>ヨウシキ</t>
    </rPh>
    <rPh sb="7" eb="8">
      <t>カ</t>
    </rPh>
    <rPh sb="10" eb="12">
      <t>カンキョウ</t>
    </rPh>
    <rPh sb="12" eb="14">
      <t>ホゼン</t>
    </rPh>
    <rPh sb="14" eb="15">
      <t>ガタ</t>
    </rPh>
    <rPh sb="15" eb="17">
      <t>ノウギョウ</t>
    </rPh>
    <rPh sb="17" eb="19">
      <t>チョクセツ</t>
    </rPh>
    <rPh sb="19" eb="21">
      <t>シハラ</t>
    </rPh>
    <rPh sb="21" eb="24">
      <t>コウフキン</t>
    </rPh>
    <rPh sb="25" eb="27">
      <t>ジッシ</t>
    </rPh>
    <rPh sb="27" eb="30">
      <t>ケイカクショ</t>
    </rPh>
    <rPh sb="31" eb="33">
      <t>テイシュツ</t>
    </rPh>
    <rPh sb="36" eb="37">
      <t>ヨ</t>
    </rPh>
    <phoneticPr fontId="1"/>
  </si>
  <si>
    <t>(要綱)様式第２号（第５関係）（水稲・飼料用稲）</t>
    <rPh sb="1" eb="3">
      <t>ヨウコウ</t>
    </rPh>
    <rPh sb="4" eb="6">
      <t>ヨウシキ</t>
    </rPh>
    <rPh sb="6" eb="7">
      <t>ダイ</t>
    </rPh>
    <rPh sb="8" eb="9">
      <t>ゴウ</t>
    </rPh>
    <rPh sb="10" eb="11">
      <t>ダイ</t>
    </rPh>
    <rPh sb="12" eb="14">
      <t>カンケイ</t>
    </rPh>
    <rPh sb="16" eb="18">
      <t>スイトウ</t>
    </rPh>
    <rPh sb="19" eb="21">
      <t>シリョウ</t>
    </rPh>
    <rPh sb="21" eb="22">
      <t>ヨウ</t>
    </rPh>
    <rPh sb="22" eb="23">
      <t>イネ</t>
    </rPh>
    <phoneticPr fontId="1"/>
  </si>
  <si>
    <t>生産者氏名</t>
    <rPh sb="0" eb="3">
      <t>セイサンシャ</t>
    </rPh>
    <rPh sb="3" eb="5">
      <t>シメイ</t>
    </rPh>
    <phoneticPr fontId="1"/>
  </si>
  <si>
    <t>生産者人数</t>
    <rPh sb="0" eb="3">
      <t>セイサンシャ</t>
    </rPh>
    <rPh sb="3" eb="5">
      <t>ニンズウ</t>
    </rPh>
    <phoneticPr fontId="1"/>
  </si>
  <si>
    <t>　</t>
    <phoneticPr fontId="1"/>
  </si>
  <si>
    <t>〒</t>
    <phoneticPr fontId="1"/>
  </si>
  <si>
    <t>kg/10a</t>
    <phoneticPr fontId="1"/>
  </si>
  <si>
    <t>※化学肥料窒素の基準を超えない範囲内で別の資材を使用できる。</t>
    <phoneticPr fontId="1"/>
  </si>
  <si>
    <t>　①あぜ塗り､けい畔ｼｰﾄの利用､けい畔の補修等による漏水防止対策を行う。</t>
    <phoneticPr fontId="1"/>
  </si>
  <si>
    <t>　②田植え時期前後に尻水戸､けい畔からの漏水がないことを確認する。</t>
    <phoneticPr fontId="1"/>
  </si>
  <si>
    <t>※選択技術を別の選択技術に変更して実施できる。</t>
    <phoneticPr fontId="1"/>
  </si>
  <si>
    <r>
      <t>　</t>
    </r>
    <r>
      <rPr>
        <u/>
        <sz val="10.5"/>
        <rFont val="ＭＳ 明朝"/>
        <family val="1"/>
        <charset val="128"/>
      </rPr>
      <t>エコファーマーの認定を受けている場合は、導入計画の技術をチェックする。</t>
    </r>
    <rPh sb="9" eb="11">
      <t>ニンテイ</t>
    </rPh>
    <rPh sb="12" eb="13">
      <t>ウ</t>
    </rPh>
    <rPh sb="17" eb="19">
      <t>バアイ</t>
    </rPh>
    <rPh sb="21" eb="23">
      <t>ドウニュウ</t>
    </rPh>
    <rPh sb="23" eb="25">
      <t>ケイカク</t>
    </rPh>
    <rPh sb="26" eb="28">
      <t>ギジュツ</t>
    </rPh>
    <phoneticPr fontId="1"/>
  </si>
  <si>
    <t>生産計画NO</t>
    <phoneticPr fontId="14"/>
  </si>
  <si>
    <t>備考</t>
    <rPh sb="0" eb="2">
      <t>ビコウ</t>
    </rPh>
    <phoneticPr fontId="14"/>
  </si>
  <si>
    <t>品種</t>
    <rPh sb="0" eb="2">
      <t>ヒンシュ</t>
    </rPh>
    <phoneticPr fontId="1"/>
  </si>
  <si>
    <t xml:space="preserve">
</t>
    <phoneticPr fontId="1"/>
  </si>
  <si>
    <t>　※　複数のほ場で同じ技術で生産を行う場合は、生産者ごとに、ほ場を一括して生産記録を作成してもよい。</t>
  </si>
  <si>
    <t>　※　以下に示す項目が記載されていれば、様式を変更してもよい。</t>
  </si>
  <si>
    <t>申請者名等</t>
    <rPh sb="0" eb="3">
      <t>シンセイシャ</t>
    </rPh>
    <rPh sb="3" eb="5">
      <t>メイトウ</t>
    </rPh>
    <phoneticPr fontId="1"/>
  </si>
  <si>
    <t>農作物名（作型等）</t>
    <rPh sb="0" eb="3">
      <t>ノウサクモツ</t>
    </rPh>
    <rPh sb="3" eb="4">
      <t>メイ</t>
    </rPh>
    <rPh sb="5" eb="7">
      <t>サクガタ</t>
    </rPh>
    <rPh sb="7" eb="8">
      <t>トウ</t>
    </rPh>
    <phoneticPr fontId="1"/>
  </si>
  <si>
    <t>（水稲・飼料用稲）</t>
    <rPh sb="1" eb="3">
      <t>スイトウ</t>
    </rPh>
    <rPh sb="4" eb="6">
      <t>シリョウ</t>
    </rPh>
    <rPh sb="6" eb="8">
      <t>ヨウイネ</t>
    </rPh>
    <phoneticPr fontId="1"/>
  </si>
  <si>
    <t>１　主な作業</t>
    <rPh sb="2" eb="3">
      <t>オモ</t>
    </rPh>
    <rPh sb="4" eb="6">
      <t>サギョウ</t>
    </rPh>
    <phoneticPr fontId="1"/>
  </si>
  <si>
    <t>農薬名（商品名、剤型名）</t>
    <rPh sb="0" eb="2">
      <t>ノウヤク</t>
    </rPh>
    <rPh sb="2" eb="3">
      <t>メイ</t>
    </rPh>
    <rPh sb="4" eb="7">
      <t>ショウヒンメイ</t>
    </rPh>
    <rPh sb="8" eb="10">
      <t>ザイケイ</t>
    </rPh>
    <rPh sb="10" eb="11">
      <t>メイ</t>
    </rPh>
    <phoneticPr fontId="1"/>
  </si>
  <si>
    <t>合計（成分数）</t>
    <rPh sb="0" eb="2">
      <t>ゴウケイ</t>
    </rPh>
    <rPh sb="3" eb="5">
      <t>セイブン</t>
    </rPh>
    <rPh sb="5" eb="6">
      <t>スウ</t>
    </rPh>
    <phoneticPr fontId="1"/>
  </si>
  <si>
    <t>※　のべ使用成分数が化学合成農薬の使用量の基準を超えない範囲内で、原則、当該年度の県農作物病害虫</t>
    <rPh sb="4" eb="6">
      <t>シヨウ</t>
    </rPh>
    <rPh sb="6" eb="8">
      <t>セイブン</t>
    </rPh>
    <rPh sb="8" eb="9">
      <t>スウ</t>
    </rPh>
    <rPh sb="10" eb="12">
      <t>カガク</t>
    </rPh>
    <rPh sb="12" eb="14">
      <t>ゴウセイ</t>
    </rPh>
    <rPh sb="14" eb="16">
      <t>ノウヤク</t>
    </rPh>
    <rPh sb="17" eb="19">
      <t>シヨウ</t>
    </rPh>
    <rPh sb="19" eb="20">
      <t>リョウ</t>
    </rPh>
    <rPh sb="21" eb="23">
      <t>キジュン</t>
    </rPh>
    <rPh sb="24" eb="25">
      <t>コ</t>
    </rPh>
    <rPh sb="28" eb="30">
      <t>ハンイ</t>
    </rPh>
    <rPh sb="30" eb="31">
      <t>ナイ</t>
    </rPh>
    <rPh sb="33" eb="35">
      <t>ゲンソク</t>
    </rPh>
    <rPh sb="36" eb="38">
      <t>トウガイ</t>
    </rPh>
    <rPh sb="38" eb="40">
      <t>ネンド</t>
    </rPh>
    <rPh sb="41" eb="42">
      <t>ケン</t>
    </rPh>
    <rPh sb="42" eb="45">
      <t>ノウサクモツ</t>
    </rPh>
    <rPh sb="45" eb="47">
      <t>ビョウガイ</t>
    </rPh>
    <rPh sb="47" eb="48">
      <t>ムシ</t>
    </rPh>
    <phoneticPr fontId="1"/>
  </si>
  <si>
    <t>　　雑草防除基準の当該作物欄に記載されている農薬が使用できる</t>
    <rPh sb="2" eb="4">
      <t>ザッソウ</t>
    </rPh>
    <rPh sb="4" eb="6">
      <t>ボウジョ</t>
    </rPh>
    <rPh sb="6" eb="8">
      <t>キジュン</t>
    </rPh>
    <rPh sb="9" eb="11">
      <t>トウガイ</t>
    </rPh>
    <rPh sb="11" eb="13">
      <t>サクモツ</t>
    </rPh>
    <rPh sb="13" eb="14">
      <t>ラン</t>
    </rPh>
    <rPh sb="15" eb="17">
      <t>キサイ</t>
    </rPh>
    <rPh sb="22" eb="24">
      <t>ノウヤク</t>
    </rPh>
    <rPh sb="25" eb="27">
      <t>シヨウ</t>
    </rPh>
    <phoneticPr fontId="1"/>
  </si>
  <si>
    <t>資材等の名称</t>
    <rPh sb="0" eb="2">
      <t>シザイ</t>
    </rPh>
    <rPh sb="2" eb="3">
      <t>トウ</t>
    </rPh>
    <rPh sb="4" eb="6">
      <t>メイショウ</t>
    </rPh>
    <phoneticPr fontId="1"/>
  </si>
  <si>
    <t>使用量
（kg/10a）</t>
    <rPh sb="0" eb="3">
      <t>シヨウリョウ</t>
    </rPh>
    <phoneticPr fontId="1"/>
  </si>
  <si>
    <t>化学肥料
窒素成分
の割合(%)</t>
    <rPh sb="0" eb="2">
      <t>カガク</t>
    </rPh>
    <rPh sb="2" eb="4">
      <t>ヒリョウ</t>
    </rPh>
    <rPh sb="5" eb="7">
      <t>チッソ</t>
    </rPh>
    <rPh sb="7" eb="9">
      <t>セイブン</t>
    </rPh>
    <rPh sb="11" eb="13">
      <t>ワリアイ</t>
    </rPh>
    <phoneticPr fontId="1"/>
  </si>
  <si>
    <t>化学合成
農薬成分
数</t>
    <rPh sb="0" eb="2">
      <t>カガク</t>
    </rPh>
    <rPh sb="2" eb="3">
      <t>ゴウ</t>
    </rPh>
    <rPh sb="3" eb="4">
      <t>シゲル</t>
    </rPh>
    <rPh sb="5" eb="7">
      <t>ノウヤク</t>
    </rPh>
    <rPh sb="7" eb="9">
      <t>セイブン</t>
    </rPh>
    <rPh sb="10" eb="11">
      <t>スウ</t>
    </rPh>
    <phoneticPr fontId="1"/>
  </si>
  <si>
    <t>化学肥料
窒素成分量
(kg/10)</t>
    <rPh sb="0" eb="2">
      <t>カガク</t>
    </rPh>
    <rPh sb="2" eb="4">
      <t>ヒリョウ</t>
    </rPh>
    <rPh sb="5" eb="7">
      <t>チッソ</t>
    </rPh>
    <rPh sb="7" eb="10">
      <t>セイブンリョウ</t>
    </rPh>
    <phoneticPr fontId="1"/>
  </si>
  <si>
    <t>備　考</t>
    <rPh sb="0" eb="1">
      <t>ビ</t>
    </rPh>
    <rPh sb="2" eb="3">
      <t>コウ</t>
    </rPh>
    <phoneticPr fontId="1"/>
  </si>
  <si>
    <t>※小数第2位切捨</t>
    <rPh sb="1" eb="3">
      <t>ショウスウ</t>
    </rPh>
    <rPh sb="3" eb="4">
      <t>ダイ</t>
    </rPh>
    <rPh sb="5" eb="6">
      <t>イ</t>
    </rPh>
    <rPh sb="6" eb="7">
      <t>キ</t>
    </rPh>
    <rPh sb="7" eb="8">
      <t>ス</t>
    </rPh>
    <phoneticPr fontId="1"/>
  </si>
  <si>
    <r>
      <t>化学窒素成分量計</t>
    </r>
    <r>
      <rPr>
        <vertAlign val="superscript"/>
        <sz val="10"/>
        <rFont val="BIZ UDゴシック"/>
        <family val="3"/>
        <charset val="128"/>
      </rPr>
      <t>※</t>
    </r>
    <rPh sb="0" eb="2">
      <t>カガク</t>
    </rPh>
    <rPh sb="2" eb="4">
      <t>チッソ</t>
    </rPh>
    <rPh sb="4" eb="7">
      <t>セイブンリョウ</t>
    </rPh>
    <rPh sb="7" eb="8">
      <t>ケイ</t>
    </rPh>
    <phoneticPr fontId="1"/>
  </si>
  <si>
    <t>（生産者名等）※団体の場合</t>
    <rPh sb="1" eb="3">
      <t>セイサン</t>
    </rPh>
    <rPh sb="3" eb="4">
      <t>シャ</t>
    </rPh>
    <rPh sb="4" eb="6">
      <t>メイトウ</t>
    </rPh>
    <rPh sb="8" eb="10">
      <t>ダンタイ</t>
    </rPh>
    <rPh sb="11" eb="13">
      <t>バアイ</t>
    </rPh>
    <phoneticPr fontId="1"/>
  </si>
  <si>
    <t>フリガナ</t>
  </si>
  <si>
    <t>氏　　名</t>
    <rPh sb="0" eb="1">
      <t>シ</t>
    </rPh>
    <rPh sb="3" eb="4">
      <t>ナ</t>
    </rPh>
    <phoneticPr fontId="1"/>
  </si>
  <si>
    <t>住　　所</t>
    <rPh sb="0" eb="1">
      <t>ジュウ</t>
    </rPh>
    <rPh sb="3" eb="4">
      <t>ショ</t>
    </rPh>
    <phoneticPr fontId="1"/>
  </si>
  <si>
    <t>団体名、所属</t>
    <rPh sb="0" eb="3">
      <t>ダンタイメイ</t>
    </rPh>
    <rPh sb="4" eb="6">
      <t>ショゾク</t>
    </rPh>
    <phoneticPr fontId="1"/>
  </si>
  <si>
    <t>　役職、職業等</t>
    <phoneticPr fontId="1"/>
  </si>
  <si>
    <t>※申請者、生産者は記入しない
　で下さい。</t>
    <rPh sb="1" eb="4">
      <t>シンセイシャ</t>
    </rPh>
    <rPh sb="5" eb="8">
      <t>セイサンシャ</t>
    </rPh>
    <rPh sb="9" eb="11">
      <t>キニュウ</t>
    </rPh>
    <rPh sb="17" eb="18">
      <t>クダ</t>
    </rPh>
    <phoneticPr fontId="1"/>
  </si>
  <si>
    <t>実施月日</t>
    <rPh sb="0" eb="2">
      <t>ジッシ</t>
    </rPh>
    <rPh sb="2" eb="4">
      <t>ツキヒ</t>
    </rPh>
    <phoneticPr fontId="1"/>
  </si>
  <si>
    <t>使用月日</t>
    <rPh sb="0" eb="2">
      <t>シヨウ</t>
    </rPh>
    <rPh sb="2" eb="4">
      <t>ツキヒ</t>
    </rPh>
    <phoneticPr fontId="1"/>
  </si>
  <si>
    <t>／</t>
    <phoneticPr fontId="1"/>
  </si>
  <si>
    <t>＜確認日＞</t>
    <rPh sb="1" eb="3">
      <t>カクニン</t>
    </rPh>
    <rPh sb="3" eb="4">
      <t>ビ</t>
    </rPh>
    <phoneticPr fontId="1"/>
  </si>
  <si>
    <t>↓確認日記載用欄</t>
    <rPh sb="1" eb="3">
      <t>カクニン</t>
    </rPh>
    <rPh sb="3" eb="4">
      <t>ビ</t>
    </rPh>
    <rPh sb="4" eb="6">
      <t>キサイ</t>
    </rPh>
    <rPh sb="6" eb="7">
      <t>ヨウ</t>
    </rPh>
    <rPh sb="7" eb="8">
      <t>ラン</t>
    </rPh>
    <phoneticPr fontId="1"/>
  </si>
  <si>
    <t>申請者</t>
    <rPh sb="0" eb="3">
      <t>シンセイシャ</t>
    </rPh>
    <phoneticPr fontId="1"/>
  </si>
  <si>
    <t>①　水田からの
　　濁水の流出防止</t>
    <rPh sb="2" eb="4">
      <t>スイデン</t>
    </rPh>
    <rPh sb="10" eb="12">
      <t>ダクスイ</t>
    </rPh>
    <rPh sb="13" eb="15">
      <t>リュウシュツ</t>
    </rPh>
    <rPh sb="15" eb="17">
      <t>ボウシ</t>
    </rPh>
    <phoneticPr fontId="1"/>
  </si>
  <si>
    <t>③　農業用使用済み
　　プラスチックの適正処理</t>
    <rPh sb="2" eb="4">
      <t>ノウギョウ</t>
    </rPh>
    <rPh sb="4" eb="5">
      <t>ヨウ</t>
    </rPh>
    <rPh sb="5" eb="7">
      <t>シヨウ</t>
    </rPh>
    <rPh sb="7" eb="8">
      <t>ズ</t>
    </rPh>
    <rPh sb="19" eb="21">
      <t>テキセイ</t>
    </rPh>
    <rPh sb="21" eb="23">
      <t>ショリ</t>
    </rPh>
    <phoneticPr fontId="1"/>
  </si>
  <si>
    <r>
      <t>記録NO.</t>
    </r>
    <r>
      <rPr>
        <vertAlign val="superscript"/>
        <sz val="9"/>
        <rFont val="BIZ UDゴシック"/>
        <family val="3"/>
        <charset val="128"/>
      </rPr>
      <t>※</t>
    </r>
    <rPh sb="0" eb="2">
      <t>キロク</t>
    </rPh>
    <phoneticPr fontId="1"/>
  </si>
  <si>
    <t>選択技術（２技術以上を実施）</t>
    <rPh sb="0" eb="2">
      <t>センタク</t>
    </rPh>
    <rPh sb="2" eb="4">
      <t>ギジュツ</t>
    </rPh>
    <rPh sb="6" eb="8">
      <t>ギジュツ</t>
    </rPh>
    <rPh sb="8" eb="10">
      <t>イジョウ</t>
    </rPh>
    <rPh sb="11" eb="13">
      <t>ジッシ</t>
    </rPh>
    <phoneticPr fontId="1"/>
  </si>
  <si>
    <t>取り組んだ項目の□に✔または■を記入してください。</t>
    <rPh sb="0" eb="1">
      <t>ト</t>
    </rPh>
    <rPh sb="2" eb="3">
      <t>ク</t>
    </rPh>
    <rPh sb="5" eb="7">
      <t>コウモク</t>
    </rPh>
    <rPh sb="16" eb="18">
      <t>キニュウ</t>
    </rPh>
    <phoneticPr fontId="1"/>
  </si>
  <si>
    <t>※　チェック欄について</t>
    <rPh sb="6" eb="7">
      <t>ラン</t>
    </rPh>
    <phoneticPr fontId="1"/>
  </si>
  <si>
    <t>Excelで作成される場合は、□をクリックすることでチェックできます。</t>
    <rPh sb="6" eb="8">
      <t>サクセイ</t>
    </rPh>
    <rPh sb="11" eb="13">
      <t>バアイ</t>
    </rPh>
    <phoneticPr fontId="1"/>
  </si>
  <si>
    <r>
      <t xml:space="preserve">３　土づくり・施肥の使用資材
</t>
    </r>
    <r>
      <rPr>
        <sz val="10"/>
        <rFont val="BIZ UDゴシック"/>
        <family val="3"/>
        <charset val="128"/>
      </rPr>
      <t>　　（堆肥等の有機物や窒素成分を含まない資材等、農薬以外に使用する資材をすべて記入する）</t>
    </r>
    <rPh sb="2" eb="3">
      <t>ツチ</t>
    </rPh>
    <rPh sb="7" eb="9">
      <t>セヒ</t>
    </rPh>
    <rPh sb="10" eb="12">
      <t>シヨウ</t>
    </rPh>
    <rPh sb="12" eb="14">
      <t>シザイ</t>
    </rPh>
    <rPh sb="18" eb="20">
      <t>タイヒ</t>
    </rPh>
    <rPh sb="20" eb="21">
      <t>トウ</t>
    </rPh>
    <rPh sb="22" eb="25">
      <t>ユウキブツ</t>
    </rPh>
    <rPh sb="26" eb="28">
      <t>チッソ</t>
    </rPh>
    <rPh sb="28" eb="30">
      <t>セイブン</t>
    </rPh>
    <rPh sb="31" eb="32">
      <t>フク</t>
    </rPh>
    <rPh sb="35" eb="37">
      <t>シザイ</t>
    </rPh>
    <rPh sb="37" eb="38">
      <t>トウ</t>
    </rPh>
    <rPh sb="39" eb="41">
      <t>ノウヤク</t>
    </rPh>
    <rPh sb="41" eb="43">
      <t>イガイ</t>
    </rPh>
    <rPh sb="44" eb="46">
      <t>シヨウ</t>
    </rPh>
    <rPh sb="48" eb="50">
      <t>シザイ</t>
    </rPh>
    <rPh sb="54" eb="56">
      <t>キニュウ</t>
    </rPh>
    <phoneticPr fontId="1"/>
  </si>
  <si>
    <r>
      <rPr>
        <b/>
        <sz val="10"/>
        <rFont val="BIZ UDゴシック"/>
        <family val="3"/>
        <charset val="128"/>
      </rPr>
      <t>２　使用農薬</t>
    </r>
    <r>
      <rPr>
        <sz val="10"/>
        <rFont val="BIZ UDゴシック"/>
        <family val="3"/>
        <charset val="128"/>
      </rPr>
      <t>（フェロモン剤、生物農薬等カウントしない農薬も含めて記入する）</t>
    </r>
    <rPh sb="2" eb="4">
      <t>シヨウ</t>
    </rPh>
    <rPh sb="4" eb="6">
      <t>ノウヤク</t>
    </rPh>
    <rPh sb="12" eb="13">
      <t>ザイ</t>
    </rPh>
    <rPh sb="14" eb="16">
      <t>セイブツ</t>
    </rPh>
    <rPh sb="16" eb="18">
      <t>ノウヤク</t>
    </rPh>
    <rPh sb="18" eb="19">
      <t>トウ</t>
    </rPh>
    <rPh sb="26" eb="28">
      <t>ノウヤク</t>
    </rPh>
    <rPh sb="29" eb="30">
      <t>フク</t>
    </rPh>
    <rPh sb="32" eb="34">
      <t>キニュウ</t>
    </rPh>
    <phoneticPr fontId="1"/>
  </si>
  <si>
    <t>【琵琶湖・周辺環境への負荷削減】</t>
    <rPh sb="1" eb="4">
      <t>ビワコ</t>
    </rPh>
    <rPh sb="5" eb="7">
      <t>シュウヘン</t>
    </rPh>
    <rPh sb="7" eb="9">
      <t>カンキョウ</t>
    </rPh>
    <rPh sb="11" eb="13">
      <t>フカ</t>
    </rPh>
    <rPh sb="13" eb="15">
      <t>サクゲン</t>
    </rPh>
    <phoneticPr fontId="1"/>
  </si>
  <si>
    <t>水田ハローの利用</t>
  </si>
  <si>
    <t>局所施肥</t>
  </si>
  <si>
    <t>緩効性肥料の施用</t>
  </si>
  <si>
    <t>土壌診断に基づくﾘﾝ酸資材の施用</t>
  </si>
  <si>
    <t>温湯消毒の実施</t>
  </si>
  <si>
    <t>飛散の少ない液剤防除の実施</t>
  </si>
  <si>
    <t>除草剤を使用しないほ場周辺除草</t>
  </si>
  <si>
    <t>化学合成農薬を使用しない栽培の実施（本田）</t>
  </si>
  <si>
    <t>農地土壌への炭素貯留の実施</t>
    <rPh sb="0" eb="2">
      <t>ノウチ</t>
    </rPh>
    <rPh sb="2" eb="4">
      <t>ドジョウ</t>
    </rPh>
    <rPh sb="6" eb="8">
      <t>タンソ</t>
    </rPh>
    <rPh sb="8" eb="10">
      <t>チョリュウ</t>
    </rPh>
    <rPh sb="11" eb="13">
      <t>ジッシ</t>
    </rPh>
    <phoneticPr fontId="1"/>
  </si>
  <si>
    <t>温室効果ガスを削減する栽培管理</t>
  </si>
  <si>
    <t>【地球温暖化防止】</t>
    <rPh sb="1" eb="3">
      <t>チキュウ</t>
    </rPh>
    <rPh sb="3" eb="6">
      <t>オンダンカ</t>
    </rPh>
    <rPh sb="6" eb="8">
      <t>ボウシ</t>
    </rPh>
    <phoneticPr fontId="1"/>
  </si>
  <si>
    <t>生き物調査や子供達等との交流の場の提供</t>
  </si>
  <si>
    <t>地域の未利用資源の有効活用</t>
  </si>
  <si>
    <t>化学肥料を使用しない栽培の実施（本田）</t>
  </si>
  <si>
    <t>ほ場を活用した生物生息環境の保全</t>
  </si>
  <si>
    <t>種子消毒の廃液を適正処理する。
（廃液の出ない種子消毒方法（温湯消毒、粉衣消毒等）を実施する場合は、実施したものとみなす。）
ほ場への農薬散布後１週間程度の落水､漏水を防止する｡
（農薬を使用しない場合は実施したものとみなす。）
液剤を使用する場合は、薬液が残らないように調製する｡やむを得ず残った場合は散布むらの調整等に利用する。
（液剤を使用しない場合は、実施したものとみなす）</t>
    <rPh sb="17" eb="19">
      <t>ハイエキ</t>
    </rPh>
    <rPh sb="20" eb="21">
      <t>デ</t>
    </rPh>
    <rPh sb="23" eb="25">
      <t>シュシ</t>
    </rPh>
    <rPh sb="25" eb="27">
      <t>ショウドク</t>
    </rPh>
    <rPh sb="27" eb="29">
      <t>ホウホウ</t>
    </rPh>
    <rPh sb="30" eb="31">
      <t>オン</t>
    </rPh>
    <rPh sb="31" eb="32">
      <t>ユ</t>
    </rPh>
    <rPh sb="32" eb="34">
      <t>ショウドク</t>
    </rPh>
    <rPh sb="35" eb="36">
      <t>フン</t>
    </rPh>
    <rPh sb="36" eb="37">
      <t>イ</t>
    </rPh>
    <rPh sb="37" eb="39">
      <t>ショウドク</t>
    </rPh>
    <rPh sb="39" eb="40">
      <t>トウ</t>
    </rPh>
    <rPh sb="42" eb="44">
      <t>ジッシ</t>
    </rPh>
    <rPh sb="46" eb="48">
      <t>バアイ</t>
    </rPh>
    <rPh sb="50" eb="52">
      <t>ジッシ</t>
    </rPh>
    <rPh sb="91" eb="93">
      <t>ノウヤク</t>
    </rPh>
    <rPh sb="94" eb="96">
      <t>シヨウ</t>
    </rPh>
    <rPh sb="99" eb="101">
      <t>バアイ</t>
    </rPh>
    <rPh sb="102" eb="104">
      <t>ジッシ</t>
    </rPh>
    <rPh sb="115" eb="116">
      <t>エキ</t>
    </rPh>
    <rPh sb="168" eb="170">
      <t>エキザイ</t>
    </rPh>
    <rPh sb="171" eb="173">
      <t>シヨウ</t>
    </rPh>
    <rPh sb="176" eb="178">
      <t>バアイ</t>
    </rPh>
    <rPh sb="180" eb="182">
      <t>ジッシ</t>
    </rPh>
    <phoneticPr fontId="1"/>
  </si>
  <si>
    <t>使用量または希釈倍数</t>
    <rPh sb="0" eb="2">
      <t>シヨウ</t>
    </rPh>
    <rPh sb="2" eb="3">
      <t>リョウ</t>
    </rPh>
    <rPh sb="6" eb="8">
      <t>キシャク</t>
    </rPh>
    <rPh sb="8" eb="10">
      <t>バイスウ</t>
    </rPh>
    <phoneticPr fontId="1"/>
  </si>
  <si>
    <t>備考</t>
    <rPh sb="0" eb="2">
      <t>ビコウ</t>
    </rPh>
    <phoneticPr fontId="1"/>
  </si>
  <si>
    <t>見込み</t>
    <rPh sb="0" eb="2">
      <t>ミコ</t>
    </rPh>
    <phoneticPr fontId="1"/>
  </si>
  <si>
    <t>項　目</t>
    <rPh sb="0" eb="1">
      <t>コウ</t>
    </rPh>
    <rPh sb="2" eb="3">
      <t>モク</t>
    </rPh>
    <phoneticPr fontId="1"/>
  </si>
  <si>
    <t>出荷量</t>
    <rPh sb="0" eb="2">
      <t>シュッカ</t>
    </rPh>
    <rPh sb="2" eb="3">
      <t>リョウ</t>
    </rPh>
    <phoneticPr fontId="1"/>
  </si>
  <si>
    <t>単　収</t>
    <rPh sb="0" eb="1">
      <t>タン</t>
    </rPh>
    <rPh sb="2" eb="3">
      <t>オサム</t>
    </rPh>
    <phoneticPr fontId="1"/>
  </si>
  <si>
    <r>
      <t xml:space="preserve">は種
</t>
    </r>
    <r>
      <rPr>
        <sz val="8"/>
        <rFont val="BIZ UDゴシック"/>
        <family val="3"/>
        <charset val="128"/>
      </rPr>
      <t>(購入苗でわからない場合は不要)</t>
    </r>
    <rPh sb="1" eb="2">
      <t>シュ</t>
    </rPh>
    <rPh sb="4" eb="6">
      <t>コウニュウ</t>
    </rPh>
    <rPh sb="6" eb="7">
      <t>ナエ</t>
    </rPh>
    <rPh sb="13" eb="15">
      <t>バアイ</t>
    </rPh>
    <rPh sb="16" eb="18">
      <t>フヨウ</t>
    </rPh>
    <phoneticPr fontId="1"/>
  </si>
  <si>
    <r>
      <t xml:space="preserve">品種名
</t>
    </r>
    <r>
      <rPr>
        <sz val="8"/>
        <rFont val="BIZ UDゴシック"/>
        <family val="3"/>
        <charset val="128"/>
      </rPr>
      <t>（水稲の場合、複数記載可）</t>
    </r>
    <rPh sb="0" eb="3">
      <t>ヒンシュメイ</t>
    </rPh>
    <rPh sb="5" eb="7">
      <t>スイトウ</t>
    </rPh>
    <rPh sb="8" eb="10">
      <t>バアイ</t>
    </rPh>
    <rPh sb="11" eb="13">
      <t>フクスウ</t>
    </rPh>
    <rPh sb="13" eb="15">
      <t>キサイ</t>
    </rPh>
    <rPh sb="15" eb="16">
      <t>カ</t>
    </rPh>
    <phoneticPr fontId="1"/>
  </si>
  <si>
    <t>※複数の生産記録を同一の確認責任者が確認する場合、別葉として提出することで代えることができる。</t>
  </si>
  <si>
    <t>／</t>
    <phoneticPr fontId="1"/>
  </si>
  <si>
    <t>●　確認責任者の方の情報を記載すること。</t>
    <rPh sb="8" eb="9">
      <t>カタ</t>
    </rPh>
    <rPh sb="10" eb="12">
      <t>ジョウホウ</t>
    </rPh>
    <rPh sb="13" eb="15">
      <t>キサイ</t>
    </rPh>
    <phoneticPr fontId="1"/>
  </si>
  <si>
    <t>【確認責任者確認欄】</t>
    <rPh sb="1" eb="3">
      <t>カクニン</t>
    </rPh>
    <rPh sb="3" eb="6">
      <t>セキニンシャ</t>
    </rPh>
    <rPh sb="6" eb="8">
      <t>カクニン</t>
    </rPh>
    <rPh sb="8" eb="9">
      <t>ラン</t>
    </rPh>
    <phoneticPr fontId="1"/>
  </si>
  <si>
    <t>確認責任者</t>
    <rPh sb="0" eb="2">
      <t>カクニン</t>
    </rPh>
    <rPh sb="2" eb="5">
      <t>セキニンシャ</t>
    </rPh>
    <phoneticPr fontId="1"/>
  </si>
  <si>
    <t>別記</t>
    <rPh sb="0" eb="2">
      <t>ベッキ</t>
    </rPh>
    <phoneticPr fontId="1"/>
  </si>
  <si>
    <t>様式第１号（第５条関係）</t>
    <rPh sb="0" eb="2">
      <t>ヨウシキ</t>
    </rPh>
    <rPh sb="2" eb="3">
      <t>ダイ</t>
    </rPh>
    <rPh sb="4" eb="5">
      <t>ゴウ</t>
    </rPh>
    <rPh sb="6" eb="7">
      <t>ダイ</t>
    </rPh>
    <rPh sb="8" eb="9">
      <t>ジョウ</t>
    </rPh>
    <rPh sb="9" eb="11">
      <t>カンケイ</t>
    </rPh>
    <phoneticPr fontId="1"/>
  </si>
  <si>
    <t>環境こだわり農産物認証申請書</t>
    <rPh sb="0" eb="2">
      <t>カンキョウ</t>
    </rPh>
    <rPh sb="6" eb="9">
      <t>ノウサンブツ</t>
    </rPh>
    <rPh sb="9" eb="11">
      <t>ニンショウ</t>
    </rPh>
    <rPh sb="11" eb="13">
      <t>シンセイ</t>
    </rPh>
    <rPh sb="13" eb="14">
      <t>ショ</t>
    </rPh>
    <phoneticPr fontId="1"/>
  </si>
  <si>
    <t>（宛先）</t>
    <rPh sb="1" eb="3">
      <t>アテサキ</t>
    </rPh>
    <phoneticPr fontId="1"/>
  </si>
  <si>
    <t>滋賀県知事</t>
    <rPh sb="0" eb="3">
      <t>シガケン</t>
    </rPh>
    <rPh sb="3" eb="5">
      <t>チジ</t>
    </rPh>
    <phoneticPr fontId="1"/>
  </si>
  <si>
    <t>　滋賀県環境こだわり農業推進条例第13条第１項の規定に基づき、関係書類を添えて環境こだわり農産物の認証を申請します。</t>
  </si>
  <si>
    <t>＜添付書類＞</t>
    <rPh sb="1" eb="3">
      <t>テンプ</t>
    </rPh>
    <rPh sb="3" eb="5">
      <t>ショルイ</t>
    </rPh>
    <phoneticPr fontId="1"/>
  </si>
  <si>
    <t>・生産記録</t>
    <rPh sb="1" eb="3">
      <t>セイサン</t>
    </rPh>
    <rPh sb="3" eb="5">
      <t>キロク</t>
    </rPh>
    <phoneticPr fontId="1"/>
  </si>
  <si>
    <t>・生産者・ほ場一覧表</t>
    <rPh sb="1" eb="4">
      <t>セイサンシャ</t>
    </rPh>
    <rPh sb="6" eb="7">
      <t>ジョウ</t>
    </rPh>
    <rPh sb="7" eb="9">
      <t>イチラン</t>
    </rPh>
    <rPh sb="9" eb="10">
      <t>ヒョウ</t>
    </rPh>
    <phoneticPr fontId="1"/>
  </si>
  <si>
    <t>・ほ場位置図</t>
    <rPh sb="2" eb="3">
      <t>ジョウ</t>
    </rPh>
    <rPh sb="3" eb="5">
      <t>イチ</t>
    </rPh>
    <rPh sb="5" eb="6">
      <t>ズ</t>
    </rPh>
    <phoneticPr fontId="1"/>
  </si>
  <si>
    <t>注 用紙の大きさは、日本工業規格A列４番とします。</t>
  </si>
  <si>
    <t>住　所</t>
    <rPh sb="0" eb="1">
      <t>スミ</t>
    </rPh>
    <rPh sb="2" eb="3">
      <t>ショ</t>
    </rPh>
    <phoneticPr fontId="1"/>
  </si>
  <si>
    <t>氏　名</t>
    <rPh sb="0" eb="1">
      <t>シ</t>
    </rPh>
    <rPh sb="2" eb="3">
      <t>ナ</t>
    </rPh>
    <phoneticPr fontId="1"/>
  </si>
  <si>
    <t>法人または団体にあっては、主たる事務所の
所在地、名称および代表者の氏名</t>
    <rPh sb="0" eb="2">
      <t>ホウジン</t>
    </rPh>
    <rPh sb="5" eb="7">
      <t>ダンタイ</t>
    </rPh>
    <rPh sb="13" eb="14">
      <t>シュ</t>
    </rPh>
    <rPh sb="16" eb="18">
      <t>ジム</t>
    </rPh>
    <rPh sb="18" eb="19">
      <t>ショ</t>
    </rPh>
    <rPh sb="21" eb="23">
      <t>ショザイ</t>
    </rPh>
    <rPh sb="23" eb="24">
      <t>チ</t>
    </rPh>
    <rPh sb="25" eb="27">
      <t>メイショウ</t>
    </rPh>
    <rPh sb="30" eb="33">
      <t>ダイヒョウシャ</t>
    </rPh>
    <rPh sb="34" eb="36">
      <t>シメイ</t>
    </rPh>
    <phoneticPr fontId="1"/>
  </si>
  <si>
    <t>担当者氏名</t>
    <rPh sb="0" eb="3">
      <t>タントウシャ</t>
    </rPh>
    <rPh sb="3" eb="5">
      <t>シメイ</t>
    </rPh>
    <phoneticPr fontId="1"/>
  </si>
  <si>
    <t>申　請　者</t>
    <rPh sb="0" eb="1">
      <t>サル</t>
    </rPh>
    <rPh sb="2" eb="3">
      <t>ショウ</t>
    </rPh>
    <rPh sb="4" eb="5">
      <t>モノ</t>
    </rPh>
    <phoneticPr fontId="1"/>
  </si>
  <si>
    <t>申請農作物名</t>
    <rPh sb="0" eb="2">
      <t>シンセイ</t>
    </rPh>
    <rPh sb="2" eb="5">
      <t>ノウサクモツ</t>
    </rPh>
    <rPh sb="5" eb="6">
      <t>メイ</t>
    </rPh>
    <phoneticPr fontId="1"/>
  </si>
  <si>
    <t>申請日</t>
    <rPh sb="0" eb="2">
      <t>シンセイ</t>
    </rPh>
    <rPh sb="2" eb="3">
      <t>ビ</t>
    </rPh>
    <phoneticPr fontId="1"/>
  </si>
  <si>
    <t>作型名</t>
    <rPh sb="0" eb="2">
      <t>サクガタ</t>
    </rPh>
    <rPh sb="2" eb="3">
      <t>メイ</t>
    </rPh>
    <phoneticPr fontId="1"/>
  </si>
  <si>
    <t>年（西暦）</t>
    <rPh sb="0" eb="1">
      <t>ネン</t>
    </rPh>
    <rPh sb="2" eb="4">
      <t>セイレキ</t>
    </rPh>
    <phoneticPr fontId="1"/>
  </si>
  <si>
    <t>月</t>
    <rPh sb="0" eb="1">
      <t>ツキ</t>
    </rPh>
    <phoneticPr fontId="1"/>
  </si>
  <si>
    <t>日</t>
    <rPh sb="0" eb="1">
      <t>ヒ</t>
    </rPh>
    <phoneticPr fontId="1"/>
  </si>
  <si>
    <t>個人</t>
    <rPh sb="0" eb="2">
      <t>コジン</t>
    </rPh>
    <phoneticPr fontId="1"/>
  </si>
  <si>
    <t>団体・法人</t>
    <rPh sb="0" eb="2">
      <t>ダンタイ</t>
    </rPh>
    <rPh sb="3" eb="5">
      <t>ホウジン</t>
    </rPh>
    <phoneticPr fontId="1"/>
  </si>
  <si>
    <t>●</t>
    <phoneticPr fontId="1"/>
  </si>
  <si>
    <t>名称</t>
    <rPh sb="0" eb="2">
      <t>メイショウ</t>
    </rPh>
    <phoneticPr fontId="1"/>
  </si>
  <si>
    <t>不要</t>
    <rPh sb="0" eb="2">
      <t>フヨウ</t>
    </rPh>
    <phoneticPr fontId="1"/>
  </si>
  <si>
    <t>氏名または
代表者氏名</t>
    <rPh sb="0" eb="2">
      <t>シメイ</t>
    </rPh>
    <rPh sb="6" eb="9">
      <t>ダイヒョウシャ</t>
    </rPh>
    <rPh sb="9" eb="11">
      <t>シメイ</t>
    </rPh>
    <phoneticPr fontId="1"/>
  </si>
  <si>
    <t>記載項目</t>
    <rPh sb="0" eb="2">
      <t>キサイ</t>
    </rPh>
    <rPh sb="2" eb="4">
      <t>コウモク</t>
    </rPh>
    <phoneticPr fontId="1"/>
  </si>
  <si>
    <t>農作物
作型</t>
    <rPh sb="0" eb="3">
      <t>ノウサクモツ</t>
    </rPh>
    <rPh sb="4" eb="6">
      <t>サクガタ</t>
    </rPh>
    <phoneticPr fontId="1"/>
  </si>
  <si>
    <t>※　個人または団体・法人の該当する方の●の欄を記載してください。</t>
    <rPh sb="2" eb="4">
      <t>コジン</t>
    </rPh>
    <rPh sb="7" eb="9">
      <t>ダンタイ</t>
    </rPh>
    <rPh sb="10" eb="12">
      <t>ホウジン</t>
    </rPh>
    <rPh sb="13" eb="15">
      <t>ガイトウ</t>
    </rPh>
    <rPh sb="17" eb="18">
      <t>ホウ</t>
    </rPh>
    <rPh sb="21" eb="22">
      <t>ラン</t>
    </rPh>
    <rPh sb="23" eb="25">
      <t>キサイ</t>
    </rPh>
    <phoneticPr fontId="1"/>
  </si>
  <si>
    <t>← 例：露地秋冬</t>
    <rPh sb="2" eb="3">
      <t>レイ</t>
    </rPh>
    <rPh sb="4" eb="6">
      <t>ロジ</t>
    </rPh>
    <rPh sb="6" eb="8">
      <t>シュウトウ</t>
    </rPh>
    <phoneticPr fontId="1"/>
  </si>
  <si>
    <t>４　環境配慮技術（琵琶湖・周辺環境への負荷削減、生物多様性保全・景観形成）</t>
    <rPh sb="24" eb="26">
      <t>セイブツ</t>
    </rPh>
    <rPh sb="26" eb="29">
      <t>タヨウセイ</t>
    </rPh>
    <phoneticPr fontId="1"/>
  </si>
  <si>
    <r>
      <rPr>
        <sz val="12"/>
        <rFont val="BIZ UDゴシック"/>
        <family val="3"/>
        <charset val="128"/>
      </rPr>
      <t>記入欄</t>
    </r>
    <r>
      <rPr>
        <sz val="10"/>
        <rFont val="BIZ UDゴシック"/>
        <family val="3"/>
        <charset val="128"/>
      </rPr>
      <t>（上書きしてください）</t>
    </r>
    <rPh sb="0" eb="2">
      <t>キニュウ</t>
    </rPh>
    <rPh sb="2" eb="3">
      <t>ラン</t>
    </rPh>
    <rPh sb="4" eb="6">
      <t>ウワガ</t>
    </rPh>
    <phoneticPr fontId="1"/>
  </si>
  <si>
    <t>様</t>
    <rPh sb="0" eb="1">
      <t>サマ</t>
    </rPh>
    <phoneticPr fontId="1"/>
  </si>
  <si>
    <t>／</t>
    <phoneticPr fontId="1"/>
  </si>
  <si>
    <t>／</t>
    <phoneticPr fontId="1"/>
  </si>
  <si>
    <t>／</t>
    <phoneticPr fontId="1"/>
  </si>
  <si>
    <t>作物の生産に伴って発生する使用済みプラスチック等の廃棄物の処理は関係法令に基づき適正に行う。</t>
    <phoneticPr fontId="1"/>
  </si>
  <si>
    <t>／</t>
    <phoneticPr fontId="1"/>
  </si>
  <si>
    <t>※化学肥料窒素の基準を超えない範囲内で別の資材を使用できる。</t>
    <phoneticPr fontId="1"/>
  </si>
  <si>
    <t>【生物多様性保全・景観形成】</t>
    <phoneticPr fontId="1"/>
  </si>
  <si>
    <t>kg/10a</t>
    <phoneticPr fontId="1"/>
  </si>
  <si>
    <t>kg/10a</t>
    <phoneticPr fontId="1"/>
  </si>
  <si>
    <t>必須技術</t>
    <phoneticPr fontId="1"/>
  </si>
  <si>
    <t>あぜ塗り､けい畔ｼｰﾄの利用､けい畔の補修等による漏水防止対策を
行う。
田植え時期前後に尻水戸､けい畔からの漏水がないことを確認する。
浅水代かき等により田植前(直播を含む)の強制落水を行わない。</t>
    <phoneticPr fontId="1"/>
  </si>
  <si>
    <t>②　周辺環境に配慮した
　　農薬の使用</t>
    <phoneticPr fontId="1"/>
  </si>
  <si>
    <t>けい畔、ほ場周辺への景観作物の植栽</t>
    <phoneticPr fontId="1"/>
  </si>
  <si>
    <t>別記</t>
    <rPh sb="0" eb="2">
      <t>ベッキ</t>
    </rPh>
    <phoneticPr fontId="1"/>
  </si>
  <si>
    <t>様式第１号の１（第４関係）</t>
    <rPh sb="0" eb="2">
      <t>ヨウシキ</t>
    </rPh>
    <rPh sb="2" eb="3">
      <t>ダイ</t>
    </rPh>
    <rPh sb="4" eb="5">
      <t>ゴウ</t>
    </rPh>
    <rPh sb="8" eb="9">
      <t>ダイ</t>
    </rPh>
    <rPh sb="10" eb="12">
      <t>カンケイ</t>
    </rPh>
    <phoneticPr fontId="1"/>
  </si>
  <si>
    <t>／</t>
  </si>
  <si>
    <t>／　　</t>
    <phoneticPr fontId="1"/>
  </si>
  <si>
    <t>50g／箱</t>
    <rPh sb="4" eb="5">
      <t>ハコ</t>
    </rPh>
    <phoneticPr fontId="1"/>
  </si>
  <si>
    <t>／</t>
    <phoneticPr fontId="1"/>
  </si>
  <si>
    <t>／</t>
    <phoneticPr fontId="1"/>
  </si>
  <si>
    <t>1kg/10a</t>
    <phoneticPr fontId="1"/>
  </si>
  <si>
    <t>10個/10a</t>
    <phoneticPr fontId="1"/>
  </si>
  <si>
    <t>水稲の基準：７成分以内</t>
    <rPh sb="0" eb="2">
      <t>スイトウ</t>
    </rPh>
    <rPh sb="3" eb="5">
      <t>キジュン</t>
    </rPh>
    <rPh sb="7" eb="9">
      <t>セイブン</t>
    </rPh>
    <rPh sb="9" eb="11">
      <t>イナイ</t>
    </rPh>
    <phoneticPr fontId="1"/>
  </si>
  <si>
    <t>水稲の基準：４kgN/10a以内</t>
    <rPh sb="0" eb="2">
      <t>スイトウ</t>
    </rPh>
    <rPh sb="3" eb="5">
      <t>キジュン</t>
    </rPh>
    <rPh sb="14" eb="16">
      <t>イナイ</t>
    </rPh>
    <phoneticPr fontId="1"/>
  </si>
  <si>
    <t>収穫（見込み）</t>
    <rPh sb="0" eb="2">
      <t>シュウカク</t>
    </rPh>
    <rPh sb="3" eb="5">
      <t>ミコ</t>
    </rPh>
    <phoneticPr fontId="1"/>
  </si>
  <si>
    <t>＊使用量等が違う場合は</t>
    <rPh sb="1" eb="4">
      <t>シヨウリョウ</t>
    </rPh>
    <rPh sb="4" eb="5">
      <t>トウ</t>
    </rPh>
    <rPh sb="6" eb="7">
      <t>チガ</t>
    </rPh>
    <rPh sb="8" eb="10">
      <t>バアイ</t>
    </rPh>
    <phoneticPr fontId="1"/>
  </si>
  <si>
    <t>訂正願います。</t>
    <rPh sb="0" eb="2">
      <t>テイセイ</t>
    </rPh>
    <rPh sb="2" eb="3">
      <t>ネガ</t>
    </rPh>
    <phoneticPr fontId="1"/>
  </si>
  <si>
    <t>ジャンボ</t>
    <phoneticPr fontId="1"/>
  </si>
  <si>
    <t>１ｋｇ粒剤</t>
    <rPh sb="3" eb="5">
      <t>リュウザイ</t>
    </rPh>
    <phoneticPr fontId="1"/>
  </si>
  <si>
    <t>フロアブル</t>
    <phoneticPr fontId="1"/>
  </si>
  <si>
    <t>500ml/10a</t>
    <phoneticPr fontId="1"/>
  </si>
  <si>
    <t>（いずれかの剤型を１回施用）</t>
    <phoneticPr fontId="1"/>
  </si>
  <si>
    <t>クリンチャー</t>
    <phoneticPr fontId="1"/>
  </si>
  <si>
    <t>ＥＷ</t>
    <phoneticPr fontId="1"/>
  </si>
  <si>
    <t>100ml/10a</t>
    <phoneticPr fontId="1"/>
  </si>
  <si>
    <t>20個/10a</t>
    <phoneticPr fontId="1"/>
  </si>
  <si>
    <t>粒剤</t>
    <rPh sb="0" eb="2">
      <t>リュウザイ</t>
    </rPh>
    <phoneticPr fontId="1"/>
  </si>
  <si>
    <t>3kg/10a</t>
    <phoneticPr fontId="1"/>
  </si>
  <si>
    <t>20箱</t>
    <rPh sb="2" eb="3">
      <t>ハコ</t>
    </rPh>
    <phoneticPr fontId="1"/>
  </si>
  <si>
    <t>　※　「交付金対象」もしくは「認証のみ」どちらかに○をつけること。</t>
    <phoneticPr fontId="1"/>
  </si>
  <si>
    <t>生産記録　</t>
    <phoneticPr fontId="1"/>
  </si>
  <si>
    <t>高橋　久夫</t>
    <rPh sb="0" eb="2">
      <t>タカハシ</t>
    </rPh>
    <rPh sb="3" eb="5">
      <t>ヒサオ</t>
    </rPh>
    <phoneticPr fontId="1"/>
  </si>
  <si>
    <t>タカハシ　ヒサオ</t>
    <phoneticPr fontId="1"/>
  </si>
  <si>
    <t>Ｓ１</t>
    <phoneticPr fontId="1"/>
  </si>
  <si>
    <t>高橋　久夫</t>
    <rPh sb="0" eb="2">
      <t>タカハシ</t>
    </rPh>
    <rPh sb="3" eb="5">
      <t>ヒサオ</t>
    </rPh>
    <phoneticPr fontId="1"/>
  </si>
  <si>
    <t>タカハシ　ヒサオ</t>
    <phoneticPr fontId="1"/>
  </si>
  <si>
    <t>湖南市朝国２０５番地</t>
    <rPh sb="0" eb="3">
      <t>コナンシ</t>
    </rPh>
    <rPh sb="3" eb="5">
      <t>アサクニ</t>
    </rPh>
    <rPh sb="8" eb="10">
      <t>バンチ</t>
    </rPh>
    <phoneticPr fontId="1"/>
  </si>
  <si>
    <t>0748-72-0011</t>
    <phoneticPr fontId="1"/>
  </si>
  <si>
    <t>Drオリゼスタークル箱粒剤</t>
    <phoneticPr fontId="1"/>
  </si>
  <si>
    <t>天空　　　</t>
    <rPh sb="0" eb="2">
      <t>テンクウ</t>
    </rPh>
    <phoneticPr fontId="14"/>
  </si>
  <si>
    <t>ジャンボ</t>
    <phoneticPr fontId="1"/>
  </si>
  <si>
    <t>3kg/10a</t>
    <phoneticPr fontId="1"/>
  </si>
  <si>
    <t>ヒエ多発時</t>
    <rPh sb="2" eb="4">
      <t>タハツ</t>
    </rPh>
    <rPh sb="4" eb="5">
      <t>ジ</t>
    </rPh>
    <phoneticPr fontId="1"/>
  </si>
  <si>
    <t>1.5kg/10a</t>
    <phoneticPr fontId="1"/>
  </si>
  <si>
    <t>100ml/10a</t>
    <phoneticPr fontId="1"/>
  </si>
  <si>
    <t>（いずれかの剤型を１回施用
：成分数1）</t>
    <rPh sb="15" eb="17">
      <t>セイブン</t>
    </rPh>
    <rPh sb="17" eb="18">
      <t>スウ</t>
    </rPh>
    <phoneticPr fontId="1"/>
  </si>
  <si>
    <t>液剤</t>
    <rPh sb="0" eb="2">
      <t>エキザイ</t>
    </rPh>
    <phoneticPr fontId="1"/>
  </si>
  <si>
    <t>4kg/10a</t>
    <phoneticPr fontId="1"/>
  </si>
  <si>
    <t>700mL/10a</t>
    <phoneticPr fontId="1"/>
  </si>
  <si>
    <t>広葉雑草
多発時</t>
    <rPh sb="0" eb="1">
      <t>ヒロ</t>
    </rPh>
    <rPh sb="1" eb="2">
      <t>ハ</t>
    </rPh>
    <rPh sb="2" eb="4">
      <t>ザッソウ</t>
    </rPh>
    <rPh sb="5" eb="7">
      <t>タハツ</t>
    </rPh>
    <rPh sb="7" eb="8">
      <t>ジ</t>
    </rPh>
    <phoneticPr fontId="1"/>
  </si>
  <si>
    <t>ゴールドライト</t>
    <phoneticPr fontId="1"/>
  </si>
  <si>
    <t>ミネ培土・いね豊土
（購入苗の場合は購入先に確認すること）</t>
    <rPh sb="7" eb="8">
      <t>トヨ</t>
    </rPh>
    <rPh sb="8" eb="9">
      <t>ツチ</t>
    </rPh>
    <phoneticPr fontId="1"/>
  </si>
  <si>
    <t>こなん２７７</t>
    <phoneticPr fontId="1"/>
  </si>
  <si>
    <t>スーパーハイエース</t>
    <phoneticPr fontId="1"/>
  </si>
  <si>
    <t>こなん有機２８８</t>
    <rPh sb="3" eb="5">
      <t>ユウキ</t>
    </rPh>
    <phoneticPr fontId="1"/>
  </si>
  <si>
    <t>Ｓ２</t>
    <phoneticPr fontId="1"/>
  </si>
  <si>
    <t>オンリーユウキ</t>
    <phoneticPr fontId="1"/>
  </si>
  <si>
    <t>園田商事株式会社　代表取締役社長</t>
    <rPh sb="0" eb="2">
      <t>ソノダ</t>
    </rPh>
    <rPh sb="2" eb="4">
      <t>ショウジ</t>
    </rPh>
    <rPh sb="4" eb="6">
      <t>カブシキ</t>
    </rPh>
    <rPh sb="6" eb="8">
      <t>カイシャ</t>
    </rPh>
    <rPh sb="9" eb="11">
      <t>ダイヒョウ</t>
    </rPh>
    <rPh sb="11" eb="14">
      <t>トリシマリヤク</t>
    </rPh>
    <rPh sb="14" eb="16">
      <t>シャチョウ</t>
    </rPh>
    <phoneticPr fontId="1"/>
  </si>
  <si>
    <t>滋賀営農組合</t>
    <rPh sb="0" eb="2">
      <t>シガ</t>
    </rPh>
    <rPh sb="2" eb="4">
      <t>エイノウ</t>
    </rPh>
    <rPh sb="4" eb="6">
      <t>クミアイ</t>
    </rPh>
    <phoneticPr fontId="1"/>
  </si>
  <si>
    <t>甲賀　太郎</t>
    <rPh sb="0" eb="2">
      <t>コウカ</t>
    </rPh>
    <rPh sb="3" eb="5">
      <t>タロウ</t>
    </rPh>
    <phoneticPr fontId="1"/>
  </si>
  <si>
    <t>１～５</t>
    <phoneticPr fontId="1"/>
  </si>
  <si>
    <t>２</t>
    <phoneticPr fontId="1"/>
  </si>
  <si>
    <r>
      <t>6</t>
    </r>
    <r>
      <rPr>
        <sz val="10"/>
        <rFont val="BIZ UDゴシック"/>
        <family val="3"/>
        <charset val="128"/>
      </rPr>
      <t xml:space="preserve"> 7</t>
    </r>
    <phoneticPr fontId="1"/>
  </si>
  <si>
    <r>
      <t xml:space="preserve">20個/10a
</t>
    </r>
    <r>
      <rPr>
        <sz val="10.5"/>
        <rFont val="ＭＳ 明朝"/>
        <family val="1"/>
        <charset val="128"/>
      </rPr>
      <t>18個/10a</t>
    </r>
    <rPh sb="10" eb="11">
      <t>コ</t>
    </rPh>
    <phoneticPr fontId="1"/>
  </si>
  <si>
    <t>3kg/10a</t>
    <phoneticPr fontId="1"/>
  </si>
  <si>
    <t>2.5kg/10a</t>
    <phoneticPr fontId="1"/>
  </si>
  <si>
    <t>購入</t>
    <rPh sb="0" eb="2">
      <t>コウニュウ</t>
    </rPh>
    <phoneticPr fontId="1"/>
  </si>
  <si>
    <r>
      <rPr>
        <strike/>
        <sz val="10"/>
        <rFont val="ＭＳ 明朝"/>
        <family val="1"/>
        <charset val="128"/>
      </rPr>
      <t>20kg</t>
    </r>
    <r>
      <rPr>
        <sz val="10"/>
        <rFont val="ＭＳ 明朝"/>
        <family val="1"/>
        <charset val="128"/>
      </rPr>
      <t>　25kg</t>
    </r>
    <phoneticPr fontId="1"/>
  </si>
  <si>
    <r>
      <rPr>
        <strike/>
        <sz val="10"/>
        <rFont val="BIZ UDゴシック"/>
        <family val="3"/>
        <charset val="128"/>
      </rPr>
      <t>1.2</t>
    </r>
    <r>
      <rPr>
        <sz val="10"/>
        <rFont val="BIZ UDゴシック"/>
        <family val="3"/>
        <charset val="128"/>
      </rPr>
      <t>　1.5</t>
    </r>
    <phoneticPr fontId="1"/>
  </si>
  <si>
    <t>／</t>
    <phoneticPr fontId="1"/>
  </si>
  <si>
    <t>オンリーユウキ</t>
    <phoneticPr fontId="1"/>
  </si>
  <si>
    <t>10kg</t>
    <phoneticPr fontId="1"/>
  </si>
  <si>
    <t>　月　旬～</t>
    <rPh sb="1" eb="2">
      <t>ガツ</t>
    </rPh>
    <rPh sb="3" eb="4">
      <t>ジュン</t>
    </rPh>
    <phoneticPr fontId="1"/>
  </si>
  <si>
    <t>水稲（品種：きらみずき）</t>
    <rPh sb="0" eb="2">
      <t>スイトウ</t>
    </rPh>
    <rPh sb="3" eb="5">
      <t>ヒンシュ</t>
    </rPh>
    <phoneticPr fontId="1"/>
  </si>
  <si>
    <t>きらみずき</t>
    <phoneticPr fontId="1"/>
  </si>
  <si>
    <t>９月下旬～</t>
    <rPh sb="1" eb="2">
      <t>ガツ</t>
    </rPh>
    <rPh sb="2" eb="3">
      <t>シタ</t>
    </rPh>
    <rPh sb="3" eb="4">
      <t>ジュン</t>
    </rPh>
    <phoneticPr fontId="1"/>
  </si>
  <si>
    <t>９月上旬～９月下旬</t>
    <rPh sb="1" eb="2">
      <t>ガツ</t>
    </rPh>
    <rPh sb="2" eb="3">
      <t>ジョウ</t>
    </rPh>
    <rPh sb="3" eb="4">
      <t>ジュン</t>
    </rPh>
    <rPh sb="6" eb="7">
      <t>ガツ</t>
    </rPh>
    <rPh sb="7" eb="9">
      <t>ゲジュン</t>
    </rPh>
    <phoneticPr fontId="1"/>
  </si>
  <si>
    <t>420～480</t>
    <phoneticPr fontId="1"/>
  </si>
  <si>
    <t>400～480</t>
    <phoneticPr fontId="1"/>
  </si>
  <si>
    <t>５／３～１５</t>
    <phoneticPr fontId="1"/>
  </si>
  <si>
    <t>５／１０～２２</t>
    <phoneticPr fontId="1"/>
  </si>
  <si>
    <t>８／２０～３１</t>
    <phoneticPr fontId="1"/>
  </si>
  <si>
    <t>６／２～１５</t>
    <phoneticPr fontId="1"/>
  </si>
  <si>
    <t>１１／１～１５</t>
    <phoneticPr fontId="1"/>
  </si>
  <si>
    <t>５／３～１２</t>
    <phoneticPr fontId="1"/>
  </si>
  <si>
    <t>６／２～１０</t>
    <phoneticPr fontId="1"/>
  </si>
  <si>
    <t>７／１５～３１</t>
    <phoneticPr fontId="1"/>
  </si>
  <si>
    <t>７／２２～３１</t>
    <phoneticPr fontId="1"/>
  </si>
  <si>
    <t>みずかがみ・その他</t>
    <rPh sb="8" eb="9">
      <t>タ</t>
    </rPh>
    <phoneticPr fontId="1"/>
  </si>
  <si>
    <t>こなん有機２８８Ｓ</t>
    <rPh sb="3" eb="5">
      <t>ユウキ</t>
    </rPh>
    <phoneticPr fontId="1"/>
  </si>
  <si>
    <t>1,2～1.8</t>
    <phoneticPr fontId="1"/>
  </si>
  <si>
    <t>20～30Kg</t>
    <phoneticPr fontId="1"/>
  </si>
  <si>
    <r>
      <rPr>
        <strike/>
        <sz val="10"/>
        <color rgb="FFFF0000"/>
        <rFont val="BIZ UDゴシック"/>
        <family val="3"/>
        <charset val="128"/>
      </rPr>
      <t>3.6</t>
    </r>
    <r>
      <rPr>
        <sz val="10"/>
        <color rgb="FFFF0000"/>
        <rFont val="BIZ UDゴシック"/>
        <family val="3"/>
        <charset val="128"/>
      </rPr>
      <t>　2.7～3.3</t>
    </r>
    <phoneticPr fontId="1"/>
  </si>
  <si>
    <t>＊きらみずきの場合はＳ２の様式を使用ください</t>
    <rPh sb="7" eb="9">
      <t>バアイ</t>
    </rPh>
    <rPh sb="13" eb="15">
      <t>ヨウシキ</t>
    </rPh>
    <rPh sb="16" eb="18">
      <t>シヨウ</t>
    </rPh>
    <phoneticPr fontId="1"/>
  </si>
  <si>
    <t>※　⑦では、使えません</t>
    <phoneticPr fontId="1"/>
  </si>
  <si>
    <r>
      <t xml:space="preserve">バサグラン
</t>
    </r>
    <r>
      <rPr>
        <sz val="7"/>
        <rFont val="ＭＳ 明朝"/>
        <family val="1"/>
        <charset val="128"/>
      </rPr>
      <t>（いずれかの剤型を１回施用：成分数1）</t>
    </r>
    <r>
      <rPr>
        <sz val="10"/>
        <rFont val="ＭＳ 明朝"/>
        <family val="1"/>
        <charset val="128"/>
      </rPr>
      <t xml:space="preserve">
※　⑦では、使えません</t>
    </r>
    <rPh sb="20" eb="22">
      <t>セイブン</t>
    </rPh>
    <rPh sb="22" eb="23">
      <t>スウ</t>
    </rPh>
    <phoneticPr fontId="1"/>
  </si>
  <si>
    <t>キラップ粒剤</t>
    <rPh sb="4" eb="6">
      <t>リュウザイ</t>
    </rPh>
    <phoneticPr fontId="1"/>
  </si>
  <si>
    <t>例</t>
    <rPh sb="0" eb="1">
      <t>レイ</t>
    </rPh>
    <phoneticPr fontId="1"/>
  </si>
  <si>
    <t>甲賀市水口町水口6200</t>
    <rPh sb="0" eb="3">
      <t>コウカシ</t>
    </rPh>
    <rPh sb="3" eb="6">
      <t>ミナクチチョウ</t>
    </rPh>
    <rPh sb="6" eb="8">
      <t>ミナクチ</t>
    </rPh>
    <phoneticPr fontId="1"/>
  </si>
  <si>
    <t>湖南農事改良組合</t>
    <rPh sb="0" eb="2">
      <t>コナン</t>
    </rPh>
    <rPh sb="2" eb="4">
      <t>ノウジ</t>
    </rPh>
    <rPh sb="4" eb="6">
      <t>カイリョウ</t>
    </rPh>
    <rPh sb="6" eb="8">
      <t>クミアイ</t>
    </rPh>
    <phoneticPr fontId="1"/>
  </si>
  <si>
    <t>任意</t>
    <rPh sb="0" eb="2">
      <t>ニンイ</t>
    </rPh>
    <phoneticPr fontId="1"/>
  </si>
  <si>
    <t>職名</t>
    <rPh sb="0" eb="2">
      <t>ショクメイ</t>
    </rPh>
    <phoneticPr fontId="1"/>
  </si>
  <si>
    <t>組合長</t>
    <rPh sb="0" eb="3">
      <t>クミアイチョウ</t>
    </rPh>
    <phoneticPr fontId="1"/>
  </si>
  <si>
    <t>甲賀　花子</t>
    <rPh sb="0" eb="2">
      <t>コウカ</t>
    </rPh>
    <rPh sb="3" eb="5">
      <t>ハナコ</t>
    </rPh>
    <phoneticPr fontId="1"/>
  </si>
  <si>
    <t>0748-63-6126</t>
  </si>
  <si>
    <t>湖南　太郎</t>
    <rPh sb="0" eb="2">
      <t>コナン</t>
    </rPh>
    <rPh sb="3" eb="5">
      <t>タロウ</t>
    </rPh>
    <phoneticPr fontId="1"/>
  </si>
  <si>
    <t>(　)交付金対象　④総合防除、①有機、②堆肥　　　　　　　　他（　　　　　　　）
(　)認証のみ　　※　該当する取組番号に○を記入</t>
    <rPh sb="3" eb="6">
      <t>コウフキン</t>
    </rPh>
    <rPh sb="6" eb="8">
      <t>タイショウ</t>
    </rPh>
    <rPh sb="10" eb="12">
      <t>ソウゴウ</t>
    </rPh>
    <rPh sb="12" eb="14">
      <t>ボウジョ</t>
    </rPh>
    <rPh sb="16" eb="18">
      <t>ユウキ</t>
    </rPh>
    <rPh sb="20" eb="22">
      <t>タイヒ</t>
    </rPh>
    <rPh sb="30" eb="31">
      <t>ホカ</t>
    </rPh>
    <rPh sb="44" eb="46">
      <t>ニンショウ</t>
    </rPh>
    <rPh sb="52" eb="54">
      <t>ガイトウ</t>
    </rPh>
    <rPh sb="56" eb="58">
      <t>トリクミ</t>
    </rPh>
    <rPh sb="58" eb="60">
      <t>バンゴウ</t>
    </rPh>
    <rPh sb="63" eb="65">
      <t>キニュウ</t>
    </rPh>
    <phoneticPr fontId="1"/>
  </si>
  <si>
    <t>(　)交付金対象　④総合防除、①有機、②堆肥、
　　　　　　　　⑦除草剤1回　他（　  　　　　　）
(　)認証のみ　　※　該当する取組番号に○を記入</t>
    <rPh sb="3" eb="6">
      <t>コウフキン</t>
    </rPh>
    <rPh sb="6" eb="8">
      <t>タイショウ</t>
    </rPh>
    <rPh sb="10" eb="12">
      <t>ソウゴウ</t>
    </rPh>
    <rPh sb="12" eb="14">
      <t>ボウジョ</t>
    </rPh>
    <rPh sb="16" eb="18">
      <t>ユウキ</t>
    </rPh>
    <rPh sb="20" eb="22">
      <t>タイヒ</t>
    </rPh>
    <rPh sb="33" eb="35">
      <t>ジョソウ</t>
    </rPh>
    <rPh sb="35" eb="36">
      <t>ザイ</t>
    </rPh>
    <rPh sb="37" eb="38">
      <t>カイ</t>
    </rPh>
    <rPh sb="39" eb="40">
      <t>ホカ</t>
    </rPh>
    <rPh sb="54" eb="56">
      <t>ニンショウ</t>
    </rPh>
    <rPh sb="62" eb="64">
      <t>ガイトウ</t>
    </rPh>
    <rPh sb="66" eb="68">
      <t>トリクミ</t>
    </rPh>
    <rPh sb="68" eb="70">
      <t>バンゴウ</t>
    </rPh>
    <rPh sb="73" eb="75">
      <t>キニュウ</t>
    </rPh>
    <phoneticPr fontId="1"/>
  </si>
  <si>
    <t>バサグラン
（いずれかの剤型を１回施用：成分数1）
※　⑦では、使えません</t>
    <rPh sb="20" eb="22">
      <t>セイブン</t>
    </rPh>
    <rPh sb="22" eb="23">
      <t>スウ</t>
    </rPh>
    <phoneticPr fontId="1"/>
  </si>
  <si>
    <t>(〇)交付金対象　④総合防除、①有機、②堆肥
　　　　　　　　他（　　　　　　　）
(　)認証のみ　　※　該当する取組番号に○を記入</t>
    <rPh sb="3" eb="6">
      <t>コウフキン</t>
    </rPh>
    <rPh sb="6" eb="8">
      <t>タイショウ</t>
    </rPh>
    <rPh sb="10" eb="12">
      <t>ソウゴウ</t>
    </rPh>
    <rPh sb="12" eb="14">
      <t>ボウジョ</t>
    </rPh>
    <rPh sb="16" eb="18">
      <t>ユウキ</t>
    </rPh>
    <rPh sb="20" eb="22">
      <t>タイヒ</t>
    </rPh>
    <rPh sb="31" eb="32">
      <t>ホカ</t>
    </rPh>
    <rPh sb="45" eb="47">
      <t>ニンショウ</t>
    </rPh>
    <rPh sb="53" eb="55">
      <t>ガイトウ</t>
    </rPh>
    <rPh sb="57" eb="59">
      <t>トリクミ</t>
    </rPh>
    <rPh sb="59" eb="61">
      <t>バンゴウ</t>
    </rPh>
    <rPh sb="64" eb="66">
      <t>キニュウ</t>
    </rPh>
    <phoneticPr fontId="1"/>
  </si>
  <si>
    <t>こなん一発２８８Ｓ</t>
    <rPh sb="3" eb="5">
      <t>イッパツ</t>
    </rPh>
    <phoneticPr fontId="1"/>
  </si>
  <si>
    <t>ＳK１</t>
    <phoneticPr fontId="1"/>
  </si>
  <si>
    <t>(　)交付金対象　④総合防除、⑥緩効、①有機、②堆肥
　　　　　　　　他（　　　　　　　）
(　)認証のみ　　※　該当する取組番号に○を記入</t>
    <rPh sb="3" eb="6">
      <t>コウフキン</t>
    </rPh>
    <rPh sb="6" eb="8">
      <t>タイショウ</t>
    </rPh>
    <rPh sb="10" eb="12">
      <t>ソウゴウ</t>
    </rPh>
    <rPh sb="12" eb="14">
      <t>ボウジョ</t>
    </rPh>
    <rPh sb="16" eb="18">
      <t>カンコウ</t>
    </rPh>
    <rPh sb="20" eb="22">
      <t>ユウキ</t>
    </rPh>
    <rPh sb="24" eb="26">
      <t>タイヒ</t>
    </rPh>
    <rPh sb="35" eb="36">
      <t>ホカ</t>
    </rPh>
    <rPh sb="49" eb="51">
      <t>ニンショウ</t>
    </rPh>
    <rPh sb="57" eb="59">
      <t>ガイトウ</t>
    </rPh>
    <rPh sb="61" eb="63">
      <t>トリクミ</t>
    </rPh>
    <rPh sb="63" eb="65">
      <t>バンゴウ</t>
    </rPh>
    <rPh sb="68" eb="70">
      <t>キニュウ</t>
    </rPh>
    <phoneticPr fontId="1"/>
  </si>
  <si>
    <t>＊きらみずきの場合はＳＫ２の様式を使用ください</t>
    <phoneticPr fontId="1"/>
  </si>
  <si>
    <t>令和８年産水稲　環境こだわり農業・標準生産記録の概要一覧</t>
    <rPh sb="0" eb="2">
      <t>レイワ</t>
    </rPh>
    <rPh sb="3" eb="5">
      <t>ネンサン</t>
    </rPh>
    <rPh sb="5" eb="7">
      <t>スイトウ</t>
    </rPh>
    <rPh sb="8" eb="10">
      <t>カンキョウ</t>
    </rPh>
    <rPh sb="14" eb="16">
      <t>ノウギョウ</t>
    </rPh>
    <rPh sb="17" eb="19">
      <t>ヒョウジュン</t>
    </rPh>
    <rPh sb="19" eb="21">
      <t>セイサン</t>
    </rPh>
    <rPh sb="21" eb="23">
      <t>キロク</t>
    </rPh>
    <rPh sb="24" eb="26">
      <t>ガイヨウ</t>
    </rPh>
    <rPh sb="26" eb="28">
      <t>イチラン</t>
    </rPh>
    <phoneticPr fontId="14"/>
  </si>
  <si>
    <t>園田商事標準生産記録</t>
    <rPh sb="0" eb="2">
      <t>ソノダ</t>
    </rPh>
    <rPh sb="2" eb="4">
      <t>ショウジ</t>
    </rPh>
    <rPh sb="4" eb="6">
      <t>ヒョウジュン</t>
    </rPh>
    <rPh sb="6" eb="8">
      <t>セイサン</t>
    </rPh>
    <rPh sb="8" eb="10">
      <t>キロク</t>
    </rPh>
    <phoneticPr fontId="14"/>
  </si>
  <si>
    <t>確認
責任者</t>
    <rPh sb="0" eb="2">
      <t>カクニン</t>
    </rPh>
    <rPh sb="3" eb="6">
      <t>セキニンシャ</t>
    </rPh>
    <phoneticPr fontId="14"/>
  </si>
  <si>
    <t>栽培の区分</t>
    <rPh sb="0" eb="2">
      <t>サイバイ</t>
    </rPh>
    <rPh sb="3" eb="5">
      <t>クブン</t>
    </rPh>
    <phoneticPr fontId="14"/>
  </si>
  <si>
    <t>生産計画Ｎｏ.</t>
    <rPh sb="0" eb="2">
      <t>セイサン</t>
    </rPh>
    <rPh sb="2" eb="4">
      <t>ケイカク</t>
    </rPh>
    <phoneticPr fontId="14"/>
  </si>
  <si>
    <t>品　種　等</t>
    <rPh sb="0" eb="1">
      <t>ヒン</t>
    </rPh>
    <rPh sb="2" eb="3">
      <t>タネ</t>
    </rPh>
    <rPh sb="4" eb="5">
      <t>トウ</t>
    </rPh>
    <phoneticPr fontId="14"/>
  </si>
  <si>
    <t>農　　　薬</t>
    <rPh sb="0" eb="1">
      <t>ノウ</t>
    </rPh>
    <rPh sb="4" eb="5">
      <t>ヤク</t>
    </rPh>
    <phoneticPr fontId="14"/>
  </si>
  <si>
    <t>肥　　　　料</t>
    <rPh sb="0" eb="1">
      <t>コエ</t>
    </rPh>
    <rPh sb="5" eb="6">
      <t>リョウ</t>
    </rPh>
    <phoneticPr fontId="14"/>
  </si>
  <si>
    <t>元　　　肥</t>
    <rPh sb="0" eb="1">
      <t>モト</t>
    </rPh>
    <rPh sb="4" eb="5">
      <t>コエ</t>
    </rPh>
    <phoneticPr fontId="14"/>
  </si>
  <si>
    <t>穂　　　肥</t>
    <rPh sb="0" eb="1">
      <t>ホ</t>
    </rPh>
    <rPh sb="4" eb="5">
      <t>コエ</t>
    </rPh>
    <phoneticPr fontId="14"/>
  </si>
  <si>
    <t>園田商事</t>
    <rPh sb="0" eb="2">
      <t>ソノダ</t>
    </rPh>
    <rPh sb="2" eb="4">
      <t>ショウジ</t>
    </rPh>
    <phoneticPr fontId="14"/>
  </si>
  <si>
    <t>通常設計</t>
    <rPh sb="0" eb="2">
      <t>ツウジョウ</t>
    </rPh>
    <rPh sb="2" eb="4">
      <t>セッケイ</t>
    </rPh>
    <phoneticPr fontId="14"/>
  </si>
  <si>
    <t>Ｓ１</t>
    <phoneticPr fontId="14"/>
  </si>
  <si>
    <t>きらみずき以外</t>
    <rPh sb="5" eb="7">
      <t>イガイ</t>
    </rPh>
    <phoneticPr fontId="14"/>
  </si>
  <si>
    <t>（箱粒剤）
Drオリゼスタークル箱粒剤
（除草剤）天空
（殺虫剤）キラップ粒剤
（除草剤）
クリンチャーまたはバサグラン</t>
    <rPh sb="1" eb="2">
      <t>ハコ</t>
    </rPh>
    <rPh sb="2" eb="4">
      <t>リュウザイ</t>
    </rPh>
    <rPh sb="16" eb="17">
      <t>ハコ</t>
    </rPh>
    <rPh sb="17" eb="19">
      <t>リュウザイ</t>
    </rPh>
    <rPh sb="22" eb="25">
      <t>ジョソウザイ</t>
    </rPh>
    <rPh sb="26" eb="28">
      <t>テンクウ</t>
    </rPh>
    <rPh sb="31" eb="34">
      <t>サッ_x0000__x0001__x0001__x0002__x0002_</t>
    </rPh>
    <rPh sb="39" eb="41">
      <t/>
    </rPh>
    <phoneticPr fontId="14"/>
  </si>
  <si>
    <t>こなん２７７</t>
    <phoneticPr fontId="14"/>
  </si>
  <si>
    <t>こなん有機288ｓ</t>
    <rPh sb="3" eb="5">
      <t>ユウキ</t>
    </rPh>
    <phoneticPr fontId="14"/>
  </si>
  <si>
    <t>Ｓ２</t>
    <phoneticPr fontId="14"/>
  </si>
  <si>
    <t>きらみずき</t>
    <phoneticPr fontId="14"/>
  </si>
  <si>
    <t>（除草剤）
天空
（除草剤）
クリンチャー
バサグラン</t>
    <rPh sb="1" eb="4">
      <t>ジョソウザイ</t>
    </rPh>
    <rPh sb="6" eb="8">
      <t>テンクウ</t>
    </rPh>
    <phoneticPr fontId="14"/>
  </si>
  <si>
    <t>オンリーユウキ</t>
    <phoneticPr fontId="14"/>
  </si>
  <si>
    <t>緩効性肥料</t>
    <rPh sb="0" eb="1">
      <t>ユル</t>
    </rPh>
    <rPh sb="1" eb="2">
      <t>キ</t>
    </rPh>
    <rPh sb="2" eb="3">
      <t>セイ</t>
    </rPh>
    <rPh sb="3" eb="5">
      <t>ヒリョウ</t>
    </rPh>
    <phoneticPr fontId="14"/>
  </si>
  <si>
    <t>SK1</t>
    <phoneticPr fontId="14"/>
  </si>
  <si>
    <t>（箱粒剤）
Drオリゼスタークル箱粒剤
（除草剤）天空
（殺虫剤）キラップ粒剤
（除草剤）
クリンチャーまたはバサグラン</t>
    <phoneticPr fontId="14"/>
  </si>
  <si>
    <t>こなん一発288S</t>
    <rPh sb="3" eb="5">
      <t>イッパツ</t>
    </rPh>
    <phoneticPr fontId="14"/>
  </si>
  <si>
    <t>ＪＡ３－１</t>
    <phoneticPr fontId="1"/>
  </si>
  <si>
    <t>　※　「環直交付金」「まるごと」「認証のみ」どれかに○をつけること。</t>
    <rPh sb="4" eb="5">
      <t>カン</t>
    </rPh>
    <rPh sb="5" eb="6">
      <t>チョク</t>
    </rPh>
    <rPh sb="6" eb="9">
      <t>コウフキン</t>
    </rPh>
    <phoneticPr fontId="1"/>
  </si>
  <si>
    <t>水稲（一発肥料型）</t>
    <rPh sb="0" eb="2">
      <t>スイトウ</t>
    </rPh>
    <rPh sb="3" eb="5">
      <t>イッパツ</t>
    </rPh>
    <rPh sb="5" eb="7">
      <t>ヒリョウ</t>
    </rPh>
    <rPh sb="7" eb="8">
      <t>ガタ</t>
    </rPh>
    <phoneticPr fontId="1"/>
  </si>
  <si>
    <t>5/3-15</t>
    <phoneticPr fontId="1"/>
  </si>
  <si>
    <t>９月上旬～10月上旬</t>
    <rPh sb="1" eb="2">
      <t>ガツ</t>
    </rPh>
    <rPh sb="2" eb="3">
      <t>ジョウ</t>
    </rPh>
    <rPh sb="3" eb="4">
      <t>ジュン</t>
    </rPh>
    <rPh sb="7" eb="8">
      <t>ガツ</t>
    </rPh>
    <rPh sb="8" eb="10">
      <t>ジョウジュン</t>
    </rPh>
    <phoneticPr fontId="1"/>
  </si>
  <si>
    <t>５/３～１５</t>
    <phoneticPr fontId="1"/>
  </si>
  <si>
    <t>アットウＺ　　　</t>
    <phoneticPr fontId="14"/>
  </si>
  <si>
    <t>５/１０～２２</t>
    <phoneticPr fontId="1"/>
  </si>
  <si>
    <t>５/３０～６/１０</t>
    <phoneticPr fontId="1"/>
  </si>
  <si>
    <t>18個/10a</t>
    <rPh sb="2" eb="3">
      <t>コ</t>
    </rPh>
    <phoneticPr fontId="1"/>
  </si>
  <si>
    <t>粉剤ＤＬ</t>
    <rPh sb="0" eb="2">
      <t>フンザイ</t>
    </rPh>
    <phoneticPr fontId="1"/>
  </si>
  <si>
    <t>スーパーこう太郎</t>
  </si>
  <si>
    <t>１１/１～１５</t>
    <phoneticPr fontId="1"/>
  </si>
  <si>
    <t>くみあい粒状培土ＷＫ
（購入苗の場合は購入先に確認すること）</t>
    <phoneticPr fontId="1"/>
  </si>
  <si>
    <t>２８苦土重焼燐</t>
    <phoneticPr fontId="1"/>
  </si>
  <si>
    <t>いち太郎あお</t>
    <phoneticPr fontId="1"/>
  </si>
  <si>
    <r>
      <t>50kg</t>
    </r>
    <r>
      <rPr>
        <sz val="16"/>
        <color rgb="FFFF0000"/>
        <rFont val="HGP創英角ﾎﾟｯﾌﾟ体"/>
        <family val="3"/>
        <charset val="128"/>
      </rPr>
      <t>45kg</t>
    </r>
    <phoneticPr fontId="1"/>
  </si>
  <si>
    <r>
      <t>3.9</t>
    </r>
    <r>
      <rPr>
        <sz val="14"/>
        <color rgb="FFFF0000"/>
        <rFont val="HGP創英角ﾎﾟｯﾌﾟ体"/>
        <family val="3"/>
        <charset val="128"/>
      </rPr>
      <t>3.51</t>
    </r>
    <phoneticPr fontId="1"/>
  </si>
  <si>
    <t>マルチサポート２号　または　けい酸加里</t>
    <phoneticPr fontId="1"/>
  </si>
  <si>
    <t>マグエース</t>
    <phoneticPr fontId="1"/>
  </si>
  <si>
    <t>６/５～１２</t>
    <phoneticPr fontId="1"/>
  </si>
  <si>
    <r>
      <t>3.9　</t>
    </r>
    <r>
      <rPr>
        <sz val="18"/>
        <color rgb="FFFF0000"/>
        <rFont val="HGP創英角ﾎﾟｯﾌﾟ体"/>
        <family val="3"/>
        <charset val="128"/>
      </rPr>
      <t>3.5</t>
    </r>
    <phoneticPr fontId="1"/>
  </si>
  <si>
    <r>
      <t>(</t>
    </r>
    <r>
      <rPr>
        <sz val="10"/>
        <color rgb="FFFF0000"/>
        <rFont val="ＭＳ 明朝"/>
        <family val="1"/>
        <charset val="128"/>
      </rPr>
      <t>〇</t>
    </r>
    <r>
      <rPr>
        <sz val="10"/>
        <rFont val="ＭＳ 明朝"/>
        <family val="1"/>
        <charset val="128"/>
      </rPr>
      <t>)環直交付金　④総合防除、①有機、②堆肥、③緑肥
　　　　　　　　他（　　　　　　　）
(　)認証のみ　　※　該当する取組に○を記入</t>
    </r>
    <rPh sb="3" eb="4">
      <t>カン</t>
    </rPh>
    <rPh sb="4" eb="5">
      <t>チョク</t>
    </rPh>
    <rPh sb="5" eb="8">
      <t>コウフキン</t>
    </rPh>
    <rPh sb="24" eb="25">
      <t>リョク</t>
    </rPh>
    <rPh sb="25" eb="26">
      <t>ヒ</t>
    </rPh>
    <rPh sb="35" eb="36">
      <t>ホカ</t>
    </rPh>
    <rPh sb="49" eb="51">
      <t>ニンショウ</t>
    </rPh>
    <rPh sb="57" eb="59">
      <t>ガイトウ</t>
    </rPh>
    <rPh sb="61" eb="63">
      <t>トリクミ</t>
    </rPh>
    <rPh sb="66" eb="68">
      <t>キニュウ</t>
    </rPh>
    <phoneticPr fontId="1"/>
  </si>
  <si>
    <t>　※　複数のほ場で同じ技術で生産を行う場合は、生産者ごとに、ほ場を一括して生産記録を作成してもよい。</t>
    <phoneticPr fontId="1"/>
  </si>
  <si>
    <t>湖南農事改良組合</t>
    <phoneticPr fontId="1"/>
  </si>
  <si>
    <t>甲賀　太郎</t>
    <phoneticPr fontId="1"/>
  </si>
  <si>
    <t>きらみずきの場合は、ＪＡ５の様式を使用して下さい</t>
    <rPh sb="6" eb="8">
      <t>バアイ</t>
    </rPh>
    <rPh sb="14" eb="16">
      <t>ヨウシキ</t>
    </rPh>
    <rPh sb="17" eb="19">
      <t>シヨウ</t>
    </rPh>
    <rPh sb="21" eb="22">
      <t>クダ</t>
    </rPh>
    <phoneticPr fontId="1"/>
  </si>
  <si>
    <t>１－５</t>
    <phoneticPr fontId="1"/>
  </si>
  <si>
    <t>甲賀市　　　町・湖南市　　　</t>
    <rPh sb="8" eb="11">
      <t>コナンシ</t>
    </rPh>
    <phoneticPr fontId="1"/>
  </si>
  <si>
    <t>0748-　　-</t>
    <phoneticPr fontId="1"/>
  </si>
  <si>
    <r>
      <t xml:space="preserve">ＪＡこうか
</t>
    </r>
    <r>
      <rPr>
        <u/>
        <sz val="10"/>
        <rFont val="BIZ UDゴシック"/>
        <family val="3"/>
        <charset val="128"/>
      </rPr>
      <t>(水口・土山・甲賀・甲南・信楽・湖南）</t>
    </r>
    <r>
      <rPr>
        <sz val="9"/>
        <rFont val="BIZ UDゴシック"/>
        <family val="3"/>
        <charset val="128"/>
      </rPr>
      <t>営農経済ｾﾝﾀｰ長</t>
    </r>
    <rPh sb="7" eb="9">
      <t>ミナクチ</t>
    </rPh>
    <rPh sb="10" eb="12">
      <t>ツチヤマ</t>
    </rPh>
    <rPh sb="13" eb="15">
      <t>コウカ</t>
    </rPh>
    <rPh sb="16" eb="18">
      <t>コウナン</t>
    </rPh>
    <rPh sb="19" eb="21">
      <t>シガラキ</t>
    </rPh>
    <rPh sb="22" eb="24">
      <t>コナン</t>
    </rPh>
    <rPh sb="25" eb="27">
      <t>エイノウ</t>
    </rPh>
    <rPh sb="27" eb="29">
      <t>ケイザイ</t>
    </rPh>
    <rPh sb="33" eb="34">
      <t>チョウ</t>
    </rPh>
    <phoneticPr fontId="1"/>
  </si>
  <si>
    <t>くぁ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t>
    <phoneticPr fontId="1"/>
  </si>
  <si>
    <t>稲名人箱粒剤</t>
    <rPh sb="0" eb="1">
      <t>イネ</t>
    </rPh>
    <rPh sb="1" eb="3">
      <t>メイジン</t>
    </rPh>
    <phoneticPr fontId="1"/>
  </si>
  <si>
    <t>（クリンチャーまたはバサグランのいずれかの剤型を１回施用）</t>
    <phoneticPr fontId="1"/>
  </si>
  <si>
    <t>バサグラン</t>
    <phoneticPr fontId="1"/>
  </si>
  <si>
    <t>３kg/10a</t>
    <phoneticPr fontId="1"/>
  </si>
  <si>
    <t>キラップ
（いずれかの剤型を１回施用）</t>
    <phoneticPr fontId="1"/>
  </si>
  <si>
    <t>8/３</t>
    <phoneticPr fontId="1"/>
  </si>
  <si>
    <t>フロアブル（無人ヘリ）</t>
    <rPh sb="6" eb="8">
      <t>ムジン</t>
    </rPh>
    <phoneticPr fontId="1"/>
  </si>
  <si>
    <t>0.8Ｌ/10ａ</t>
    <phoneticPr fontId="1"/>
  </si>
  <si>
    <t>25Ｌ/10ａ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</si>
</sst>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 "/>
    <numFmt numFmtId="177" formatCode="0.00_ "/>
    <numFmt numFmtId="178" formatCode="[DBNum3]0"/>
    <numFmt numFmtId="179" formatCode="[DBNum3]m/d;@"/>
    <numFmt numFmtId="180" formatCode="[$-411]ggge&quot;年&quot;m&quot;月&quot;d&quot;日&quot;;@"/>
    <numFmt numFmtId="181" formatCode="General&quot; kg&quot;"/>
    <numFmt numFmtId="182" formatCode="0.0&quot;g/箱&quot;"/>
    <numFmt numFmtId="183" formatCode="0.0_ "/>
    <numFmt numFmtId="184" formatCode="General&quot; 箱&quot;"/>
    <numFmt numFmtId="185" formatCode="0.0"/>
    <numFmt numFmtId="186" formatCode="\(\ 0\ \)"/>
  </numFmts>
  <fonts count="67" x14ac:knownFonts="1">
    <font>
      <sz val="10"/>
      <name val="ＭＳ ゴシック"/>
      <family val="3"/>
      <charset val="128"/>
    </font>
    <font>
      <sz val="6"/>
      <name val="ＭＳ ゴシック"/>
      <family val="3"/>
      <charset val="128"/>
    </font>
    <font>
      <b/>
      <sz val="14"/>
      <name val="ＭＳ ゴシック"/>
      <family val="3"/>
      <charset val="128"/>
    </font>
    <font>
      <sz val="10.5"/>
      <name val="ＭＳ 明朝"/>
      <family val="1"/>
      <charset val="128"/>
    </font>
    <font>
      <b/>
      <sz val="10.5"/>
      <name val="ＭＳ 明朝"/>
      <family val="1"/>
      <charset val="128"/>
    </font>
    <font>
      <sz val="8"/>
      <name val="ＭＳ 明朝"/>
      <family val="1"/>
      <charset val="128"/>
    </font>
    <font>
      <sz val="9"/>
      <name val="ＭＳ 明朝"/>
      <family val="1"/>
      <charset val="128"/>
    </font>
    <font>
      <sz val="7"/>
      <name val="ＭＳ 明朝"/>
      <family val="1"/>
      <charset val="128"/>
    </font>
    <font>
      <sz val="10"/>
      <name val="ＭＳ 明朝"/>
      <family val="1"/>
      <charset val="128"/>
    </font>
    <font>
      <sz val="8"/>
      <name val="ＭＳ ゴシック"/>
      <family val="3"/>
      <charset val="128"/>
    </font>
    <font>
      <b/>
      <sz val="10.5"/>
      <name val="ＭＳ ゴシック"/>
      <family val="3"/>
      <charset val="128"/>
    </font>
    <font>
      <sz val="7.5"/>
      <name val="ＭＳ 明朝"/>
      <family val="1"/>
      <charset val="128"/>
    </font>
    <font>
      <sz val="12"/>
      <name val="ＭＳ 明朝"/>
      <family val="1"/>
      <charset val="128"/>
    </font>
    <font>
      <sz val="10"/>
      <name val="MS UI Gothic"/>
      <family val="3"/>
      <charset val="128"/>
    </font>
    <font>
      <sz val="6"/>
      <name val="MS UI Gothic"/>
      <family val="3"/>
      <charset val="128"/>
    </font>
    <font>
      <sz val="7"/>
      <name val="MS UI Gothic"/>
      <family val="3"/>
      <charset val="128"/>
    </font>
    <font>
      <sz val="6"/>
      <name val="ＭＳ Ｐゴシック"/>
      <family val="3"/>
      <charset val="128"/>
    </font>
    <font>
      <sz val="10.5"/>
      <name val="HG創英角ﾎﾟｯﾌﾟ体"/>
      <family val="3"/>
      <charset val="128"/>
    </font>
    <font>
      <sz val="9"/>
      <name val="ＭＳ Ｐ明朝"/>
      <family val="1"/>
      <charset val="128"/>
    </font>
    <font>
      <i/>
      <sz val="9"/>
      <name val="ＭＳ Ｐ明朝"/>
      <family val="1"/>
      <charset val="128"/>
    </font>
    <font>
      <i/>
      <sz val="10.5"/>
      <name val="ＭＳ 明朝"/>
      <family val="1"/>
      <charset val="128"/>
    </font>
    <font>
      <sz val="10"/>
      <name val="HG創英角ﾎﾟｯﾌﾟ体"/>
      <family val="3"/>
      <charset val="128"/>
    </font>
    <font>
      <u/>
      <sz val="10.5"/>
      <name val="ＭＳ 明朝"/>
      <family val="1"/>
      <charset val="128"/>
    </font>
    <font>
      <u/>
      <sz val="9"/>
      <color rgb="FFFF0000"/>
      <name val="ＭＳ 明朝"/>
      <family val="1"/>
      <charset val="128"/>
    </font>
    <font>
      <sz val="9"/>
      <color rgb="FFFF0000"/>
      <name val="ＭＳ Ｐゴシック"/>
      <family val="3"/>
      <charset val="128"/>
    </font>
    <font>
      <sz val="10"/>
      <name val="BIZ UDゴシック"/>
      <family val="3"/>
      <charset val="128"/>
    </font>
    <font>
      <b/>
      <sz val="14"/>
      <name val="BIZ UDゴシック"/>
      <family val="3"/>
      <charset val="128"/>
    </font>
    <font>
      <vertAlign val="superscript"/>
      <sz val="10"/>
      <name val="BIZ UDゴシック"/>
      <family val="3"/>
      <charset val="128"/>
    </font>
    <font>
      <sz val="8"/>
      <name val="BIZ UDゴシック"/>
      <family val="3"/>
      <charset val="128"/>
    </font>
    <font>
      <sz val="9"/>
      <name val="BIZ UDゴシック"/>
      <family val="3"/>
      <charset val="128"/>
    </font>
    <font>
      <vertAlign val="superscript"/>
      <sz val="9"/>
      <name val="BIZ UDゴシック"/>
      <family val="3"/>
      <charset val="128"/>
    </font>
    <font>
      <sz val="10"/>
      <color rgb="FFFFFF00"/>
      <name val="BIZ UDゴシック"/>
      <family val="3"/>
      <charset val="128"/>
    </font>
    <font>
      <sz val="12"/>
      <name val="BIZ UDゴシック"/>
      <family val="3"/>
      <charset val="128"/>
    </font>
    <font>
      <b/>
      <sz val="10"/>
      <name val="BIZ UDゴシック"/>
      <family val="3"/>
      <charset val="128"/>
    </font>
    <font>
      <sz val="11"/>
      <name val="BIZ UDゴシック"/>
      <family val="3"/>
      <charset val="128"/>
    </font>
    <font>
      <sz val="14"/>
      <name val="BIZ UDゴシック"/>
      <family val="3"/>
      <charset val="128"/>
    </font>
    <font>
      <sz val="12"/>
      <name val="BIZ UD明朝 Medium"/>
      <family val="1"/>
      <charset val="128"/>
    </font>
    <font>
      <sz val="8"/>
      <name val="BIZ UD明朝 Medium"/>
      <family val="1"/>
      <charset val="128"/>
    </font>
    <font>
      <sz val="16"/>
      <name val="BIZ UDゴシック"/>
      <family val="3"/>
      <charset val="128"/>
    </font>
    <font>
      <sz val="11"/>
      <name val="ＭＳ Ｐゴシック"/>
      <family val="3"/>
      <charset val="128"/>
    </font>
    <font>
      <strike/>
      <sz val="10.5"/>
      <name val="ＭＳ 明朝"/>
      <family val="1"/>
      <charset val="128"/>
    </font>
    <font>
      <strike/>
      <sz val="10"/>
      <name val="BIZ UDゴシック"/>
      <family val="3"/>
      <charset val="128"/>
    </font>
    <font>
      <b/>
      <sz val="10.5"/>
      <color rgb="FFFF0000"/>
      <name val="ＭＳ 明朝"/>
      <family val="1"/>
      <charset val="128"/>
    </font>
    <font>
      <strike/>
      <sz val="10"/>
      <name val="ＭＳ 明朝"/>
      <family val="1"/>
      <charset val="128"/>
    </font>
    <font>
      <sz val="10"/>
      <color rgb="FFFF0000"/>
      <name val="BIZ UDゴシック"/>
      <family val="3"/>
      <charset val="128"/>
    </font>
    <font>
      <sz val="10"/>
      <color rgb="FFFF0000"/>
      <name val="ＭＳ 明朝"/>
      <family val="1"/>
      <charset val="128"/>
    </font>
    <font>
      <strike/>
      <sz val="10"/>
      <color rgb="FFFF0000"/>
      <name val="BIZ UDゴシック"/>
      <family val="3"/>
      <charset val="128"/>
    </font>
    <font>
      <sz val="12"/>
      <color theme="0" tint="-0.499984740745262"/>
      <name val="BIZ UDゴシック"/>
      <family val="3"/>
      <charset val="128"/>
    </font>
    <font>
      <sz val="20"/>
      <name val="BIZ UDPゴシック"/>
      <family val="3"/>
      <charset val="128"/>
    </font>
    <font>
      <sz val="10"/>
      <name val="Meiryo UI"/>
      <family val="3"/>
      <charset val="128"/>
    </font>
    <font>
      <sz val="20"/>
      <name val="Meiryo UI"/>
      <family val="3"/>
      <charset val="128"/>
    </font>
    <font>
      <b/>
      <sz val="24"/>
      <name val="Meiryo UI"/>
      <family val="3"/>
      <charset val="128"/>
    </font>
    <font>
      <sz val="14"/>
      <name val="Meiryo UI"/>
      <family val="3"/>
      <charset val="128"/>
    </font>
    <font>
      <sz val="18"/>
      <name val="Meiryo UI"/>
      <family val="3"/>
      <charset val="128"/>
    </font>
    <font>
      <sz val="16"/>
      <name val="Meiryo UI"/>
      <family val="3"/>
      <charset val="128"/>
    </font>
    <font>
      <u/>
      <sz val="10"/>
      <color theme="10"/>
      <name val="ＭＳ ゴシック"/>
      <family val="3"/>
      <charset val="128"/>
    </font>
    <font>
      <u/>
      <sz val="24"/>
      <color theme="10"/>
      <name val="ＭＳ ゴシック"/>
      <family val="3"/>
      <charset val="128"/>
    </font>
    <font>
      <sz val="20"/>
      <color rgb="FFFF0000"/>
      <name val="HGP創英角ﾎﾟｯﾌﾟ体"/>
      <family val="3"/>
      <charset val="128"/>
    </font>
    <font>
      <u/>
      <sz val="10"/>
      <name val="BIZ UDゴシック"/>
      <family val="3"/>
      <charset val="128"/>
    </font>
    <font>
      <sz val="14"/>
      <color rgb="FFFF0000"/>
      <name val="HGP創英角ﾎﾟｯﾌﾟ体"/>
      <family val="3"/>
      <charset val="128"/>
    </font>
    <font>
      <sz val="12"/>
      <color rgb="FFFF0000"/>
      <name val="HGP創英角ﾎﾟｯﾌﾟ体"/>
      <family val="3"/>
      <charset val="128"/>
    </font>
    <font>
      <sz val="12"/>
      <name val="HGP創英角ﾎﾟｯﾌﾟ体"/>
      <family val="3"/>
      <charset val="128"/>
    </font>
    <font>
      <sz val="18"/>
      <color rgb="FFFF0000"/>
      <name val="HGP創英角ﾎﾟｯﾌﾟ体"/>
      <family val="3"/>
      <charset val="128"/>
    </font>
    <font>
      <sz val="16"/>
      <color rgb="FFFF0000"/>
      <name val="HGP創英角ﾎﾟｯﾌﾟ体"/>
      <family val="3"/>
      <charset val="128"/>
    </font>
    <font>
      <sz val="10"/>
      <name val="HGP創英角ﾎﾟｯﾌﾟ体"/>
      <family val="3"/>
      <charset val="128"/>
    </font>
    <font>
      <sz val="10"/>
      <name val="BIZ UDPゴシック"/>
      <family val="3"/>
      <charset val="128"/>
    </font>
    <font>
      <sz val="10.5"/>
      <name val="BIZ UDPゴシック"/>
      <family val="3"/>
      <charset val="128"/>
    </font>
  </fonts>
  <fills count="10">
    <fill>
      <patternFill patternType="none"/>
    </fill>
    <fill>
      <patternFill patternType="gray125"/>
    </fill>
    <fill>
      <patternFill patternType="solid">
        <fgColor rgb="FFFFFFCC"/>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indexed="43"/>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1" tint="0.499984740745262"/>
        <bgColor indexed="64"/>
      </patternFill>
    </fill>
  </fills>
  <borders count="10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top style="double">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auto="1"/>
      </top>
      <bottom/>
      <diagonal/>
    </border>
    <border>
      <left/>
      <right style="medium">
        <color indexed="64"/>
      </right>
      <top style="double">
        <color auto="1"/>
      </top>
      <bottom/>
      <diagonal/>
    </border>
    <border>
      <left style="medium">
        <color indexed="64"/>
      </left>
      <right/>
      <top/>
      <bottom style="double">
        <color auto="1"/>
      </bottom>
      <diagonal/>
    </border>
    <border>
      <left/>
      <right style="medium">
        <color indexed="64"/>
      </right>
      <top/>
      <bottom style="double">
        <color auto="1"/>
      </bottom>
      <diagonal/>
    </border>
    <border>
      <left style="thin">
        <color indexed="64"/>
      </left>
      <right style="thin">
        <color indexed="64"/>
      </right>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s>
  <cellStyleXfs count="7">
    <xf numFmtId="0" fontId="0" fillId="0" borderId="0"/>
    <xf numFmtId="0" fontId="13" fillId="0" borderId="0">
      <alignment vertical="center"/>
    </xf>
    <xf numFmtId="0" fontId="13" fillId="0" borderId="0">
      <alignment vertical="center"/>
    </xf>
    <xf numFmtId="0" fontId="13" fillId="0" borderId="0">
      <alignment vertical="center"/>
    </xf>
    <xf numFmtId="0" fontId="39" fillId="0" borderId="0">
      <alignment vertical="center"/>
    </xf>
    <xf numFmtId="0" fontId="13" fillId="0" borderId="0">
      <alignment vertical="center"/>
    </xf>
    <xf numFmtId="0" fontId="55" fillId="0" borderId="0" applyNumberFormat="0" applyFill="0" applyBorder="0" applyAlignment="0" applyProtection="0"/>
  </cellStyleXfs>
  <cellXfs count="945">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4" xfId="0" applyFont="1" applyBorder="1" applyAlignment="1">
      <alignment horizontal="left" vertical="top" wrapText="1"/>
    </xf>
    <xf numFmtId="0" fontId="5" fillId="0" borderId="4" xfId="0" applyFont="1" applyBorder="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5" fillId="0" borderId="1" xfId="0" applyFont="1" applyBorder="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5" fillId="0" borderId="8" xfId="0" applyFont="1" applyBorder="1" applyAlignment="1">
      <alignment horizontal="left" vertical="top" wrapText="1"/>
    </xf>
    <xf numFmtId="0" fontId="3" fillId="0" borderId="1" xfId="0" applyFont="1" applyBorder="1" applyAlignment="1">
      <alignment horizontal="left" vertical="center"/>
    </xf>
    <xf numFmtId="0" fontId="6" fillId="0" borderId="1" xfId="0" applyFont="1" applyBorder="1" applyAlignment="1">
      <alignment horizontal="left" vertical="center"/>
    </xf>
    <xf numFmtId="0" fontId="12" fillId="0" borderId="15" xfId="0" applyFont="1" applyBorder="1" applyAlignment="1">
      <alignment horizontal="left" vertical="top" shrinkToFit="1"/>
    </xf>
    <xf numFmtId="0" fontId="8" fillId="0" borderId="12" xfId="0" applyFont="1" applyBorder="1" applyAlignment="1">
      <alignment horizontal="left" vertical="top"/>
    </xf>
    <xf numFmtId="0" fontId="8" fillId="0" borderId="16" xfId="0" applyFont="1" applyBorder="1" applyAlignment="1">
      <alignment horizontal="left" vertical="top"/>
    </xf>
    <xf numFmtId="0" fontId="9" fillId="0" borderId="0" xfId="0" applyFont="1" applyAlignment="1">
      <alignment horizontal="left" vertical="top"/>
    </xf>
    <xf numFmtId="0" fontId="5" fillId="0" borderId="10" xfId="1" applyFont="1" applyBorder="1" applyAlignment="1">
      <alignment horizontal="left" vertical="top"/>
    </xf>
    <xf numFmtId="0" fontId="3" fillId="0" borderId="4" xfId="1" applyFont="1" applyBorder="1" applyAlignment="1">
      <alignment horizontal="left" vertical="center"/>
    </xf>
    <xf numFmtId="0" fontId="3" fillId="0" borderId="10" xfId="0" applyFont="1" applyBorder="1" applyAlignment="1">
      <alignment vertical="top" shrinkToFit="1"/>
    </xf>
    <xf numFmtId="0" fontId="8" fillId="0" borderId="0" xfId="0" applyFont="1" applyAlignment="1">
      <alignment vertical="top" shrinkToFit="1"/>
    </xf>
    <xf numFmtId="0" fontId="8" fillId="0" borderId="13" xfId="0" applyFont="1" applyBorder="1" applyAlignment="1">
      <alignment vertical="top" shrinkToFit="1"/>
    </xf>
    <xf numFmtId="0" fontId="3" fillId="0" borderId="0" xfId="2" applyFont="1">
      <alignment vertical="center"/>
    </xf>
    <xf numFmtId="0" fontId="10" fillId="0" borderId="0" xfId="2" applyFont="1">
      <alignment vertical="center"/>
    </xf>
    <xf numFmtId="0" fontId="3" fillId="0" borderId="4" xfId="2" applyFont="1" applyBorder="1">
      <alignment vertical="center"/>
    </xf>
    <xf numFmtId="0" fontId="9" fillId="0" borderId="0" xfId="2" applyFont="1">
      <alignment vertical="center"/>
    </xf>
    <xf numFmtId="0" fontId="5" fillId="0" borderId="0" xfId="2" applyFont="1">
      <alignment vertical="center"/>
    </xf>
    <xf numFmtId="0" fontId="7" fillId="0" borderId="0" xfId="2" applyFont="1" applyAlignment="1">
      <alignment vertical="center" shrinkToFit="1"/>
    </xf>
    <xf numFmtId="0" fontId="15" fillId="0" borderId="0" xfId="2" applyFont="1" applyAlignment="1">
      <alignment vertical="center" shrinkToFit="1"/>
    </xf>
    <xf numFmtId="0" fontId="10" fillId="0" borderId="17" xfId="0" applyFont="1" applyBorder="1" applyAlignment="1">
      <alignment horizontal="left" vertical="center"/>
    </xf>
    <xf numFmtId="0" fontId="10" fillId="0" borderId="16" xfId="0" applyFont="1" applyBorder="1" applyAlignment="1">
      <alignment horizontal="left" vertical="center"/>
    </xf>
    <xf numFmtId="0" fontId="3" fillId="0" borderId="8"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right" vertical="center"/>
    </xf>
    <xf numFmtId="0" fontId="3" fillId="0" borderId="2" xfId="0" applyFont="1" applyBorder="1" applyAlignment="1">
      <alignment horizontal="left" vertical="center"/>
    </xf>
    <xf numFmtId="0" fontId="10" fillId="0" borderId="3" xfId="0" applyFont="1" applyBorder="1" applyAlignment="1">
      <alignment horizontal="left" vertical="center"/>
    </xf>
    <xf numFmtId="0" fontId="3" fillId="0" borderId="6" xfId="0" applyFont="1" applyBorder="1" applyAlignment="1">
      <alignment horizontal="left" vertical="center"/>
    </xf>
    <xf numFmtId="0" fontId="3" fillId="0" borderId="20" xfId="2" applyFont="1" applyBorder="1" applyAlignment="1">
      <alignment horizontal="left" vertical="top" shrinkToFit="1"/>
    </xf>
    <xf numFmtId="0" fontId="3" fillId="0" borderId="21" xfId="2" quotePrefix="1" applyFont="1" applyBorder="1" applyAlignment="1">
      <alignment horizontal="left" vertical="top" shrinkToFit="1"/>
    </xf>
    <xf numFmtId="0" fontId="3" fillId="0" borderId="22" xfId="2" quotePrefix="1" applyFont="1" applyBorder="1" applyAlignment="1">
      <alignment horizontal="left" vertical="top" shrinkToFit="1"/>
    </xf>
    <xf numFmtId="0" fontId="3" fillId="0" borderId="23" xfId="2" quotePrefix="1" applyFont="1" applyBorder="1" applyAlignment="1">
      <alignment horizontal="left" vertical="top" shrinkToFit="1"/>
    </xf>
    <xf numFmtId="0" fontId="3" fillId="0" borderId="20" xfId="2" quotePrefix="1" applyFont="1" applyBorder="1" applyAlignment="1">
      <alignment horizontal="center" vertical="center" shrinkToFit="1"/>
    </xf>
    <xf numFmtId="0" fontId="3" fillId="0" borderId="22" xfId="2" quotePrefix="1" applyFont="1" applyBorder="1" applyAlignment="1">
      <alignment horizontal="center" vertical="center" shrinkToFit="1"/>
    </xf>
    <xf numFmtId="0" fontId="3" fillId="0" borderId="23" xfId="2" quotePrefix="1" applyFont="1" applyBorder="1" applyAlignment="1">
      <alignment horizontal="center" vertical="center" shrinkToFit="1"/>
    </xf>
    <xf numFmtId="0" fontId="17" fillId="0" borderId="4" xfId="2" applyFont="1" applyBorder="1">
      <alignment vertical="center"/>
    </xf>
    <xf numFmtId="0" fontId="17" fillId="0" borderId="4" xfId="2" applyFont="1" applyBorder="1" applyAlignment="1">
      <alignment horizontal="left" vertical="center"/>
    </xf>
    <xf numFmtId="0" fontId="17" fillId="0" borderId="24" xfId="2" applyFont="1" applyBorder="1" applyAlignment="1">
      <alignment horizontal="left" vertical="center"/>
    </xf>
    <xf numFmtId="0" fontId="17" fillId="0" borderId="25" xfId="2" applyFont="1" applyBorder="1" applyAlignment="1">
      <alignment horizontal="left" vertical="center"/>
    </xf>
    <xf numFmtId="0" fontId="17" fillId="0" borderId="26" xfId="2" applyFont="1" applyBorder="1" applyAlignment="1">
      <alignment horizontal="left" vertical="center"/>
    </xf>
    <xf numFmtId="0" fontId="17" fillId="0" borderId="27" xfId="2" applyFont="1" applyBorder="1" applyAlignment="1">
      <alignment horizontal="left" vertical="center"/>
    </xf>
    <xf numFmtId="49" fontId="17" fillId="0" borderId="4" xfId="2" applyNumberFormat="1" applyFont="1" applyBorder="1" applyAlignment="1">
      <alignment horizontal="center" vertical="center"/>
    </xf>
    <xf numFmtId="0" fontId="17" fillId="0" borderId="4" xfId="2" applyFont="1" applyBorder="1" applyAlignment="1">
      <alignment horizontal="center" vertical="center"/>
    </xf>
    <xf numFmtId="49" fontId="17" fillId="0" borderId="27" xfId="2" applyNumberFormat="1" applyFont="1" applyBorder="1" applyAlignment="1">
      <alignment horizontal="left" vertical="center"/>
    </xf>
    <xf numFmtId="176" fontId="17" fillId="0" borderId="4" xfId="2" applyNumberFormat="1" applyFont="1" applyBorder="1" applyAlignment="1">
      <alignment horizontal="right" vertical="center"/>
    </xf>
    <xf numFmtId="49" fontId="18" fillId="0" borderId="0" xfId="0" applyNumberFormat="1" applyFont="1" applyAlignment="1">
      <alignment vertical="center"/>
    </xf>
    <xf numFmtId="49" fontId="19" fillId="0" borderId="0" xfId="0" applyNumberFormat="1" applyFont="1" applyAlignment="1">
      <alignment vertical="center" wrapText="1"/>
    </xf>
    <xf numFmtId="0" fontId="20" fillId="0" borderId="4" xfId="2" applyFont="1" applyBorder="1">
      <alignment vertical="center"/>
    </xf>
    <xf numFmtId="0" fontId="20" fillId="0" borderId="4" xfId="2" applyFont="1" applyBorder="1" applyAlignment="1">
      <alignment horizontal="left" vertical="center"/>
    </xf>
    <xf numFmtId="0" fontId="20" fillId="0" borderId="24" xfId="2" applyFont="1" applyBorder="1" applyAlignment="1">
      <alignment horizontal="left" vertical="center"/>
    </xf>
    <xf numFmtId="0" fontId="20" fillId="0" borderId="25" xfId="2" applyFont="1" applyBorder="1" applyAlignment="1">
      <alignment horizontal="left" vertical="center"/>
    </xf>
    <xf numFmtId="0" fontId="20" fillId="0" borderId="26" xfId="2" applyFont="1" applyBorder="1" applyAlignment="1">
      <alignment horizontal="left" vertical="center"/>
    </xf>
    <xf numFmtId="0" fontId="20" fillId="0" borderId="27" xfId="2" applyFont="1" applyBorder="1" applyAlignment="1">
      <alignment horizontal="left" vertical="center"/>
    </xf>
    <xf numFmtId="0" fontId="20" fillId="0" borderId="4" xfId="2" applyFont="1" applyBorder="1" applyAlignment="1">
      <alignment horizontal="center" vertical="center"/>
    </xf>
    <xf numFmtId="49" fontId="20" fillId="0" borderId="27" xfId="2" applyNumberFormat="1" applyFont="1" applyBorder="1" applyAlignment="1">
      <alignment horizontal="left" vertical="center"/>
    </xf>
    <xf numFmtId="176" fontId="20" fillId="0" borderId="4" xfId="2" applyNumberFormat="1" applyFont="1" applyBorder="1" applyAlignment="1">
      <alignment horizontal="right" vertical="center"/>
    </xf>
    <xf numFmtId="49" fontId="20" fillId="0" borderId="4" xfId="2" applyNumberFormat="1" applyFont="1" applyBorder="1" applyAlignment="1">
      <alignment horizontal="center" vertical="center"/>
    </xf>
    <xf numFmtId="0" fontId="21" fillId="0" borderId="4" xfId="2" applyFont="1" applyBorder="1">
      <alignment vertical="center"/>
    </xf>
    <xf numFmtId="176" fontId="17" fillId="0" borderId="4" xfId="2" applyNumberFormat="1" applyFont="1" applyBorder="1">
      <alignment vertical="center"/>
    </xf>
    <xf numFmtId="0" fontId="21" fillId="0" borderId="0" xfId="2" applyFont="1">
      <alignment vertical="center"/>
    </xf>
    <xf numFmtId="0" fontId="3" fillId="0" borderId="0" xfId="2" applyFont="1" applyAlignment="1"/>
    <xf numFmtId="0" fontId="13" fillId="0" borderId="0" xfId="2" applyAlignment="1"/>
    <xf numFmtId="176" fontId="17" fillId="0" borderId="0" xfId="2" applyNumberFormat="1" applyFont="1">
      <alignment vertical="center"/>
    </xf>
    <xf numFmtId="0" fontId="25" fillId="0" borderId="0" xfId="0" applyFont="1" applyFill="1" applyAlignment="1">
      <alignment vertical="center"/>
    </xf>
    <xf numFmtId="0" fontId="26" fillId="0" borderId="0" xfId="0" applyFont="1" applyFill="1" applyAlignment="1">
      <alignment horizontal="left" vertical="center" indent="1"/>
    </xf>
    <xf numFmtId="0" fontId="29" fillId="0" borderId="0" xfId="0" applyFont="1" applyFill="1" applyAlignment="1">
      <alignment vertical="center"/>
    </xf>
    <xf numFmtId="0" fontId="25" fillId="0" borderId="30" xfId="0" applyFont="1" applyFill="1" applyBorder="1" applyAlignment="1">
      <alignment horizontal="left" vertical="center" indent="1"/>
    </xf>
    <xf numFmtId="0" fontId="25" fillId="0" borderId="34" xfId="0" applyFont="1" applyFill="1" applyBorder="1" applyAlignment="1">
      <alignment horizontal="centerContinuous" vertical="center"/>
    </xf>
    <xf numFmtId="0" fontId="25" fillId="0" borderId="4" xfId="0" applyFont="1" applyFill="1" applyBorder="1" applyAlignment="1">
      <alignment horizontal="left" vertical="center" indent="1"/>
    </xf>
    <xf numFmtId="0" fontId="25" fillId="0" borderId="30" xfId="0" applyFont="1" applyFill="1" applyBorder="1" applyAlignment="1">
      <alignment horizontal="center" vertical="center"/>
    </xf>
    <xf numFmtId="0" fontId="25" fillId="0" borderId="30" xfId="0" applyFont="1" applyFill="1" applyBorder="1" applyAlignment="1">
      <alignment horizontal="center" vertical="center" wrapText="1"/>
    </xf>
    <xf numFmtId="0" fontId="25" fillId="0" borderId="32" xfId="0" applyFont="1" applyFill="1" applyBorder="1" applyAlignment="1">
      <alignment horizontal="centerContinuous" vertical="center"/>
    </xf>
    <xf numFmtId="0" fontId="25" fillId="0" borderId="33" xfId="0" applyFont="1" applyFill="1" applyBorder="1" applyAlignment="1">
      <alignment horizontal="centerContinuous" vertical="center"/>
    </xf>
    <xf numFmtId="0" fontId="25" fillId="0" borderId="5" xfId="0" applyFont="1" applyFill="1" applyBorder="1" applyAlignment="1">
      <alignment vertical="center"/>
    </xf>
    <xf numFmtId="0" fontId="25" fillId="0" borderId="4" xfId="0" applyFont="1" applyFill="1" applyBorder="1" applyAlignment="1">
      <alignment horizontal="center" vertical="center"/>
    </xf>
    <xf numFmtId="0" fontId="31" fillId="0" borderId="0" xfId="0" applyFont="1" applyFill="1" applyAlignment="1">
      <alignment vertical="center"/>
    </xf>
    <xf numFmtId="0" fontId="25" fillId="0" borderId="6" xfId="0" applyFont="1" applyFill="1" applyBorder="1" applyAlignment="1">
      <alignment horizontal="center"/>
    </xf>
    <xf numFmtId="0" fontId="25" fillId="0" borderId="8" xfId="0" applyFont="1" applyFill="1" applyBorder="1" applyAlignment="1">
      <alignment vertical="top"/>
    </xf>
    <xf numFmtId="0" fontId="25" fillId="0" borderId="4" xfId="0" applyFont="1" applyFill="1" applyBorder="1" applyAlignment="1">
      <alignment horizontal="center" vertical="center" wrapText="1"/>
    </xf>
    <xf numFmtId="0" fontId="25" fillId="0" borderId="4" xfId="0" applyFont="1" applyFill="1" applyBorder="1" applyAlignment="1">
      <alignment horizontal="right" vertical="center" indent="1"/>
    </xf>
    <xf numFmtId="177" fontId="25" fillId="0" borderId="4" xfId="0" applyNumberFormat="1" applyFont="1" applyFill="1" applyBorder="1" applyAlignment="1">
      <alignment horizontal="left" vertical="center" indent="1"/>
    </xf>
    <xf numFmtId="0" fontId="25" fillId="0" borderId="30" xfId="0" applyFont="1" applyFill="1" applyBorder="1" applyAlignment="1">
      <alignment horizontal="right" vertical="center" indent="1"/>
    </xf>
    <xf numFmtId="177" fontId="25" fillId="0" borderId="30" xfId="0" applyNumberFormat="1" applyFont="1" applyFill="1" applyBorder="1" applyAlignment="1">
      <alignment horizontal="left" vertical="center" indent="1"/>
    </xf>
    <xf numFmtId="0" fontId="25" fillId="0" borderId="16" xfId="0" applyFont="1" applyFill="1" applyBorder="1" applyAlignment="1">
      <alignment horizontal="centerContinuous" vertical="center"/>
    </xf>
    <xf numFmtId="0" fontId="25" fillId="0" borderId="9" xfId="0" applyFont="1" applyFill="1" applyBorder="1" applyAlignment="1">
      <alignment horizontal="centerContinuous" vertical="center"/>
    </xf>
    <xf numFmtId="0" fontId="25" fillId="0" borderId="0" xfId="0" applyFont="1" applyFill="1" applyAlignment="1">
      <alignment vertical="center" shrinkToFit="1"/>
    </xf>
    <xf numFmtId="0" fontId="25" fillId="0" borderId="2" xfId="0" applyFont="1" applyFill="1" applyBorder="1" applyAlignment="1">
      <alignment vertical="center"/>
    </xf>
    <xf numFmtId="0" fontId="25" fillId="0" borderId="3" xfId="0" applyFont="1" applyFill="1" applyBorder="1" applyAlignment="1">
      <alignment vertical="center"/>
    </xf>
    <xf numFmtId="0" fontId="25" fillId="0" borderId="7" xfId="0" applyFont="1" applyFill="1" applyBorder="1" applyAlignment="1">
      <alignment vertical="center"/>
    </xf>
    <xf numFmtId="0" fontId="29" fillId="0" borderId="4" xfId="0" applyFont="1" applyFill="1" applyBorder="1" applyAlignment="1">
      <alignment horizontal="center" vertical="center"/>
    </xf>
    <xf numFmtId="0" fontId="25" fillId="0" borderId="0" xfId="0" applyFont="1" applyFill="1" applyAlignment="1">
      <alignment horizontal="left" vertical="top" indent="1"/>
    </xf>
    <xf numFmtId="0" fontId="32" fillId="0" borderId="1" xfId="0" applyFont="1" applyFill="1" applyBorder="1" applyAlignment="1">
      <alignment horizontal="left" vertical="center" indent="1"/>
    </xf>
    <xf numFmtId="0" fontId="33" fillId="0" borderId="0" xfId="0" applyFont="1" applyFill="1" applyAlignment="1">
      <alignment vertical="center"/>
    </xf>
    <xf numFmtId="178" fontId="25" fillId="0" borderId="8" xfId="0" applyNumberFormat="1" applyFont="1" applyFill="1" applyBorder="1" applyAlignment="1">
      <alignment horizontal="center" vertical="center"/>
    </xf>
    <xf numFmtId="178" fontId="25" fillId="0" borderId="4" xfId="0" applyNumberFormat="1" applyFont="1" applyFill="1" applyBorder="1" applyAlignment="1">
      <alignment horizontal="center" vertical="center"/>
    </xf>
    <xf numFmtId="178" fontId="25" fillId="0" borderId="30" xfId="0" applyNumberFormat="1" applyFont="1" applyFill="1" applyBorder="1" applyAlignment="1">
      <alignment horizontal="center" vertical="center"/>
    </xf>
    <xf numFmtId="0" fontId="25" fillId="0" borderId="10" xfId="0" applyFont="1" applyFill="1" applyBorder="1" applyAlignment="1">
      <alignment vertical="center"/>
    </xf>
    <xf numFmtId="0" fontId="25" fillId="0" borderId="9" xfId="0" applyFont="1" applyFill="1" applyBorder="1" applyAlignment="1">
      <alignment vertical="center"/>
    </xf>
    <xf numFmtId="179" fontId="25" fillId="0" borderId="4" xfId="0" applyNumberFormat="1" applyFont="1" applyFill="1" applyBorder="1" applyAlignment="1">
      <alignment horizontal="center" vertical="center"/>
    </xf>
    <xf numFmtId="49" fontId="25" fillId="0" borderId="4" xfId="0" applyNumberFormat="1" applyFont="1" applyFill="1" applyBorder="1" applyAlignment="1">
      <alignment horizontal="center" vertical="center"/>
    </xf>
    <xf numFmtId="49" fontId="25" fillId="0" borderId="30" xfId="0" applyNumberFormat="1" applyFont="1" applyFill="1" applyBorder="1" applyAlignment="1">
      <alignment horizontal="center" vertical="center"/>
    </xf>
    <xf numFmtId="49" fontId="25" fillId="0" borderId="8" xfId="0" applyNumberFormat="1" applyFont="1" applyFill="1" applyBorder="1" applyAlignment="1">
      <alignment horizontal="center" vertical="center"/>
    </xf>
    <xf numFmtId="0" fontId="25" fillId="0" borderId="0" xfId="0" applyFont="1" applyFill="1" applyBorder="1" applyAlignment="1">
      <alignment horizontal="left" vertical="center" indent="2"/>
    </xf>
    <xf numFmtId="0" fontId="25" fillId="0" borderId="0" xfId="0" applyFont="1" applyFill="1" applyBorder="1" applyAlignment="1">
      <alignment vertical="center"/>
    </xf>
    <xf numFmtId="0" fontId="25" fillId="0" borderId="12" xfId="0" applyFont="1" applyFill="1" applyBorder="1" applyAlignment="1">
      <alignment vertical="center"/>
    </xf>
    <xf numFmtId="0" fontId="25" fillId="0" borderId="11" xfId="0" applyFont="1" applyFill="1" applyBorder="1" applyAlignment="1">
      <alignment vertical="center"/>
    </xf>
    <xf numFmtId="0" fontId="25" fillId="0" borderId="12" xfId="0" applyFont="1" applyFill="1" applyBorder="1" applyAlignment="1">
      <alignment horizontal="left" vertical="center" indent="2"/>
    </xf>
    <xf numFmtId="0" fontId="25" fillId="0" borderId="13" xfId="0" applyFont="1" applyFill="1" applyBorder="1" applyAlignment="1">
      <alignment vertical="center"/>
    </xf>
    <xf numFmtId="0" fontId="25" fillId="0" borderId="16" xfId="0" applyFont="1" applyFill="1" applyBorder="1" applyAlignment="1">
      <alignment horizontal="left" vertical="center" indent="2"/>
    </xf>
    <xf numFmtId="0" fontId="25" fillId="0" borderId="5" xfId="0" applyFont="1" applyFill="1" applyBorder="1" applyAlignment="1">
      <alignment horizontal="left" vertical="center" indent="2"/>
    </xf>
    <xf numFmtId="0" fontId="25" fillId="0" borderId="16" xfId="0" applyFont="1" applyFill="1" applyBorder="1" applyAlignment="1">
      <alignment horizontal="left" vertical="center" wrapText="1"/>
    </xf>
    <xf numFmtId="0" fontId="25" fillId="0" borderId="38" xfId="0" applyFont="1" applyFill="1" applyBorder="1" applyAlignment="1">
      <alignment horizontal="left" vertical="center" wrapText="1"/>
    </xf>
    <xf numFmtId="0" fontId="25" fillId="0" borderId="41" xfId="0" applyFont="1" applyFill="1" applyBorder="1" applyAlignment="1">
      <alignment horizontal="left" vertical="center" wrapText="1"/>
    </xf>
    <xf numFmtId="0" fontId="25" fillId="0" borderId="44" xfId="0" applyFont="1" applyFill="1" applyBorder="1" applyAlignment="1">
      <alignment horizontal="left" vertical="center" indent="2"/>
    </xf>
    <xf numFmtId="0" fontId="25" fillId="0" borderId="45" xfId="0" applyFont="1" applyFill="1" applyBorder="1" applyAlignment="1">
      <alignment vertical="center"/>
    </xf>
    <xf numFmtId="0" fontId="25" fillId="0" borderId="45" xfId="0" applyFont="1" applyFill="1" applyBorder="1" applyAlignment="1">
      <alignment horizontal="left" vertical="center" indent="2"/>
    </xf>
    <xf numFmtId="0" fontId="25" fillId="0" borderId="46" xfId="0" applyFont="1" applyFill="1" applyBorder="1" applyAlignment="1">
      <alignment vertical="center"/>
    </xf>
    <xf numFmtId="0" fontId="25" fillId="0" borderId="47" xfId="0" applyFont="1" applyFill="1" applyBorder="1" applyAlignment="1">
      <alignment vertical="center"/>
    </xf>
    <xf numFmtId="0" fontId="25" fillId="0" borderId="48" xfId="0" applyFont="1" applyFill="1" applyBorder="1" applyAlignment="1">
      <alignment vertical="center"/>
    </xf>
    <xf numFmtId="0" fontId="25" fillId="0" borderId="49" xfId="0" applyFont="1" applyFill="1" applyBorder="1" applyAlignment="1">
      <alignment vertical="center"/>
    </xf>
    <xf numFmtId="0" fontId="25" fillId="0" borderId="49" xfId="0" applyFont="1" applyFill="1" applyBorder="1" applyAlignment="1">
      <alignment horizontal="left" vertical="center" indent="2"/>
    </xf>
    <xf numFmtId="0" fontId="25" fillId="0" borderId="10" xfId="0" applyFont="1" applyFill="1" applyBorder="1" applyAlignment="1">
      <alignment horizontal="left" vertical="center" indent="2"/>
    </xf>
    <xf numFmtId="0" fontId="25" fillId="0" borderId="3" xfId="0" applyFont="1" applyFill="1" applyBorder="1" applyAlignment="1">
      <alignment horizontal="center" vertical="center"/>
    </xf>
    <xf numFmtId="0" fontId="25" fillId="0" borderId="1" xfId="0" applyFont="1" applyFill="1" applyBorder="1" applyAlignment="1">
      <alignment horizontal="left" vertical="center" wrapText="1" indent="1"/>
    </xf>
    <xf numFmtId="0" fontId="25" fillId="0" borderId="1" xfId="0" applyFont="1" applyFill="1" applyBorder="1" applyAlignment="1">
      <alignment vertical="center"/>
    </xf>
    <xf numFmtId="0" fontId="0" fillId="0" borderId="5" xfId="0" applyFill="1" applyBorder="1" applyAlignment="1">
      <alignment vertical="center"/>
    </xf>
    <xf numFmtId="0" fontId="25" fillId="0" borderId="33" xfId="0" applyFont="1" applyFill="1" applyBorder="1" applyAlignment="1">
      <alignment horizontal="center" vertical="center"/>
    </xf>
    <xf numFmtId="0" fontId="25" fillId="0" borderId="51" xfId="0" applyFont="1" applyFill="1" applyBorder="1" applyAlignment="1">
      <alignment horizontal="centerContinuous" vertical="center"/>
    </xf>
    <xf numFmtId="0" fontId="25" fillId="0" borderId="54" xfId="0" applyFont="1" applyFill="1" applyBorder="1" applyAlignment="1">
      <alignment vertical="center"/>
    </xf>
    <xf numFmtId="0" fontId="25" fillId="0" borderId="55" xfId="0" applyFont="1" applyFill="1" applyBorder="1" applyAlignment="1">
      <alignment vertical="center"/>
    </xf>
    <xf numFmtId="0" fontId="25" fillId="0" borderId="56" xfId="0" applyFont="1" applyFill="1" applyBorder="1" applyAlignment="1">
      <alignment vertical="center"/>
    </xf>
    <xf numFmtId="0" fontId="25" fillId="0" borderId="57" xfId="0" applyFont="1" applyFill="1" applyBorder="1" applyAlignment="1">
      <alignment vertical="center"/>
    </xf>
    <xf numFmtId="0" fontId="25" fillId="0" borderId="0" xfId="0" applyFont="1" applyFill="1" applyBorder="1" applyAlignment="1">
      <alignment horizontal="left" vertical="center" wrapText="1" indent="1"/>
    </xf>
    <xf numFmtId="0" fontId="29" fillId="0" borderId="37" xfId="0" applyFont="1" applyFill="1" applyBorder="1" applyAlignment="1">
      <alignment vertical="center"/>
    </xf>
    <xf numFmtId="0" fontId="29" fillId="0" borderId="58" xfId="0" applyFont="1" applyFill="1" applyBorder="1" applyAlignment="1">
      <alignment vertical="center"/>
    </xf>
    <xf numFmtId="0" fontId="29" fillId="0" borderId="59" xfId="0" applyFont="1" applyFill="1" applyBorder="1" applyAlignment="1">
      <alignment vertical="center"/>
    </xf>
    <xf numFmtId="0" fontId="25" fillId="0" borderId="0" xfId="0" applyFont="1" applyFill="1" applyBorder="1" applyAlignment="1">
      <alignment vertical="center" wrapText="1"/>
    </xf>
    <xf numFmtId="0" fontId="36" fillId="0" borderId="0" xfId="0" applyFont="1" applyAlignment="1">
      <alignment vertical="center"/>
    </xf>
    <xf numFmtId="0" fontId="36" fillId="0" borderId="0" xfId="0" applyFont="1" applyAlignment="1">
      <alignment horizontal="right" vertical="center"/>
    </xf>
    <xf numFmtId="0" fontId="36" fillId="0" borderId="0" xfId="0" applyFont="1" applyAlignment="1">
      <alignment horizontal="center" vertical="center"/>
    </xf>
    <xf numFmtId="0" fontId="36" fillId="0" borderId="6" xfId="0" applyFont="1" applyBorder="1" applyAlignment="1">
      <alignment vertical="center"/>
    </xf>
    <xf numFmtId="0" fontId="36" fillId="0" borderId="8" xfId="0" applyFont="1" applyBorder="1" applyAlignment="1">
      <alignment vertical="center"/>
    </xf>
    <xf numFmtId="0" fontId="36" fillId="0" borderId="12" xfId="0" applyFont="1" applyBorder="1" applyAlignment="1">
      <alignment vertical="center"/>
    </xf>
    <xf numFmtId="0" fontId="36" fillId="0" borderId="13" xfId="0" applyFont="1" applyBorder="1" applyAlignment="1">
      <alignment vertical="center"/>
    </xf>
    <xf numFmtId="0" fontId="36" fillId="0" borderId="15" xfId="0" applyFont="1" applyBorder="1" applyAlignment="1">
      <alignment horizontal="center" vertical="center"/>
    </xf>
    <xf numFmtId="0" fontId="32" fillId="0" borderId="4" xfId="0" applyFont="1" applyBorder="1" applyAlignment="1">
      <alignment horizontal="center" vertical="center"/>
    </xf>
    <xf numFmtId="0" fontId="29" fillId="0" borderId="4" xfId="0" applyFont="1"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center"/>
    </xf>
    <xf numFmtId="0" fontId="36" fillId="0" borderId="0" xfId="0" applyFont="1" applyAlignment="1">
      <alignment horizontal="right" vertical="top"/>
    </xf>
    <xf numFmtId="0" fontId="36" fillId="0" borderId="5" xfId="0" applyFont="1" applyBorder="1" applyAlignment="1">
      <alignment vertical="center"/>
    </xf>
    <xf numFmtId="0" fontId="25" fillId="0" borderId="8"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178" fontId="8" fillId="0" borderId="8" xfId="0" applyNumberFormat="1" applyFont="1" applyFill="1" applyBorder="1" applyAlignment="1">
      <alignment horizontal="center" vertical="center"/>
    </xf>
    <xf numFmtId="0" fontId="3" fillId="0" borderId="31" xfId="0" applyFont="1" applyFill="1" applyBorder="1" applyAlignment="1">
      <alignment horizontal="left" vertical="center"/>
    </xf>
    <xf numFmtId="0" fontId="3" fillId="0" borderId="0" xfId="0" applyFont="1" applyFill="1" applyBorder="1" applyAlignment="1">
      <alignment horizontal="left" vertical="top"/>
    </xf>
    <xf numFmtId="0" fontId="3" fillId="0" borderId="0" xfId="0" applyFont="1" applyFill="1" applyAlignment="1">
      <alignment horizontal="left" vertical="top"/>
    </xf>
    <xf numFmtId="0" fontId="3" fillId="0" borderId="12" xfId="3" applyFont="1" applyBorder="1" applyAlignment="1">
      <alignment horizontal="left" vertical="center" wrapText="1"/>
    </xf>
    <xf numFmtId="0" fontId="25" fillId="0" borderId="15" xfId="0" applyFont="1" applyFill="1" applyBorder="1" applyAlignment="1">
      <alignment horizontal="left" vertical="center" indent="1"/>
    </xf>
    <xf numFmtId="0" fontId="25" fillId="0" borderId="50" xfId="0" applyFont="1" applyFill="1" applyBorder="1" applyAlignment="1">
      <alignment horizontal="centerContinuous" vertical="center"/>
    </xf>
    <xf numFmtId="0" fontId="32" fillId="0" borderId="2" xfId="0" applyFont="1" applyFill="1" applyBorder="1" applyAlignment="1">
      <alignment horizontal="left" vertical="center" indent="1"/>
    </xf>
    <xf numFmtId="0" fontId="25" fillId="0" borderId="39" xfId="0" applyFont="1" applyFill="1" applyBorder="1" applyAlignment="1">
      <alignment horizontal="left" vertical="center" wrapText="1"/>
    </xf>
    <xf numFmtId="0" fontId="25" fillId="0" borderId="42"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3" fillId="0" borderId="4" xfId="3" applyFont="1" applyBorder="1" applyAlignment="1">
      <alignment horizontal="left" vertical="center" wrapText="1"/>
    </xf>
    <xf numFmtId="0" fontId="0" fillId="0" borderId="4" xfId="0" applyBorder="1" applyAlignment="1">
      <alignment horizontal="left" vertical="center"/>
    </xf>
    <xf numFmtId="0" fontId="8" fillId="0" borderId="8" xfId="0" applyFont="1" applyFill="1" applyBorder="1" applyAlignment="1">
      <alignment vertical="center"/>
    </xf>
    <xf numFmtId="0" fontId="8" fillId="0" borderId="8" xfId="0" applyFont="1" applyFill="1" applyBorder="1" applyAlignment="1">
      <alignment horizontal="left" vertical="center"/>
    </xf>
    <xf numFmtId="0" fontId="3" fillId="0" borderId="60" xfId="0" applyFont="1" applyFill="1" applyBorder="1" applyAlignment="1">
      <alignment horizontal="center" shrinkToFit="1"/>
    </xf>
    <xf numFmtId="0" fontId="3" fillId="0" borderId="61" xfId="0" applyFont="1" applyFill="1" applyBorder="1" applyAlignment="1">
      <alignment horizontal="center" shrinkToFit="1"/>
    </xf>
    <xf numFmtId="0" fontId="3" fillId="0" borderId="11" xfId="3" applyFont="1" applyBorder="1" applyAlignment="1">
      <alignment horizontal="left" vertical="center" wrapText="1"/>
    </xf>
    <xf numFmtId="0" fontId="0" fillId="0" borderId="16" xfId="0" applyBorder="1" applyAlignment="1">
      <alignment horizontal="left" vertical="center"/>
    </xf>
    <xf numFmtId="0" fontId="25" fillId="0" borderId="8" xfId="0" applyFont="1" applyFill="1" applyBorder="1" applyAlignment="1">
      <alignment horizontal="left" vertical="center" indent="1"/>
    </xf>
    <xf numFmtId="181" fontId="8" fillId="0" borderId="4" xfId="0" applyNumberFormat="1" applyFont="1" applyBorder="1" applyAlignment="1">
      <alignment horizontal="center" vertical="center"/>
    </xf>
    <xf numFmtId="49" fontId="25" fillId="3" borderId="4" xfId="0" applyNumberFormat="1" applyFont="1" applyFill="1" applyBorder="1" applyAlignment="1">
      <alignment horizontal="center" vertical="center"/>
    </xf>
    <xf numFmtId="0" fontId="25" fillId="3" borderId="4" xfId="0" applyFont="1" applyFill="1" applyBorder="1" applyAlignment="1">
      <alignment horizontal="center" vertical="center"/>
    </xf>
    <xf numFmtId="177" fontId="25" fillId="3" borderId="4" xfId="0" applyNumberFormat="1" applyFont="1" applyFill="1" applyBorder="1" applyAlignment="1">
      <alignment horizontal="left" vertical="center" indent="1"/>
    </xf>
    <xf numFmtId="0" fontId="25" fillId="3" borderId="4" xfId="0" applyFont="1" applyFill="1" applyBorder="1" applyAlignment="1">
      <alignment horizontal="left" vertical="center" indent="1"/>
    </xf>
    <xf numFmtId="182" fontId="8" fillId="3" borderId="4" xfId="0" applyNumberFormat="1" applyFont="1" applyFill="1" applyBorder="1" applyAlignment="1">
      <alignment horizontal="center" vertical="center"/>
    </xf>
    <xf numFmtId="0" fontId="0" fillId="0" borderId="3" xfId="0" applyFill="1" applyBorder="1" applyAlignment="1">
      <alignment horizontal="left" vertical="center" wrapText="1" indent="1"/>
    </xf>
    <xf numFmtId="183" fontId="25" fillId="0" borderId="8" xfId="0" applyNumberFormat="1" applyFont="1" applyFill="1" applyBorder="1" applyAlignment="1">
      <alignment vertical="center"/>
    </xf>
    <xf numFmtId="0" fontId="25" fillId="0" borderId="6" xfId="0" applyFont="1" applyFill="1" applyBorder="1" applyAlignment="1">
      <alignment horizontal="left" vertical="center" indent="1"/>
    </xf>
    <xf numFmtId="178" fontId="25" fillId="0" borderId="6" xfId="0" applyNumberFormat="1" applyFont="1" applyFill="1" applyBorder="1" applyAlignment="1">
      <alignment horizontal="center" vertical="center"/>
    </xf>
    <xf numFmtId="1" fontId="3" fillId="0" borderId="4" xfId="4" applyNumberFormat="1" applyFont="1" applyBorder="1" applyAlignment="1">
      <alignment horizontal="center" vertical="center"/>
    </xf>
    <xf numFmtId="0" fontId="3" fillId="0" borderId="4" xfId="4" applyFont="1" applyBorder="1" applyAlignment="1">
      <alignment horizontal="center" vertical="center"/>
    </xf>
    <xf numFmtId="0" fontId="25" fillId="0" borderId="6" xfId="0" applyFont="1" applyFill="1" applyBorder="1" applyAlignment="1">
      <alignment horizontal="center" vertical="center"/>
    </xf>
    <xf numFmtId="0" fontId="3" fillId="0" borderId="15" xfId="0" applyFont="1" applyBorder="1" applyAlignment="1">
      <alignment horizontal="center" vertical="center"/>
    </xf>
    <xf numFmtId="0" fontId="25" fillId="0" borderId="1" xfId="0" applyFont="1" applyFill="1" applyBorder="1" applyAlignment="1">
      <alignment horizontal="left" vertical="center" indent="1"/>
    </xf>
    <xf numFmtId="0" fontId="0" fillId="0" borderId="3" xfId="0" applyBorder="1" applyAlignment="1">
      <alignment horizontal="left" vertical="center" indent="1"/>
    </xf>
    <xf numFmtId="49" fontId="25" fillId="0" borderId="1" xfId="0" applyNumberFormat="1" applyFont="1" applyFill="1" applyBorder="1" applyAlignment="1">
      <alignment horizontal="center" vertical="center"/>
    </xf>
    <xf numFmtId="0" fontId="25" fillId="0" borderId="34" xfId="0" applyFont="1" applyFill="1" applyBorder="1" applyAlignment="1">
      <alignment horizontal="left" vertical="center" indent="1"/>
    </xf>
    <xf numFmtId="0" fontId="25" fillId="0" borderId="32" xfId="0" applyFont="1" applyFill="1" applyBorder="1" applyAlignment="1">
      <alignment vertical="center"/>
    </xf>
    <xf numFmtId="0" fontId="35" fillId="0" borderId="31" xfId="0" applyFont="1" applyFill="1" applyBorder="1" applyAlignment="1">
      <alignment horizontal="left" vertical="center"/>
    </xf>
    <xf numFmtId="0" fontId="35" fillId="0" borderId="0" xfId="0" applyFont="1" applyFill="1" applyBorder="1" applyAlignment="1">
      <alignment horizontal="left" vertical="center"/>
    </xf>
    <xf numFmtId="0" fontId="25" fillId="0" borderId="35" xfId="0" applyFont="1" applyFill="1" applyBorder="1" applyAlignment="1">
      <alignment horizontal="center" vertical="center"/>
    </xf>
    <xf numFmtId="0" fontId="25" fillId="0" borderId="16" xfId="0" applyFont="1" applyFill="1" applyBorder="1" applyAlignment="1">
      <alignment horizontal="left" vertical="center" indent="1"/>
    </xf>
    <xf numFmtId="178" fontId="25" fillId="0" borderId="9" xfId="0" applyNumberFormat="1" applyFont="1" applyFill="1" applyBorder="1" applyAlignment="1">
      <alignment horizontal="center" vertical="center"/>
    </xf>
    <xf numFmtId="49" fontId="0" fillId="0" borderId="62" xfId="0" applyNumberFormat="1" applyFill="1" applyBorder="1" applyAlignment="1">
      <alignment horizontal="center" vertical="center"/>
    </xf>
    <xf numFmtId="0" fontId="40" fillId="0" borderId="4" xfId="0" applyFont="1" applyFill="1" applyBorder="1" applyAlignment="1">
      <alignment horizontal="center" vertical="center"/>
    </xf>
    <xf numFmtId="178" fontId="41" fillId="0" borderId="8" xfId="0" applyNumberFormat="1" applyFont="1" applyFill="1" applyBorder="1" applyAlignment="1">
      <alignment horizontal="center" vertical="center"/>
    </xf>
    <xf numFmtId="0" fontId="40" fillId="0" borderId="4" xfId="0" applyFont="1" applyFill="1" applyBorder="1" applyAlignment="1">
      <alignment horizontal="center" vertical="center" wrapText="1"/>
    </xf>
    <xf numFmtId="177" fontId="25" fillId="0" borderId="4" xfId="0" applyNumberFormat="1" applyFont="1" applyFill="1" applyBorder="1" applyAlignment="1">
      <alignment horizontal="center" vertical="center"/>
    </xf>
    <xf numFmtId="0" fontId="44" fillId="0" borderId="1" xfId="0" applyFont="1" applyFill="1" applyBorder="1" applyAlignment="1">
      <alignment horizontal="left" vertical="center" indent="1"/>
    </xf>
    <xf numFmtId="49" fontId="44" fillId="0" borderId="4" xfId="0" applyNumberFormat="1" applyFont="1" applyFill="1" applyBorder="1" applyAlignment="1">
      <alignment horizontal="center" vertical="center"/>
    </xf>
    <xf numFmtId="181" fontId="45" fillId="0" borderId="4" xfId="0" applyNumberFormat="1" applyFont="1" applyBorder="1" applyAlignment="1">
      <alignment horizontal="center" vertical="center"/>
    </xf>
    <xf numFmtId="0" fontId="3" fillId="0" borderId="4" xfId="0" applyFont="1" applyBorder="1" applyAlignment="1">
      <alignment horizontal="center" vertical="center"/>
    </xf>
    <xf numFmtId="0" fontId="25" fillId="0" borderId="32" xfId="0" applyFont="1" applyFill="1" applyBorder="1" applyAlignment="1">
      <alignment horizontal="right" vertical="center"/>
    </xf>
    <xf numFmtId="0" fontId="25" fillId="0" borderId="1" xfId="0" applyFont="1" applyFill="1" applyBorder="1" applyAlignment="1">
      <alignment horizontal="right" vertical="center"/>
    </xf>
    <xf numFmtId="183" fontId="44" fillId="0" borderId="8" xfId="0" applyNumberFormat="1" applyFont="1" applyFill="1" applyBorder="1" applyAlignment="1">
      <alignment horizontal="center" vertical="center" shrinkToFit="1"/>
    </xf>
    <xf numFmtId="49" fontId="3" fillId="0" borderId="4" xfId="0" applyNumberFormat="1" applyFont="1" applyFill="1" applyBorder="1" applyAlignment="1">
      <alignment horizontal="center" vertical="center" shrinkToFit="1"/>
    </xf>
    <xf numFmtId="0" fontId="32" fillId="0" borderId="6" xfId="0" applyFont="1" applyBorder="1" applyAlignment="1">
      <alignment horizontal="center" vertical="center"/>
    </xf>
    <xf numFmtId="0" fontId="32" fillId="0" borderId="15" xfId="0" applyFont="1" applyBorder="1" applyAlignment="1">
      <alignment horizontal="center" vertical="center"/>
    </xf>
    <xf numFmtId="0" fontId="32" fillId="0" borderId="8" xfId="0" applyFont="1" applyBorder="1" applyAlignment="1">
      <alignment horizontal="center" vertical="center"/>
    </xf>
    <xf numFmtId="0" fontId="36" fillId="0" borderId="0" xfId="0" applyFont="1" applyAlignment="1">
      <alignment horizontal="left" vertical="center"/>
    </xf>
    <xf numFmtId="0" fontId="32" fillId="0" borderId="4" xfId="0" applyFont="1" applyBorder="1" applyAlignment="1">
      <alignment vertical="center"/>
    </xf>
    <xf numFmtId="0" fontId="25" fillId="0" borderId="4" xfId="0" applyFont="1" applyBorder="1" applyAlignment="1">
      <alignment vertical="center"/>
    </xf>
    <xf numFmtId="0" fontId="47" fillId="0" borderId="0" xfId="0" applyFont="1" applyAlignment="1">
      <alignment horizontal="left" vertical="center"/>
    </xf>
    <xf numFmtId="0" fontId="32" fillId="0" borderId="6" xfId="0" applyFont="1" applyBorder="1" applyAlignment="1">
      <alignment vertical="center"/>
    </xf>
    <xf numFmtId="0" fontId="32" fillId="2" borderId="6" xfId="0" applyFont="1" applyFill="1" applyBorder="1" applyAlignment="1" applyProtection="1">
      <alignment horizontal="left" vertical="center"/>
      <protection locked="0"/>
    </xf>
    <xf numFmtId="0" fontId="32" fillId="0" borderId="15" xfId="0" applyFont="1" applyBorder="1" applyAlignment="1">
      <alignment vertical="center"/>
    </xf>
    <xf numFmtId="0" fontId="32" fillId="2" borderId="15" xfId="0" applyFont="1" applyFill="1" applyBorder="1" applyAlignment="1" applyProtection="1">
      <alignment horizontal="left" vertical="center"/>
      <protection locked="0"/>
    </xf>
    <xf numFmtId="0" fontId="32" fillId="0" borderId="8" xfId="0" applyFont="1" applyBorder="1" applyAlignment="1">
      <alignment vertical="center"/>
    </xf>
    <xf numFmtId="0" fontId="32" fillId="2" borderId="8" xfId="0" applyFont="1" applyFill="1" applyBorder="1" applyAlignment="1" applyProtection="1">
      <alignment horizontal="left" vertical="center"/>
      <protection locked="0"/>
    </xf>
    <xf numFmtId="0" fontId="32" fillId="0" borderId="15" xfId="0" applyFont="1" applyBorder="1" applyAlignment="1">
      <alignment vertical="center" wrapText="1"/>
    </xf>
    <xf numFmtId="0" fontId="47" fillId="0" borderId="0" xfId="0" applyFont="1" applyAlignment="1">
      <alignment vertical="center"/>
    </xf>
    <xf numFmtId="0" fontId="32" fillId="0" borderId="8" xfId="0" applyFont="1" applyBorder="1" applyAlignment="1">
      <alignment vertical="center" wrapText="1"/>
    </xf>
    <xf numFmtId="0" fontId="32" fillId="0" borderId="0" xfId="0" applyFont="1" applyAlignment="1">
      <alignment vertical="center"/>
    </xf>
    <xf numFmtId="0" fontId="25" fillId="0" borderId="32" xfId="0" applyFont="1" applyFill="1" applyBorder="1" applyAlignment="1" applyProtection="1">
      <alignment vertical="center"/>
      <protection locked="0"/>
    </xf>
    <xf numFmtId="0" fontId="25" fillId="0" borderId="1" xfId="0" applyFont="1" applyFill="1" applyBorder="1" applyAlignment="1" applyProtection="1">
      <alignment vertical="center"/>
      <protection locked="0"/>
    </xf>
    <xf numFmtId="0" fontId="3" fillId="0" borderId="8"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49" fontId="25" fillId="0" borderId="4" xfId="0" applyNumberFormat="1" applyFont="1" applyFill="1" applyBorder="1" applyAlignment="1" applyProtection="1">
      <alignment horizontal="center" vertical="center"/>
      <protection locked="0"/>
    </xf>
    <xf numFmtId="49" fontId="25" fillId="0" borderId="8" xfId="0" applyNumberFormat="1" applyFont="1" applyFill="1" applyBorder="1" applyAlignment="1" applyProtection="1">
      <alignment horizontal="center" vertical="center"/>
      <protection locked="0"/>
    </xf>
    <xf numFmtId="0" fontId="25" fillId="0" borderId="4" xfId="0" applyFont="1" applyFill="1" applyBorder="1" applyAlignment="1" applyProtection="1">
      <alignment horizontal="left" vertical="center" indent="1"/>
      <protection locked="0"/>
    </xf>
    <xf numFmtId="0" fontId="25" fillId="0" borderId="8" xfId="0" applyFont="1" applyFill="1" applyBorder="1" applyAlignment="1" applyProtection="1">
      <alignment horizontal="left" vertical="center" indent="1"/>
      <protection locked="0"/>
    </xf>
    <xf numFmtId="178" fontId="25" fillId="0" borderId="4" xfId="0" applyNumberFormat="1" applyFont="1" applyFill="1" applyBorder="1" applyAlignment="1" applyProtection="1">
      <alignment horizontal="center" vertical="center"/>
      <protection locked="0"/>
    </xf>
    <xf numFmtId="0" fontId="25" fillId="0" borderId="6" xfId="0" applyFont="1" applyFill="1" applyBorder="1" applyAlignment="1" applyProtection="1">
      <alignment horizontal="left" vertical="center" indent="1"/>
      <protection locked="0"/>
    </xf>
    <xf numFmtId="178" fontId="25" fillId="0" borderId="6" xfId="0" applyNumberFormat="1" applyFont="1" applyFill="1" applyBorder="1" applyAlignment="1" applyProtection="1">
      <alignment horizontal="center" vertical="center"/>
      <protection locked="0"/>
    </xf>
    <xf numFmtId="0" fontId="25" fillId="0" borderId="30" xfId="0" applyFont="1" applyFill="1" applyBorder="1" applyAlignment="1" applyProtection="1">
      <alignment horizontal="left" vertical="center" indent="1"/>
      <protection locked="0"/>
    </xf>
    <xf numFmtId="0" fontId="25" fillId="0" borderId="15" xfId="0" applyFont="1" applyFill="1" applyBorder="1" applyAlignment="1" applyProtection="1">
      <alignment horizontal="left" vertical="center" indent="1"/>
      <protection locked="0"/>
    </xf>
    <xf numFmtId="178" fontId="25" fillId="0" borderId="30" xfId="0" applyNumberFormat="1" applyFont="1" applyFill="1" applyBorder="1" applyAlignment="1" applyProtection="1">
      <alignment horizontal="center" vertical="center"/>
      <protection locked="0"/>
    </xf>
    <xf numFmtId="49" fontId="25" fillId="3" borderId="4" xfId="0" applyNumberFormat="1" applyFont="1" applyFill="1" applyBorder="1" applyAlignment="1" applyProtection="1">
      <alignment horizontal="center" vertical="center"/>
      <protection locked="0"/>
    </xf>
    <xf numFmtId="49" fontId="25" fillId="0" borderId="30" xfId="0" applyNumberFormat="1" applyFont="1" applyFill="1" applyBorder="1" applyAlignment="1" applyProtection="1">
      <alignment horizontal="center" vertical="center"/>
      <protection locked="0"/>
    </xf>
    <xf numFmtId="0" fontId="25" fillId="3" borderId="4" xfId="0" applyFont="1" applyFill="1" applyBorder="1" applyAlignment="1" applyProtection="1">
      <alignment horizontal="left" vertical="center" indent="1"/>
      <protection locked="0"/>
    </xf>
    <xf numFmtId="0" fontId="3" fillId="0" borderId="4" xfId="4" applyFont="1" applyBorder="1" applyAlignment="1" applyProtection="1">
      <alignment horizontal="center" vertical="center"/>
      <protection locked="0"/>
    </xf>
    <xf numFmtId="181" fontId="8" fillId="0" borderId="4" xfId="0" applyNumberFormat="1" applyFont="1" applyBorder="1" applyAlignment="1" applyProtection="1">
      <alignment horizontal="center" vertical="center"/>
      <protection locked="0"/>
    </xf>
    <xf numFmtId="0" fontId="25" fillId="0" borderId="4" xfId="0" applyFont="1" applyFill="1" applyBorder="1" applyAlignment="1" applyProtection="1">
      <alignment horizontal="right" vertical="center" indent="1"/>
      <protection locked="0"/>
    </xf>
    <xf numFmtId="0" fontId="25" fillId="0" borderId="4" xfId="0" applyFont="1" applyFill="1" applyBorder="1" applyAlignment="1" applyProtection="1">
      <alignment horizontal="center" vertical="center"/>
      <protection locked="0"/>
    </xf>
    <xf numFmtId="0" fontId="25" fillId="0" borderId="30" xfId="0" applyFont="1" applyFill="1" applyBorder="1" applyAlignment="1" applyProtection="1">
      <alignment horizontal="right" vertical="center" indent="1"/>
      <protection locked="0"/>
    </xf>
    <xf numFmtId="0" fontId="25" fillId="0" borderId="30" xfId="0" applyFont="1" applyFill="1" applyBorder="1" applyAlignment="1" applyProtection="1">
      <alignment horizontal="center" vertical="center"/>
      <protection locked="0"/>
    </xf>
    <xf numFmtId="177" fontId="25" fillId="0" borderId="30" xfId="0" applyNumberFormat="1" applyFont="1" applyFill="1" applyBorder="1" applyAlignment="1" applyProtection="1">
      <alignment horizontal="left" vertical="center" indent="1"/>
      <protection locked="0"/>
    </xf>
    <xf numFmtId="0" fontId="25" fillId="0" borderId="12" xfId="0" applyFont="1" applyFill="1" applyBorder="1" applyAlignment="1" applyProtection="1">
      <alignment horizontal="left" vertical="center" indent="2"/>
      <protection locked="0"/>
    </xf>
    <xf numFmtId="0" fontId="25" fillId="0" borderId="44" xfId="0" applyFont="1" applyFill="1" applyBorder="1" applyAlignment="1" applyProtection="1">
      <alignment horizontal="left" vertical="center" indent="2"/>
      <protection locked="0"/>
    </xf>
    <xf numFmtId="0" fontId="25" fillId="0" borderId="12" xfId="0" applyFont="1" applyFill="1" applyBorder="1" applyAlignment="1" applyProtection="1">
      <alignment vertical="center"/>
      <protection locked="0"/>
    </xf>
    <xf numFmtId="0" fontId="25" fillId="0" borderId="47" xfId="0" applyFont="1" applyFill="1" applyBorder="1" applyAlignment="1" applyProtection="1">
      <alignment vertical="center"/>
      <protection locked="0"/>
    </xf>
    <xf numFmtId="0" fontId="25" fillId="0" borderId="16" xfId="0" applyFont="1" applyFill="1" applyBorder="1" applyAlignment="1" applyProtection="1">
      <alignment horizontal="left" vertical="center" indent="2"/>
      <protection locked="0"/>
    </xf>
    <xf numFmtId="0" fontId="25" fillId="0" borderId="0" xfId="0" applyFont="1" applyFill="1" applyBorder="1" applyAlignment="1" applyProtection="1">
      <alignment horizontal="left" vertical="center" indent="2"/>
      <protection locked="0"/>
    </xf>
    <xf numFmtId="0" fontId="25" fillId="0" borderId="45" xfId="0" applyFont="1" applyFill="1" applyBorder="1" applyAlignment="1" applyProtection="1">
      <alignment horizontal="left" vertical="center" indent="2"/>
      <protection locked="0"/>
    </xf>
    <xf numFmtId="0" fontId="25" fillId="0" borderId="0" xfId="0" applyFont="1" applyFill="1" applyBorder="1" applyAlignment="1" applyProtection="1">
      <alignment vertical="center"/>
      <protection locked="0"/>
    </xf>
    <xf numFmtId="0" fontId="25" fillId="0" borderId="49" xfId="0" applyFont="1" applyFill="1" applyBorder="1" applyAlignment="1" applyProtection="1">
      <alignment horizontal="left" vertical="center" indent="2"/>
      <protection locked="0"/>
    </xf>
    <xf numFmtId="0" fontId="25" fillId="0" borderId="10" xfId="0" applyFont="1" applyFill="1" applyBorder="1" applyAlignment="1" applyProtection="1">
      <alignment horizontal="left" vertical="center" indent="2"/>
      <protection locked="0"/>
    </xf>
    <xf numFmtId="0" fontId="25" fillId="0" borderId="39" xfId="0" applyFont="1" applyFill="1" applyBorder="1" applyAlignment="1" applyProtection="1">
      <alignment horizontal="left" vertical="center" wrapText="1"/>
      <protection locked="0"/>
    </xf>
    <xf numFmtId="0" fontId="25" fillId="0" borderId="42" xfId="0" applyFont="1" applyFill="1" applyBorder="1" applyAlignment="1" applyProtection="1">
      <alignment horizontal="left" vertical="center" wrapText="1"/>
      <protection locked="0"/>
    </xf>
    <xf numFmtId="0" fontId="25" fillId="0" borderId="10" xfId="0" applyFont="1" applyFill="1" applyBorder="1" applyAlignment="1" applyProtection="1">
      <alignment horizontal="left" vertical="center" wrapText="1"/>
      <protection locked="0"/>
    </xf>
    <xf numFmtId="0" fontId="25" fillId="0" borderId="38" xfId="0" applyFont="1" applyFill="1" applyBorder="1" applyAlignment="1" applyProtection="1">
      <alignment horizontal="left" vertical="center" wrapText="1"/>
      <protection locked="0"/>
    </xf>
    <xf numFmtId="0" fontId="25" fillId="0" borderId="41" xfId="0" applyFont="1" applyFill="1" applyBorder="1" applyAlignment="1" applyProtection="1">
      <alignment horizontal="left" vertical="center" wrapText="1"/>
      <protection locked="0"/>
    </xf>
    <xf numFmtId="0" fontId="25" fillId="0" borderId="16" xfId="0" applyFont="1" applyFill="1" applyBorder="1" applyAlignment="1" applyProtection="1">
      <alignment horizontal="left" vertical="center" wrapText="1"/>
      <protection locked="0"/>
    </xf>
    <xf numFmtId="179" fontId="25" fillId="0" borderId="4" xfId="0" applyNumberFormat="1" applyFont="1" applyFill="1" applyBorder="1" applyAlignment="1" applyProtection="1">
      <alignment horizontal="center" vertical="center"/>
      <protection locked="0"/>
    </xf>
    <xf numFmtId="178" fontId="25" fillId="0" borderId="8" xfId="0"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60" xfId="0" applyFont="1" applyFill="1" applyBorder="1" applyAlignment="1" applyProtection="1">
      <alignment horizontal="center" shrinkToFit="1"/>
      <protection locked="0"/>
    </xf>
    <xf numFmtId="0" fontId="3" fillId="0" borderId="61" xfId="0" applyFont="1" applyFill="1" applyBorder="1" applyAlignment="1" applyProtection="1">
      <alignment horizontal="center" shrinkToFit="1"/>
      <protection locked="0"/>
    </xf>
    <xf numFmtId="183" fontId="25" fillId="0" borderId="8" xfId="0" applyNumberFormat="1" applyFont="1" applyFill="1" applyBorder="1" applyAlignment="1" applyProtection="1">
      <alignment vertical="center"/>
      <protection locked="0"/>
    </xf>
    <xf numFmtId="182" fontId="8" fillId="3" borderId="4" xfId="0" applyNumberFormat="1" applyFont="1" applyFill="1" applyBorder="1" applyAlignment="1" applyProtection="1">
      <alignment horizontal="center" vertical="center"/>
    </xf>
    <xf numFmtId="1" fontId="3" fillId="0" borderId="4" xfId="4" applyNumberFormat="1" applyFont="1" applyBorder="1" applyAlignment="1" applyProtection="1">
      <alignment horizontal="center" vertical="center"/>
    </xf>
    <xf numFmtId="0" fontId="3" fillId="0" borderId="4" xfId="4" applyFont="1" applyBorder="1" applyAlignment="1" applyProtection="1">
      <alignment horizontal="center" vertical="center"/>
    </xf>
    <xf numFmtId="177" fontId="25" fillId="3" borderId="4" xfId="0" applyNumberFormat="1" applyFont="1" applyFill="1" applyBorder="1" applyAlignment="1" applyProtection="1">
      <alignment horizontal="left" vertical="center" indent="1"/>
    </xf>
    <xf numFmtId="184" fontId="8" fillId="4" borderId="4" xfId="0" applyNumberFormat="1" applyFont="1" applyFill="1" applyBorder="1" applyAlignment="1" applyProtection="1">
      <alignment horizontal="center" vertical="center"/>
      <protection locked="0"/>
    </xf>
    <xf numFmtId="0" fontId="25" fillId="0" borderId="5" xfId="0" applyFont="1" applyFill="1" applyBorder="1" applyAlignment="1" applyProtection="1">
      <alignment horizontal="left" vertical="center" indent="2"/>
      <protection locked="0"/>
    </xf>
    <xf numFmtId="0" fontId="25" fillId="0" borderId="11" xfId="0" applyFont="1" applyFill="1" applyBorder="1" applyAlignment="1" applyProtection="1">
      <alignment vertical="center"/>
      <protection locked="0"/>
    </xf>
    <xf numFmtId="177" fontId="25" fillId="0" borderId="4" xfId="0" applyNumberFormat="1" applyFont="1" applyBorder="1" applyAlignment="1" applyProtection="1">
      <alignment horizontal="left" vertical="center" indent="1"/>
      <protection locked="0"/>
    </xf>
    <xf numFmtId="0" fontId="25" fillId="0" borderId="1" xfId="0" applyFont="1" applyBorder="1" applyAlignment="1">
      <alignment horizontal="left" vertical="center" wrapText="1" indent="1"/>
    </xf>
    <xf numFmtId="0" fontId="0" fillId="0" borderId="3" xfId="0" applyBorder="1" applyAlignment="1">
      <alignment horizontal="left" vertical="center" wrapText="1" indent="1"/>
    </xf>
    <xf numFmtId="179" fontId="25" fillId="0" borderId="4" xfId="0" applyNumberFormat="1" applyFont="1" applyBorder="1" applyAlignment="1" applyProtection="1">
      <alignment horizontal="center" vertical="center"/>
      <protection locked="0"/>
    </xf>
    <xf numFmtId="0" fontId="25" fillId="0" borderId="32" xfId="0" applyFont="1" applyBorder="1" applyAlignment="1" applyProtection="1">
      <alignment vertical="center"/>
      <protection locked="0"/>
    </xf>
    <xf numFmtId="0" fontId="25" fillId="0" borderId="1" xfId="0" applyFont="1" applyBorder="1" applyAlignment="1" applyProtection="1">
      <alignment vertical="center"/>
      <protection locked="0"/>
    </xf>
    <xf numFmtId="0" fontId="3" fillId="0" borderId="8" xfId="0" applyFont="1" applyBorder="1" applyAlignment="1" applyProtection="1">
      <alignment horizontal="center" vertical="center" wrapText="1"/>
      <protection locked="0"/>
    </xf>
    <xf numFmtId="178" fontId="25" fillId="0" borderId="8" xfId="0" applyNumberFormat="1" applyFont="1" applyBorder="1" applyAlignment="1" applyProtection="1">
      <alignment horizontal="center" vertical="center"/>
      <protection locked="0"/>
    </xf>
    <xf numFmtId="0" fontId="25" fillId="0" borderId="8" xfId="0" applyFont="1" applyBorder="1" applyAlignment="1" applyProtection="1">
      <alignment horizontal="left" vertical="center" indent="1"/>
      <protection locked="0"/>
    </xf>
    <xf numFmtId="0" fontId="3" fillId="0" borderId="4"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25" fillId="0" borderId="4" xfId="0" applyFont="1" applyBorder="1" applyAlignment="1" applyProtection="1">
      <alignment horizontal="left" vertical="center" indent="1"/>
      <protection locked="0"/>
    </xf>
    <xf numFmtId="49" fontId="25" fillId="0" borderId="4" xfId="0" applyNumberFormat="1" applyFont="1" applyBorder="1" applyAlignment="1" applyProtection="1">
      <alignment horizontal="center" vertical="center"/>
      <protection locked="0"/>
    </xf>
    <xf numFmtId="49" fontId="25" fillId="0" borderId="8" xfId="0" applyNumberFormat="1" applyFont="1" applyBorder="1" applyAlignment="1" applyProtection="1">
      <alignment horizontal="center" vertical="center"/>
      <protection locked="0"/>
    </xf>
    <xf numFmtId="0" fontId="3" fillId="0" borderId="60" xfId="0" applyFont="1" applyBorder="1" applyAlignment="1" applyProtection="1">
      <alignment horizontal="center" shrinkToFit="1"/>
      <protection locked="0"/>
    </xf>
    <xf numFmtId="0" fontId="3" fillId="0" borderId="61" xfId="0" applyFont="1" applyBorder="1" applyAlignment="1" applyProtection="1">
      <alignment horizontal="center" shrinkToFit="1"/>
      <protection locked="0"/>
    </xf>
    <xf numFmtId="178" fontId="25" fillId="0" borderId="4" xfId="0" applyNumberFormat="1" applyFont="1" applyBorder="1" applyAlignment="1" applyProtection="1">
      <alignment horizontal="center" vertical="center"/>
      <protection locked="0"/>
    </xf>
    <xf numFmtId="0" fontId="25" fillId="0" borderId="6" xfId="0" applyFont="1" applyBorder="1" applyAlignment="1" applyProtection="1">
      <alignment horizontal="left" vertical="center" indent="1"/>
      <protection locked="0"/>
    </xf>
    <xf numFmtId="178" fontId="25" fillId="0" borderId="6" xfId="0" applyNumberFormat="1" applyFont="1" applyBorder="1" applyAlignment="1" applyProtection="1">
      <alignment horizontal="center" vertical="center"/>
      <protection locked="0"/>
    </xf>
    <xf numFmtId="0" fontId="25" fillId="0" borderId="30" xfId="0" applyFont="1" applyBorder="1" applyAlignment="1" applyProtection="1">
      <alignment horizontal="left" vertical="center" indent="1"/>
      <protection locked="0"/>
    </xf>
    <xf numFmtId="0" fontId="25" fillId="0" borderId="15" xfId="0" applyFont="1" applyBorder="1" applyAlignment="1" applyProtection="1">
      <alignment horizontal="left" vertical="center" indent="1"/>
      <protection locked="0"/>
    </xf>
    <xf numFmtId="178" fontId="25" fillId="0" borderId="30" xfId="0" applyNumberFormat="1" applyFont="1" applyBorder="1" applyAlignment="1" applyProtection="1">
      <alignment horizontal="center" vertical="center"/>
      <protection locked="0"/>
    </xf>
    <xf numFmtId="0" fontId="25" fillId="0" borderId="4" xfId="0" applyFont="1" applyBorder="1" applyAlignment="1" applyProtection="1">
      <alignment horizontal="right" vertical="center" indent="1"/>
      <protection locked="0"/>
    </xf>
    <xf numFmtId="0" fontId="25" fillId="0" borderId="4" xfId="0" applyFont="1" applyBorder="1" applyAlignment="1" applyProtection="1">
      <alignment horizontal="center" vertical="center"/>
      <protection locked="0"/>
    </xf>
    <xf numFmtId="49" fontId="25" fillId="0" borderId="30" xfId="0" applyNumberFormat="1" applyFont="1" applyBorder="1" applyAlignment="1" applyProtection="1">
      <alignment horizontal="center" vertical="center"/>
      <protection locked="0"/>
    </xf>
    <xf numFmtId="0" fontId="25" fillId="0" borderId="30" xfId="0" applyFont="1" applyBorder="1" applyAlignment="1" applyProtection="1">
      <alignment horizontal="right" vertical="center" indent="1"/>
      <protection locked="0"/>
    </xf>
    <xf numFmtId="0" fontId="25" fillId="0" borderId="30" xfId="0" applyFont="1" applyBorder="1" applyAlignment="1" applyProtection="1">
      <alignment horizontal="center" vertical="center"/>
      <protection locked="0"/>
    </xf>
    <xf numFmtId="177" fontId="25" fillId="0" borderId="30" xfId="0" applyNumberFormat="1" applyFont="1" applyBorder="1" applyAlignment="1" applyProtection="1">
      <alignment horizontal="left" vertical="center" indent="1"/>
      <protection locked="0"/>
    </xf>
    <xf numFmtId="183" fontId="25" fillId="0" borderId="8" xfId="0" applyNumberFormat="1" applyFont="1" applyBorder="1" applyAlignment="1" applyProtection="1">
      <alignment vertical="center"/>
      <protection locked="0"/>
    </xf>
    <xf numFmtId="0" fontId="25" fillId="0" borderId="38" xfId="0" applyFont="1" applyBorder="1" applyAlignment="1" applyProtection="1">
      <alignment horizontal="left" vertical="center" wrapText="1"/>
      <protection locked="0"/>
    </xf>
    <xf numFmtId="0" fontId="25" fillId="0" borderId="39" xfId="0" applyFont="1" applyBorder="1" applyAlignment="1" applyProtection="1">
      <alignment horizontal="left" vertical="center" wrapText="1"/>
      <protection locked="0"/>
    </xf>
    <xf numFmtId="0" fontId="25" fillId="0" borderId="41" xfId="0" applyFont="1" applyBorder="1" applyAlignment="1" applyProtection="1">
      <alignment horizontal="left" vertical="center" wrapText="1"/>
      <protection locked="0"/>
    </xf>
    <xf numFmtId="0" fontId="25" fillId="0" borderId="42" xfId="0" applyFont="1" applyBorder="1" applyAlignment="1" applyProtection="1">
      <alignment horizontal="left" vertical="center" wrapText="1"/>
      <protection locked="0"/>
    </xf>
    <xf numFmtId="0" fontId="25" fillId="0" borderId="16" xfId="0" applyFont="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indent="2"/>
      <protection locked="0"/>
    </xf>
    <xf numFmtId="0" fontId="25" fillId="0" borderId="0" xfId="0" applyFont="1" applyAlignment="1" applyProtection="1">
      <alignment horizontal="left" vertical="center" indent="2"/>
      <protection locked="0"/>
    </xf>
    <xf numFmtId="0" fontId="25" fillId="0" borderId="44" xfId="0" applyFont="1" applyBorder="1" applyAlignment="1" applyProtection="1">
      <alignment horizontal="left" vertical="center" indent="2"/>
      <protection locked="0"/>
    </xf>
    <xf numFmtId="0" fontId="25" fillId="0" borderId="45" xfId="0" applyFont="1" applyBorder="1" applyAlignment="1" applyProtection="1">
      <alignment horizontal="left" vertical="center" indent="2"/>
      <protection locked="0"/>
    </xf>
    <xf numFmtId="0" fontId="25" fillId="0" borderId="12" xfId="0" applyFont="1" applyBorder="1" applyAlignment="1" applyProtection="1">
      <alignment vertical="center"/>
      <protection locked="0"/>
    </xf>
    <xf numFmtId="0" fontId="25" fillId="0" borderId="0" xfId="0" applyFont="1" applyAlignment="1" applyProtection="1">
      <alignment vertical="center"/>
      <protection locked="0"/>
    </xf>
    <xf numFmtId="0" fontId="25" fillId="0" borderId="47" xfId="0" applyFont="1" applyBorder="1" applyAlignment="1" applyProtection="1">
      <alignment vertical="center"/>
      <protection locked="0"/>
    </xf>
    <xf numFmtId="0" fontId="25" fillId="0" borderId="49" xfId="0" applyFont="1" applyBorder="1" applyAlignment="1" applyProtection="1">
      <alignment horizontal="left" vertical="center" indent="2"/>
      <protection locked="0"/>
    </xf>
    <xf numFmtId="0" fontId="25" fillId="0" borderId="16" xfId="0" applyFont="1" applyBorder="1" applyAlignment="1" applyProtection="1">
      <alignment horizontal="left" vertical="center" indent="2"/>
      <protection locked="0"/>
    </xf>
    <xf numFmtId="0" fontId="25" fillId="0" borderId="10" xfId="0" applyFont="1" applyBorder="1" applyAlignment="1" applyProtection="1">
      <alignment horizontal="left" vertical="center" indent="2"/>
      <protection locked="0"/>
    </xf>
    <xf numFmtId="0" fontId="25" fillId="0" borderId="6" xfId="0" applyFont="1" applyFill="1" applyBorder="1" applyAlignment="1" applyProtection="1">
      <alignment horizontal="center" vertical="center"/>
      <protection locked="0"/>
    </xf>
    <xf numFmtId="0" fontId="25" fillId="0" borderId="1" xfId="0" applyFont="1" applyFill="1" applyBorder="1" applyAlignment="1" applyProtection="1">
      <alignment horizontal="left" vertical="center" indent="1"/>
      <protection locked="0"/>
    </xf>
    <xf numFmtId="0" fontId="0" fillId="0" borderId="3" xfId="0" applyBorder="1" applyAlignment="1" applyProtection="1">
      <alignment horizontal="left" vertical="center" indent="1"/>
      <protection locked="0"/>
    </xf>
    <xf numFmtId="0" fontId="25" fillId="0" borderId="34" xfId="0" applyFont="1" applyFill="1" applyBorder="1" applyAlignment="1" applyProtection="1">
      <alignment horizontal="left" vertical="center" indent="1"/>
      <protection locked="0"/>
    </xf>
    <xf numFmtId="0" fontId="25" fillId="0" borderId="34" xfId="0" applyFont="1" applyBorder="1" applyAlignment="1" applyProtection="1">
      <alignment horizontal="left" vertical="center" indent="1"/>
      <protection locked="0"/>
    </xf>
    <xf numFmtId="0" fontId="25" fillId="0" borderId="6" xfId="0" applyFont="1" applyBorder="1" applyAlignment="1" applyProtection="1">
      <alignment horizontal="center" vertical="center"/>
      <protection locked="0"/>
    </xf>
    <xf numFmtId="0" fontId="25" fillId="0" borderId="1" xfId="0" applyFont="1" applyBorder="1" applyAlignment="1" applyProtection="1">
      <alignment horizontal="left" vertical="center" indent="1"/>
      <protection locked="0"/>
    </xf>
    <xf numFmtId="0" fontId="29" fillId="0" borderId="4" xfId="0" applyFont="1" applyBorder="1" applyAlignment="1" applyProtection="1">
      <alignment horizontal="center" vertical="center"/>
      <protection locked="0"/>
    </xf>
    <xf numFmtId="0" fontId="25" fillId="3" borderId="4" xfId="0" applyFont="1" applyFill="1" applyBorder="1" applyAlignment="1" applyProtection="1">
      <alignment horizontal="center" vertical="center"/>
      <protection locked="0"/>
    </xf>
    <xf numFmtId="0" fontId="26" fillId="0" borderId="0" xfId="0" applyFont="1" applyAlignment="1" applyProtection="1">
      <alignment horizontal="left" vertical="center" indent="1"/>
      <protection locked="0"/>
    </xf>
    <xf numFmtId="0" fontId="29" fillId="0" borderId="0" xfId="0" applyFont="1" applyAlignment="1" applyProtection="1">
      <alignment vertical="center"/>
      <protection locked="0"/>
    </xf>
    <xf numFmtId="0" fontId="25" fillId="0" borderId="16" xfId="0" applyFont="1" applyBorder="1" applyAlignment="1" applyProtection="1">
      <alignment horizontal="left" vertical="center" indent="1"/>
      <protection locked="0"/>
    </xf>
    <xf numFmtId="0" fontId="25" fillId="0" borderId="1" xfId="0" applyFont="1" applyBorder="1" applyAlignment="1" applyProtection="1">
      <alignment horizontal="left" vertical="center" wrapText="1" indent="1"/>
      <protection locked="0"/>
    </xf>
    <xf numFmtId="0" fontId="25" fillId="0" borderId="54" xfId="0" applyFont="1" applyBorder="1" applyAlignment="1" applyProtection="1">
      <alignment vertical="center"/>
      <protection locked="0"/>
    </xf>
    <xf numFmtId="0" fontId="35" fillId="0" borderId="31" xfId="0" applyFont="1" applyBorder="1" applyAlignment="1" applyProtection="1">
      <alignment horizontal="left" vertical="center"/>
      <protection locked="0"/>
    </xf>
    <xf numFmtId="0" fontId="25" fillId="0" borderId="55" xfId="0" applyFont="1" applyBorder="1" applyAlignment="1" applyProtection="1">
      <alignment vertical="center"/>
      <protection locked="0"/>
    </xf>
    <xf numFmtId="0" fontId="25" fillId="0" borderId="56" xfId="0" applyFont="1" applyBorder="1" applyAlignment="1" applyProtection="1">
      <alignment vertical="center"/>
      <protection locked="0"/>
    </xf>
    <xf numFmtId="0" fontId="35" fillId="0" borderId="0" xfId="0" applyFont="1" applyAlignment="1" applyProtection="1">
      <alignment horizontal="left" vertical="center"/>
      <protection locked="0"/>
    </xf>
    <xf numFmtId="0" fontId="25" fillId="0" borderId="5" xfId="0" applyFont="1" applyBorder="1" applyAlignment="1" applyProtection="1">
      <alignment vertical="center"/>
      <protection locked="0"/>
    </xf>
    <xf numFmtId="0" fontId="25" fillId="0" borderId="57" xfId="0" applyFont="1" applyBorder="1" applyAlignment="1" applyProtection="1">
      <alignment vertical="center"/>
      <protection locked="0"/>
    </xf>
    <xf numFmtId="0" fontId="25" fillId="0" borderId="8" xfId="0" applyFont="1" applyBorder="1" applyAlignment="1" applyProtection="1">
      <alignment horizontal="center" vertical="center"/>
      <protection locked="0"/>
    </xf>
    <xf numFmtId="0" fontId="25" fillId="0" borderId="0" xfId="0" applyFont="1" applyAlignment="1" applyProtection="1">
      <alignment vertical="center" wrapText="1"/>
      <protection locked="0"/>
    </xf>
    <xf numFmtId="0" fontId="31" fillId="0" borderId="0" xfId="0" applyFont="1" applyAlignment="1" applyProtection="1">
      <alignment vertical="center"/>
      <protection locked="0"/>
    </xf>
    <xf numFmtId="0" fontId="25" fillId="0" borderId="0" xfId="0" applyFont="1" applyAlignment="1" applyProtection="1">
      <alignment horizontal="left" vertical="center" wrapText="1" indent="1"/>
      <protection locked="0"/>
    </xf>
    <xf numFmtId="0" fontId="25" fillId="0" borderId="6" xfId="0" applyFont="1" applyBorder="1" applyAlignment="1" applyProtection="1">
      <alignment horizontal="center"/>
      <protection locked="0"/>
    </xf>
    <xf numFmtId="0" fontId="25" fillId="0" borderId="8" xfId="0" applyFont="1" applyBorder="1" applyAlignment="1" applyProtection="1">
      <alignment vertical="top"/>
      <protection locked="0"/>
    </xf>
    <xf numFmtId="0" fontId="29" fillId="0" borderId="58" xfId="0" applyFont="1" applyBorder="1" applyAlignment="1" applyProtection="1">
      <alignment vertical="center"/>
      <protection locked="0"/>
    </xf>
    <xf numFmtId="0" fontId="29" fillId="0" borderId="37" xfId="0" applyFont="1" applyBorder="1" applyAlignment="1" applyProtection="1">
      <alignment vertical="center"/>
      <protection locked="0"/>
    </xf>
    <xf numFmtId="0" fontId="29" fillId="0" borderId="59" xfId="0" applyFont="1" applyBorder="1" applyAlignment="1" applyProtection="1">
      <alignment vertical="center"/>
      <protection locked="0"/>
    </xf>
    <xf numFmtId="0" fontId="33" fillId="0" borderId="0" xfId="0" applyFont="1" applyAlignment="1" applyProtection="1">
      <alignment vertical="center"/>
      <protection locked="0"/>
    </xf>
    <xf numFmtId="0" fontId="25" fillId="0" borderId="34" xfId="0" applyFont="1" applyBorder="1" applyAlignment="1" applyProtection="1">
      <alignment horizontal="centerContinuous" vertical="center"/>
      <protection locked="0"/>
    </xf>
    <xf numFmtId="0" fontId="25" fillId="0" borderId="51" xfId="0" applyFont="1" applyBorder="1" applyAlignment="1" applyProtection="1">
      <alignment horizontal="centerContinuous" vertical="center"/>
      <protection locked="0"/>
    </xf>
    <xf numFmtId="0" fontId="25" fillId="0" borderId="35"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0" fillId="0" borderId="5" xfId="0" applyBorder="1" applyAlignment="1" applyProtection="1">
      <alignment vertical="center"/>
      <protection locked="0"/>
    </xf>
    <xf numFmtId="0" fontId="25" fillId="0" borderId="30" xfId="0" applyFont="1" applyBorder="1" applyAlignment="1" applyProtection="1">
      <alignment horizontal="center" vertical="center" wrapText="1"/>
      <protection locked="0"/>
    </xf>
    <xf numFmtId="0" fontId="3" fillId="0" borderId="4" xfId="3" applyFont="1" applyBorder="1" applyAlignment="1" applyProtection="1">
      <alignment horizontal="left" vertical="center" wrapText="1"/>
      <protection locked="0"/>
    </xf>
    <xf numFmtId="0" fontId="0" fillId="0" borderId="4" xfId="0"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8" xfId="0" applyFont="1" applyBorder="1" applyAlignment="1" applyProtection="1">
      <alignment vertical="center"/>
      <protection locked="0"/>
    </xf>
    <xf numFmtId="0" fontId="25" fillId="0" borderId="32" xfId="0" applyFont="1" applyBorder="1" applyAlignment="1" applyProtection="1">
      <alignment horizontal="centerContinuous" vertical="center"/>
      <protection locked="0"/>
    </xf>
    <xf numFmtId="0" fontId="25" fillId="0" borderId="50" xfId="0" applyFont="1" applyBorder="1" applyAlignment="1" applyProtection="1">
      <alignment horizontal="centerContinuous" vertical="center"/>
      <protection locked="0"/>
    </xf>
    <xf numFmtId="0" fontId="25" fillId="0" borderId="33" xfId="0" applyFont="1" applyBorder="1" applyAlignment="1" applyProtection="1">
      <alignment horizontal="centerContinuous" vertical="center"/>
      <protection locked="0"/>
    </xf>
    <xf numFmtId="0" fontId="3" fillId="0" borderId="31" xfId="0" applyFont="1" applyBorder="1" applyAlignment="1" applyProtection="1">
      <alignment horizontal="left" vertical="center"/>
      <protection locked="0"/>
    </xf>
    <xf numFmtId="0" fontId="3" fillId="0" borderId="0" xfId="0" applyFont="1" applyAlignment="1" applyProtection="1">
      <alignment horizontal="left" vertical="top"/>
      <protection locked="0"/>
    </xf>
    <xf numFmtId="0" fontId="25" fillId="0" borderId="4" xfId="0" applyFont="1" applyBorder="1" applyAlignment="1" applyProtection="1">
      <alignment horizontal="center" vertical="center" wrapText="1"/>
      <protection locked="0"/>
    </xf>
    <xf numFmtId="0" fontId="0" fillId="0" borderId="3" xfId="0" applyBorder="1" applyAlignment="1" applyProtection="1">
      <alignment horizontal="left" vertical="center" wrapText="1" indent="1"/>
      <protection locked="0"/>
    </xf>
    <xf numFmtId="0" fontId="25" fillId="0" borderId="16" xfId="0" applyFont="1" applyBorder="1" applyAlignment="1" applyProtection="1">
      <alignment horizontal="centerContinuous" vertical="center"/>
      <protection locked="0"/>
    </xf>
    <xf numFmtId="0" fontId="25" fillId="0" borderId="9" xfId="0" applyFont="1" applyBorder="1" applyAlignment="1" applyProtection="1">
      <alignment horizontal="centerContinuous" vertical="center"/>
      <protection locked="0"/>
    </xf>
    <xf numFmtId="0" fontId="25" fillId="0" borderId="0" xfId="0" applyFont="1" applyAlignment="1" applyProtection="1">
      <alignment vertical="center" shrinkToFit="1"/>
      <protection locked="0"/>
    </xf>
    <xf numFmtId="0" fontId="25" fillId="0" borderId="0" xfId="0" applyFont="1" applyAlignment="1" applyProtection="1">
      <alignment horizontal="left" vertical="top" indent="1"/>
      <protection locked="0"/>
    </xf>
    <xf numFmtId="0" fontId="32" fillId="0" borderId="1" xfId="0" applyFont="1" applyBorder="1" applyAlignment="1" applyProtection="1">
      <alignment horizontal="left" vertical="center" indent="1"/>
      <protection locked="0"/>
    </xf>
    <xf numFmtId="0" fontId="32" fillId="0" borderId="2" xfId="0" applyFont="1" applyBorder="1" applyAlignment="1" applyProtection="1">
      <alignment horizontal="left" vertical="center" indent="1"/>
      <protection locked="0"/>
    </xf>
    <xf numFmtId="0" fontId="25" fillId="0" borderId="2" xfId="0" applyFont="1" applyBorder="1" applyAlignment="1" applyProtection="1">
      <alignment vertical="center"/>
      <protection locked="0"/>
    </xf>
    <xf numFmtId="0" fontId="25" fillId="0" borderId="7" xfId="0" applyFont="1" applyBorder="1" applyAlignment="1" applyProtection="1">
      <alignment vertical="center"/>
      <protection locked="0"/>
    </xf>
    <xf numFmtId="0" fontId="25" fillId="0" borderId="3" xfId="0" applyFont="1" applyBorder="1" applyAlignment="1" applyProtection="1">
      <alignment vertical="center"/>
      <protection locked="0"/>
    </xf>
    <xf numFmtId="0" fontId="25" fillId="0" borderId="11" xfId="0" applyFont="1" applyBorder="1" applyAlignment="1" applyProtection="1">
      <alignment vertical="center"/>
      <protection locked="0"/>
    </xf>
    <xf numFmtId="0" fontId="25" fillId="0" borderId="5" xfId="0" applyFont="1" applyBorder="1" applyAlignment="1" applyProtection="1">
      <alignment horizontal="left" vertical="center" indent="2"/>
      <protection locked="0"/>
    </xf>
    <xf numFmtId="0" fontId="25" fillId="0" borderId="13" xfId="0" applyFont="1" applyBorder="1" applyAlignment="1" applyProtection="1">
      <alignment vertical="center"/>
      <protection locked="0"/>
    </xf>
    <xf numFmtId="0" fontId="25" fillId="0" borderId="45" xfId="0" applyFont="1" applyBorder="1" applyAlignment="1" applyProtection="1">
      <alignment vertical="center"/>
      <protection locked="0"/>
    </xf>
    <xf numFmtId="0" fontId="25" fillId="0" borderId="46" xfId="0" applyFont="1" applyBorder="1" applyAlignment="1" applyProtection="1">
      <alignment vertical="center"/>
      <protection locked="0"/>
    </xf>
    <xf numFmtId="0" fontId="25" fillId="0" borderId="49" xfId="0" applyFont="1" applyBorder="1" applyAlignment="1" applyProtection="1">
      <alignment vertical="center"/>
      <protection locked="0"/>
    </xf>
    <xf numFmtId="0" fontId="25" fillId="0" borderId="48" xfId="0" applyFont="1" applyBorder="1" applyAlignment="1" applyProtection="1">
      <alignment vertical="center"/>
      <protection locked="0"/>
    </xf>
    <xf numFmtId="0" fontId="25" fillId="0" borderId="10" xfId="0" applyFont="1" applyBorder="1" applyAlignment="1" applyProtection="1">
      <alignment vertical="center"/>
      <protection locked="0"/>
    </xf>
    <xf numFmtId="0" fontId="25" fillId="0" borderId="9" xfId="0" applyFont="1" applyBorder="1" applyAlignment="1" applyProtection="1">
      <alignment vertical="center"/>
      <protection locked="0"/>
    </xf>
    <xf numFmtId="0" fontId="3" fillId="0" borderId="11" xfId="3" applyFont="1" applyBorder="1" applyAlignment="1" applyProtection="1">
      <alignment horizontal="left" vertical="center" wrapText="1"/>
    </xf>
    <xf numFmtId="0" fontId="3" fillId="0" borderId="12" xfId="3" applyFont="1" applyBorder="1" applyAlignment="1" applyProtection="1">
      <alignment horizontal="left" vertical="center" wrapText="1"/>
    </xf>
    <xf numFmtId="0" fontId="0" fillId="0" borderId="16" xfId="0" applyBorder="1" applyAlignment="1" applyProtection="1">
      <alignment horizontal="left" vertical="center"/>
    </xf>
    <xf numFmtId="178" fontId="8" fillId="0" borderId="8" xfId="0" applyNumberFormat="1" applyFont="1" applyBorder="1" applyAlignment="1" applyProtection="1">
      <alignment horizontal="center" vertical="center"/>
    </xf>
    <xf numFmtId="0" fontId="3" fillId="0" borderId="15" xfId="0" applyFont="1" applyBorder="1" applyAlignment="1" applyProtection="1">
      <alignment horizontal="center" vertical="center"/>
    </xf>
    <xf numFmtId="0" fontId="25" fillId="0" borderId="1" xfId="0" applyFont="1" applyBorder="1" applyAlignment="1" applyProtection="1">
      <alignment horizontal="left" vertical="center" wrapText="1" indent="1"/>
    </xf>
    <xf numFmtId="0" fontId="0" fillId="0" borderId="3" xfId="0" applyBorder="1" applyAlignment="1" applyProtection="1">
      <alignment horizontal="left" vertical="center" wrapText="1" indent="1"/>
    </xf>
    <xf numFmtId="185" fontId="3" fillId="0" borderId="4" xfId="4" applyNumberFormat="1" applyFont="1" applyBorder="1" applyAlignment="1" applyProtection="1">
      <alignment horizontal="center" vertical="center"/>
    </xf>
    <xf numFmtId="177" fontId="25" fillId="0" borderId="4" xfId="0" applyNumberFormat="1" applyFont="1" applyBorder="1" applyAlignment="1" applyProtection="1">
      <alignment horizontal="left" vertical="center" indent="1"/>
    </xf>
    <xf numFmtId="0" fontId="25" fillId="0" borderId="0" xfId="0" applyFont="1" applyFill="1" applyAlignment="1" applyProtection="1">
      <alignment vertical="center"/>
      <protection locked="0"/>
    </xf>
    <xf numFmtId="0" fontId="29" fillId="0" borderId="4" xfId="0" applyFont="1" applyFill="1" applyBorder="1" applyAlignment="1" applyProtection="1">
      <alignment horizontal="center" vertical="center"/>
      <protection locked="0"/>
    </xf>
    <xf numFmtId="0" fontId="26" fillId="0" borderId="0" xfId="0" applyFont="1" applyFill="1" applyAlignment="1" applyProtection="1">
      <alignment horizontal="left" vertical="center" indent="1"/>
      <protection locked="0"/>
    </xf>
    <xf numFmtId="0" fontId="29" fillId="0" borderId="0" xfId="0" applyFont="1" applyFill="1" applyAlignment="1" applyProtection="1">
      <alignment vertical="center"/>
      <protection locked="0"/>
    </xf>
    <xf numFmtId="0" fontId="25" fillId="0" borderId="16" xfId="0" applyFont="1" applyFill="1" applyBorder="1" applyAlignment="1" applyProtection="1">
      <alignment horizontal="left" vertical="center" indent="1"/>
      <protection locked="0"/>
    </xf>
    <xf numFmtId="0" fontId="25" fillId="0" borderId="1" xfId="0" applyFont="1" applyFill="1" applyBorder="1" applyAlignment="1" applyProtection="1">
      <alignment horizontal="left" vertical="center" wrapText="1" indent="1"/>
      <protection locked="0"/>
    </xf>
    <xf numFmtId="0" fontId="25" fillId="0" borderId="54" xfId="0" applyFont="1" applyFill="1" applyBorder="1" applyAlignment="1" applyProtection="1">
      <alignment vertical="center"/>
      <protection locked="0"/>
    </xf>
    <xf numFmtId="0" fontId="35" fillId="0" borderId="31" xfId="0" applyFont="1" applyFill="1" applyBorder="1" applyAlignment="1" applyProtection="1">
      <alignment horizontal="left" vertical="center"/>
      <protection locked="0"/>
    </xf>
    <xf numFmtId="0" fontId="25" fillId="0" borderId="55" xfId="0" applyFont="1" applyFill="1" applyBorder="1" applyAlignment="1" applyProtection="1">
      <alignment vertical="center"/>
      <protection locked="0"/>
    </xf>
    <xf numFmtId="0" fontId="25" fillId="0" borderId="56" xfId="0" applyFont="1" applyFill="1" applyBorder="1" applyAlignment="1" applyProtection="1">
      <alignment vertical="center"/>
      <protection locked="0"/>
    </xf>
    <xf numFmtId="0" fontId="35" fillId="0" borderId="0" xfId="0" applyFont="1" applyFill="1" applyBorder="1" applyAlignment="1" applyProtection="1">
      <alignment horizontal="left" vertical="center"/>
      <protection locked="0"/>
    </xf>
    <xf numFmtId="0" fontId="25" fillId="0" borderId="5" xfId="0" applyFont="1" applyFill="1" applyBorder="1" applyAlignment="1" applyProtection="1">
      <alignment vertical="center"/>
      <protection locked="0"/>
    </xf>
    <xf numFmtId="0" fontId="25" fillId="0" borderId="57" xfId="0" applyFont="1" applyFill="1" applyBorder="1" applyAlignment="1" applyProtection="1">
      <alignment vertical="center"/>
      <protection locked="0"/>
    </xf>
    <xf numFmtId="0" fontId="25" fillId="0" borderId="8" xfId="0" applyFont="1" applyFill="1" applyBorder="1" applyAlignment="1" applyProtection="1">
      <alignment horizontal="center" vertical="center"/>
      <protection locked="0"/>
    </xf>
    <xf numFmtId="0" fontId="25" fillId="0" borderId="0" xfId="0" applyFont="1" applyFill="1" applyBorder="1" applyAlignment="1" applyProtection="1">
      <alignment vertical="center" wrapText="1"/>
      <protection locked="0"/>
    </xf>
    <xf numFmtId="0" fontId="31" fillId="0" borderId="0" xfId="0" applyFont="1" applyFill="1" applyAlignment="1" applyProtection="1">
      <alignment vertical="center"/>
      <protection locked="0"/>
    </xf>
    <xf numFmtId="0" fontId="25" fillId="0" borderId="0" xfId="0" applyFont="1" applyFill="1" applyBorder="1" applyAlignment="1" applyProtection="1">
      <alignment horizontal="left" vertical="center" wrapText="1" indent="1"/>
      <protection locked="0"/>
    </xf>
    <xf numFmtId="0" fontId="25" fillId="0" borderId="6" xfId="0" applyFont="1" applyFill="1" applyBorder="1" applyAlignment="1" applyProtection="1">
      <alignment horizontal="center"/>
      <protection locked="0"/>
    </xf>
    <xf numFmtId="0" fontId="25" fillId="0" borderId="8" xfId="0" applyFont="1" applyFill="1" applyBorder="1" applyAlignment="1" applyProtection="1">
      <alignment vertical="top"/>
      <protection locked="0"/>
    </xf>
    <xf numFmtId="0" fontId="29" fillId="0" borderId="58" xfId="0" applyFont="1" applyFill="1" applyBorder="1" applyAlignment="1" applyProtection="1">
      <alignment vertical="center"/>
      <protection locked="0"/>
    </xf>
    <xf numFmtId="0" fontId="29" fillId="0" borderId="37" xfId="0" applyFont="1" applyFill="1" applyBorder="1" applyAlignment="1" applyProtection="1">
      <alignment vertical="center"/>
      <protection locked="0"/>
    </xf>
    <xf numFmtId="0" fontId="29" fillId="0" borderId="59" xfId="0" applyFont="1" applyFill="1" applyBorder="1" applyAlignment="1" applyProtection="1">
      <alignment vertical="center"/>
      <protection locked="0"/>
    </xf>
    <xf numFmtId="0" fontId="33" fillId="0" borderId="0" xfId="0" applyFont="1" applyFill="1" applyAlignment="1" applyProtection="1">
      <alignment vertical="center"/>
      <protection locked="0"/>
    </xf>
    <xf numFmtId="0" fontId="25" fillId="0" borderId="34" xfId="0" applyFont="1" applyFill="1" applyBorder="1" applyAlignment="1" applyProtection="1">
      <alignment horizontal="centerContinuous" vertical="center"/>
      <protection locked="0"/>
    </xf>
    <xf numFmtId="0" fontId="25" fillId="0" borderId="51" xfId="0" applyFont="1" applyFill="1" applyBorder="1" applyAlignment="1" applyProtection="1">
      <alignment horizontal="centerContinuous" vertical="center"/>
      <protection locked="0"/>
    </xf>
    <xf numFmtId="0" fontId="25" fillId="0" borderId="35" xfId="0" applyFont="1" applyFill="1" applyBorder="1" applyAlignment="1" applyProtection="1">
      <alignment horizontal="center" vertical="center"/>
      <protection locked="0"/>
    </xf>
    <xf numFmtId="0" fontId="25" fillId="0" borderId="33" xfId="0" applyFont="1" applyFill="1" applyBorder="1" applyAlignment="1" applyProtection="1">
      <alignment horizontal="center" vertical="center"/>
      <protection locked="0"/>
    </xf>
    <xf numFmtId="0" fontId="25" fillId="0" borderId="3" xfId="0" applyFont="1" applyFill="1" applyBorder="1" applyAlignment="1" applyProtection="1">
      <alignment horizontal="center" vertical="center"/>
      <protection locked="0"/>
    </xf>
    <xf numFmtId="0" fontId="0" fillId="0" borderId="5" xfId="0" applyFill="1" applyBorder="1" applyAlignment="1" applyProtection="1">
      <alignment vertical="center"/>
      <protection locked="0"/>
    </xf>
    <xf numFmtId="0" fontId="25" fillId="0" borderId="30"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left" vertical="center"/>
      <protection locked="0"/>
    </xf>
    <xf numFmtId="0" fontId="8" fillId="0" borderId="8" xfId="0" applyFont="1" applyFill="1" applyBorder="1" applyAlignment="1" applyProtection="1">
      <alignment vertical="center"/>
      <protection locked="0"/>
    </xf>
    <xf numFmtId="0" fontId="25" fillId="0" borderId="32" xfId="0" applyFont="1" applyFill="1" applyBorder="1" applyAlignment="1" applyProtection="1">
      <alignment horizontal="centerContinuous" vertical="center"/>
      <protection locked="0"/>
    </xf>
    <xf numFmtId="0" fontId="25" fillId="0" borderId="50" xfId="0" applyFont="1" applyFill="1" applyBorder="1" applyAlignment="1" applyProtection="1">
      <alignment horizontal="centerContinuous" vertical="center"/>
      <protection locked="0"/>
    </xf>
    <xf numFmtId="0" fontId="25" fillId="0" borderId="33" xfId="0" applyFont="1" applyFill="1" applyBorder="1" applyAlignment="1" applyProtection="1">
      <alignment horizontal="centerContinuous" vertical="center"/>
      <protection locked="0"/>
    </xf>
    <xf numFmtId="0" fontId="3" fillId="0" borderId="31"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top"/>
      <protection locked="0"/>
    </xf>
    <xf numFmtId="0" fontId="3" fillId="0" borderId="0" xfId="0" applyFont="1" applyFill="1" applyAlignment="1" applyProtection="1">
      <alignment horizontal="left" vertical="top"/>
      <protection locked="0"/>
    </xf>
    <xf numFmtId="0" fontId="25" fillId="0" borderId="4" xfId="0" applyFont="1" applyFill="1" applyBorder="1" applyAlignment="1" applyProtection="1">
      <alignment horizontal="center" vertical="center" wrapText="1"/>
      <protection locked="0"/>
    </xf>
    <xf numFmtId="177" fontId="25" fillId="0" borderId="4" xfId="0" applyNumberFormat="1" applyFont="1" applyFill="1" applyBorder="1" applyAlignment="1" applyProtection="1">
      <alignment horizontal="left" vertical="center" indent="1"/>
      <protection locked="0"/>
    </xf>
    <xf numFmtId="0" fontId="0" fillId="0" borderId="3" xfId="0" applyFill="1" applyBorder="1" applyAlignment="1" applyProtection="1">
      <alignment horizontal="left" vertical="center" wrapText="1" indent="1"/>
      <protection locked="0"/>
    </xf>
    <xf numFmtId="1" fontId="3" fillId="0" borderId="4" xfId="4" applyNumberFormat="1" applyFont="1" applyBorder="1" applyAlignment="1" applyProtection="1">
      <alignment horizontal="center" vertical="center"/>
      <protection locked="0"/>
    </xf>
    <xf numFmtId="0" fontId="25" fillId="0" borderId="16" xfId="0" applyFont="1" applyFill="1" applyBorder="1" applyAlignment="1" applyProtection="1">
      <alignment horizontal="centerContinuous" vertical="center"/>
      <protection locked="0"/>
    </xf>
    <xf numFmtId="0" fontId="25" fillId="0" borderId="9" xfId="0" applyFont="1" applyFill="1" applyBorder="1" applyAlignment="1" applyProtection="1">
      <alignment horizontal="centerContinuous" vertical="center"/>
      <protection locked="0"/>
    </xf>
    <xf numFmtId="0" fontId="25" fillId="0" borderId="0" xfId="0" applyFont="1" applyFill="1" applyAlignment="1" applyProtection="1">
      <alignment vertical="center" shrinkToFit="1"/>
      <protection locked="0"/>
    </xf>
    <xf numFmtId="0" fontId="25" fillId="0" borderId="0" xfId="0" applyFont="1" applyFill="1" applyAlignment="1" applyProtection="1">
      <alignment horizontal="left" vertical="top" indent="1"/>
      <protection locked="0"/>
    </xf>
    <xf numFmtId="0" fontId="32" fillId="0" borderId="1" xfId="0" applyFont="1" applyFill="1" applyBorder="1" applyAlignment="1" applyProtection="1">
      <alignment horizontal="left" vertical="center" indent="1"/>
      <protection locked="0"/>
    </xf>
    <xf numFmtId="0" fontId="32" fillId="0" borderId="2" xfId="0" applyFont="1" applyFill="1" applyBorder="1" applyAlignment="1" applyProtection="1">
      <alignment horizontal="left" vertical="center" indent="1"/>
      <protection locked="0"/>
    </xf>
    <xf numFmtId="0" fontId="25" fillId="0" borderId="2" xfId="0" applyFont="1" applyFill="1" applyBorder="1" applyAlignment="1" applyProtection="1">
      <alignment vertical="center"/>
      <protection locked="0"/>
    </xf>
    <xf numFmtId="0" fontId="25" fillId="0" borderId="7" xfId="0" applyFont="1" applyFill="1" applyBorder="1" applyAlignment="1" applyProtection="1">
      <alignment vertical="center"/>
      <protection locked="0"/>
    </xf>
    <xf numFmtId="0" fontId="25" fillId="0" borderId="3" xfId="0" applyFont="1" applyFill="1" applyBorder="1" applyAlignment="1" applyProtection="1">
      <alignment vertical="center"/>
      <protection locked="0"/>
    </xf>
    <xf numFmtId="0" fontId="25" fillId="0" borderId="13" xfId="0" applyFont="1" applyFill="1" applyBorder="1" applyAlignment="1" applyProtection="1">
      <alignment vertical="center"/>
      <protection locked="0"/>
    </xf>
    <xf numFmtId="0" fontId="25" fillId="0" borderId="45" xfId="0" applyFont="1" applyFill="1" applyBorder="1" applyAlignment="1" applyProtection="1">
      <alignment vertical="center"/>
      <protection locked="0"/>
    </xf>
    <xf numFmtId="0" fontId="25" fillId="0" borderId="46" xfId="0" applyFont="1" applyFill="1" applyBorder="1" applyAlignment="1" applyProtection="1">
      <alignment vertical="center"/>
      <protection locked="0"/>
    </xf>
    <xf numFmtId="0" fontId="25" fillId="0" borderId="49" xfId="0" applyFont="1" applyFill="1" applyBorder="1" applyAlignment="1" applyProtection="1">
      <alignment vertical="center"/>
      <protection locked="0"/>
    </xf>
    <xf numFmtId="0" fontId="25" fillId="0" borderId="48" xfId="0" applyFont="1" applyFill="1" applyBorder="1" applyAlignment="1" applyProtection="1">
      <alignment vertical="center"/>
      <protection locked="0"/>
    </xf>
    <xf numFmtId="0" fontId="25" fillId="0" borderId="10" xfId="0" applyFont="1" applyFill="1" applyBorder="1" applyAlignment="1" applyProtection="1">
      <alignment vertical="center"/>
      <protection locked="0"/>
    </xf>
    <xf numFmtId="0" fontId="25" fillId="0" borderId="9" xfId="0" applyFont="1" applyFill="1" applyBorder="1" applyAlignment="1" applyProtection="1">
      <alignment vertical="center"/>
      <protection locked="0"/>
    </xf>
    <xf numFmtId="0" fontId="25" fillId="0" borderId="1" xfId="0" applyFont="1" applyFill="1" applyBorder="1" applyAlignment="1" applyProtection="1">
      <alignment horizontal="left" vertical="center" wrapText="1" indent="1"/>
    </xf>
    <xf numFmtId="0" fontId="0" fillId="0" borderId="3" xfId="0" applyFill="1" applyBorder="1" applyAlignment="1" applyProtection="1">
      <alignment horizontal="left" vertical="center" wrapText="1" indent="1"/>
    </xf>
    <xf numFmtId="178" fontId="8" fillId="0" borderId="8" xfId="0" applyNumberFormat="1" applyFont="1" applyFill="1" applyBorder="1" applyAlignment="1" applyProtection="1">
      <alignment horizontal="center" vertical="center"/>
    </xf>
    <xf numFmtId="0" fontId="3" fillId="0" borderId="4" xfId="3" applyFont="1" applyBorder="1" applyAlignment="1" applyProtection="1">
      <alignment horizontal="left" vertical="center" wrapText="1"/>
    </xf>
    <xf numFmtId="0" fontId="0" fillId="0" borderId="4" xfId="0" applyBorder="1" applyAlignment="1" applyProtection="1">
      <alignment horizontal="left" vertical="center"/>
    </xf>
    <xf numFmtId="0" fontId="8" fillId="0" borderId="8" xfId="0" applyFont="1" applyFill="1" applyBorder="1" applyAlignment="1" applyProtection="1">
      <alignment horizontal="left" vertical="center"/>
    </xf>
    <xf numFmtId="0" fontId="8" fillId="0" borderId="8" xfId="0" applyFont="1" applyFill="1" applyBorder="1" applyAlignment="1" applyProtection="1">
      <alignment vertical="center"/>
    </xf>
    <xf numFmtId="0" fontId="49" fillId="0" borderId="0" xfId="5" applyFont="1">
      <alignment vertical="center"/>
    </xf>
    <xf numFmtId="0" fontId="50" fillId="0" borderId="0" xfId="5" applyFont="1" applyAlignment="1">
      <alignment horizontal="center" vertical="center"/>
    </xf>
    <xf numFmtId="0" fontId="51" fillId="0" borderId="0" xfId="5" applyFont="1" applyAlignment="1">
      <alignment horizontal="left" vertical="center"/>
    </xf>
    <xf numFmtId="0" fontId="52" fillId="0" borderId="0" xfId="5" applyFont="1">
      <alignment vertical="center"/>
    </xf>
    <xf numFmtId="0" fontId="49" fillId="0" borderId="0" xfId="5" applyFont="1" applyAlignment="1">
      <alignment horizontal="left" vertical="center"/>
    </xf>
    <xf numFmtId="0" fontId="52" fillId="0" borderId="64" xfId="5" applyFont="1" applyBorder="1" applyAlignment="1">
      <alignment vertical="center" wrapText="1"/>
    </xf>
    <xf numFmtId="0" fontId="54" fillId="0" borderId="64" xfId="5" applyFont="1" applyBorder="1" applyAlignment="1">
      <alignment horizontal="center" vertical="center" wrapText="1"/>
    </xf>
    <xf numFmtId="0" fontId="54" fillId="0" borderId="79" xfId="5" applyFont="1" applyBorder="1" applyAlignment="1">
      <alignment horizontal="center" vertical="center" wrapText="1"/>
    </xf>
    <xf numFmtId="0" fontId="52" fillId="0" borderId="80" xfId="5" applyFont="1" applyBorder="1">
      <alignment vertical="center"/>
    </xf>
    <xf numFmtId="0" fontId="52" fillId="0" borderId="15" xfId="5" applyFont="1" applyBorder="1" applyAlignment="1">
      <alignment vertical="center" wrapText="1"/>
    </xf>
    <xf numFmtId="0" fontId="54" fillId="6" borderId="80" xfId="5" applyFont="1" applyFill="1" applyBorder="1" applyAlignment="1">
      <alignment horizontal="center" vertical="center"/>
    </xf>
    <xf numFmtId="0" fontId="54" fillId="6" borderId="83" xfId="5" applyFont="1" applyFill="1" applyBorder="1" applyAlignment="1">
      <alignment horizontal="center" vertical="center"/>
    </xf>
    <xf numFmtId="0" fontId="53" fillId="0" borderId="76" xfId="5" applyFont="1" applyBorder="1" applyAlignment="1">
      <alignment vertical="center" textRotation="255" wrapText="1"/>
    </xf>
    <xf numFmtId="0" fontId="52" fillId="0" borderId="86" xfId="5" applyFont="1" applyBorder="1" applyAlignment="1">
      <alignment vertical="center" wrapText="1"/>
    </xf>
    <xf numFmtId="0" fontId="54" fillId="0" borderId="86" xfId="5" applyFont="1" applyBorder="1" applyAlignment="1">
      <alignment horizontal="center" vertical="center" wrapText="1"/>
    </xf>
    <xf numFmtId="0" fontId="54" fillId="7" borderId="87" xfId="5" applyFont="1" applyFill="1" applyBorder="1" applyAlignment="1">
      <alignment horizontal="center" vertical="center" wrapText="1"/>
    </xf>
    <xf numFmtId="0" fontId="8" fillId="0" borderId="4" xfId="0" applyFont="1" applyBorder="1" applyAlignment="1">
      <alignment horizontal="center" vertical="center"/>
    </xf>
    <xf numFmtId="177" fontId="41" fillId="0" borderId="4" xfId="0" applyNumberFormat="1" applyFont="1" applyBorder="1" applyAlignment="1">
      <alignment horizontal="center" vertical="center"/>
    </xf>
    <xf numFmtId="0" fontId="0" fillId="0" borderId="3" xfId="0" applyBorder="1" applyAlignment="1" applyProtection="1">
      <alignment horizontal="left" vertical="center" indent="1"/>
      <protection locked="0"/>
    </xf>
    <xf numFmtId="0" fontId="25" fillId="0" borderId="1" xfId="0" applyFont="1" applyBorder="1" applyAlignment="1" applyProtection="1">
      <alignment horizontal="left" vertical="center" indent="1"/>
      <protection locked="0"/>
    </xf>
    <xf numFmtId="0" fontId="25" fillId="0" borderId="34" xfId="0" applyFont="1" applyBorder="1" applyAlignment="1" applyProtection="1">
      <alignment horizontal="left" vertical="center" indent="1"/>
      <protection locked="0"/>
    </xf>
    <xf numFmtId="0" fontId="25" fillId="0" borderId="16" xfId="0" applyFont="1" applyBorder="1" applyAlignment="1" applyProtection="1">
      <alignment horizontal="left" vertical="center" indent="1"/>
      <protection locked="0"/>
    </xf>
    <xf numFmtId="0" fontId="25" fillId="0" borderId="35" xfId="0" applyFont="1" applyBorder="1" applyAlignment="1" applyProtection="1">
      <alignment horizontal="center" vertical="center"/>
      <protection locked="0"/>
    </xf>
    <xf numFmtId="0" fontId="38" fillId="0" borderId="0" xfId="0" applyFont="1" applyAlignment="1">
      <alignment horizontal="center" vertical="center"/>
    </xf>
    <xf numFmtId="180" fontId="36" fillId="0" borderId="0" xfId="0" applyNumberFormat="1" applyFont="1" applyAlignment="1">
      <alignment horizontal="right" vertical="center"/>
    </xf>
    <xf numFmtId="0" fontId="32" fillId="0" borderId="6" xfId="0" applyFont="1" applyBorder="1" applyAlignment="1">
      <alignment horizontal="center" vertical="center"/>
    </xf>
    <xf numFmtId="0" fontId="32" fillId="0" borderId="15" xfId="0" applyFont="1" applyBorder="1" applyAlignment="1">
      <alignment horizontal="center" vertical="center"/>
    </xf>
    <xf numFmtId="0" fontId="32" fillId="0" borderId="8" xfId="0" applyFont="1" applyBorder="1" applyAlignment="1">
      <alignment horizontal="center" vertical="center"/>
    </xf>
    <xf numFmtId="0" fontId="36" fillId="0" borderId="0" xfId="0" applyFont="1" applyAlignment="1">
      <alignment horizontal="left" vertical="top" wrapText="1" indent="1"/>
    </xf>
    <xf numFmtId="0" fontId="36" fillId="0" borderId="0" xfId="0" applyFont="1" applyAlignment="1">
      <alignment horizontal="left" vertical="center" indent="1" shrinkToFit="1"/>
    </xf>
    <xf numFmtId="0" fontId="37" fillId="0" borderId="0" xfId="0" applyFont="1" applyAlignment="1">
      <alignment horizontal="left" vertical="center" wrapText="1"/>
    </xf>
    <xf numFmtId="0" fontId="32" fillId="0" borderId="6" xfId="0" applyFont="1" applyBorder="1" applyAlignment="1">
      <alignment horizontal="center" vertical="center" wrapText="1"/>
    </xf>
    <xf numFmtId="0" fontId="36" fillId="0" borderId="0" xfId="0" applyFont="1" applyAlignment="1">
      <alignment horizontal="left" vertical="center" wrapText="1"/>
    </xf>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9" xfId="0" applyFont="1" applyBorder="1" applyAlignment="1">
      <alignment horizontal="center" vertical="center" wrapText="1"/>
    </xf>
    <xf numFmtId="0" fontId="53" fillId="0" borderId="63" xfId="5" applyFont="1" applyBorder="1" applyAlignment="1">
      <alignment horizontal="center" vertical="center" textRotation="255"/>
    </xf>
    <xf numFmtId="0" fontId="53" fillId="0" borderId="70" xfId="5" applyFont="1" applyBorder="1" applyAlignment="1">
      <alignment horizontal="center" vertical="center" textRotation="255"/>
    </xf>
    <xf numFmtId="0" fontId="53" fillId="0" borderId="72" xfId="5" applyFont="1" applyBorder="1" applyAlignment="1">
      <alignment horizontal="center" vertical="center" textRotation="255"/>
    </xf>
    <xf numFmtId="0" fontId="50" fillId="0" borderId="67" xfId="5" applyFont="1" applyBorder="1" applyAlignment="1">
      <alignment horizontal="center" vertical="center" textRotation="255"/>
    </xf>
    <xf numFmtId="0" fontId="13" fillId="0" borderId="80" xfId="5" applyBorder="1" applyAlignment="1">
      <alignment horizontal="center" vertical="center" textRotation="255"/>
    </xf>
    <xf numFmtId="0" fontId="56" fillId="0" borderId="68" xfId="6" applyFont="1" applyBorder="1" applyAlignment="1">
      <alignment horizontal="center" vertical="center" wrapText="1"/>
    </xf>
    <xf numFmtId="0" fontId="56" fillId="0" borderId="78" xfId="6" applyFont="1" applyBorder="1" applyAlignment="1">
      <alignment horizontal="center" vertical="center" wrapText="1"/>
    </xf>
    <xf numFmtId="0" fontId="56" fillId="0" borderId="81" xfId="6" applyFont="1" applyBorder="1" applyAlignment="1">
      <alignment horizontal="center" vertical="center" wrapText="1"/>
    </xf>
    <xf numFmtId="0" fontId="56" fillId="0" borderId="82" xfId="6" applyFont="1" applyBorder="1" applyAlignment="1">
      <alignment horizontal="center" vertical="center" wrapText="1"/>
    </xf>
    <xf numFmtId="0" fontId="56" fillId="0" borderId="84" xfId="6" applyFont="1" applyBorder="1" applyAlignment="1">
      <alignment horizontal="center" vertical="center" wrapText="1"/>
    </xf>
    <xf numFmtId="0" fontId="56" fillId="0" borderId="85" xfId="6" applyFont="1" applyBorder="1" applyAlignment="1">
      <alignment horizontal="center" vertical="center" wrapText="1"/>
    </xf>
    <xf numFmtId="0" fontId="48" fillId="0" borderId="0" xfId="5" applyFont="1" applyAlignment="1">
      <alignment horizontal="center" vertical="center"/>
    </xf>
    <xf numFmtId="0" fontId="52" fillId="5" borderId="63" xfId="5" applyFont="1" applyFill="1" applyBorder="1" applyAlignment="1">
      <alignment horizontal="center" vertical="center" wrapText="1"/>
    </xf>
    <xf numFmtId="0" fontId="52" fillId="5" borderId="70" xfId="5" applyFont="1" applyFill="1" applyBorder="1" applyAlignment="1">
      <alignment horizontal="center" vertical="center" wrapText="1"/>
    </xf>
    <xf numFmtId="0" fontId="52" fillId="0" borderId="72" xfId="5" applyFont="1" applyBorder="1" applyAlignment="1">
      <alignment horizontal="center" vertical="center" wrapText="1"/>
    </xf>
    <xf numFmtId="0" fontId="52" fillId="5" borderId="64" xfId="5" applyFont="1" applyFill="1" applyBorder="1" applyAlignment="1">
      <alignment horizontal="center" vertical="center" wrapText="1"/>
    </xf>
    <xf numFmtId="0" fontId="52" fillId="5" borderId="4" xfId="5" applyFont="1" applyFill="1" applyBorder="1" applyAlignment="1">
      <alignment horizontal="center" vertical="center" wrapText="1"/>
    </xf>
    <xf numFmtId="0" fontId="52" fillId="0" borderId="73" xfId="5" applyFont="1" applyBorder="1" applyAlignment="1">
      <alignment horizontal="center" vertical="center" wrapText="1"/>
    </xf>
    <xf numFmtId="0" fontId="52" fillId="5" borderId="65" xfId="5" applyFont="1" applyFill="1" applyBorder="1" applyAlignment="1">
      <alignment horizontal="center" vertical="center" wrapText="1"/>
    </xf>
    <xf numFmtId="0" fontId="52" fillId="5" borderId="66" xfId="5" applyFont="1" applyFill="1" applyBorder="1" applyAlignment="1">
      <alignment horizontal="center" vertical="center" wrapText="1"/>
    </xf>
    <xf numFmtId="0" fontId="52" fillId="5" borderId="12" xfId="5" applyFont="1" applyFill="1" applyBorder="1" applyAlignment="1">
      <alignment horizontal="center" vertical="center" wrapText="1"/>
    </xf>
    <xf numFmtId="0" fontId="52" fillId="5" borderId="13" xfId="5" applyFont="1" applyFill="1" applyBorder="1" applyAlignment="1">
      <alignment horizontal="center" vertical="center" wrapText="1"/>
    </xf>
    <xf numFmtId="0" fontId="52" fillId="5" borderId="74" xfId="5" applyFont="1" applyFill="1" applyBorder="1" applyAlignment="1">
      <alignment horizontal="center" vertical="center" wrapText="1"/>
    </xf>
    <xf numFmtId="0" fontId="52" fillId="5" borderId="75" xfId="5" applyFont="1" applyFill="1" applyBorder="1" applyAlignment="1">
      <alignment horizontal="center" vertical="center" wrapText="1"/>
    </xf>
    <xf numFmtId="0" fontId="52" fillId="5" borderId="67" xfId="5" applyFont="1" applyFill="1" applyBorder="1" applyAlignment="1">
      <alignment horizontal="center" vertical="center" wrapText="1"/>
    </xf>
    <xf numFmtId="0" fontId="52" fillId="5" borderId="15" xfId="5" applyFont="1" applyFill="1" applyBorder="1" applyAlignment="1">
      <alignment horizontal="center" vertical="center" wrapText="1"/>
    </xf>
    <xf numFmtId="0" fontId="52" fillId="5" borderId="76" xfId="5" applyFont="1" applyFill="1" applyBorder="1" applyAlignment="1">
      <alignment horizontal="center" vertical="center" wrapText="1"/>
    </xf>
    <xf numFmtId="0" fontId="52" fillId="0" borderId="76" xfId="5" applyFont="1" applyBorder="1" applyAlignment="1">
      <alignment horizontal="center" vertical="center" wrapText="1"/>
    </xf>
    <xf numFmtId="0" fontId="52" fillId="5" borderId="68" xfId="5" applyFont="1" applyFill="1" applyBorder="1" applyAlignment="1">
      <alignment horizontal="center" vertical="center" wrapText="1"/>
    </xf>
    <xf numFmtId="0" fontId="52" fillId="5" borderId="69" xfId="5" applyFont="1" applyFill="1" applyBorder="1" applyAlignment="1">
      <alignment horizontal="center" vertical="center" wrapText="1"/>
    </xf>
    <xf numFmtId="0" fontId="52" fillId="5" borderId="6" xfId="5" applyFont="1" applyFill="1" applyBorder="1" applyAlignment="1">
      <alignment horizontal="center" vertical="center" wrapText="1"/>
    </xf>
    <xf numFmtId="0" fontId="52" fillId="5" borderId="71" xfId="5" applyFont="1" applyFill="1" applyBorder="1" applyAlignment="1">
      <alignment horizontal="center" vertical="center" wrapText="1"/>
    </xf>
    <xf numFmtId="0" fontId="52" fillId="0" borderId="77" xfId="5" applyFont="1" applyBorder="1" applyAlignment="1">
      <alignment horizontal="center" vertical="center" wrapText="1"/>
    </xf>
    <xf numFmtId="0" fontId="0" fillId="0" borderId="1" xfId="0" applyBorder="1" applyAlignment="1" applyProtection="1">
      <alignment horizontal="left" vertical="center"/>
    </xf>
    <xf numFmtId="0" fontId="0" fillId="0" borderId="3" xfId="0" applyBorder="1" applyAlignment="1" applyProtection="1">
      <alignment horizontal="left" vertical="center"/>
    </xf>
    <xf numFmtId="0" fontId="25" fillId="0" borderId="6" xfId="0" applyFont="1" applyFill="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25" fillId="0" borderId="6" xfId="0"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25" fillId="0" borderId="39" xfId="0" applyFont="1" applyFill="1" applyBorder="1" applyAlignment="1" applyProtection="1">
      <alignment horizontal="left" vertical="center" wrapText="1" indent="1"/>
      <protection locked="0"/>
    </xf>
    <xf numFmtId="0" fontId="25" fillId="0" borderId="40" xfId="0" applyFont="1" applyFill="1" applyBorder="1" applyAlignment="1" applyProtection="1">
      <alignment horizontal="left" vertical="center" wrapText="1" indent="1"/>
      <protection locked="0"/>
    </xf>
    <xf numFmtId="0" fontId="25" fillId="0" borderId="42" xfId="0" applyFont="1" applyFill="1" applyBorder="1" applyAlignment="1" applyProtection="1">
      <alignment horizontal="left" vertical="center" wrapText="1" indent="1"/>
      <protection locked="0"/>
    </xf>
    <xf numFmtId="0" fontId="25" fillId="0" borderId="43" xfId="0" applyFont="1" applyFill="1" applyBorder="1" applyAlignment="1" applyProtection="1">
      <alignment horizontal="left" vertical="center" wrapText="1" indent="1"/>
      <protection locked="0"/>
    </xf>
    <xf numFmtId="0" fontId="3" fillId="0" borderId="6"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25" fillId="0" borderId="1" xfId="0" applyFont="1" applyFill="1" applyBorder="1" applyAlignment="1" applyProtection="1">
      <alignment horizontal="left" vertical="center" indent="1"/>
      <protection locked="0"/>
    </xf>
    <xf numFmtId="0" fontId="0" fillId="0" borderId="3" xfId="0" applyBorder="1" applyAlignment="1" applyProtection="1">
      <alignment horizontal="left" vertical="center" indent="1"/>
      <protection locked="0"/>
    </xf>
    <xf numFmtId="0" fontId="25" fillId="3" borderId="1" xfId="0" applyFont="1" applyFill="1" applyBorder="1" applyAlignment="1" applyProtection="1">
      <alignment horizontal="left" vertical="center" wrapText="1" indent="1"/>
    </xf>
    <xf numFmtId="0" fontId="0" fillId="3" borderId="3" xfId="0" applyFill="1" applyBorder="1" applyAlignment="1" applyProtection="1">
      <alignment horizontal="left" vertical="center" wrapText="1" indent="1"/>
    </xf>
    <xf numFmtId="0" fontId="8" fillId="0" borderId="6" xfId="0" applyFont="1" applyFill="1" applyBorder="1" applyAlignment="1" applyProtection="1">
      <alignment vertical="top" wrapText="1"/>
    </xf>
    <xf numFmtId="0" fontId="8" fillId="0" borderId="15" xfId="0" applyFont="1" applyBorder="1" applyAlignment="1" applyProtection="1">
      <alignment vertical="top"/>
    </xf>
    <xf numFmtId="0" fontId="25" fillId="0" borderId="10" xfId="0" applyFont="1" applyFill="1" applyBorder="1" applyAlignment="1" applyProtection="1">
      <alignment horizontal="left" vertical="center" wrapText="1" indent="1"/>
      <protection locked="0"/>
    </xf>
    <xf numFmtId="0" fontId="25" fillId="0" borderId="9" xfId="0" applyFont="1" applyFill="1" applyBorder="1" applyAlignment="1" applyProtection="1">
      <alignment horizontal="left" vertical="center" wrapText="1" indent="1"/>
      <protection locked="0"/>
    </xf>
    <xf numFmtId="0" fontId="25" fillId="0" borderId="1" xfId="0" applyNumberFormat="1" applyFont="1" applyFill="1" applyBorder="1" applyAlignment="1" applyProtection="1">
      <alignment horizontal="left" vertical="center" indent="1"/>
      <protection locked="0"/>
    </xf>
    <xf numFmtId="0" fontId="25" fillId="0" borderId="2" xfId="0" applyNumberFormat="1" applyFont="1" applyFill="1" applyBorder="1" applyAlignment="1" applyProtection="1">
      <alignment horizontal="left" vertical="center" indent="1"/>
      <protection locked="0"/>
    </xf>
    <xf numFmtId="0" fontId="25" fillId="0" borderId="3" xfId="0" applyNumberFormat="1" applyFont="1" applyFill="1" applyBorder="1" applyAlignment="1" applyProtection="1">
      <alignment horizontal="left" vertical="center" indent="1"/>
      <protection locked="0"/>
    </xf>
    <xf numFmtId="0" fontId="33" fillId="0" borderId="10" xfId="0" applyFont="1" applyFill="1" applyBorder="1" applyAlignment="1" applyProtection="1">
      <alignment horizontal="left" vertical="center" wrapText="1"/>
      <protection locked="0"/>
    </xf>
    <xf numFmtId="49" fontId="25" fillId="0" borderId="32" xfId="0" applyNumberFormat="1" applyFont="1" applyFill="1" applyBorder="1" applyAlignment="1" applyProtection="1">
      <alignment horizontal="center" vertical="center" wrapText="1"/>
      <protection locked="0"/>
    </xf>
    <xf numFmtId="49" fontId="0" fillId="0" borderId="52" xfId="0" applyNumberFormat="1" applyFill="1" applyBorder="1" applyAlignment="1" applyProtection="1">
      <alignment horizontal="center" vertical="center"/>
      <protection locked="0"/>
    </xf>
    <xf numFmtId="49" fontId="25" fillId="0" borderId="1" xfId="0" applyNumberFormat="1" applyFont="1" applyFill="1" applyBorder="1" applyAlignment="1" applyProtection="1">
      <alignment horizontal="center" vertical="center"/>
      <protection locked="0"/>
    </xf>
    <xf numFmtId="49" fontId="0" fillId="0" borderId="53" xfId="0" applyNumberFormat="1" applyFill="1" applyBorder="1" applyAlignment="1" applyProtection="1">
      <alignment horizontal="center" vertical="center"/>
      <protection locked="0"/>
    </xf>
    <xf numFmtId="0" fontId="3" fillId="0" borderId="6"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8" xfId="0" applyFont="1" applyBorder="1" applyAlignment="1" applyProtection="1">
      <alignment horizontal="center" vertical="center"/>
    </xf>
    <xf numFmtId="0" fontId="25" fillId="0" borderId="32" xfId="0" applyFont="1" applyFill="1" applyBorder="1" applyAlignment="1" applyProtection="1">
      <alignment horizontal="left" vertical="center" wrapText="1" indent="1"/>
      <protection locked="0"/>
    </xf>
    <xf numFmtId="0" fontId="0" fillId="0" borderId="33" xfId="0" applyBorder="1" applyAlignment="1" applyProtection="1">
      <alignment horizontal="left" vertical="center" wrapText="1" indent="1"/>
      <protection locked="0"/>
    </xf>
    <xf numFmtId="0" fontId="25" fillId="0" borderId="1" xfId="0" applyFont="1" applyFill="1" applyBorder="1" applyAlignment="1" applyProtection="1">
      <alignment horizontal="left" vertical="center" indent="1"/>
    </xf>
    <xf numFmtId="0" fontId="25" fillId="0" borderId="3" xfId="0" applyFont="1" applyFill="1" applyBorder="1" applyAlignment="1" applyProtection="1">
      <alignment horizontal="left" vertical="center" indent="1"/>
    </xf>
    <xf numFmtId="0" fontId="25" fillId="0" borderId="34" xfId="0" applyFont="1" applyFill="1" applyBorder="1" applyAlignment="1" applyProtection="1">
      <alignment horizontal="left" vertical="center" indent="1"/>
      <protection locked="0"/>
    </xf>
    <xf numFmtId="0" fontId="0" fillId="0" borderId="35" xfId="0" applyBorder="1" applyAlignment="1" applyProtection="1">
      <alignment horizontal="left" vertical="center" indent="1"/>
      <protection locked="0"/>
    </xf>
    <xf numFmtId="0" fontId="25" fillId="0" borderId="1" xfId="0"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5" fillId="0" borderId="34" xfId="0" applyFont="1" applyFill="1"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25" fillId="0" borderId="32" xfId="0" applyFont="1" applyFill="1" applyBorder="1" applyAlignment="1" applyProtection="1">
      <alignment vertical="center"/>
    </xf>
    <xf numFmtId="0" fontId="0" fillId="0" borderId="33" xfId="0" applyBorder="1" applyAlignment="1" applyProtection="1">
      <alignment vertical="center"/>
    </xf>
    <xf numFmtId="0" fontId="35" fillId="0" borderId="31" xfId="0" applyFont="1" applyFill="1" applyBorder="1" applyAlignment="1" applyProtection="1">
      <alignment horizontal="left" vertical="center"/>
      <protection locked="0"/>
    </xf>
    <xf numFmtId="0" fontId="35" fillId="0" borderId="0" xfId="0" applyFont="1" applyFill="1" applyBorder="1" applyAlignment="1" applyProtection="1">
      <alignment horizontal="left" vertical="center"/>
      <protection locked="0"/>
    </xf>
    <xf numFmtId="0" fontId="25" fillId="0" borderId="16" xfId="0" applyFont="1" applyFill="1"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25" fillId="0" borderId="35" xfId="0" applyFont="1" applyFill="1" applyBorder="1" applyAlignment="1" applyProtection="1">
      <alignment horizontal="center" vertical="center"/>
      <protection locked="0"/>
    </xf>
    <xf numFmtId="0" fontId="34" fillId="0" borderId="50" xfId="0" applyFont="1" applyFill="1" applyBorder="1" applyAlignment="1" applyProtection="1">
      <alignment horizontal="left" vertical="center" wrapText="1"/>
      <protection locked="0"/>
    </xf>
    <xf numFmtId="0" fontId="25" fillId="0" borderId="5" xfId="0" applyFont="1" applyFill="1" applyBorder="1" applyAlignment="1" applyProtection="1">
      <alignment horizontal="left" vertical="center"/>
      <protection locked="0"/>
    </xf>
    <xf numFmtId="0" fontId="25" fillId="0" borderId="7" xfId="0" applyFont="1" applyFill="1" applyBorder="1" applyAlignment="1" applyProtection="1">
      <alignment horizontal="left" vertical="center"/>
      <protection locked="0"/>
    </xf>
    <xf numFmtId="0" fontId="25" fillId="0" borderId="11" xfId="0" applyFont="1" applyFill="1" applyBorder="1" applyAlignment="1" applyProtection="1">
      <alignment horizontal="left" vertical="center" indent="1"/>
      <protection locked="0"/>
    </xf>
    <xf numFmtId="0" fontId="25" fillId="0" borderId="5" xfId="0" applyFont="1" applyFill="1" applyBorder="1" applyAlignment="1" applyProtection="1">
      <alignment horizontal="left" vertical="center" indent="1"/>
      <protection locked="0"/>
    </xf>
    <xf numFmtId="0" fontId="25" fillId="0" borderId="7" xfId="0" applyFont="1" applyFill="1" applyBorder="1" applyAlignment="1" applyProtection="1">
      <alignment horizontal="left" vertical="center" indent="1"/>
      <protection locked="0"/>
    </xf>
    <xf numFmtId="0" fontId="25" fillId="0" borderId="16" xfId="0" applyFont="1" applyFill="1" applyBorder="1" applyAlignment="1" applyProtection="1">
      <alignment horizontal="left" vertical="center" indent="1"/>
      <protection locked="0"/>
    </xf>
    <xf numFmtId="0" fontId="25" fillId="0" borderId="10" xfId="0" applyFont="1" applyFill="1" applyBorder="1" applyAlignment="1" applyProtection="1">
      <alignment horizontal="left" vertical="center" indent="1"/>
      <protection locked="0"/>
    </xf>
    <xf numFmtId="0" fontId="25" fillId="0" borderId="9" xfId="0" applyFont="1" applyFill="1" applyBorder="1" applyAlignment="1" applyProtection="1">
      <alignment horizontal="left" vertical="center" indent="1"/>
      <protection locked="0"/>
    </xf>
    <xf numFmtId="0" fontId="0" fillId="0" borderId="2" xfId="0" applyBorder="1" applyAlignment="1" applyProtection="1">
      <alignment horizontal="left" vertical="center" indent="1"/>
      <protection locked="0"/>
    </xf>
    <xf numFmtId="0" fontId="8" fillId="0" borderId="11"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8" fillId="0" borderId="10" xfId="0" applyFont="1" applyFill="1" applyBorder="1" applyAlignment="1" applyProtection="1">
      <alignment horizontal="left" vertical="center" wrapText="1"/>
      <protection locked="0"/>
    </xf>
    <xf numFmtId="0" fontId="8" fillId="0" borderId="9" xfId="0" applyFont="1" applyFill="1" applyBorder="1" applyAlignment="1" applyProtection="1">
      <alignment horizontal="left" vertical="center" wrapText="1"/>
      <protection locked="0"/>
    </xf>
    <xf numFmtId="0" fontId="0" fillId="0" borderId="36" xfId="0" applyBorder="1" applyAlignment="1" applyProtection="1">
      <alignment horizontal="left" vertical="center" indent="1"/>
      <protection locked="0"/>
    </xf>
    <xf numFmtId="0" fontId="3" fillId="0" borderId="32" xfId="0" applyFont="1" applyFill="1"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25" fillId="0" borderId="12" xfId="0" applyFont="1" applyFill="1" applyBorder="1" applyAlignment="1" applyProtection="1">
      <alignment vertical="center" wrapText="1"/>
      <protection locked="0"/>
    </xf>
    <xf numFmtId="0" fontId="0" fillId="0" borderId="12" xfId="0" applyBorder="1" applyAlignment="1" applyProtection="1">
      <alignment vertical="center" wrapText="1"/>
      <protection locked="0"/>
    </xf>
    <xf numFmtId="0" fontId="25" fillId="0" borderId="3" xfId="0" applyFont="1" applyFill="1" applyBorder="1" applyAlignment="1" applyProtection="1">
      <alignment horizontal="left" vertical="center" indent="1"/>
      <protection locked="0"/>
    </xf>
    <xf numFmtId="0" fontId="25" fillId="0" borderId="10" xfId="0" applyFont="1" applyBorder="1" applyAlignment="1" applyProtection="1">
      <alignment horizontal="left" vertical="center" wrapText="1" indent="1"/>
      <protection locked="0"/>
    </xf>
    <xf numFmtId="0" fontId="25" fillId="0" borderId="9" xfId="0" applyFont="1" applyBorder="1" applyAlignment="1" applyProtection="1">
      <alignment horizontal="left" vertical="center" wrapText="1" indent="1"/>
      <protection locked="0"/>
    </xf>
    <xf numFmtId="0" fontId="25" fillId="0" borderId="1" xfId="0" applyFont="1" applyBorder="1" applyAlignment="1" applyProtection="1">
      <alignment horizontal="left" vertical="center"/>
      <protection locked="0"/>
    </xf>
    <xf numFmtId="0" fontId="25" fillId="0" borderId="3" xfId="0" applyFont="1" applyBorder="1" applyAlignment="1" applyProtection="1">
      <alignment horizontal="left" vertical="center"/>
      <protection locked="0"/>
    </xf>
    <xf numFmtId="0" fontId="25" fillId="0" borderId="34" xfId="0" applyFont="1" applyBorder="1" applyAlignment="1" applyProtection="1">
      <alignment horizontal="left" vertical="center" indent="1"/>
      <protection locked="0"/>
    </xf>
    <xf numFmtId="0" fontId="25" fillId="0" borderId="39" xfId="0" applyFont="1" applyBorder="1" applyAlignment="1" applyProtection="1">
      <alignment horizontal="left" vertical="center" wrapText="1" indent="1"/>
      <protection locked="0"/>
    </xf>
    <xf numFmtId="0" fontId="25" fillId="0" borderId="40" xfId="0" applyFont="1" applyBorder="1" applyAlignment="1" applyProtection="1">
      <alignment horizontal="left" vertical="center" wrapText="1" indent="1"/>
      <protection locked="0"/>
    </xf>
    <xf numFmtId="0" fontId="25" fillId="0" borderId="42" xfId="0" applyFont="1" applyBorder="1" applyAlignment="1" applyProtection="1">
      <alignment horizontal="left" vertical="center" wrapText="1" indent="1"/>
      <protection locked="0"/>
    </xf>
    <xf numFmtId="0" fontId="25" fillId="0" borderId="43" xfId="0" applyFont="1" applyBorder="1" applyAlignment="1" applyProtection="1">
      <alignment horizontal="left" vertical="center" wrapText="1" indent="1"/>
      <protection locked="0"/>
    </xf>
    <xf numFmtId="0" fontId="25" fillId="0" borderId="6" xfId="0" applyFont="1" applyBorder="1" applyAlignment="1" applyProtection="1">
      <alignment horizontal="center" vertical="center"/>
      <protection locked="0"/>
    </xf>
    <xf numFmtId="0" fontId="8" fillId="0" borderId="6" xfId="0" applyFont="1" applyBorder="1" applyAlignment="1" applyProtection="1">
      <alignment vertical="center" wrapText="1"/>
    </xf>
    <xf numFmtId="0" fontId="8" fillId="0" borderId="15" xfId="0" applyFont="1" applyBorder="1" applyAlignment="1" applyProtection="1">
      <alignment vertical="center"/>
    </xf>
    <xf numFmtId="0" fontId="25" fillId="0" borderId="6" xfId="0" applyFont="1" applyBorder="1" applyAlignment="1" applyProtection="1">
      <alignment horizontal="center" vertical="center" wrapText="1"/>
      <protection locked="0"/>
    </xf>
    <xf numFmtId="0" fontId="33" fillId="0" borderId="10" xfId="0" applyFont="1" applyBorder="1" applyAlignment="1" applyProtection="1">
      <alignment horizontal="left" vertical="center" wrapText="1"/>
      <protection locked="0"/>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horizontal="left" vertical="center" indent="1"/>
      <protection locked="0"/>
    </xf>
    <xf numFmtId="0" fontId="25" fillId="0" borderId="11" xfId="0" applyFont="1" applyBorder="1" applyAlignment="1" applyProtection="1">
      <alignment horizontal="left" vertical="center" indent="1"/>
      <protection locked="0"/>
    </xf>
    <xf numFmtId="0" fontId="25" fillId="0" borderId="5" xfId="0" applyFont="1" applyBorder="1" applyAlignment="1" applyProtection="1">
      <alignment horizontal="left" vertical="center" indent="1"/>
      <protection locked="0"/>
    </xf>
    <xf numFmtId="0" fontId="25" fillId="0" borderId="7" xfId="0" applyFont="1" applyBorder="1" applyAlignment="1" applyProtection="1">
      <alignment horizontal="left" vertical="center" indent="1"/>
      <protection locked="0"/>
    </xf>
    <xf numFmtId="0" fontId="25" fillId="0" borderId="16" xfId="0" applyFont="1" applyBorder="1" applyAlignment="1" applyProtection="1">
      <alignment horizontal="left" vertical="center" indent="1"/>
      <protection locked="0"/>
    </xf>
    <xf numFmtId="0" fontId="25" fillId="0" borderId="10" xfId="0" applyFont="1" applyBorder="1" applyAlignment="1" applyProtection="1">
      <alignment horizontal="left" vertical="center" indent="1"/>
      <protection locked="0"/>
    </xf>
    <xf numFmtId="0" fontId="25" fillId="0" borderId="9" xfId="0" applyFont="1" applyBorder="1" applyAlignment="1" applyProtection="1">
      <alignment horizontal="left" vertical="center" indent="1"/>
      <protection locked="0"/>
    </xf>
    <xf numFmtId="0" fontId="25" fillId="0" borderId="34"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32" xfId="0" applyFont="1" applyBorder="1" applyAlignment="1" applyProtection="1">
      <alignment horizontal="left" vertical="center" wrapText="1" indent="1"/>
      <protection locked="0"/>
    </xf>
    <xf numFmtId="49" fontId="25" fillId="0" borderId="32" xfId="0" applyNumberFormat="1" applyFont="1" applyBorder="1" applyAlignment="1" applyProtection="1">
      <alignment horizontal="center" vertical="center" wrapText="1"/>
      <protection locked="0"/>
    </xf>
    <xf numFmtId="49" fontId="0" fillId="0" borderId="52" xfId="0" applyNumberFormat="1" applyBorder="1" applyAlignment="1" applyProtection="1">
      <alignment horizontal="center" vertical="center"/>
      <protection locked="0"/>
    </xf>
    <xf numFmtId="49" fontId="25" fillId="0" borderId="1" xfId="0" applyNumberFormat="1" applyFont="1" applyBorder="1" applyAlignment="1" applyProtection="1">
      <alignment horizontal="center" vertical="center"/>
      <protection locked="0"/>
    </xf>
    <xf numFmtId="49" fontId="0" fillId="0" borderId="53" xfId="0" applyNumberFormat="1" applyBorder="1" applyAlignment="1" applyProtection="1">
      <alignment horizontal="center" vertical="center"/>
      <protection locked="0"/>
    </xf>
    <xf numFmtId="0" fontId="25" fillId="0" borderId="32" xfId="0" applyFont="1" applyBorder="1" applyAlignment="1" applyProtection="1">
      <alignment vertical="center"/>
    </xf>
    <xf numFmtId="0" fontId="35" fillId="0" borderId="31" xfId="0" applyFont="1" applyBorder="1" applyAlignment="1" applyProtection="1">
      <alignment horizontal="left" vertical="center"/>
      <protection locked="0"/>
    </xf>
    <xf numFmtId="0" fontId="35" fillId="0" borderId="0" xfId="0" applyFont="1" applyAlignment="1" applyProtection="1">
      <alignment horizontal="left" vertical="center"/>
      <protection locked="0"/>
    </xf>
    <xf numFmtId="0" fontId="34" fillId="0" borderId="50" xfId="0" applyFont="1" applyBorder="1" applyAlignment="1" applyProtection="1">
      <alignment horizontal="left" vertical="center" wrapText="1"/>
      <protection locked="0"/>
    </xf>
    <xf numFmtId="0" fontId="25" fillId="0" borderId="5" xfId="0" applyFont="1" applyBorder="1" applyAlignment="1" applyProtection="1">
      <alignment horizontal="left" vertical="center"/>
      <protection locked="0"/>
    </xf>
    <xf numFmtId="0" fontId="25" fillId="0" borderId="7" xfId="0" applyFont="1" applyBorder="1" applyAlignment="1" applyProtection="1">
      <alignment horizontal="left" vertical="center"/>
      <protection locked="0"/>
    </xf>
    <xf numFmtId="0" fontId="25" fillId="0" borderId="16" xfId="0" applyFont="1" applyBorder="1" applyAlignment="1" applyProtection="1">
      <alignment horizontal="left" vertical="center" shrinkToFit="1"/>
      <protection locked="0"/>
    </xf>
    <xf numFmtId="0" fontId="25" fillId="0" borderId="2" xfId="0" applyFont="1" applyBorder="1" applyAlignment="1" applyProtection="1">
      <alignment horizontal="left" vertical="center" indent="1"/>
      <protection locked="0"/>
    </xf>
    <xf numFmtId="0" fontId="25" fillId="0" borderId="3" xfId="0" applyFont="1" applyBorder="1" applyAlignment="1" applyProtection="1">
      <alignment horizontal="left" vertical="center" indent="1"/>
      <protection locked="0"/>
    </xf>
    <xf numFmtId="0" fontId="8" fillId="0" borderId="11"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3" fillId="0" borderId="32"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25" fillId="0" borderId="12" xfId="0" applyFont="1" applyBorder="1" applyAlignment="1" applyProtection="1">
      <alignment vertical="center" wrapText="1"/>
      <protection locked="0"/>
    </xf>
    <xf numFmtId="0" fontId="0" fillId="0" borderId="2" xfId="0" applyBorder="1" applyAlignment="1">
      <alignment horizontal="left" vertical="center" indent="1"/>
    </xf>
    <xf numFmtId="0" fontId="0" fillId="0" borderId="3" xfId="0" applyBorder="1" applyAlignment="1">
      <alignment horizontal="left" vertical="center" indent="1"/>
    </xf>
    <xf numFmtId="0" fontId="0" fillId="0" borderId="36" xfId="0" applyBorder="1" applyAlignment="1">
      <alignment horizontal="left" vertical="center" indent="1"/>
    </xf>
    <xf numFmtId="0" fontId="0" fillId="0" borderId="35" xfId="0" applyBorder="1" applyAlignment="1">
      <alignment horizontal="left" vertical="center" indent="1"/>
    </xf>
    <xf numFmtId="0" fontId="0" fillId="0" borderId="50" xfId="0" applyBorder="1" applyAlignment="1">
      <alignment horizontal="left" vertical="center"/>
    </xf>
    <xf numFmtId="0" fontId="0" fillId="0" borderId="33" xfId="0" applyBorder="1" applyAlignment="1">
      <alignment horizontal="left" vertical="center"/>
    </xf>
    <xf numFmtId="0" fontId="3"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33" xfId="0" applyBorder="1" applyAlignment="1">
      <alignment horizontal="left" vertical="center" wrapText="1" indent="1"/>
    </xf>
    <xf numFmtId="0" fontId="0" fillId="0" borderId="35" xfId="0" applyBorder="1" applyAlignment="1">
      <alignment horizontal="center" vertical="center"/>
    </xf>
    <xf numFmtId="0" fontId="8" fillId="0" borderId="15" xfId="0" applyFont="1" applyBorder="1" applyAlignment="1">
      <alignment vertical="top"/>
    </xf>
    <xf numFmtId="0" fontId="0" fillId="0" borderId="3" xfId="0" applyBorder="1" applyAlignment="1">
      <alignment horizontal="center" vertical="center"/>
    </xf>
    <xf numFmtId="0" fontId="25" fillId="3" borderId="1" xfId="0" applyFont="1" applyFill="1" applyBorder="1" applyAlignment="1">
      <alignment horizontal="left" vertical="center" wrapText="1" indent="1"/>
    </xf>
    <xf numFmtId="0" fontId="0" fillId="3" borderId="3" xfId="0" applyFill="1" applyBorder="1" applyAlignment="1">
      <alignment horizontal="left" vertical="center" wrapText="1" indent="1"/>
    </xf>
    <xf numFmtId="0" fontId="25" fillId="0" borderId="34" xfId="0" applyFont="1" applyFill="1" applyBorder="1" applyAlignment="1">
      <alignment horizontal="left" vertical="center" indent="1"/>
    </xf>
    <xf numFmtId="0" fontId="25" fillId="0" borderId="39" xfId="0" applyFont="1" applyFill="1" applyBorder="1" applyAlignment="1">
      <alignment horizontal="left" vertical="center" wrapText="1" indent="1"/>
    </xf>
    <xf numFmtId="0" fontId="25" fillId="0" borderId="40" xfId="0" applyFont="1" applyFill="1" applyBorder="1" applyAlignment="1">
      <alignment horizontal="left" vertical="center" wrapText="1" indent="1"/>
    </xf>
    <xf numFmtId="0" fontId="25" fillId="0" borderId="42" xfId="0" applyFont="1" applyFill="1" applyBorder="1" applyAlignment="1">
      <alignment horizontal="left" vertical="center" wrapText="1" indent="1"/>
    </xf>
    <xf numFmtId="0" fontId="25" fillId="0" borderId="43" xfId="0" applyFont="1" applyFill="1" applyBorder="1" applyAlignment="1">
      <alignment horizontal="left" vertical="center" wrapText="1" indent="1"/>
    </xf>
    <xf numFmtId="0" fontId="25" fillId="0" borderId="10" xfId="0" applyFont="1" applyFill="1" applyBorder="1" applyAlignment="1">
      <alignment horizontal="left" vertical="center" wrapText="1" indent="1"/>
    </xf>
    <xf numFmtId="0" fontId="25" fillId="0" borderId="9" xfId="0" applyFont="1" applyFill="1" applyBorder="1" applyAlignment="1">
      <alignment horizontal="left" vertical="center" wrapText="1" indent="1"/>
    </xf>
    <xf numFmtId="0" fontId="25" fillId="0" borderId="1" xfId="0" applyFont="1" applyFill="1" applyBorder="1" applyAlignment="1">
      <alignment horizontal="center" vertical="center"/>
    </xf>
    <xf numFmtId="0" fontId="25" fillId="0" borderId="1" xfId="0" applyFont="1" applyFill="1" applyBorder="1" applyAlignment="1">
      <alignment horizontal="left" vertical="center" indent="1"/>
    </xf>
    <xf numFmtId="0" fontId="25" fillId="0" borderId="3" xfId="0" applyFont="1" applyFill="1" applyBorder="1" applyAlignment="1">
      <alignment horizontal="left" vertical="center" indent="1"/>
    </xf>
    <xf numFmtId="0" fontId="33" fillId="0" borderId="10" xfId="0" applyFont="1" applyFill="1" applyBorder="1" applyAlignment="1">
      <alignment horizontal="left" vertical="center" wrapText="1"/>
    </xf>
    <xf numFmtId="49" fontId="25" fillId="0" borderId="1" xfId="0" applyNumberFormat="1" applyFont="1" applyFill="1" applyBorder="1" applyAlignment="1">
      <alignment horizontal="center" vertical="center"/>
    </xf>
    <xf numFmtId="49" fontId="0" fillId="0" borderId="53" xfId="0" applyNumberFormat="1" applyFill="1" applyBorder="1" applyAlignment="1">
      <alignment horizontal="center" vertical="center"/>
    </xf>
    <xf numFmtId="0" fontId="25" fillId="0" borderId="34" xfId="0" applyFont="1" applyFill="1" applyBorder="1" applyAlignment="1">
      <alignment horizontal="center" vertical="center"/>
    </xf>
    <xf numFmtId="0" fontId="25" fillId="0" borderId="32" xfId="0" applyFont="1" applyFill="1" applyBorder="1" applyAlignment="1">
      <alignment vertical="center"/>
    </xf>
    <xf numFmtId="0" fontId="0" fillId="0" borderId="33" xfId="0" applyBorder="1" applyAlignment="1">
      <alignment vertical="center"/>
    </xf>
    <xf numFmtId="0" fontId="3" fillId="0" borderId="6"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0" fillId="0" borderId="1" xfId="0" applyBorder="1" applyAlignment="1">
      <alignment horizontal="left" vertical="center"/>
    </xf>
    <xf numFmtId="0" fontId="42" fillId="0" borderId="6" xfId="0" applyFont="1" applyBorder="1" applyAlignment="1">
      <alignment horizontal="center" vertical="center"/>
    </xf>
    <xf numFmtId="0" fontId="42" fillId="0" borderId="15" xfId="0" applyFont="1" applyBorder="1" applyAlignment="1">
      <alignment horizontal="center" vertical="center"/>
    </xf>
    <xf numFmtId="0" fontId="42" fillId="0" borderId="8" xfId="0" applyFont="1" applyBorder="1" applyAlignment="1">
      <alignment horizontal="center" vertical="center"/>
    </xf>
    <xf numFmtId="0" fontId="25" fillId="0" borderId="6" xfId="0" applyFont="1" applyFill="1"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8" fillId="0" borderId="6" xfId="0" applyFont="1" applyFill="1" applyBorder="1" applyAlignment="1">
      <alignment vertical="top" wrapText="1"/>
    </xf>
    <xf numFmtId="0" fontId="25" fillId="0" borderId="6" xfId="0" applyFont="1" applyFill="1" applyBorder="1" applyAlignment="1">
      <alignment horizontal="center" vertical="center" wrapText="1"/>
    </xf>
    <xf numFmtId="0" fontId="0" fillId="0" borderId="8" xfId="0" applyBorder="1" applyAlignment="1">
      <alignment horizontal="center" vertical="center" wrapText="1"/>
    </xf>
    <xf numFmtId="0" fontId="35" fillId="0" borderId="31" xfId="0" applyFont="1" applyFill="1" applyBorder="1" applyAlignment="1">
      <alignment horizontal="left" vertical="center"/>
    </xf>
    <xf numFmtId="0" fontId="35" fillId="0" borderId="0" xfId="0" applyFont="1" applyFill="1" applyBorder="1" applyAlignment="1">
      <alignment horizontal="left" vertical="center"/>
    </xf>
    <xf numFmtId="0" fontId="34" fillId="0" borderId="50" xfId="0" applyFont="1" applyFill="1" applyBorder="1" applyAlignment="1">
      <alignment horizontal="left" vertical="center" wrapText="1"/>
    </xf>
    <xf numFmtId="0" fontId="25" fillId="0" borderId="5" xfId="0" applyFont="1" applyFill="1" applyBorder="1" applyAlignment="1">
      <alignment horizontal="left" vertical="center"/>
    </xf>
    <xf numFmtId="0" fontId="25" fillId="0" borderId="7" xfId="0" applyFont="1" applyFill="1" applyBorder="1" applyAlignment="1">
      <alignment horizontal="left" vertical="center"/>
    </xf>
    <xf numFmtId="0" fontId="25" fillId="0" borderId="16" xfId="0" applyFont="1" applyFill="1" applyBorder="1" applyAlignment="1">
      <alignment horizontal="left" vertical="center" shrinkToFit="1"/>
    </xf>
    <xf numFmtId="0" fontId="0" fillId="0" borderId="10" xfId="0" applyBorder="1" applyAlignment="1">
      <alignment horizontal="left" vertical="center" shrinkToFit="1"/>
    </xf>
    <xf numFmtId="0" fontId="0" fillId="0" borderId="9" xfId="0" applyBorder="1" applyAlignment="1">
      <alignment horizontal="left" vertical="center" shrinkToFit="1"/>
    </xf>
    <xf numFmtId="0" fontId="25" fillId="0" borderId="1" xfId="0" applyNumberFormat="1" applyFont="1" applyFill="1" applyBorder="1" applyAlignment="1">
      <alignment horizontal="left" vertical="center" indent="1"/>
    </xf>
    <xf numFmtId="0" fontId="25" fillId="0" borderId="2" xfId="0" applyNumberFormat="1" applyFont="1" applyFill="1" applyBorder="1" applyAlignment="1">
      <alignment horizontal="left" vertical="center" indent="1"/>
    </xf>
    <xf numFmtId="0" fontId="25" fillId="0" borderId="3" xfId="0" applyNumberFormat="1" applyFont="1" applyFill="1" applyBorder="1" applyAlignment="1">
      <alignment horizontal="left" vertical="center" indent="1"/>
    </xf>
    <xf numFmtId="0" fontId="25" fillId="0" borderId="11" xfId="0" applyFont="1" applyFill="1" applyBorder="1" applyAlignment="1">
      <alignment horizontal="left" vertical="center" indent="1"/>
    </xf>
    <xf numFmtId="0" fontId="25" fillId="0" borderId="5" xfId="0" applyFont="1" applyFill="1" applyBorder="1" applyAlignment="1">
      <alignment horizontal="left" vertical="center" indent="1"/>
    </xf>
    <xf numFmtId="0" fontId="25" fillId="0" borderId="7" xfId="0" applyFont="1" applyFill="1" applyBorder="1" applyAlignment="1">
      <alignment horizontal="left" vertical="center" indent="1"/>
    </xf>
    <xf numFmtId="0" fontId="25" fillId="0" borderId="16" xfId="0" applyFont="1" applyFill="1" applyBorder="1" applyAlignment="1">
      <alignment horizontal="left" vertical="center" indent="1"/>
    </xf>
    <xf numFmtId="0" fontId="25" fillId="0" borderId="10" xfId="0" applyFont="1" applyFill="1" applyBorder="1" applyAlignment="1">
      <alignment horizontal="left" vertical="center" indent="1"/>
    </xf>
    <xf numFmtId="0" fontId="25" fillId="0" borderId="9" xfId="0" applyFont="1" applyFill="1" applyBorder="1" applyAlignment="1">
      <alignment horizontal="left" vertical="center" indent="1"/>
    </xf>
    <xf numFmtId="0" fontId="25" fillId="0" borderId="35" xfId="0" applyFont="1" applyFill="1" applyBorder="1" applyAlignment="1">
      <alignment horizontal="center" vertical="center"/>
    </xf>
    <xf numFmtId="0" fontId="25" fillId="0" borderId="32" xfId="0" applyFont="1" applyFill="1" applyBorder="1" applyAlignment="1">
      <alignment horizontal="left" vertical="center" wrapText="1" indent="1"/>
    </xf>
    <xf numFmtId="49" fontId="25" fillId="0" borderId="32" xfId="0" applyNumberFormat="1" applyFont="1" applyFill="1" applyBorder="1" applyAlignment="1">
      <alignment horizontal="center" vertical="center" wrapText="1"/>
    </xf>
    <xf numFmtId="49" fontId="0" fillId="0" borderId="52" xfId="0" applyNumberFormat="1" applyFill="1" applyBorder="1" applyAlignment="1">
      <alignment horizontal="center" vertical="center"/>
    </xf>
    <xf numFmtId="0" fontId="0" fillId="0" borderId="53" xfId="0" applyBorder="1" applyAlignment="1">
      <alignment horizontal="center" vertical="center"/>
    </xf>
    <xf numFmtId="0" fontId="8" fillId="0" borderId="1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9" xfId="0" applyFont="1" applyFill="1" applyBorder="1" applyAlignment="1">
      <alignment horizontal="left" vertical="center" wrapText="1"/>
    </xf>
    <xf numFmtId="0" fontId="3" fillId="0" borderId="32" xfId="0" applyFont="1" applyFill="1" applyBorder="1" applyAlignment="1">
      <alignment horizontal="left" vertical="center"/>
    </xf>
    <xf numFmtId="0" fontId="3" fillId="0" borderId="1" xfId="0" applyFont="1" applyFill="1" applyBorder="1" applyAlignment="1">
      <alignment horizontal="left" vertical="center"/>
    </xf>
    <xf numFmtId="0" fontId="5"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5" fillId="0" borderId="15" xfId="0" applyFont="1" applyBorder="1" applyAlignment="1">
      <alignment horizontal="left" vertical="top" shrinkToFit="1"/>
    </xf>
    <xf numFmtId="0" fontId="0" fillId="0" borderId="15" xfId="0" applyBorder="1" applyAlignment="1">
      <alignment horizontal="left" vertical="top" shrinkToFit="1"/>
    </xf>
    <xf numFmtId="0" fontId="3"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3" fillId="0" borderId="12" xfId="0" applyFont="1" applyBorder="1" applyAlignment="1">
      <alignment horizontal="left" vertical="top" shrinkToFit="1"/>
    </xf>
    <xf numFmtId="0" fontId="3" fillId="0" borderId="0" xfId="0" applyFont="1" applyAlignment="1">
      <alignment horizontal="left" vertical="top" shrinkToFit="1"/>
    </xf>
    <xf numFmtId="0" fontId="3" fillId="0" borderId="13"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16" xfId="0" applyFont="1" applyBorder="1" applyAlignment="1">
      <alignment horizontal="left" vertical="top" shrinkToFit="1"/>
    </xf>
    <xf numFmtId="0" fontId="3" fillId="0" borderId="10" xfId="0" applyFont="1" applyBorder="1" applyAlignment="1">
      <alignment horizontal="left" vertical="top" shrinkToFit="1"/>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3" fillId="0" borderId="6" xfId="0" applyFont="1" applyBorder="1" applyAlignment="1">
      <alignment horizontal="left" vertical="top"/>
    </xf>
    <xf numFmtId="0" fontId="8" fillId="0" borderId="8" xfId="0" applyFont="1" applyBorder="1" applyAlignment="1">
      <alignment horizontal="left" vertical="top"/>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8" xfId="2"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3" fillId="0" borderId="6" xfId="2" applyFont="1" applyBorder="1" applyAlignment="1">
      <alignment horizontal="center" vertical="center" wrapText="1"/>
    </xf>
    <xf numFmtId="0" fontId="13" fillId="0" borderId="8" xfId="2" applyBorder="1" applyAlignment="1">
      <alignment horizontal="center" vertical="center" wrapText="1"/>
    </xf>
    <xf numFmtId="0" fontId="23" fillId="0" borderId="6" xfId="2" applyFont="1" applyBorder="1" applyAlignment="1">
      <alignment horizontal="center" vertical="center" wrapText="1"/>
    </xf>
    <xf numFmtId="0" fontId="24" fillId="0" borderId="8" xfId="2" applyFont="1" applyBorder="1" applyAlignment="1">
      <alignment horizontal="center" vertical="center" wrapText="1"/>
    </xf>
    <xf numFmtId="0" fontId="3" fillId="0" borderId="8" xfId="2" applyFont="1" applyBorder="1" applyAlignment="1">
      <alignment horizontal="center" vertical="center" wrapText="1"/>
    </xf>
    <xf numFmtId="0" fontId="3" fillId="0" borderId="1" xfId="2" applyFont="1" applyBorder="1" applyAlignment="1"/>
    <xf numFmtId="0" fontId="13" fillId="0" borderId="2" xfId="2" applyBorder="1" applyAlignment="1"/>
    <xf numFmtId="0" fontId="13" fillId="0" borderId="3" xfId="2" applyBorder="1" applyAlignment="1"/>
    <xf numFmtId="0" fontId="6" fillId="0" borderId="6" xfId="2" applyFont="1" applyBorder="1" applyAlignment="1">
      <alignment horizontal="center" vertical="center" wrapText="1"/>
    </xf>
    <xf numFmtId="0" fontId="3" fillId="0" borderId="6" xfId="2" applyFont="1" applyBorder="1" applyAlignment="1">
      <alignment horizontal="center" vertical="center" wrapText="1" shrinkToFit="1"/>
    </xf>
    <xf numFmtId="0" fontId="13" fillId="0" borderId="8" xfId="2" applyBorder="1" applyAlignment="1">
      <alignment horizontal="center" vertical="center" wrapText="1" shrinkToFit="1"/>
    </xf>
    <xf numFmtId="0" fontId="25" fillId="0" borderId="88" xfId="0" applyFont="1" applyBorder="1" applyAlignment="1" applyProtection="1">
      <alignment vertical="center"/>
      <protection locked="0"/>
    </xf>
    <xf numFmtId="0" fontId="25" fillId="0" borderId="89" xfId="0" applyFont="1" applyBorder="1" applyAlignment="1" applyProtection="1">
      <alignment vertical="center"/>
      <protection locked="0"/>
    </xf>
    <xf numFmtId="0" fontId="25" fillId="0" borderId="90" xfId="0" applyFont="1" applyBorder="1" applyAlignment="1" applyProtection="1">
      <alignment vertical="center"/>
      <protection locked="0"/>
    </xf>
    <xf numFmtId="0" fontId="25" fillId="0" borderId="91" xfId="0" applyFont="1" applyBorder="1" applyAlignment="1" applyProtection="1">
      <alignment vertical="center"/>
      <protection locked="0"/>
    </xf>
    <xf numFmtId="0" fontId="25" fillId="8" borderId="4" xfId="0" applyFont="1" applyFill="1" applyBorder="1" applyAlignment="1" applyProtection="1">
      <alignment horizontal="center" vertical="center"/>
      <protection locked="0"/>
    </xf>
    <xf numFmtId="0" fontId="25" fillId="0" borderId="92" xfId="0" applyFont="1" applyBorder="1" applyAlignment="1" applyProtection="1">
      <alignment vertical="center"/>
      <protection locked="0"/>
    </xf>
    <xf numFmtId="0" fontId="8" fillId="0" borderId="93" xfId="0" applyFont="1" applyBorder="1" applyAlignment="1" applyProtection="1">
      <alignment horizontal="left" vertical="center" wrapText="1"/>
      <protection locked="0"/>
    </xf>
    <xf numFmtId="0" fontId="8" fillId="0" borderId="92" xfId="0" applyFont="1" applyBorder="1" applyAlignment="1" applyProtection="1">
      <alignment horizontal="left" vertical="center" wrapText="1"/>
      <protection locked="0"/>
    </xf>
    <xf numFmtId="0" fontId="2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16" xfId="0" applyBorder="1" applyAlignment="1" applyProtection="1">
      <alignment vertical="center"/>
      <protection locked="0"/>
    </xf>
    <xf numFmtId="0" fontId="0" fillId="0" borderId="10" xfId="0" applyBorder="1" applyAlignment="1" applyProtection="1">
      <alignment vertical="center"/>
      <protection locked="0"/>
    </xf>
    <xf numFmtId="0" fontId="0" fillId="0" borderId="94" xfId="0" applyBorder="1" applyAlignment="1" applyProtection="1">
      <alignment vertical="center"/>
      <protection locked="0"/>
    </xf>
    <xf numFmtId="0" fontId="59" fillId="0" borderId="1" xfId="0" applyFont="1" applyBorder="1" applyAlignment="1" applyProtection="1">
      <alignment horizontal="left" vertical="center" indent="1"/>
      <protection locked="0"/>
    </xf>
    <xf numFmtId="0" fontId="59" fillId="0" borderId="2" xfId="0" applyFont="1" applyBorder="1" applyAlignment="1" applyProtection="1">
      <alignment horizontal="left" vertical="center" indent="1"/>
      <protection locked="0"/>
    </xf>
    <xf numFmtId="0" fontId="59" fillId="0" borderId="3" xfId="0" applyFont="1" applyBorder="1" applyAlignment="1" applyProtection="1">
      <alignment horizontal="left" vertical="center" indent="1"/>
      <protection locked="0"/>
    </xf>
    <xf numFmtId="0" fontId="59" fillId="0" borderId="34" xfId="0" applyFont="1" applyBorder="1" applyAlignment="1" applyProtection="1">
      <alignment horizontal="left" vertical="center" indent="1"/>
      <protection locked="0"/>
    </xf>
    <xf numFmtId="0" fontId="59" fillId="0" borderId="36" xfId="0" applyFont="1" applyBorder="1" applyAlignment="1" applyProtection="1">
      <alignment horizontal="left" vertical="center" indent="1"/>
      <protection locked="0"/>
    </xf>
    <xf numFmtId="0" fontId="59" fillId="0" borderId="35" xfId="0" applyFont="1" applyBorder="1" applyAlignment="1" applyProtection="1">
      <alignment horizontal="left" vertical="center" indent="1"/>
      <protection locked="0"/>
    </xf>
    <xf numFmtId="49" fontId="57" fillId="0" borderId="1" xfId="0" applyNumberFormat="1" applyFont="1" applyBorder="1" applyAlignment="1" applyProtection="1">
      <alignment horizontal="left" vertical="center" indent="1"/>
      <protection locked="0"/>
    </xf>
    <xf numFmtId="49" fontId="64" fillId="0" borderId="2" xfId="0" applyNumberFormat="1" applyFont="1" applyBorder="1" applyAlignment="1" applyProtection="1">
      <alignment horizontal="left" vertical="center" indent="1"/>
      <protection locked="0"/>
    </xf>
    <xf numFmtId="49" fontId="64" fillId="0" borderId="3" xfId="0" applyNumberFormat="1" applyFont="1" applyBorder="1" applyAlignment="1" applyProtection="1">
      <alignment horizontal="left" vertical="center" indent="1"/>
      <protection locked="0"/>
    </xf>
    <xf numFmtId="0" fontId="25" fillId="9" borderId="95" xfId="0" applyFont="1" applyFill="1" applyBorder="1" applyAlignment="1" applyProtection="1">
      <alignment vertical="center"/>
      <protection locked="0"/>
    </xf>
    <xf numFmtId="0" fontId="35" fillId="9" borderId="31" xfId="0" applyFont="1" applyFill="1" applyBorder="1" applyAlignment="1" applyProtection="1">
      <alignment horizontal="left" vertical="center"/>
      <protection locked="0"/>
    </xf>
    <xf numFmtId="0" fontId="35" fillId="9" borderId="31" xfId="0" applyFont="1" applyFill="1" applyBorder="1" applyAlignment="1" applyProtection="1">
      <alignment horizontal="left" vertical="center"/>
      <protection locked="0"/>
    </xf>
    <xf numFmtId="0" fontId="34" fillId="9" borderId="50" xfId="0" applyFont="1" applyFill="1" applyBorder="1" applyAlignment="1" applyProtection="1">
      <alignment horizontal="left" vertical="center" wrapText="1"/>
      <protection locked="0"/>
    </xf>
    <xf numFmtId="0" fontId="25" fillId="9" borderId="96" xfId="0" applyFont="1" applyFill="1" applyBorder="1" applyAlignment="1" applyProtection="1">
      <alignment vertical="center"/>
      <protection locked="0"/>
    </xf>
    <xf numFmtId="0" fontId="25" fillId="9" borderId="91" xfId="0" applyFont="1" applyFill="1" applyBorder="1" applyAlignment="1" applyProtection="1">
      <alignment vertical="center"/>
      <protection locked="0"/>
    </xf>
    <xf numFmtId="0" fontId="35" fillId="9" borderId="0" xfId="0" applyFont="1" applyFill="1" applyAlignment="1" applyProtection="1">
      <alignment horizontal="left" vertical="center"/>
      <protection locked="0"/>
    </xf>
    <xf numFmtId="0" fontId="35" fillId="9" borderId="0" xfId="0" applyFont="1" applyFill="1" applyAlignment="1" applyProtection="1">
      <alignment horizontal="left" vertical="center"/>
      <protection locked="0"/>
    </xf>
    <xf numFmtId="0" fontId="25" fillId="9" borderId="6" xfId="0" applyFont="1" applyFill="1" applyBorder="1" applyAlignment="1" applyProtection="1">
      <alignment horizontal="center" vertical="center"/>
      <protection locked="0"/>
    </xf>
    <xf numFmtId="0" fontId="25" fillId="9" borderId="5" xfId="0" applyFont="1" applyFill="1" applyBorder="1" applyAlignment="1" applyProtection="1">
      <alignment vertical="center"/>
      <protection locked="0"/>
    </xf>
    <xf numFmtId="0" fontId="25" fillId="9" borderId="5" xfId="0" applyFont="1" applyFill="1" applyBorder="1" applyAlignment="1" applyProtection="1">
      <alignment horizontal="left" vertical="center"/>
      <protection locked="0"/>
    </xf>
    <xf numFmtId="0" fontId="25" fillId="9" borderId="7" xfId="0" applyFont="1" applyFill="1" applyBorder="1" applyAlignment="1" applyProtection="1">
      <alignment horizontal="left" vertical="center"/>
      <protection locked="0"/>
    </xf>
    <xf numFmtId="0" fontId="25" fillId="9" borderId="92" xfId="0" applyFont="1" applyFill="1" applyBorder="1" applyAlignment="1" applyProtection="1">
      <alignment vertical="center"/>
      <protection locked="0"/>
    </xf>
    <xf numFmtId="0" fontId="25" fillId="9" borderId="8" xfId="0" applyFont="1" applyFill="1" applyBorder="1" applyAlignment="1" applyProtection="1">
      <alignment horizontal="center" vertical="center"/>
      <protection locked="0"/>
    </xf>
    <xf numFmtId="0" fontId="25" fillId="9" borderId="16" xfId="0" applyFont="1" applyFill="1" applyBorder="1" applyAlignment="1" applyProtection="1">
      <alignment horizontal="left" vertical="center" shrinkToFit="1"/>
      <protection locked="0"/>
    </xf>
    <xf numFmtId="0" fontId="0" fillId="9" borderId="10" xfId="0" applyFill="1" applyBorder="1" applyAlignment="1" applyProtection="1">
      <alignment horizontal="left" vertical="center" shrinkToFit="1"/>
      <protection locked="0"/>
    </xf>
    <xf numFmtId="0" fontId="0" fillId="9" borderId="9" xfId="0" applyFill="1" applyBorder="1" applyAlignment="1" applyProtection="1">
      <alignment horizontal="left" vertical="center" shrinkToFit="1"/>
      <protection locked="0"/>
    </xf>
    <xf numFmtId="0" fontId="25" fillId="9" borderId="0" xfId="0" applyFont="1" applyFill="1" applyAlignment="1" applyProtection="1">
      <alignment vertical="center" wrapText="1"/>
      <protection locked="0"/>
    </xf>
    <xf numFmtId="0" fontId="25" fillId="9" borderId="4" xfId="0" applyFont="1" applyFill="1" applyBorder="1" applyAlignment="1" applyProtection="1">
      <alignment horizontal="center" vertical="center"/>
      <protection locked="0"/>
    </xf>
    <xf numFmtId="0" fontId="25" fillId="9" borderId="1" xfId="0" applyFont="1" applyFill="1" applyBorder="1" applyAlignment="1" applyProtection="1">
      <alignment horizontal="left" vertical="center" indent="1"/>
      <protection locked="0"/>
    </xf>
    <xf numFmtId="0" fontId="25" fillId="9" borderId="2" xfId="0" applyFont="1" applyFill="1" applyBorder="1" applyAlignment="1" applyProtection="1">
      <alignment horizontal="left" vertical="center" indent="1"/>
      <protection locked="0"/>
    </xf>
    <xf numFmtId="0" fontId="25" fillId="9" borderId="3" xfId="0" applyFont="1" applyFill="1" applyBorder="1" applyAlignment="1" applyProtection="1">
      <alignment horizontal="left" vertical="center" indent="1"/>
      <protection locked="0"/>
    </xf>
    <xf numFmtId="0" fontId="25" fillId="9" borderId="0" xfId="0" applyFont="1" applyFill="1" applyAlignment="1" applyProtection="1">
      <alignment horizontal="left" vertical="center" wrapText="1" indent="1"/>
      <protection locked="0"/>
    </xf>
    <xf numFmtId="0" fontId="25" fillId="9" borderId="0" xfId="0" applyFont="1" applyFill="1" applyAlignment="1" applyProtection="1">
      <alignment vertical="center"/>
      <protection locked="0"/>
    </xf>
    <xf numFmtId="0" fontId="25" fillId="9" borderId="6" xfId="0" applyFont="1" applyFill="1" applyBorder="1" applyAlignment="1" applyProtection="1">
      <alignment horizontal="center"/>
      <protection locked="0"/>
    </xf>
    <xf numFmtId="0" fontId="25" fillId="9" borderId="11" xfId="0" applyFont="1" applyFill="1" applyBorder="1" applyAlignment="1" applyProtection="1">
      <alignment horizontal="left" vertical="center" wrapText="1"/>
      <protection locked="0"/>
    </xf>
    <xf numFmtId="0" fontId="25" fillId="9" borderId="8" xfId="0" applyFont="1" applyFill="1" applyBorder="1" applyAlignment="1" applyProtection="1">
      <alignment vertical="top"/>
      <protection locked="0"/>
    </xf>
    <xf numFmtId="0" fontId="25" fillId="9" borderId="16" xfId="0" applyFont="1" applyFill="1" applyBorder="1" applyAlignment="1" applyProtection="1">
      <alignment horizontal="left" vertical="center"/>
      <protection locked="0"/>
    </xf>
    <xf numFmtId="0" fontId="25" fillId="9" borderId="10" xfId="0" applyFont="1" applyFill="1" applyBorder="1" applyAlignment="1" applyProtection="1">
      <alignment horizontal="left" vertical="center"/>
      <protection locked="0"/>
    </xf>
    <xf numFmtId="0" fontId="25" fillId="9" borderId="9" xfId="0" applyFont="1" applyFill="1" applyBorder="1" applyAlignment="1" applyProtection="1">
      <alignment horizontal="left" vertical="center"/>
      <protection locked="0"/>
    </xf>
    <xf numFmtId="0" fontId="29" fillId="9" borderId="97" xfId="0" applyFont="1" applyFill="1" applyBorder="1" applyAlignment="1" applyProtection="1">
      <alignment vertical="center"/>
      <protection locked="0"/>
    </xf>
    <xf numFmtId="0" fontId="29" fillId="9" borderId="37" xfId="0" applyFont="1" applyFill="1" applyBorder="1" applyAlignment="1" applyProtection="1">
      <alignment vertical="center"/>
      <protection locked="0"/>
    </xf>
    <xf numFmtId="0" fontId="29" fillId="9" borderId="98" xfId="0" applyFont="1" applyFill="1" applyBorder="1" applyAlignment="1" applyProtection="1">
      <alignment vertical="center"/>
      <protection locked="0"/>
    </xf>
    <xf numFmtId="0" fontId="57" fillId="0" borderId="32" xfId="0" applyFont="1" applyBorder="1" applyAlignment="1" applyProtection="1">
      <alignment vertical="center"/>
      <protection locked="0"/>
    </xf>
    <xf numFmtId="49" fontId="57" fillId="0" borderId="1" xfId="0" applyNumberFormat="1" applyFont="1" applyBorder="1" applyAlignment="1" applyProtection="1">
      <alignment horizontal="center" vertical="center"/>
      <protection locked="0"/>
    </xf>
    <xf numFmtId="49" fontId="57" fillId="0" borderId="53" xfId="0" applyNumberFormat="1" applyFont="1" applyBorder="1" applyAlignment="1" applyProtection="1">
      <alignment horizontal="center" vertical="center"/>
      <protection locked="0"/>
    </xf>
    <xf numFmtId="0" fontId="57" fillId="0" borderId="1" xfId="0" applyFont="1" applyBorder="1" applyAlignment="1" applyProtection="1">
      <alignment vertical="center"/>
      <protection locked="0"/>
    </xf>
    <xf numFmtId="49" fontId="59" fillId="0" borderId="1" xfId="0" applyNumberFormat="1" applyFont="1" applyBorder="1" applyAlignment="1" applyProtection="1">
      <alignment horizontal="center" vertical="center"/>
      <protection locked="0"/>
    </xf>
    <xf numFmtId="49" fontId="59" fillId="0" borderId="53" xfId="0" applyNumberFormat="1" applyFont="1" applyBorder="1" applyAlignment="1" applyProtection="1">
      <alignment horizontal="center" vertical="center"/>
      <protection locked="0"/>
    </xf>
    <xf numFmtId="0" fontId="65" fillId="0" borderId="32" xfId="0" applyFont="1" applyBorder="1" applyAlignment="1">
      <alignment horizontal="left" vertical="center"/>
    </xf>
    <xf numFmtId="0" fontId="65" fillId="0" borderId="33" xfId="0" applyFont="1" applyBorder="1" applyAlignment="1">
      <alignment horizontal="left" vertical="center"/>
    </xf>
    <xf numFmtId="49" fontId="60" fillId="0" borderId="8" xfId="0" applyNumberFormat="1" applyFont="1" applyBorder="1" applyAlignment="1" applyProtection="1">
      <alignment horizontal="center" vertical="center" wrapText="1"/>
      <protection locked="0"/>
    </xf>
    <xf numFmtId="178" fontId="65" fillId="0" borderId="8" xfId="0" applyNumberFormat="1" applyFont="1" applyBorder="1" applyAlignment="1">
      <alignment horizontal="center" vertical="center"/>
    </xf>
    <xf numFmtId="178" fontId="65" fillId="0" borderId="8" xfId="0" applyNumberFormat="1" applyFont="1" applyBorder="1" applyAlignment="1" applyProtection="1">
      <alignment horizontal="center" vertical="center"/>
      <protection locked="0"/>
    </xf>
    <xf numFmtId="0" fontId="66" fillId="0" borderId="11" xfId="3" applyFont="1" applyBorder="1" applyAlignment="1">
      <alignment horizontal="left" vertical="center" wrapText="1"/>
    </xf>
    <xf numFmtId="0" fontId="66" fillId="0" borderId="4" xfId="3" applyFont="1" applyBorder="1" applyAlignment="1" applyProtection="1">
      <alignment horizontal="left" vertical="center" wrapText="1"/>
      <protection locked="0"/>
    </xf>
    <xf numFmtId="49" fontId="60" fillId="0" borderId="4" xfId="0" applyNumberFormat="1" applyFont="1" applyBorder="1" applyAlignment="1" applyProtection="1">
      <alignment horizontal="center" vertical="center" shrinkToFit="1"/>
      <protection locked="0"/>
    </xf>
    <xf numFmtId="0" fontId="66" fillId="0" borderId="6" xfId="0" applyFont="1" applyBorder="1" applyAlignment="1">
      <alignment horizontal="center" vertical="center"/>
    </xf>
    <xf numFmtId="0" fontId="66" fillId="0" borderId="4" xfId="0" applyFont="1" applyBorder="1" applyAlignment="1" applyProtection="1">
      <alignment horizontal="center" vertical="center"/>
      <protection locked="0"/>
    </xf>
    <xf numFmtId="0" fontId="66" fillId="0" borderId="12" xfId="3" applyFont="1" applyBorder="1" applyAlignment="1">
      <alignment horizontal="left" vertical="center" wrapText="1"/>
    </xf>
    <xf numFmtId="0" fontId="61" fillId="0" borderId="4" xfId="0" applyFont="1" applyBorder="1" applyAlignment="1" applyProtection="1">
      <alignment horizontal="center" vertical="center" wrapText="1"/>
      <protection locked="0"/>
    </xf>
    <xf numFmtId="0" fontId="66" fillId="0" borderId="15" xfId="0" applyFont="1" applyBorder="1" applyAlignment="1">
      <alignment horizontal="center" vertical="center"/>
    </xf>
    <xf numFmtId="0" fontId="65" fillId="0" borderId="16" xfId="0" applyFont="1" applyBorder="1" applyAlignment="1">
      <alignment horizontal="left" vertical="center"/>
    </xf>
    <xf numFmtId="0" fontId="65" fillId="0" borderId="4" xfId="0" applyFont="1" applyBorder="1" applyAlignment="1" applyProtection="1">
      <alignment horizontal="left" vertical="center"/>
      <protection locked="0"/>
    </xf>
    <xf numFmtId="49" fontId="61" fillId="0" borderId="4" xfId="0" applyNumberFormat="1" applyFont="1" applyBorder="1" applyAlignment="1" applyProtection="1">
      <alignment horizontal="center" vertical="center"/>
      <protection locked="0"/>
    </xf>
    <xf numFmtId="0" fontId="66" fillId="0" borderId="8" xfId="0" applyFont="1" applyBorder="1" applyAlignment="1">
      <alignment horizontal="center" vertical="center"/>
    </xf>
    <xf numFmtId="186" fontId="66" fillId="0" borderId="6" xfId="0" applyNumberFormat="1" applyFont="1" applyBorder="1" applyAlignment="1">
      <alignment horizontal="center" vertical="center"/>
    </xf>
    <xf numFmtId="0" fontId="60" fillId="0" borderId="4" xfId="0" applyFont="1" applyBorder="1" applyAlignment="1" applyProtection="1">
      <alignment horizontal="center" vertical="center"/>
      <protection locked="0"/>
    </xf>
    <xf numFmtId="0" fontId="65" fillId="0" borderId="15" xfId="3" applyFont="1" applyBorder="1" applyAlignment="1">
      <alignment horizontal="center" vertical="center" wrapText="1"/>
    </xf>
    <xf numFmtId="0" fontId="66" fillId="0" borderId="4" xfId="0" applyFont="1" applyBorder="1" applyAlignment="1" applyProtection="1">
      <alignment horizontal="center" vertical="center" wrapText="1"/>
      <protection locked="0"/>
    </xf>
    <xf numFmtId="186" fontId="66" fillId="0" borderId="15" xfId="0" applyNumberFormat="1" applyFont="1" applyBorder="1" applyAlignment="1">
      <alignment horizontal="center" vertical="center"/>
    </xf>
    <xf numFmtId="0" fontId="65" fillId="0" borderId="99" xfId="3" applyFont="1" applyBorder="1" applyAlignment="1">
      <alignment horizontal="center" vertical="center" wrapText="1"/>
    </xf>
    <xf numFmtId="0" fontId="65" fillId="0" borderId="17" xfId="0" applyFont="1" applyBorder="1" applyAlignment="1" applyProtection="1">
      <alignment horizontal="left" vertical="center"/>
      <protection locked="0"/>
    </xf>
    <xf numFmtId="49" fontId="65" fillId="0" borderId="17" xfId="0" applyNumberFormat="1" applyFont="1" applyBorder="1" applyAlignment="1" applyProtection="1">
      <alignment horizontal="center" vertical="center"/>
      <protection locked="0"/>
    </xf>
    <xf numFmtId="186" fontId="66" fillId="0" borderId="99" xfId="0" applyNumberFormat="1" applyFont="1" applyBorder="1" applyAlignment="1">
      <alignment horizontal="center" vertical="center"/>
    </xf>
    <xf numFmtId="0" fontId="66" fillId="0" borderId="17" xfId="0" applyFont="1" applyBorder="1" applyAlignment="1" applyProtection="1">
      <alignment horizontal="center" vertical="center"/>
      <protection locked="0"/>
    </xf>
    <xf numFmtId="0" fontId="25" fillId="0" borderId="17" xfId="0" applyFont="1" applyBorder="1" applyAlignment="1" applyProtection="1">
      <alignment horizontal="left" vertical="center" indent="1"/>
      <protection locked="0"/>
    </xf>
    <xf numFmtId="0" fontId="66" fillId="0" borderId="8" xfId="3" applyFont="1" applyBorder="1" applyAlignment="1" applyProtection="1">
      <alignment horizontal="left" vertical="center" wrapText="1"/>
      <protection locked="0"/>
    </xf>
    <xf numFmtId="0" fontId="66" fillId="0" borderId="8" xfId="0" applyFont="1" applyBorder="1" applyAlignment="1" applyProtection="1">
      <alignment horizontal="center" vertical="center" wrapText="1"/>
      <protection locked="0"/>
    </xf>
    <xf numFmtId="0" fontId="66" fillId="0" borderId="8" xfId="0" applyFont="1" applyBorder="1" applyAlignment="1" applyProtection="1">
      <alignment horizontal="center" vertical="center"/>
      <protection locked="0"/>
    </xf>
    <xf numFmtId="0" fontId="65" fillId="0" borderId="12" xfId="3" applyFont="1" applyBorder="1" applyAlignment="1">
      <alignment horizontal="left" vertical="center" wrapText="1"/>
    </xf>
    <xf numFmtId="0" fontId="65" fillId="0" borderId="6" xfId="0" applyFont="1" applyBorder="1" applyAlignment="1">
      <alignment vertical="center" wrapText="1"/>
    </xf>
    <xf numFmtId="0" fontId="65" fillId="0" borderId="8" xfId="0" applyFont="1" applyBorder="1" applyAlignment="1" applyProtection="1">
      <alignment horizontal="left" vertical="center"/>
      <protection locked="0"/>
    </xf>
    <xf numFmtId="0" fontId="66" fillId="0" borderId="60" xfId="0" applyFont="1" applyBorder="1" applyAlignment="1" applyProtection="1">
      <alignment horizontal="center" shrinkToFit="1"/>
      <protection locked="0"/>
    </xf>
    <xf numFmtId="0" fontId="65" fillId="0" borderId="15" xfId="0" applyFont="1" applyBorder="1" applyAlignment="1">
      <alignment vertical="center"/>
    </xf>
    <xf numFmtId="0" fontId="65" fillId="0" borderId="8" xfId="0" applyFont="1" applyBorder="1" applyAlignment="1" applyProtection="1">
      <alignment vertical="center"/>
      <protection locked="0"/>
    </xf>
    <xf numFmtId="49" fontId="65" fillId="0" borderId="4" xfId="0" applyNumberFormat="1" applyFont="1" applyBorder="1" applyAlignment="1" applyProtection="1">
      <alignment horizontal="center" vertical="center"/>
      <protection locked="0"/>
    </xf>
    <xf numFmtId="0" fontId="65" fillId="0" borderId="15" xfId="0" applyFont="1" applyBorder="1" applyAlignment="1">
      <alignment horizontal="center" vertical="center"/>
    </xf>
    <xf numFmtId="0" fontId="66" fillId="0" borderId="61" xfId="0" applyFont="1" applyBorder="1" applyAlignment="1" applyProtection="1">
      <alignment horizontal="center" shrinkToFit="1"/>
      <protection locked="0"/>
    </xf>
    <xf numFmtId="0" fontId="65" fillId="0" borderId="8" xfId="0" applyFont="1" applyBorder="1" applyAlignment="1" applyProtection="1">
      <alignment vertical="center" shrinkToFit="1"/>
      <protection locked="0"/>
    </xf>
    <xf numFmtId="0" fontId="66" fillId="0" borderId="15" xfId="0" applyFont="1" applyBorder="1" applyAlignment="1" applyProtection="1">
      <alignment horizontal="center" shrinkToFit="1"/>
      <protection locked="0"/>
    </xf>
    <xf numFmtId="0" fontId="65" fillId="0" borderId="4" xfId="0" applyFont="1" applyBorder="1" applyAlignment="1" applyProtection="1">
      <alignment horizontal="left" vertical="center" indent="1"/>
      <protection locked="0"/>
    </xf>
    <xf numFmtId="0" fontId="65" fillId="0" borderId="8" xfId="0" applyFont="1" applyBorder="1" applyAlignment="1" applyProtection="1">
      <alignment horizontal="left" vertical="center" indent="1"/>
      <protection locked="0"/>
    </xf>
    <xf numFmtId="49" fontId="65" fillId="0" borderId="8" xfId="0" applyNumberFormat="1" applyFont="1" applyBorder="1" applyAlignment="1" applyProtection="1">
      <alignment horizontal="center" vertical="center"/>
      <protection locked="0"/>
    </xf>
    <xf numFmtId="178" fontId="65" fillId="0" borderId="4" xfId="0" applyNumberFormat="1" applyFont="1" applyBorder="1" applyAlignment="1" applyProtection="1">
      <alignment horizontal="center" vertical="center"/>
      <protection locked="0"/>
    </xf>
    <xf numFmtId="0" fontId="65" fillId="0" borderId="30" xfId="0" applyFont="1" applyBorder="1" applyAlignment="1" applyProtection="1">
      <alignment horizontal="left" vertical="center" indent="1"/>
      <protection locked="0"/>
    </xf>
    <xf numFmtId="0" fontId="65" fillId="0" borderId="15" xfId="0" applyFont="1" applyBorder="1" applyAlignment="1" applyProtection="1">
      <alignment horizontal="left" vertical="center" indent="1"/>
      <protection locked="0"/>
    </xf>
    <xf numFmtId="178" fontId="65" fillId="0" borderId="30" xfId="0" applyNumberFormat="1" applyFont="1" applyBorder="1" applyAlignment="1" applyProtection="1">
      <alignment horizontal="center" vertical="center"/>
      <protection locked="0"/>
    </xf>
    <xf numFmtId="0" fontId="25" fillId="0" borderId="100" xfId="0" applyFont="1" applyBorder="1" applyAlignment="1" applyProtection="1">
      <alignment vertical="center"/>
      <protection locked="0"/>
    </xf>
    <xf numFmtId="0" fontId="29" fillId="0" borderId="101" xfId="0" applyFont="1" applyBorder="1" applyAlignment="1" applyProtection="1">
      <alignment vertical="center"/>
      <protection locked="0"/>
    </xf>
    <xf numFmtId="0" fontId="25" fillId="0" borderId="101" xfId="0" applyFont="1" applyBorder="1" applyAlignment="1" applyProtection="1">
      <alignment vertical="center"/>
      <protection locked="0"/>
    </xf>
    <xf numFmtId="0" fontId="25" fillId="0" borderId="102" xfId="0" applyFont="1" applyBorder="1" applyAlignment="1" applyProtection="1">
      <alignment vertical="center"/>
      <protection locked="0"/>
    </xf>
    <xf numFmtId="49" fontId="60" fillId="0" borderId="4" xfId="0" applyNumberFormat="1" applyFont="1" applyBorder="1" applyAlignment="1" applyProtection="1">
      <alignment horizontal="center" vertical="center"/>
      <protection locked="0"/>
    </xf>
    <xf numFmtId="49" fontId="60" fillId="3" borderId="4" xfId="0" applyNumberFormat="1" applyFont="1" applyFill="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181" fontId="43" fillId="0" borderId="4" xfId="0" applyNumberFormat="1" applyFont="1" applyBorder="1" applyAlignment="1" applyProtection="1">
      <alignment horizontal="center" vertical="center"/>
      <protection locked="0"/>
    </xf>
    <xf numFmtId="0" fontId="59" fillId="0" borderId="1" xfId="0" applyFont="1" applyBorder="1" applyAlignment="1" applyProtection="1">
      <alignment horizontal="left" vertical="center" indent="1"/>
      <protection locked="0"/>
    </xf>
    <xf numFmtId="49" fontId="59" fillId="0" borderId="4" xfId="0" applyNumberFormat="1" applyFont="1" applyBorder="1" applyAlignment="1" applyProtection="1">
      <alignment horizontal="center" vertical="center"/>
      <protection locked="0"/>
    </xf>
    <xf numFmtId="181" fontId="59" fillId="0" borderId="4" xfId="0" applyNumberFormat="1" applyFont="1" applyBorder="1" applyAlignment="1" applyProtection="1">
      <alignment horizontal="center" vertical="center"/>
      <protection locked="0"/>
    </xf>
    <xf numFmtId="177" fontId="41" fillId="0" borderId="4" xfId="0" applyNumberFormat="1" applyFont="1" applyBorder="1" applyAlignment="1" applyProtection="1">
      <alignment horizontal="center" vertical="center"/>
      <protection locked="0"/>
    </xf>
    <xf numFmtId="0" fontId="3" fillId="0" borderId="92" xfId="0" applyFont="1" applyBorder="1" applyAlignment="1" applyProtection="1">
      <alignment horizontal="left" vertical="top"/>
      <protection locked="0"/>
    </xf>
    <xf numFmtId="0" fontId="25" fillId="0" borderId="103" xfId="0" applyFont="1" applyBorder="1" applyAlignment="1" applyProtection="1">
      <alignment vertical="center"/>
      <protection locked="0"/>
    </xf>
    <xf numFmtId="0" fontId="25" fillId="0" borderId="74" xfId="0" applyFont="1" applyBorder="1" applyAlignment="1" applyProtection="1">
      <alignment horizontal="left" vertical="center" indent="2"/>
      <protection locked="0"/>
    </xf>
    <xf numFmtId="0" fontId="25" fillId="0" borderId="101" xfId="0" applyFont="1" applyBorder="1" applyAlignment="1" applyProtection="1">
      <alignment horizontal="left" vertical="center" indent="2"/>
      <protection locked="0"/>
    </xf>
    <xf numFmtId="0" fontId="25" fillId="0" borderId="75" xfId="0" applyFont="1" applyBorder="1" applyAlignment="1" applyProtection="1">
      <alignment vertical="center"/>
      <protection locked="0"/>
    </xf>
  </cellXfs>
  <cellStyles count="7">
    <cellStyle name="ハイパーリンク" xfId="6" builtinId="8"/>
    <cellStyle name="標準" xfId="0" builtinId="0"/>
    <cellStyle name="標準 2" xfId="5" xr:uid="{A294393D-F334-4CE1-B909-FA5A098D34C0}"/>
    <cellStyle name="標準 3" xfId="4" xr:uid="{00000000-0005-0000-0000-000001000000}"/>
    <cellStyle name="標準_190401要綱別記様式１生産記録様式（県単用）" xfId="1" xr:uid="{00000000-0005-0000-0000-000002000000}"/>
    <cellStyle name="標準_２１年こだわり米　ＤＥ２　（イノーバ用）" xfId="3" xr:uid="{00000000-0005-0000-0000-000003000000}"/>
    <cellStyle name="標準_H24取組農家・ほ場一覧表(参考様式2)" xfId="2" xr:uid="{00000000-0005-0000-0000-000004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10</xdr:col>
      <xdr:colOff>1247776</xdr:colOff>
      <xdr:row>14</xdr:row>
      <xdr:rowOff>19050</xdr:rowOff>
    </xdr:from>
    <xdr:to>
      <xdr:col>12</xdr:col>
      <xdr:colOff>923926</xdr:colOff>
      <xdr:row>15</xdr:row>
      <xdr:rowOff>9525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0906126" y="4352925"/>
          <a:ext cx="2381250"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4</xdr:col>
      <xdr:colOff>123825</xdr:colOff>
      <xdr:row>0</xdr:row>
      <xdr:rowOff>161925</xdr:rowOff>
    </xdr:from>
    <xdr:to>
      <xdr:col>5</xdr:col>
      <xdr:colOff>895350</xdr:colOff>
      <xdr:row>3</xdr:row>
      <xdr:rowOff>228600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2962275" y="161925"/>
          <a:ext cx="2638425" cy="923925"/>
        </a:xfrm>
        <a:prstGeom prst="wedgeRoundRectCallout">
          <a:avLst>
            <a:gd name="adj1" fmla="val -21194"/>
            <a:gd name="adj2" fmla="val 78035"/>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800">
              <a:latin typeface="BIZ UDゴシック" panose="020B0400000000000000" pitchFamily="49" charset="-128"/>
              <a:ea typeface="BIZ UDゴシック" panose="020B0400000000000000" pitchFamily="49" charset="-128"/>
            </a:rPr>
            <a:t>こちらに記載してください。</a:t>
          </a:r>
        </a:p>
      </xdr:txBody>
    </xdr:sp>
    <xdr:clientData/>
  </xdr:twoCellAnchor>
  <xdr:twoCellAnchor>
    <xdr:from>
      <xdr:col>0</xdr:col>
      <xdr:colOff>333375</xdr:colOff>
      <xdr:row>0</xdr:row>
      <xdr:rowOff>142875</xdr:rowOff>
    </xdr:from>
    <xdr:to>
      <xdr:col>3</xdr:col>
      <xdr:colOff>914400</xdr:colOff>
      <xdr:row>3</xdr:row>
      <xdr:rowOff>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333375" y="142875"/>
          <a:ext cx="2295525" cy="714375"/>
        </a:xfrm>
        <a:prstGeom prst="wedgeRoundRectCallout">
          <a:avLst>
            <a:gd name="adj1" fmla="val -18306"/>
            <a:gd name="adj2" fmla="val 11788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200">
              <a:latin typeface="BIZ UDゴシック" panose="020B0400000000000000" pitchFamily="49" charset="-128"/>
              <a:ea typeface="BIZ UDゴシック" panose="020B0400000000000000" pitchFamily="49" charset="-128"/>
            </a:rPr>
            <a:t>●がある項目について、記入欄に記入してください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46049" y="29527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92076</xdr:colOff>
          <xdr:row>18</xdr:row>
          <xdr:rowOff>279400</xdr:rowOff>
        </xdr:from>
        <xdr:to>
          <xdr:col>1</xdr:col>
          <xdr:colOff>1852296</xdr:colOff>
          <xdr:row>19</xdr:row>
          <xdr:rowOff>212725</xdr:rowOff>
        </xdr:to>
        <xdr:pic>
          <xdr:nvPicPr>
            <xdr:cNvPr id="30" name="図 29">
              <a:extLst>
                <a:ext uri="{FF2B5EF4-FFF2-40B4-BE49-F238E27FC236}">
                  <a16:creationId xmlns:a16="http://schemas.microsoft.com/office/drawing/2014/main" id="{00000000-0008-0000-0200-00001E000000}"/>
                </a:ext>
              </a:extLst>
            </xdr:cNvPr>
            <xdr:cNvPicPr>
              <a:picLocks noChangeAspect="1" noChangeArrowheads="1"/>
              <a:extLst>
                <a:ext uri="{84589F7E-364E-4C9E-8A38-B11213B215E9}">
                  <a14:cameraTool cellRange="$K$19:$M$19" spid="_x0000_s11734"/>
                </a:ext>
              </a:extLst>
            </xdr:cNvPicPr>
          </xdr:nvPicPr>
          <xdr:blipFill>
            <a:blip xmlns:r="http://schemas.openxmlformats.org/officeDocument/2006/relationships" r:embed="rId1"/>
            <a:srcRect/>
            <a:stretch>
              <a:fillRect/>
            </a:stretch>
          </xdr:blipFill>
          <xdr:spPr bwMode="auto">
            <a:xfrm>
              <a:off x="149226" y="8985250"/>
              <a:ext cx="1760220" cy="2254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67</xdr:row>
          <xdr:rowOff>276225</xdr:rowOff>
        </xdr:from>
        <xdr:to>
          <xdr:col>2</xdr:col>
          <xdr:colOff>190500</xdr:colOff>
          <xdr:row>68</xdr:row>
          <xdr:rowOff>238125</xdr:rowOff>
        </xdr:to>
        <xdr:sp macro="" textlink="">
          <xdr:nvSpPr>
            <xdr:cNvPr id="11452" name="Check Box 188" hidden="1">
              <a:extLst>
                <a:ext uri="{63B3BB69-23CF-44E3-9099-C40C66FF867C}">
                  <a14:compatExt spid="_x0000_s11452"/>
                </a:ext>
                <a:ext uri="{FF2B5EF4-FFF2-40B4-BE49-F238E27FC236}">
                  <a16:creationId xmlns:a16="http://schemas.microsoft.com/office/drawing/2014/main" id="{00000000-0008-0000-0200-0000B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476250</xdr:rowOff>
        </xdr:from>
        <xdr:to>
          <xdr:col>2</xdr:col>
          <xdr:colOff>190500</xdr:colOff>
          <xdr:row>69</xdr:row>
          <xdr:rowOff>19050</xdr:rowOff>
        </xdr:to>
        <xdr:sp macro="" textlink="">
          <xdr:nvSpPr>
            <xdr:cNvPr id="11453" name="Check Box 189" hidden="1">
              <a:extLst>
                <a:ext uri="{63B3BB69-23CF-44E3-9099-C40C66FF867C}">
                  <a14:compatExt spid="_x0000_s11453"/>
                </a:ext>
                <a:ext uri="{FF2B5EF4-FFF2-40B4-BE49-F238E27FC236}">
                  <a16:creationId xmlns:a16="http://schemas.microsoft.com/office/drawing/2014/main" id="{00000000-0008-0000-0200-0000B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38100</xdr:rowOff>
        </xdr:from>
        <xdr:to>
          <xdr:col>2</xdr:col>
          <xdr:colOff>190500</xdr:colOff>
          <xdr:row>69</xdr:row>
          <xdr:rowOff>285750</xdr:rowOff>
        </xdr:to>
        <xdr:sp macro="" textlink="">
          <xdr:nvSpPr>
            <xdr:cNvPr id="11454" name="Check Box 190" hidden="1">
              <a:extLst>
                <a:ext uri="{63B3BB69-23CF-44E3-9099-C40C66FF867C}">
                  <a14:compatExt spid="_x0000_s11454"/>
                </a:ext>
                <a:ext uri="{FF2B5EF4-FFF2-40B4-BE49-F238E27FC236}">
                  <a16:creationId xmlns:a16="http://schemas.microsoft.com/office/drawing/2014/main" id="{00000000-0008-0000-0200-0000B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495300</xdr:rowOff>
        </xdr:from>
        <xdr:to>
          <xdr:col>2</xdr:col>
          <xdr:colOff>190500</xdr:colOff>
          <xdr:row>69</xdr:row>
          <xdr:rowOff>742950</xdr:rowOff>
        </xdr:to>
        <xdr:sp macro="" textlink="">
          <xdr:nvSpPr>
            <xdr:cNvPr id="11455" name="Check Box 191" hidden="1">
              <a:extLst>
                <a:ext uri="{63B3BB69-23CF-44E3-9099-C40C66FF867C}">
                  <a14:compatExt spid="_x0000_s11455"/>
                </a:ext>
                <a:ext uri="{FF2B5EF4-FFF2-40B4-BE49-F238E27FC236}">
                  <a16:creationId xmlns:a16="http://schemas.microsoft.com/office/drawing/2014/main" id="{00000000-0008-0000-0200-0000B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800100</xdr:rowOff>
        </xdr:from>
        <xdr:to>
          <xdr:col>2</xdr:col>
          <xdr:colOff>190500</xdr:colOff>
          <xdr:row>69</xdr:row>
          <xdr:rowOff>1047750</xdr:rowOff>
        </xdr:to>
        <xdr:sp macro="" textlink="">
          <xdr:nvSpPr>
            <xdr:cNvPr id="11456" name="Check Box 192" hidden="1">
              <a:extLst>
                <a:ext uri="{63B3BB69-23CF-44E3-9099-C40C66FF867C}">
                  <a14:compatExt spid="_x0000_s11456"/>
                </a:ext>
                <a:ext uri="{FF2B5EF4-FFF2-40B4-BE49-F238E27FC236}">
                  <a16:creationId xmlns:a16="http://schemas.microsoft.com/office/drawing/2014/main" id="{00000000-0008-0000-0200-0000C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47625</xdr:rowOff>
        </xdr:from>
        <xdr:to>
          <xdr:col>2</xdr:col>
          <xdr:colOff>190500</xdr:colOff>
          <xdr:row>70</xdr:row>
          <xdr:rowOff>295275</xdr:rowOff>
        </xdr:to>
        <xdr:sp macro="" textlink="">
          <xdr:nvSpPr>
            <xdr:cNvPr id="11457" name="Check Box 193" hidden="1">
              <a:extLst>
                <a:ext uri="{63B3BB69-23CF-44E3-9099-C40C66FF867C}">
                  <a14:compatExt spid="_x0000_s11457"/>
                </a:ext>
                <a:ext uri="{FF2B5EF4-FFF2-40B4-BE49-F238E27FC236}">
                  <a16:creationId xmlns:a16="http://schemas.microsoft.com/office/drawing/2014/main" id="{00000000-0008-0000-0200-0000C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1</xdr:col>
          <xdr:colOff>400050</xdr:colOff>
          <xdr:row>75</xdr:row>
          <xdr:rowOff>19050</xdr:rowOff>
        </xdr:to>
        <xdr:sp macro="" textlink="">
          <xdr:nvSpPr>
            <xdr:cNvPr id="11458" name="Check Box 194" hidden="1">
              <a:extLst>
                <a:ext uri="{63B3BB69-23CF-44E3-9099-C40C66FF867C}">
                  <a14:compatExt spid="_x0000_s11458"/>
                </a:ext>
                <a:ext uri="{FF2B5EF4-FFF2-40B4-BE49-F238E27FC236}">
                  <a16:creationId xmlns:a16="http://schemas.microsoft.com/office/drawing/2014/main" id="{00000000-0008-0000-0200-0000C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219075</xdr:rowOff>
        </xdr:from>
        <xdr:to>
          <xdr:col>1</xdr:col>
          <xdr:colOff>400050</xdr:colOff>
          <xdr:row>76</xdr:row>
          <xdr:rowOff>9525</xdr:rowOff>
        </xdr:to>
        <xdr:sp macro="" textlink="">
          <xdr:nvSpPr>
            <xdr:cNvPr id="11459" name="Check Box 195" hidden="1">
              <a:extLst>
                <a:ext uri="{63B3BB69-23CF-44E3-9099-C40C66FF867C}">
                  <a14:compatExt spid="_x0000_s11459"/>
                </a:ext>
                <a:ext uri="{FF2B5EF4-FFF2-40B4-BE49-F238E27FC236}">
                  <a16:creationId xmlns:a16="http://schemas.microsoft.com/office/drawing/2014/main" id="{00000000-0008-0000-0200-0000C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11460" name="Check Box 196" hidden="1">
              <a:extLst>
                <a:ext uri="{63B3BB69-23CF-44E3-9099-C40C66FF867C}">
                  <a14:compatExt spid="_x0000_s11460"/>
                </a:ext>
                <a:ext uri="{FF2B5EF4-FFF2-40B4-BE49-F238E27FC236}">
                  <a16:creationId xmlns:a16="http://schemas.microsoft.com/office/drawing/2014/main" id="{00000000-0008-0000-0200-0000C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0</xdr:rowOff>
        </xdr:from>
        <xdr:to>
          <xdr:col>1</xdr:col>
          <xdr:colOff>400050</xdr:colOff>
          <xdr:row>79</xdr:row>
          <xdr:rowOff>19050</xdr:rowOff>
        </xdr:to>
        <xdr:sp macro="" textlink="">
          <xdr:nvSpPr>
            <xdr:cNvPr id="11461" name="Check Box 197" hidden="1">
              <a:extLst>
                <a:ext uri="{63B3BB69-23CF-44E3-9099-C40C66FF867C}">
                  <a14:compatExt spid="_x0000_s11461"/>
                </a:ext>
                <a:ext uri="{FF2B5EF4-FFF2-40B4-BE49-F238E27FC236}">
                  <a16:creationId xmlns:a16="http://schemas.microsoft.com/office/drawing/2014/main" id="{00000000-0008-0000-0200-0000C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11462" name="Check Box 198" hidden="1">
              <a:extLst>
                <a:ext uri="{63B3BB69-23CF-44E3-9099-C40C66FF867C}">
                  <a14:compatExt spid="_x0000_s11462"/>
                </a:ext>
                <a:ext uri="{FF2B5EF4-FFF2-40B4-BE49-F238E27FC236}">
                  <a16:creationId xmlns:a16="http://schemas.microsoft.com/office/drawing/2014/main" id="{00000000-0008-0000-0200-0000C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11463" name="Check Box 199" hidden="1">
              <a:extLst>
                <a:ext uri="{63B3BB69-23CF-44E3-9099-C40C66FF867C}">
                  <a14:compatExt spid="_x0000_s11463"/>
                </a:ext>
                <a:ext uri="{FF2B5EF4-FFF2-40B4-BE49-F238E27FC236}">
                  <a16:creationId xmlns:a16="http://schemas.microsoft.com/office/drawing/2014/main" id="{00000000-0008-0000-0200-0000C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219075</xdr:rowOff>
        </xdr:from>
        <xdr:to>
          <xdr:col>1</xdr:col>
          <xdr:colOff>400050</xdr:colOff>
          <xdr:row>82</xdr:row>
          <xdr:rowOff>9525</xdr:rowOff>
        </xdr:to>
        <xdr:sp macro="" textlink="">
          <xdr:nvSpPr>
            <xdr:cNvPr id="11464" name="Check Box 200" hidden="1">
              <a:extLst>
                <a:ext uri="{63B3BB69-23CF-44E3-9099-C40C66FF867C}">
                  <a14:compatExt spid="_x0000_s11464"/>
                </a:ext>
                <a:ext uri="{FF2B5EF4-FFF2-40B4-BE49-F238E27FC236}">
                  <a16:creationId xmlns:a16="http://schemas.microsoft.com/office/drawing/2014/main" id="{00000000-0008-0000-0200-0000C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83</xdr:row>
          <xdr:rowOff>0</xdr:rowOff>
        </xdr:from>
        <xdr:to>
          <xdr:col>1</xdr:col>
          <xdr:colOff>400050</xdr:colOff>
          <xdr:row>84</xdr:row>
          <xdr:rowOff>19050</xdr:rowOff>
        </xdr:to>
        <xdr:sp macro="" textlink="">
          <xdr:nvSpPr>
            <xdr:cNvPr id="11465" name="Check Box 201" hidden="1">
              <a:extLst>
                <a:ext uri="{63B3BB69-23CF-44E3-9099-C40C66FF867C}">
                  <a14:compatExt spid="_x0000_s11465"/>
                </a:ext>
                <a:ext uri="{FF2B5EF4-FFF2-40B4-BE49-F238E27FC236}">
                  <a16:creationId xmlns:a16="http://schemas.microsoft.com/office/drawing/2014/main" id="{00000000-0008-0000-0200-0000C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83</xdr:row>
          <xdr:rowOff>0</xdr:rowOff>
        </xdr:from>
        <xdr:to>
          <xdr:col>4</xdr:col>
          <xdr:colOff>400050</xdr:colOff>
          <xdr:row>84</xdr:row>
          <xdr:rowOff>19050</xdr:rowOff>
        </xdr:to>
        <xdr:sp macro="" textlink="">
          <xdr:nvSpPr>
            <xdr:cNvPr id="11466" name="Check Box 202" hidden="1">
              <a:extLst>
                <a:ext uri="{63B3BB69-23CF-44E3-9099-C40C66FF867C}">
                  <a14:compatExt spid="_x0000_s11466"/>
                </a:ext>
                <a:ext uri="{FF2B5EF4-FFF2-40B4-BE49-F238E27FC236}">
                  <a16:creationId xmlns:a16="http://schemas.microsoft.com/office/drawing/2014/main" id="{00000000-0008-0000-0200-0000C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219075</xdr:rowOff>
        </xdr:from>
        <xdr:to>
          <xdr:col>4</xdr:col>
          <xdr:colOff>409575</xdr:colOff>
          <xdr:row>81</xdr:row>
          <xdr:rowOff>9525</xdr:rowOff>
        </xdr:to>
        <xdr:sp macro="" textlink="">
          <xdr:nvSpPr>
            <xdr:cNvPr id="11467" name="Check Box 203" hidden="1">
              <a:extLst>
                <a:ext uri="{63B3BB69-23CF-44E3-9099-C40C66FF867C}">
                  <a14:compatExt spid="_x0000_s11467"/>
                </a:ext>
                <a:ext uri="{FF2B5EF4-FFF2-40B4-BE49-F238E27FC236}">
                  <a16:creationId xmlns:a16="http://schemas.microsoft.com/office/drawing/2014/main" id="{00000000-0008-0000-0200-0000C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0</xdr:rowOff>
        </xdr:from>
        <xdr:to>
          <xdr:col>4</xdr:col>
          <xdr:colOff>409575</xdr:colOff>
          <xdr:row>75</xdr:row>
          <xdr:rowOff>19050</xdr:rowOff>
        </xdr:to>
        <xdr:sp macro="" textlink="">
          <xdr:nvSpPr>
            <xdr:cNvPr id="11468" name="Check Box 204" hidden="1">
              <a:extLst>
                <a:ext uri="{63B3BB69-23CF-44E3-9099-C40C66FF867C}">
                  <a14:compatExt spid="_x0000_s11468"/>
                </a:ext>
                <a:ext uri="{FF2B5EF4-FFF2-40B4-BE49-F238E27FC236}">
                  <a16:creationId xmlns:a16="http://schemas.microsoft.com/office/drawing/2014/main" id="{00000000-0008-0000-0200-0000C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219075</xdr:rowOff>
        </xdr:from>
        <xdr:to>
          <xdr:col>4</xdr:col>
          <xdr:colOff>409575</xdr:colOff>
          <xdr:row>76</xdr:row>
          <xdr:rowOff>9525</xdr:rowOff>
        </xdr:to>
        <xdr:sp macro="" textlink="">
          <xdr:nvSpPr>
            <xdr:cNvPr id="11469" name="Check Box 205" hidden="1">
              <a:extLst>
                <a:ext uri="{63B3BB69-23CF-44E3-9099-C40C66FF867C}">
                  <a14:compatExt spid="_x0000_s11469"/>
                </a:ext>
                <a:ext uri="{FF2B5EF4-FFF2-40B4-BE49-F238E27FC236}">
                  <a16:creationId xmlns:a16="http://schemas.microsoft.com/office/drawing/2014/main" id="{00000000-0008-0000-0200-0000C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11470" name="Check Box 206" hidden="1">
              <a:extLst>
                <a:ext uri="{63B3BB69-23CF-44E3-9099-C40C66FF867C}">
                  <a14:compatExt spid="_x0000_s11470"/>
                </a:ext>
                <a:ext uri="{FF2B5EF4-FFF2-40B4-BE49-F238E27FC236}">
                  <a16:creationId xmlns:a16="http://schemas.microsoft.com/office/drawing/2014/main" id="{00000000-0008-0000-0200-0000C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78</xdr:row>
          <xdr:rowOff>0</xdr:rowOff>
        </xdr:from>
        <xdr:to>
          <xdr:col>4</xdr:col>
          <xdr:colOff>409575</xdr:colOff>
          <xdr:row>79</xdr:row>
          <xdr:rowOff>19050</xdr:rowOff>
        </xdr:to>
        <xdr:sp macro="" textlink="">
          <xdr:nvSpPr>
            <xdr:cNvPr id="11471" name="Check Box 207" hidden="1">
              <a:extLst>
                <a:ext uri="{63B3BB69-23CF-44E3-9099-C40C66FF867C}">
                  <a14:compatExt spid="_x0000_s11471"/>
                </a:ext>
                <a:ext uri="{FF2B5EF4-FFF2-40B4-BE49-F238E27FC236}">
                  <a16:creationId xmlns:a16="http://schemas.microsoft.com/office/drawing/2014/main" id="{00000000-0008-0000-0200-0000C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409575</xdr:colOff>
          <xdr:row>80</xdr:row>
          <xdr:rowOff>19050</xdr:rowOff>
        </xdr:to>
        <xdr:sp macro="" textlink="">
          <xdr:nvSpPr>
            <xdr:cNvPr id="11472" name="Check Box 208" hidden="1">
              <a:extLst>
                <a:ext uri="{63B3BB69-23CF-44E3-9099-C40C66FF867C}">
                  <a14:compatExt spid="_x0000_s11472"/>
                </a:ext>
                <a:ext uri="{FF2B5EF4-FFF2-40B4-BE49-F238E27FC236}">
                  <a16:creationId xmlns:a16="http://schemas.microsoft.com/office/drawing/2014/main" id="{00000000-0008-0000-0200-0000D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295275</xdr:rowOff>
        </xdr:from>
        <xdr:to>
          <xdr:col>2</xdr:col>
          <xdr:colOff>190500</xdr:colOff>
          <xdr:row>68</xdr:row>
          <xdr:rowOff>542925</xdr:rowOff>
        </xdr:to>
        <xdr:sp macro="" textlink="">
          <xdr:nvSpPr>
            <xdr:cNvPr id="11475" name="Check Box 211" hidden="1">
              <a:extLst>
                <a:ext uri="{63B3BB69-23CF-44E3-9099-C40C66FF867C}">
                  <a14:compatExt spid="_x0000_s11475"/>
                </a:ext>
                <a:ext uri="{FF2B5EF4-FFF2-40B4-BE49-F238E27FC236}">
                  <a16:creationId xmlns:a16="http://schemas.microsoft.com/office/drawing/2014/main" id="{00000000-0008-0000-0200-0000D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146049" y="29527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92076</xdr:colOff>
          <xdr:row>18</xdr:row>
          <xdr:rowOff>279400</xdr:rowOff>
        </xdr:from>
        <xdr:to>
          <xdr:col>1</xdr:col>
          <xdr:colOff>1815353</xdr:colOff>
          <xdr:row>20</xdr:row>
          <xdr:rowOff>60325</xdr:rowOff>
        </xdr:to>
        <xdr:pic>
          <xdr:nvPicPr>
            <xdr:cNvPr id="3" name="図 2">
              <a:extLst>
                <a:ext uri="{FF2B5EF4-FFF2-40B4-BE49-F238E27FC236}">
                  <a16:creationId xmlns:a16="http://schemas.microsoft.com/office/drawing/2014/main" id="{00000000-0008-0000-0300-000003000000}"/>
                </a:ext>
              </a:extLst>
            </xdr:cNvPr>
            <xdr:cNvPicPr>
              <a:picLocks noChangeAspect="1" noChangeArrowheads="1"/>
              <a:extLst>
                <a:ext uri="{84589F7E-364E-4C9E-8A38-B11213B215E9}">
                  <a14:cameraTool cellRange="$K$19:$M$19" spid="_x0000_s66671"/>
                </a:ext>
              </a:extLst>
            </xdr:cNvPicPr>
          </xdr:nvPicPr>
          <xdr:blipFill>
            <a:blip xmlns:r="http://schemas.openxmlformats.org/officeDocument/2006/relationships" r:embed="rId1"/>
            <a:srcRect/>
            <a:stretch>
              <a:fillRect/>
            </a:stretch>
          </xdr:blipFill>
          <xdr:spPr bwMode="auto">
            <a:xfrm>
              <a:off x="204135" y="4358341"/>
              <a:ext cx="1723277" cy="29639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65</xdr:row>
          <xdr:rowOff>276225</xdr:rowOff>
        </xdr:from>
        <xdr:to>
          <xdr:col>2</xdr:col>
          <xdr:colOff>190500</xdr:colOff>
          <xdr:row>66</xdr:row>
          <xdr:rowOff>238125</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3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66</xdr:row>
          <xdr:rowOff>476250</xdr:rowOff>
        </xdr:from>
        <xdr:to>
          <xdr:col>2</xdr:col>
          <xdr:colOff>190500</xdr:colOff>
          <xdr:row>67</xdr:row>
          <xdr:rowOff>19050</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3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67</xdr:row>
          <xdr:rowOff>38100</xdr:rowOff>
        </xdr:from>
        <xdr:to>
          <xdr:col>2</xdr:col>
          <xdr:colOff>190500</xdr:colOff>
          <xdr:row>67</xdr:row>
          <xdr:rowOff>285750</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03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67</xdr:row>
          <xdr:rowOff>495300</xdr:rowOff>
        </xdr:from>
        <xdr:to>
          <xdr:col>2</xdr:col>
          <xdr:colOff>190500</xdr:colOff>
          <xdr:row>67</xdr:row>
          <xdr:rowOff>742950</xdr:rowOff>
        </xdr:to>
        <xdr:sp macro="" textlink="">
          <xdr:nvSpPr>
            <xdr:cNvPr id="66564" name="Check Box 4" hidden="1">
              <a:extLst>
                <a:ext uri="{63B3BB69-23CF-44E3-9099-C40C66FF867C}">
                  <a14:compatExt spid="_x0000_s66564"/>
                </a:ext>
                <a:ext uri="{FF2B5EF4-FFF2-40B4-BE49-F238E27FC236}">
                  <a16:creationId xmlns:a16="http://schemas.microsoft.com/office/drawing/2014/main" id="{00000000-0008-0000-0300-00000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67</xdr:row>
          <xdr:rowOff>800100</xdr:rowOff>
        </xdr:from>
        <xdr:to>
          <xdr:col>2</xdr:col>
          <xdr:colOff>190500</xdr:colOff>
          <xdr:row>67</xdr:row>
          <xdr:rowOff>1047750</xdr:rowOff>
        </xdr:to>
        <xdr:sp macro="" textlink="">
          <xdr:nvSpPr>
            <xdr:cNvPr id="66565" name="Check Box 5" hidden="1">
              <a:extLst>
                <a:ext uri="{63B3BB69-23CF-44E3-9099-C40C66FF867C}">
                  <a14:compatExt spid="_x0000_s66565"/>
                </a:ext>
                <a:ext uri="{FF2B5EF4-FFF2-40B4-BE49-F238E27FC236}">
                  <a16:creationId xmlns:a16="http://schemas.microsoft.com/office/drawing/2014/main" id="{00000000-0008-0000-0300-00000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47625</xdr:rowOff>
        </xdr:from>
        <xdr:to>
          <xdr:col>2</xdr:col>
          <xdr:colOff>190500</xdr:colOff>
          <xdr:row>68</xdr:row>
          <xdr:rowOff>295275</xdr:rowOff>
        </xdr:to>
        <xdr:sp macro="" textlink="">
          <xdr:nvSpPr>
            <xdr:cNvPr id="66566" name="Check Box 6" hidden="1">
              <a:extLst>
                <a:ext uri="{63B3BB69-23CF-44E3-9099-C40C66FF867C}">
                  <a14:compatExt spid="_x0000_s66566"/>
                </a:ext>
                <a:ext uri="{FF2B5EF4-FFF2-40B4-BE49-F238E27FC236}">
                  <a16:creationId xmlns:a16="http://schemas.microsoft.com/office/drawing/2014/main" id="{00000000-0008-0000-0300-00000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72</xdr:row>
          <xdr:rowOff>0</xdr:rowOff>
        </xdr:from>
        <xdr:to>
          <xdr:col>1</xdr:col>
          <xdr:colOff>400050</xdr:colOff>
          <xdr:row>73</xdr:row>
          <xdr:rowOff>19050</xdr:rowOff>
        </xdr:to>
        <xdr:sp macro="" textlink="">
          <xdr:nvSpPr>
            <xdr:cNvPr id="66567" name="Check Box 7" hidden="1">
              <a:extLst>
                <a:ext uri="{63B3BB69-23CF-44E3-9099-C40C66FF867C}">
                  <a14:compatExt spid="_x0000_s66567"/>
                </a:ext>
                <a:ext uri="{FF2B5EF4-FFF2-40B4-BE49-F238E27FC236}">
                  <a16:creationId xmlns:a16="http://schemas.microsoft.com/office/drawing/2014/main" id="{00000000-0008-0000-0300-00000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72</xdr:row>
          <xdr:rowOff>219075</xdr:rowOff>
        </xdr:from>
        <xdr:to>
          <xdr:col>1</xdr:col>
          <xdr:colOff>400050</xdr:colOff>
          <xdr:row>74</xdr:row>
          <xdr:rowOff>9525</xdr:rowOff>
        </xdr:to>
        <xdr:sp macro="" textlink="">
          <xdr:nvSpPr>
            <xdr:cNvPr id="66568" name="Check Box 8" hidden="1">
              <a:extLst>
                <a:ext uri="{63B3BB69-23CF-44E3-9099-C40C66FF867C}">
                  <a14:compatExt spid="_x0000_s66568"/>
                </a:ext>
                <a:ext uri="{FF2B5EF4-FFF2-40B4-BE49-F238E27FC236}">
                  <a16:creationId xmlns:a16="http://schemas.microsoft.com/office/drawing/2014/main" id="{00000000-0008-0000-0300-00000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73</xdr:row>
          <xdr:rowOff>219075</xdr:rowOff>
        </xdr:from>
        <xdr:to>
          <xdr:col>1</xdr:col>
          <xdr:colOff>400050</xdr:colOff>
          <xdr:row>75</xdr:row>
          <xdr:rowOff>9525</xdr:rowOff>
        </xdr:to>
        <xdr:sp macro="" textlink="">
          <xdr:nvSpPr>
            <xdr:cNvPr id="66569" name="Check Box 9" hidden="1">
              <a:extLst>
                <a:ext uri="{63B3BB69-23CF-44E3-9099-C40C66FF867C}">
                  <a14:compatExt spid="_x0000_s66569"/>
                </a:ext>
                <a:ext uri="{FF2B5EF4-FFF2-40B4-BE49-F238E27FC236}">
                  <a16:creationId xmlns:a16="http://schemas.microsoft.com/office/drawing/2014/main" id="{00000000-0008-0000-0300-00000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76</xdr:row>
          <xdr:rowOff>0</xdr:rowOff>
        </xdr:from>
        <xdr:to>
          <xdr:col>1</xdr:col>
          <xdr:colOff>400050</xdr:colOff>
          <xdr:row>77</xdr:row>
          <xdr:rowOff>19050</xdr:rowOff>
        </xdr:to>
        <xdr:sp macro="" textlink="">
          <xdr:nvSpPr>
            <xdr:cNvPr id="66570" name="Check Box 10" hidden="1">
              <a:extLst>
                <a:ext uri="{63B3BB69-23CF-44E3-9099-C40C66FF867C}">
                  <a14:compatExt spid="_x0000_s66570"/>
                </a:ext>
                <a:ext uri="{FF2B5EF4-FFF2-40B4-BE49-F238E27FC236}">
                  <a16:creationId xmlns:a16="http://schemas.microsoft.com/office/drawing/2014/main" id="{00000000-0008-0000-0300-00000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77</xdr:row>
          <xdr:rowOff>0</xdr:rowOff>
        </xdr:from>
        <xdr:to>
          <xdr:col>1</xdr:col>
          <xdr:colOff>400050</xdr:colOff>
          <xdr:row>78</xdr:row>
          <xdr:rowOff>19050</xdr:rowOff>
        </xdr:to>
        <xdr:sp macro="" textlink="">
          <xdr:nvSpPr>
            <xdr:cNvPr id="66571" name="Check Box 11" hidden="1">
              <a:extLst>
                <a:ext uri="{63B3BB69-23CF-44E3-9099-C40C66FF867C}">
                  <a14:compatExt spid="_x0000_s66571"/>
                </a:ext>
                <a:ext uri="{FF2B5EF4-FFF2-40B4-BE49-F238E27FC236}">
                  <a16:creationId xmlns:a16="http://schemas.microsoft.com/office/drawing/2014/main" id="{00000000-0008-0000-0300-00000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0</xdr:rowOff>
        </xdr:from>
        <xdr:to>
          <xdr:col>1</xdr:col>
          <xdr:colOff>400050</xdr:colOff>
          <xdr:row>79</xdr:row>
          <xdr:rowOff>19050</xdr:rowOff>
        </xdr:to>
        <xdr:sp macro="" textlink="">
          <xdr:nvSpPr>
            <xdr:cNvPr id="66572" name="Check Box 12" hidden="1">
              <a:extLst>
                <a:ext uri="{63B3BB69-23CF-44E3-9099-C40C66FF867C}">
                  <a14:compatExt spid="_x0000_s66572"/>
                </a:ext>
                <a:ext uri="{FF2B5EF4-FFF2-40B4-BE49-F238E27FC236}">
                  <a16:creationId xmlns:a16="http://schemas.microsoft.com/office/drawing/2014/main" id="{00000000-0008-0000-0300-00000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219075</xdr:rowOff>
        </xdr:from>
        <xdr:to>
          <xdr:col>1</xdr:col>
          <xdr:colOff>400050</xdr:colOff>
          <xdr:row>80</xdr:row>
          <xdr:rowOff>9525</xdr:rowOff>
        </xdr:to>
        <xdr:sp macro="" textlink="">
          <xdr:nvSpPr>
            <xdr:cNvPr id="66573" name="Check Box 13" hidden="1">
              <a:extLst>
                <a:ext uri="{63B3BB69-23CF-44E3-9099-C40C66FF867C}">
                  <a14:compatExt spid="_x0000_s66573"/>
                </a:ext>
                <a:ext uri="{FF2B5EF4-FFF2-40B4-BE49-F238E27FC236}">
                  <a16:creationId xmlns:a16="http://schemas.microsoft.com/office/drawing/2014/main" id="{00000000-0008-0000-0300-00000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81</xdr:row>
          <xdr:rowOff>0</xdr:rowOff>
        </xdr:from>
        <xdr:to>
          <xdr:col>1</xdr:col>
          <xdr:colOff>400050</xdr:colOff>
          <xdr:row>82</xdr:row>
          <xdr:rowOff>19050</xdr:rowOff>
        </xdr:to>
        <xdr:sp macro="" textlink="">
          <xdr:nvSpPr>
            <xdr:cNvPr id="66574" name="Check Box 14" hidden="1">
              <a:extLst>
                <a:ext uri="{63B3BB69-23CF-44E3-9099-C40C66FF867C}">
                  <a14:compatExt spid="_x0000_s66574"/>
                </a:ext>
                <a:ext uri="{FF2B5EF4-FFF2-40B4-BE49-F238E27FC236}">
                  <a16:creationId xmlns:a16="http://schemas.microsoft.com/office/drawing/2014/main" id="{00000000-0008-0000-0300-00000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81</xdr:row>
          <xdr:rowOff>0</xdr:rowOff>
        </xdr:from>
        <xdr:to>
          <xdr:col>4</xdr:col>
          <xdr:colOff>400050</xdr:colOff>
          <xdr:row>82</xdr:row>
          <xdr:rowOff>19050</xdr:rowOff>
        </xdr:to>
        <xdr:sp macro="" textlink="">
          <xdr:nvSpPr>
            <xdr:cNvPr id="66575" name="Check Box 15" hidden="1">
              <a:extLst>
                <a:ext uri="{63B3BB69-23CF-44E3-9099-C40C66FF867C}">
                  <a14:compatExt spid="_x0000_s66575"/>
                </a:ext>
                <a:ext uri="{FF2B5EF4-FFF2-40B4-BE49-F238E27FC236}">
                  <a16:creationId xmlns:a16="http://schemas.microsoft.com/office/drawing/2014/main" id="{00000000-0008-0000-0300-00000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77</xdr:row>
          <xdr:rowOff>219075</xdr:rowOff>
        </xdr:from>
        <xdr:to>
          <xdr:col>4</xdr:col>
          <xdr:colOff>409575</xdr:colOff>
          <xdr:row>79</xdr:row>
          <xdr:rowOff>9525</xdr:rowOff>
        </xdr:to>
        <xdr:sp macro="" textlink="">
          <xdr:nvSpPr>
            <xdr:cNvPr id="66576" name="Check Box 16" hidden="1">
              <a:extLst>
                <a:ext uri="{63B3BB69-23CF-44E3-9099-C40C66FF867C}">
                  <a14:compatExt spid="_x0000_s66576"/>
                </a:ext>
                <a:ext uri="{FF2B5EF4-FFF2-40B4-BE49-F238E27FC236}">
                  <a16:creationId xmlns:a16="http://schemas.microsoft.com/office/drawing/2014/main" id="{00000000-0008-0000-0300-00001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72</xdr:row>
          <xdr:rowOff>0</xdr:rowOff>
        </xdr:from>
        <xdr:to>
          <xdr:col>4</xdr:col>
          <xdr:colOff>409575</xdr:colOff>
          <xdr:row>73</xdr:row>
          <xdr:rowOff>19050</xdr:rowOff>
        </xdr:to>
        <xdr:sp macro="" textlink="">
          <xdr:nvSpPr>
            <xdr:cNvPr id="66577" name="Check Box 17" hidden="1">
              <a:extLst>
                <a:ext uri="{63B3BB69-23CF-44E3-9099-C40C66FF867C}">
                  <a14:compatExt spid="_x0000_s66577"/>
                </a:ext>
                <a:ext uri="{FF2B5EF4-FFF2-40B4-BE49-F238E27FC236}">
                  <a16:creationId xmlns:a16="http://schemas.microsoft.com/office/drawing/2014/main" id="{00000000-0008-0000-0300-00001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72</xdr:row>
          <xdr:rowOff>219075</xdr:rowOff>
        </xdr:from>
        <xdr:to>
          <xdr:col>4</xdr:col>
          <xdr:colOff>409575</xdr:colOff>
          <xdr:row>74</xdr:row>
          <xdr:rowOff>9525</xdr:rowOff>
        </xdr:to>
        <xdr:sp macro="" textlink="">
          <xdr:nvSpPr>
            <xdr:cNvPr id="66578" name="Check Box 18" hidden="1">
              <a:extLst>
                <a:ext uri="{63B3BB69-23CF-44E3-9099-C40C66FF867C}">
                  <a14:compatExt spid="_x0000_s66578"/>
                </a:ext>
                <a:ext uri="{FF2B5EF4-FFF2-40B4-BE49-F238E27FC236}">
                  <a16:creationId xmlns:a16="http://schemas.microsoft.com/office/drawing/2014/main" id="{00000000-0008-0000-0300-00001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73</xdr:row>
          <xdr:rowOff>219075</xdr:rowOff>
        </xdr:from>
        <xdr:to>
          <xdr:col>4</xdr:col>
          <xdr:colOff>409575</xdr:colOff>
          <xdr:row>75</xdr:row>
          <xdr:rowOff>9525</xdr:rowOff>
        </xdr:to>
        <xdr:sp macro="" textlink="">
          <xdr:nvSpPr>
            <xdr:cNvPr id="66579" name="Check Box 19" hidden="1">
              <a:extLst>
                <a:ext uri="{63B3BB69-23CF-44E3-9099-C40C66FF867C}">
                  <a14:compatExt spid="_x0000_s66579"/>
                </a:ext>
                <a:ext uri="{FF2B5EF4-FFF2-40B4-BE49-F238E27FC236}">
                  <a16:creationId xmlns:a16="http://schemas.microsoft.com/office/drawing/2014/main" id="{00000000-0008-0000-0300-00001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76</xdr:row>
          <xdr:rowOff>0</xdr:rowOff>
        </xdr:from>
        <xdr:to>
          <xdr:col>4</xdr:col>
          <xdr:colOff>409575</xdr:colOff>
          <xdr:row>77</xdr:row>
          <xdr:rowOff>19050</xdr:rowOff>
        </xdr:to>
        <xdr:sp macro="" textlink="">
          <xdr:nvSpPr>
            <xdr:cNvPr id="66580" name="Check Box 20" hidden="1">
              <a:extLst>
                <a:ext uri="{63B3BB69-23CF-44E3-9099-C40C66FF867C}">
                  <a14:compatExt spid="_x0000_s66580"/>
                </a:ext>
                <a:ext uri="{FF2B5EF4-FFF2-40B4-BE49-F238E27FC236}">
                  <a16:creationId xmlns:a16="http://schemas.microsoft.com/office/drawing/2014/main" id="{00000000-0008-0000-0300-00001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77</xdr:row>
          <xdr:rowOff>0</xdr:rowOff>
        </xdr:from>
        <xdr:to>
          <xdr:col>4</xdr:col>
          <xdr:colOff>409575</xdr:colOff>
          <xdr:row>78</xdr:row>
          <xdr:rowOff>19050</xdr:rowOff>
        </xdr:to>
        <xdr:sp macro="" textlink="">
          <xdr:nvSpPr>
            <xdr:cNvPr id="66581" name="Check Box 21" hidden="1">
              <a:extLst>
                <a:ext uri="{63B3BB69-23CF-44E3-9099-C40C66FF867C}">
                  <a14:compatExt spid="_x0000_s66581"/>
                </a:ext>
                <a:ext uri="{FF2B5EF4-FFF2-40B4-BE49-F238E27FC236}">
                  <a16:creationId xmlns:a16="http://schemas.microsoft.com/office/drawing/2014/main" id="{00000000-0008-0000-0300-00001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66</xdr:row>
          <xdr:rowOff>295275</xdr:rowOff>
        </xdr:from>
        <xdr:to>
          <xdr:col>2</xdr:col>
          <xdr:colOff>190500</xdr:colOff>
          <xdr:row>66</xdr:row>
          <xdr:rowOff>542925</xdr:rowOff>
        </xdr:to>
        <xdr:sp macro="" textlink="">
          <xdr:nvSpPr>
            <xdr:cNvPr id="66582" name="Check Box 22" hidden="1">
              <a:extLst>
                <a:ext uri="{63B3BB69-23CF-44E3-9099-C40C66FF867C}">
                  <a14:compatExt spid="_x0000_s66582"/>
                </a:ext>
                <a:ext uri="{FF2B5EF4-FFF2-40B4-BE49-F238E27FC236}">
                  <a16:creationId xmlns:a16="http://schemas.microsoft.com/office/drawing/2014/main" id="{00000000-0008-0000-0300-00001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6" name="正方形/長方形 25">
          <a:extLst>
            <a:ext uri="{FF2B5EF4-FFF2-40B4-BE49-F238E27FC236}">
              <a16:creationId xmlns:a16="http://schemas.microsoft.com/office/drawing/2014/main" id="{00000000-0008-0000-0300-00001A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92076</xdr:colOff>
          <xdr:row>18</xdr:row>
          <xdr:rowOff>279400</xdr:rowOff>
        </xdr:from>
        <xdr:to>
          <xdr:col>1</xdr:col>
          <xdr:colOff>1804147</xdr:colOff>
          <xdr:row>20</xdr:row>
          <xdr:rowOff>55282</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a:extLst>
                <a:ext uri="{84589F7E-364E-4C9E-8A38-B11213B215E9}">
                  <a14:cameraTool cellRange="$K$19:$M$19" spid="_x0000_s73793"/>
                </a:ext>
              </a:extLst>
            </xdr:cNvPicPr>
          </xdr:nvPicPr>
          <xdr:blipFill>
            <a:blip xmlns:r="http://schemas.openxmlformats.org/officeDocument/2006/relationships" r:embed="rId1"/>
            <a:srcRect/>
            <a:stretch>
              <a:fillRect/>
            </a:stretch>
          </xdr:blipFill>
          <xdr:spPr bwMode="auto">
            <a:xfrm>
              <a:off x="204135" y="4358341"/>
              <a:ext cx="1712071" cy="29135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67</xdr:row>
          <xdr:rowOff>276225</xdr:rowOff>
        </xdr:from>
        <xdr:to>
          <xdr:col>2</xdr:col>
          <xdr:colOff>190500</xdr:colOff>
          <xdr:row>68</xdr:row>
          <xdr:rowOff>238125</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4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476250</xdr:rowOff>
        </xdr:from>
        <xdr:to>
          <xdr:col>2</xdr:col>
          <xdr:colOff>190500</xdr:colOff>
          <xdr:row>69</xdr:row>
          <xdr:rowOff>19050</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4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38100</xdr:rowOff>
        </xdr:from>
        <xdr:to>
          <xdr:col>2</xdr:col>
          <xdr:colOff>190500</xdr:colOff>
          <xdr:row>69</xdr:row>
          <xdr:rowOff>295275</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4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495300</xdr:rowOff>
        </xdr:from>
        <xdr:to>
          <xdr:col>2</xdr:col>
          <xdr:colOff>190500</xdr:colOff>
          <xdr:row>69</xdr:row>
          <xdr:rowOff>742950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4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800100</xdr:rowOff>
        </xdr:from>
        <xdr:to>
          <xdr:col>2</xdr:col>
          <xdr:colOff>190500</xdr:colOff>
          <xdr:row>69</xdr:row>
          <xdr:rowOff>1057275</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400-00000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47625</xdr:rowOff>
        </xdr:from>
        <xdr:to>
          <xdr:col>2</xdr:col>
          <xdr:colOff>190500</xdr:colOff>
          <xdr:row>70</xdr:row>
          <xdr:rowOff>295275</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400-00000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1</xdr:col>
          <xdr:colOff>400050</xdr:colOff>
          <xdr:row>75</xdr:row>
          <xdr:rowOff>19050</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4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219075</xdr:rowOff>
        </xdr:from>
        <xdr:to>
          <xdr:col>1</xdr:col>
          <xdr:colOff>400050</xdr:colOff>
          <xdr:row>76</xdr:row>
          <xdr:rowOff>9525</xdr:rowOff>
        </xdr:to>
        <xdr:sp macro="" textlink="">
          <xdr:nvSpPr>
            <xdr:cNvPr id="73736" name="Check Box 8" hidden="1">
              <a:extLst>
                <a:ext uri="{63B3BB69-23CF-44E3-9099-C40C66FF867C}">
                  <a14:compatExt spid="_x0000_s73736"/>
                </a:ext>
                <a:ext uri="{FF2B5EF4-FFF2-40B4-BE49-F238E27FC236}">
                  <a16:creationId xmlns:a16="http://schemas.microsoft.com/office/drawing/2014/main" id="{00000000-0008-0000-0400-00000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73737" name="Check Box 9" hidden="1">
              <a:extLst>
                <a:ext uri="{63B3BB69-23CF-44E3-9099-C40C66FF867C}">
                  <a14:compatExt spid="_x0000_s73737"/>
                </a:ext>
                <a:ext uri="{FF2B5EF4-FFF2-40B4-BE49-F238E27FC236}">
                  <a16:creationId xmlns:a16="http://schemas.microsoft.com/office/drawing/2014/main" id="{00000000-0008-0000-0400-00000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0</xdr:rowOff>
        </xdr:from>
        <xdr:to>
          <xdr:col>1</xdr:col>
          <xdr:colOff>400050</xdr:colOff>
          <xdr:row>79</xdr:row>
          <xdr:rowOff>19050</xdr:rowOff>
        </xdr:to>
        <xdr:sp macro="" textlink="">
          <xdr:nvSpPr>
            <xdr:cNvPr id="73738" name="Check Box 10" hidden="1">
              <a:extLst>
                <a:ext uri="{63B3BB69-23CF-44E3-9099-C40C66FF867C}">
                  <a14:compatExt spid="_x0000_s73738"/>
                </a:ext>
                <a:ext uri="{FF2B5EF4-FFF2-40B4-BE49-F238E27FC236}">
                  <a16:creationId xmlns:a16="http://schemas.microsoft.com/office/drawing/2014/main" id="{00000000-0008-0000-0400-00000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73739" name="Check Box 11" hidden="1">
              <a:extLst>
                <a:ext uri="{63B3BB69-23CF-44E3-9099-C40C66FF867C}">
                  <a14:compatExt spid="_x0000_s73739"/>
                </a:ext>
                <a:ext uri="{FF2B5EF4-FFF2-40B4-BE49-F238E27FC236}">
                  <a16:creationId xmlns:a16="http://schemas.microsoft.com/office/drawing/2014/main" id="{00000000-0008-0000-0400-00000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73740" name="Check Box 12" hidden="1">
              <a:extLst>
                <a:ext uri="{63B3BB69-23CF-44E3-9099-C40C66FF867C}">
                  <a14:compatExt spid="_x0000_s73740"/>
                </a:ext>
                <a:ext uri="{FF2B5EF4-FFF2-40B4-BE49-F238E27FC236}">
                  <a16:creationId xmlns:a16="http://schemas.microsoft.com/office/drawing/2014/main" id="{00000000-0008-0000-0400-00000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219075</xdr:rowOff>
        </xdr:from>
        <xdr:to>
          <xdr:col>1</xdr:col>
          <xdr:colOff>400050</xdr:colOff>
          <xdr:row>82</xdr:row>
          <xdr:rowOff>9525</xdr:rowOff>
        </xdr:to>
        <xdr:sp macro="" textlink="">
          <xdr:nvSpPr>
            <xdr:cNvPr id="73741" name="Check Box 13" hidden="1">
              <a:extLst>
                <a:ext uri="{63B3BB69-23CF-44E3-9099-C40C66FF867C}">
                  <a14:compatExt spid="_x0000_s73741"/>
                </a:ext>
                <a:ext uri="{FF2B5EF4-FFF2-40B4-BE49-F238E27FC236}">
                  <a16:creationId xmlns:a16="http://schemas.microsoft.com/office/drawing/2014/main" id="{00000000-0008-0000-0400-00000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83</xdr:row>
          <xdr:rowOff>0</xdr:rowOff>
        </xdr:from>
        <xdr:to>
          <xdr:col>1</xdr:col>
          <xdr:colOff>400050</xdr:colOff>
          <xdr:row>84</xdr:row>
          <xdr:rowOff>19050</xdr:rowOff>
        </xdr:to>
        <xdr:sp macro="" textlink="">
          <xdr:nvSpPr>
            <xdr:cNvPr id="73742" name="Check Box 14" hidden="1">
              <a:extLst>
                <a:ext uri="{63B3BB69-23CF-44E3-9099-C40C66FF867C}">
                  <a14:compatExt spid="_x0000_s73742"/>
                </a:ext>
                <a:ext uri="{FF2B5EF4-FFF2-40B4-BE49-F238E27FC236}">
                  <a16:creationId xmlns:a16="http://schemas.microsoft.com/office/drawing/2014/main" id="{00000000-0008-0000-0400-00000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83</xdr:row>
          <xdr:rowOff>0</xdr:rowOff>
        </xdr:from>
        <xdr:to>
          <xdr:col>4</xdr:col>
          <xdr:colOff>400050</xdr:colOff>
          <xdr:row>84</xdr:row>
          <xdr:rowOff>19050</xdr:rowOff>
        </xdr:to>
        <xdr:sp macro="" textlink="">
          <xdr:nvSpPr>
            <xdr:cNvPr id="73743" name="Check Box 15" hidden="1">
              <a:extLst>
                <a:ext uri="{63B3BB69-23CF-44E3-9099-C40C66FF867C}">
                  <a14:compatExt spid="_x0000_s73743"/>
                </a:ext>
                <a:ext uri="{FF2B5EF4-FFF2-40B4-BE49-F238E27FC236}">
                  <a16:creationId xmlns:a16="http://schemas.microsoft.com/office/drawing/2014/main" id="{00000000-0008-0000-0400-00000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219075</xdr:rowOff>
        </xdr:from>
        <xdr:to>
          <xdr:col>4</xdr:col>
          <xdr:colOff>419100</xdr:colOff>
          <xdr:row>81</xdr:row>
          <xdr:rowOff>9525</xdr:rowOff>
        </xdr:to>
        <xdr:sp macro="" textlink="">
          <xdr:nvSpPr>
            <xdr:cNvPr id="73744" name="Check Box 16" hidden="1">
              <a:extLst>
                <a:ext uri="{63B3BB69-23CF-44E3-9099-C40C66FF867C}">
                  <a14:compatExt spid="_x0000_s73744"/>
                </a:ext>
                <a:ext uri="{FF2B5EF4-FFF2-40B4-BE49-F238E27FC236}">
                  <a16:creationId xmlns:a16="http://schemas.microsoft.com/office/drawing/2014/main" id="{00000000-0008-0000-0400-00001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0</xdr:rowOff>
        </xdr:from>
        <xdr:to>
          <xdr:col>4</xdr:col>
          <xdr:colOff>419100</xdr:colOff>
          <xdr:row>75</xdr:row>
          <xdr:rowOff>19050</xdr:rowOff>
        </xdr:to>
        <xdr:sp macro="" textlink="">
          <xdr:nvSpPr>
            <xdr:cNvPr id="73745" name="Check Box 17" hidden="1">
              <a:extLst>
                <a:ext uri="{63B3BB69-23CF-44E3-9099-C40C66FF867C}">
                  <a14:compatExt spid="_x0000_s73745"/>
                </a:ext>
                <a:ext uri="{FF2B5EF4-FFF2-40B4-BE49-F238E27FC236}">
                  <a16:creationId xmlns:a16="http://schemas.microsoft.com/office/drawing/2014/main" id="{00000000-0008-0000-0400-00001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219075</xdr:rowOff>
        </xdr:from>
        <xdr:to>
          <xdr:col>4</xdr:col>
          <xdr:colOff>419100</xdr:colOff>
          <xdr:row>76</xdr:row>
          <xdr:rowOff>9525</xdr:rowOff>
        </xdr:to>
        <xdr:sp macro="" textlink="">
          <xdr:nvSpPr>
            <xdr:cNvPr id="73746" name="Check Box 18" hidden="1">
              <a:extLst>
                <a:ext uri="{63B3BB69-23CF-44E3-9099-C40C66FF867C}">
                  <a14:compatExt spid="_x0000_s73746"/>
                </a:ext>
                <a:ext uri="{FF2B5EF4-FFF2-40B4-BE49-F238E27FC236}">
                  <a16:creationId xmlns:a16="http://schemas.microsoft.com/office/drawing/2014/main" id="{00000000-0008-0000-0400-00001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419100</xdr:colOff>
          <xdr:row>77</xdr:row>
          <xdr:rowOff>9525</xdr:rowOff>
        </xdr:to>
        <xdr:sp macro="" textlink="">
          <xdr:nvSpPr>
            <xdr:cNvPr id="73747" name="Check Box 19" hidden="1">
              <a:extLst>
                <a:ext uri="{63B3BB69-23CF-44E3-9099-C40C66FF867C}">
                  <a14:compatExt spid="_x0000_s73747"/>
                </a:ext>
                <a:ext uri="{FF2B5EF4-FFF2-40B4-BE49-F238E27FC236}">
                  <a16:creationId xmlns:a16="http://schemas.microsoft.com/office/drawing/2014/main" id="{00000000-0008-0000-0400-00001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78</xdr:row>
          <xdr:rowOff>0</xdr:rowOff>
        </xdr:from>
        <xdr:to>
          <xdr:col>4</xdr:col>
          <xdr:colOff>419100</xdr:colOff>
          <xdr:row>79</xdr:row>
          <xdr:rowOff>19050</xdr:rowOff>
        </xdr:to>
        <xdr:sp macro="" textlink="">
          <xdr:nvSpPr>
            <xdr:cNvPr id="73748" name="Check Box 20" hidden="1">
              <a:extLst>
                <a:ext uri="{63B3BB69-23CF-44E3-9099-C40C66FF867C}">
                  <a14:compatExt spid="_x0000_s73748"/>
                </a:ext>
                <a:ext uri="{FF2B5EF4-FFF2-40B4-BE49-F238E27FC236}">
                  <a16:creationId xmlns:a16="http://schemas.microsoft.com/office/drawing/2014/main" id="{00000000-0008-0000-0400-00001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419100</xdr:colOff>
          <xdr:row>80</xdr:row>
          <xdr:rowOff>19050</xdr:rowOff>
        </xdr:to>
        <xdr:sp macro="" textlink="">
          <xdr:nvSpPr>
            <xdr:cNvPr id="73749" name="Check Box 21" hidden="1">
              <a:extLst>
                <a:ext uri="{63B3BB69-23CF-44E3-9099-C40C66FF867C}">
                  <a14:compatExt spid="_x0000_s73749"/>
                </a:ext>
                <a:ext uri="{FF2B5EF4-FFF2-40B4-BE49-F238E27FC236}">
                  <a16:creationId xmlns:a16="http://schemas.microsoft.com/office/drawing/2014/main" id="{00000000-0008-0000-0400-00001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295275</xdr:rowOff>
        </xdr:from>
        <xdr:to>
          <xdr:col>2</xdr:col>
          <xdr:colOff>190500</xdr:colOff>
          <xdr:row>68</xdr:row>
          <xdr:rowOff>533400</xdr:rowOff>
        </xdr:to>
        <xdr:sp macro="" textlink="">
          <xdr:nvSpPr>
            <xdr:cNvPr id="73750" name="Check Box 22" hidden="1">
              <a:extLst>
                <a:ext uri="{63B3BB69-23CF-44E3-9099-C40C66FF867C}">
                  <a14:compatExt spid="_x0000_s73750"/>
                </a:ext>
                <a:ext uri="{FF2B5EF4-FFF2-40B4-BE49-F238E27FC236}">
                  <a16:creationId xmlns:a16="http://schemas.microsoft.com/office/drawing/2014/main" id="{00000000-0008-0000-0400-00001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6" name="正方形/長方形 25">
          <a:extLst>
            <a:ext uri="{FF2B5EF4-FFF2-40B4-BE49-F238E27FC236}">
              <a16:creationId xmlns:a16="http://schemas.microsoft.com/office/drawing/2014/main" id="{00000000-0008-0000-0400-00001A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31749</xdr:colOff>
      <xdr:row>15</xdr:row>
      <xdr:rowOff>123825</xdr:rowOff>
    </xdr:from>
    <xdr:to>
      <xdr:col>2</xdr:col>
      <xdr:colOff>1889124</xdr:colOff>
      <xdr:row>21</xdr:row>
      <xdr:rowOff>190500</xdr:rowOff>
    </xdr:to>
    <xdr:sp macro="" textlink="">
      <xdr:nvSpPr>
        <xdr:cNvPr id="2" name="正方形/長方形 1">
          <a:extLst>
            <a:ext uri="{FF2B5EF4-FFF2-40B4-BE49-F238E27FC236}">
              <a16:creationId xmlns:a16="http://schemas.microsoft.com/office/drawing/2014/main" id="{3F87EFED-2974-476E-A3A0-9D9D6D9D9826}"/>
            </a:ext>
          </a:extLst>
        </xdr:cNvPr>
        <xdr:cNvSpPr/>
      </xdr:nvSpPr>
      <xdr:spPr>
        <a:xfrm>
          <a:off x="727074" y="39814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1933575</xdr:colOff>
          <xdr:row>68</xdr:row>
          <xdr:rowOff>276225</xdr:rowOff>
        </xdr:from>
        <xdr:to>
          <xdr:col>3</xdr:col>
          <xdr:colOff>190500</xdr:colOff>
          <xdr:row>69</xdr:row>
          <xdr:rowOff>238125</xdr:rowOff>
        </xdr:to>
        <xdr:sp macro="" textlink="">
          <xdr:nvSpPr>
            <xdr:cNvPr id="84993" name="Check Box 1" hidden="1">
              <a:extLst>
                <a:ext uri="{63B3BB69-23CF-44E3-9099-C40C66FF867C}">
                  <a14:compatExt spid="_x0000_s84993"/>
                </a:ext>
                <a:ext uri="{FF2B5EF4-FFF2-40B4-BE49-F238E27FC236}">
                  <a16:creationId xmlns:a16="http://schemas.microsoft.com/office/drawing/2014/main" id="{0B2073B3-6D1B-42D1-8D84-832165D2DB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1933575</xdr:colOff>
          <xdr:row>69</xdr:row>
          <xdr:rowOff>476250</xdr:rowOff>
        </xdr:from>
        <xdr:to>
          <xdr:col>3</xdr:col>
          <xdr:colOff>190500</xdr:colOff>
          <xdr:row>70</xdr:row>
          <xdr:rowOff>28575</xdr:rowOff>
        </xdr:to>
        <xdr:sp macro="" textlink="">
          <xdr:nvSpPr>
            <xdr:cNvPr id="84994" name="Check Box 2" hidden="1">
              <a:extLst>
                <a:ext uri="{63B3BB69-23CF-44E3-9099-C40C66FF867C}">
                  <a14:compatExt spid="_x0000_s84994"/>
                </a:ext>
                <a:ext uri="{FF2B5EF4-FFF2-40B4-BE49-F238E27FC236}">
                  <a16:creationId xmlns:a16="http://schemas.microsoft.com/office/drawing/2014/main" id="{909B2F4D-F73E-45F6-A155-1C99A3DC9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1933575</xdr:colOff>
          <xdr:row>70</xdr:row>
          <xdr:rowOff>38100</xdr:rowOff>
        </xdr:from>
        <xdr:to>
          <xdr:col>3</xdr:col>
          <xdr:colOff>190500</xdr:colOff>
          <xdr:row>70</xdr:row>
          <xdr:rowOff>285750</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68ED8E82-212B-415E-9230-B9415A6860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1933575</xdr:colOff>
          <xdr:row>70</xdr:row>
          <xdr:rowOff>495300</xdr:rowOff>
        </xdr:from>
        <xdr:to>
          <xdr:col>3</xdr:col>
          <xdr:colOff>190500</xdr:colOff>
          <xdr:row>70</xdr:row>
          <xdr:rowOff>742950</xdr:rowOff>
        </xdr:to>
        <xdr:sp macro="" textlink="">
          <xdr:nvSpPr>
            <xdr:cNvPr id="84996" name="Check Box 4" hidden="1">
              <a:extLst>
                <a:ext uri="{63B3BB69-23CF-44E3-9099-C40C66FF867C}">
                  <a14:compatExt spid="_x0000_s84996"/>
                </a:ext>
                <a:ext uri="{FF2B5EF4-FFF2-40B4-BE49-F238E27FC236}">
                  <a16:creationId xmlns:a16="http://schemas.microsoft.com/office/drawing/2014/main" id="{8F5C3B0B-703F-4D7C-9024-939D19F66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1933575</xdr:colOff>
          <xdr:row>70</xdr:row>
          <xdr:rowOff>800100</xdr:rowOff>
        </xdr:from>
        <xdr:to>
          <xdr:col>3</xdr:col>
          <xdr:colOff>190500</xdr:colOff>
          <xdr:row>70</xdr:row>
          <xdr:rowOff>1047750</xdr:rowOff>
        </xdr:to>
        <xdr:sp macro="" textlink="">
          <xdr:nvSpPr>
            <xdr:cNvPr id="84997" name="Check Box 5" hidden="1">
              <a:extLst>
                <a:ext uri="{63B3BB69-23CF-44E3-9099-C40C66FF867C}">
                  <a14:compatExt spid="_x0000_s84997"/>
                </a:ext>
                <a:ext uri="{FF2B5EF4-FFF2-40B4-BE49-F238E27FC236}">
                  <a16:creationId xmlns:a16="http://schemas.microsoft.com/office/drawing/2014/main" id="{3999AAB4-80CD-47FE-AE1A-4FA8A1A024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1933575</xdr:colOff>
          <xdr:row>71</xdr:row>
          <xdr:rowOff>47625</xdr:rowOff>
        </xdr:from>
        <xdr:to>
          <xdr:col>3</xdr:col>
          <xdr:colOff>190500</xdr:colOff>
          <xdr:row>71</xdr:row>
          <xdr:rowOff>295275</xdr:rowOff>
        </xdr:to>
        <xdr:sp macro="" textlink="">
          <xdr:nvSpPr>
            <xdr:cNvPr id="84998" name="Check Box 6" hidden="1">
              <a:extLst>
                <a:ext uri="{63B3BB69-23CF-44E3-9099-C40C66FF867C}">
                  <a14:compatExt spid="_x0000_s84998"/>
                </a:ext>
                <a:ext uri="{FF2B5EF4-FFF2-40B4-BE49-F238E27FC236}">
                  <a16:creationId xmlns:a16="http://schemas.microsoft.com/office/drawing/2014/main" id="{9319B55E-AE91-44AC-A731-3804CEEEE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75</xdr:row>
          <xdr:rowOff>0</xdr:rowOff>
        </xdr:from>
        <xdr:to>
          <xdr:col>2</xdr:col>
          <xdr:colOff>409575</xdr:colOff>
          <xdr:row>76</xdr:row>
          <xdr:rowOff>28575</xdr:rowOff>
        </xdr:to>
        <xdr:sp macro="" textlink="">
          <xdr:nvSpPr>
            <xdr:cNvPr id="84999" name="Check Box 7" hidden="1">
              <a:extLst>
                <a:ext uri="{63B3BB69-23CF-44E3-9099-C40C66FF867C}">
                  <a14:compatExt spid="_x0000_s84999"/>
                </a:ext>
                <a:ext uri="{FF2B5EF4-FFF2-40B4-BE49-F238E27FC236}">
                  <a16:creationId xmlns:a16="http://schemas.microsoft.com/office/drawing/2014/main" id="{CC92DB9D-437D-4050-99C2-3A4F2A5741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75</xdr:row>
          <xdr:rowOff>219075</xdr:rowOff>
        </xdr:from>
        <xdr:to>
          <xdr:col>2</xdr:col>
          <xdr:colOff>409575</xdr:colOff>
          <xdr:row>77</xdr:row>
          <xdr:rowOff>9525</xdr:rowOff>
        </xdr:to>
        <xdr:sp macro="" textlink="">
          <xdr:nvSpPr>
            <xdr:cNvPr id="85000" name="Check Box 8" hidden="1">
              <a:extLst>
                <a:ext uri="{63B3BB69-23CF-44E3-9099-C40C66FF867C}">
                  <a14:compatExt spid="_x0000_s85000"/>
                </a:ext>
                <a:ext uri="{FF2B5EF4-FFF2-40B4-BE49-F238E27FC236}">
                  <a16:creationId xmlns:a16="http://schemas.microsoft.com/office/drawing/2014/main" id="{66704593-1621-4A7F-96DD-35036C8442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76</xdr:row>
          <xdr:rowOff>219075</xdr:rowOff>
        </xdr:from>
        <xdr:to>
          <xdr:col>2</xdr:col>
          <xdr:colOff>409575</xdr:colOff>
          <xdr:row>78</xdr:row>
          <xdr:rowOff>9525</xdr:rowOff>
        </xdr:to>
        <xdr:sp macro="" textlink="">
          <xdr:nvSpPr>
            <xdr:cNvPr id="85001" name="Check Box 9" hidden="1">
              <a:extLst>
                <a:ext uri="{63B3BB69-23CF-44E3-9099-C40C66FF867C}">
                  <a14:compatExt spid="_x0000_s85001"/>
                </a:ext>
                <a:ext uri="{FF2B5EF4-FFF2-40B4-BE49-F238E27FC236}">
                  <a16:creationId xmlns:a16="http://schemas.microsoft.com/office/drawing/2014/main" id="{D343769C-D3C7-452B-9B13-FEE8A2026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79</xdr:row>
          <xdr:rowOff>0</xdr:rowOff>
        </xdr:from>
        <xdr:to>
          <xdr:col>2</xdr:col>
          <xdr:colOff>409575</xdr:colOff>
          <xdr:row>80</xdr:row>
          <xdr:rowOff>28575</xdr:rowOff>
        </xdr:to>
        <xdr:sp macro="" textlink="">
          <xdr:nvSpPr>
            <xdr:cNvPr id="85002" name="Check Box 10" hidden="1">
              <a:extLst>
                <a:ext uri="{63B3BB69-23CF-44E3-9099-C40C66FF867C}">
                  <a14:compatExt spid="_x0000_s85002"/>
                </a:ext>
                <a:ext uri="{FF2B5EF4-FFF2-40B4-BE49-F238E27FC236}">
                  <a16:creationId xmlns:a16="http://schemas.microsoft.com/office/drawing/2014/main" id="{36E4F203-412F-4B80-9B8B-DA9768EC0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80</xdr:row>
          <xdr:rowOff>0</xdr:rowOff>
        </xdr:from>
        <xdr:to>
          <xdr:col>2</xdr:col>
          <xdr:colOff>409575</xdr:colOff>
          <xdr:row>81</xdr:row>
          <xdr:rowOff>28575</xdr:rowOff>
        </xdr:to>
        <xdr:sp macro="" textlink="">
          <xdr:nvSpPr>
            <xdr:cNvPr id="85003" name="Check Box 11" hidden="1">
              <a:extLst>
                <a:ext uri="{63B3BB69-23CF-44E3-9099-C40C66FF867C}">
                  <a14:compatExt spid="_x0000_s85003"/>
                </a:ext>
                <a:ext uri="{FF2B5EF4-FFF2-40B4-BE49-F238E27FC236}">
                  <a16:creationId xmlns:a16="http://schemas.microsoft.com/office/drawing/2014/main" id="{5224332E-33AB-4193-A5E2-98DE6D2614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81</xdr:row>
          <xdr:rowOff>0</xdr:rowOff>
        </xdr:from>
        <xdr:to>
          <xdr:col>2</xdr:col>
          <xdr:colOff>409575</xdr:colOff>
          <xdr:row>82</xdr:row>
          <xdr:rowOff>28575</xdr:rowOff>
        </xdr:to>
        <xdr:sp macro="" textlink="">
          <xdr:nvSpPr>
            <xdr:cNvPr id="85004" name="Check Box 12" hidden="1">
              <a:extLst>
                <a:ext uri="{63B3BB69-23CF-44E3-9099-C40C66FF867C}">
                  <a14:compatExt spid="_x0000_s85004"/>
                </a:ext>
                <a:ext uri="{FF2B5EF4-FFF2-40B4-BE49-F238E27FC236}">
                  <a16:creationId xmlns:a16="http://schemas.microsoft.com/office/drawing/2014/main" id="{D12AF7DF-46D2-45A3-B95F-CCE74023D1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81</xdr:row>
          <xdr:rowOff>219075</xdr:rowOff>
        </xdr:from>
        <xdr:to>
          <xdr:col>2</xdr:col>
          <xdr:colOff>409575</xdr:colOff>
          <xdr:row>83</xdr:row>
          <xdr:rowOff>9525</xdr:rowOff>
        </xdr:to>
        <xdr:sp macro="" textlink="">
          <xdr:nvSpPr>
            <xdr:cNvPr id="85005" name="Check Box 13" hidden="1">
              <a:extLst>
                <a:ext uri="{63B3BB69-23CF-44E3-9099-C40C66FF867C}">
                  <a14:compatExt spid="_x0000_s85005"/>
                </a:ext>
                <a:ext uri="{FF2B5EF4-FFF2-40B4-BE49-F238E27FC236}">
                  <a16:creationId xmlns:a16="http://schemas.microsoft.com/office/drawing/2014/main" id="{83F3A438-0415-4D97-B008-0DB721C81D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84</xdr:row>
          <xdr:rowOff>0</xdr:rowOff>
        </xdr:from>
        <xdr:to>
          <xdr:col>2</xdr:col>
          <xdr:colOff>409575</xdr:colOff>
          <xdr:row>85</xdr:row>
          <xdr:rowOff>28575</xdr:rowOff>
        </xdr:to>
        <xdr:sp macro="" textlink="">
          <xdr:nvSpPr>
            <xdr:cNvPr id="85006" name="Check Box 14" hidden="1">
              <a:extLst>
                <a:ext uri="{63B3BB69-23CF-44E3-9099-C40C66FF867C}">
                  <a14:compatExt spid="_x0000_s85006"/>
                </a:ext>
                <a:ext uri="{FF2B5EF4-FFF2-40B4-BE49-F238E27FC236}">
                  <a16:creationId xmlns:a16="http://schemas.microsoft.com/office/drawing/2014/main" id="{CD4E8412-9343-4531-907D-6629FAF39A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0</xdr:rowOff>
        </xdr:from>
        <xdr:to>
          <xdr:col>5</xdr:col>
          <xdr:colOff>409575</xdr:colOff>
          <xdr:row>85</xdr:row>
          <xdr:rowOff>28575</xdr:rowOff>
        </xdr:to>
        <xdr:sp macro="" textlink="">
          <xdr:nvSpPr>
            <xdr:cNvPr id="85007" name="Check Box 15" hidden="1">
              <a:extLst>
                <a:ext uri="{63B3BB69-23CF-44E3-9099-C40C66FF867C}">
                  <a14:compatExt spid="_x0000_s85007"/>
                </a:ext>
                <a:ext uri="{FF2B5EF4-FFF2-40B4-BE49-F238E27FC236}">
                  <a16:creationId xmlns:a16="http://schemas.microsoft.com/office/drawing/2014/main" id="{B3C2AF49-C298-4BD2-A763-4516A5A7C5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80</xdr:row>
          <xdr:rowOff>219075</xdr:rowOff>
        </xdr:from>
        <xdr:to>
          <xdr:col>5</xdr:col>
          <xdr:colOff>409575</xdr:colOff>
          <xdr:row>82</xdr:row>
          <xdr:rowOff>9525</xdr:rowOff>
        </xdr:to>
        <xdr:sp macro="" textlink="">
          <xdr:nvSpPr>
            <xdr:cNvPr id="85008" name="Check Box 16" hidden="1">
              <a:extLst>
                <a:ext uri="{63B3BB69-23CF-44E3-9099-C40C66FF867C}">
                  <a14:compatExt spid="_x0000_s85008"/>
                </a:ext>
                <a:ext uri="{FF2B5EF4-FFF2-40B4-BE49-F238E27FC236}">
                  <a16:creationId xmlns:a16="http://schemas.microsoft.com/office/drawing/2014/main" id="{8A0CF610-AD74-4998-8297-F5B9F7FC1D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75</xdr:row>
          <xdr:rowOff>0</xdr:rowOff>
        </xdr:from>
        <xdr:to>
          <xdr:col>5</xdr:col>
          <xdr:colOff>409575</xdr:colOff>
          <xdr:row>76</xdr:row>
          <xdr:rowOff>28575</xdr:rowOff>
        </xdr:to>
        <xdr:sp macro="" textlink="">
          <xdr:nvSpPr>
            <xdr:cNvPr id="85009" name="Check Box 17" hidden="1">
              <a:extLst>
                <a:ext uri="{63B3BB69-23CF-44E3-9099-C40C66FF867C}">
                  <a14:compatExt spid="_x0000_s85009"/>
                </a:ext>
                <a:ext uri="{FF2B5EF4-FFF2-40B4-BE49-F238E27FC236}">
                  <a16:creationId xmlns:a16="http://schemas.microsoft.com/office/drawing/2014/main" id="{7B6033E0-83EF-4CF0-8721-E37D5ECA02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75</xdr:row>
          <xdr:rowOff>219075</xdr:rowOff>
        </xdr:from>
        <xdr:to>
          <xdr:col>5</xdr:col>
          <xdr:colOff>409575</xdr:colOff>
          <xdr:row>77</xdr:row>
          <xdr:rowOff>9525</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EFD5884C-CB33-4A39-9A84-B9F6DD05BB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76</xdr:row>
          <xdr:rowOff>219075</xdr:rowOff>
        </xdr:from>
        <xdr:to>
          <xdr:col>5</xdr:col>
          <xdr:colOff>409575</xdr:colOff>
          <xdr:row>78</xdr:row>
          <xdr:rowOff>9525</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1E0F5A3A-9381-4145-9D42-B3CE58FDA6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79</xdr:row>
          <xdr:rowOff>0</xdr:rowOff>
        </xdr:from>
        <xdr:to>
          <xdr:col>5</xdr:col>
          <xdr:colOff>409575</xdr:colOff>
          <xdr:row>80</xdr:row>
          <xdr:rowOff>28575</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3FE2981D-1845-44F8-9825-DCAFA0040E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80</xdr:row>
          <xdr:rowOff>0</xdr:rowOff>
        </xdr:from>
        <xdr:to>
          <xdr:col>5</xdr:col>
          <xdr:colOff>409575</xdr:colOff>
          <xdr:row>81</xdr:row>
          <xdr:rowOff>28575</xdr:rowOff>
        </xdr:to>
        <xdr:sp macro="" textlink="">
          <xdr:nvSpPr>
            <xdr:cNvPr id="85013" name="Check Box 21" hidden="1">
              <a:extLst>
                <a:ext uri="{63B3BB69-23CF-44E3-9099-C40C66FF867C}">
                  <a14:compatExt spid="_x0000_s85013"/>
                </a:ext>
                <a:ext uri="{FF2B5EF4-FFF2-40B4-BE49-F238E27FC236}">
                  <a16:creationId xmlns:a16="http://schemas.microsoft.com/office/drawing/2014/main" id="{2B169374-8DDB-4A40-965E-EE8EC1470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1933575</xdr:colOff>
          <xdr:row>69</xdr:row>
          <xdr:rowOff>295275</xdr:rowOff>
        </xdr:from>
        <xdr:to>
          <xdr:col>3</xdr:col>
          <xdr:colOff>190500</xdr:colOff>
          <xdr:row>69</xdr:row>
          <xdr:rowOff>552450</xdr:rowOff>
        </xdr:to>
        <xdr:sp macro="" textlink="">
          <xdr:nvSpPr>
            <xdr:cNvPr id="85014" name="Check Box 22" hidden="1">
              <a:extLst>
                <a:ext uri="{63B3BB69-23CF-44E3-9099-C40C66FF867C}">
                  <a14:compatExt spid="_x0000_s85014"/>
                </a:ext>
                <a:ext uri="{FF2B5EF4-FFF2-40B4-BE49-F238E27FC236}">
                  <a16:creationId xmlns:a16="http://schemas.microsoft.com/office/drawing/2014/main" id="{3B37EE49-B58C-4BAB-A095-FB26B48477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31749</xdr:colOff>
      <xdr:row>15</xdr:row>
      <xdr:rowOff>123825</xdr:rowOff>
    </xdr:from>
    <xdr:to>
      <xdr:col>2</xdr:col>
      <xdr:colOff>1889124</xdr:colOff>
      <xdr:row>21</xdr:row>
      <xdr:rowOff>190500</xdr:rowOff>
    </xdr:to>
    <xdr:sp macro="" textlink="">
      <xdr:nvSpPr>
        <xdr:cNvPr id="25" name="正方形/長方形 24">
          <a:extLst>
            <a:ext uri="{FF2B5EF4-FFF2-40B4-BE49-F238E27FC236}">
              <a16:creationId xmlns:a16="http://schemas.microsoft.com/office/drawing/2014/main" id="{A12151DD-A5A8-43EB-ABBC-A482BA2D4506}"/>
            </a:ext>
          </a:extLst>
        </xdr:cNvPr>
        <xdr:cNvSpPr/>
      </xdr:nvSpPr>
      <xdr:spPr>
        <a:xfrm>
          <a:off x="727074" y="39814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371475</xdr:colOff>
      <xdr:row>12</xdr:row>
      <xdr:rowOff>57150</xdr:rowOff>
    </xdr:from>
    <xdr:to>
      <xdr:col>16</xdr:col>
      <xdr:colOff>1172127</xdr:colOff>
      <xdr:row>18</xdr:row>
      <xdr:rowOff>181194</xdr:rowOff>
    </xdr:to>
    <xdr:pic>
      <xdr:nvPicPr>
        <xdr:cNvPr id="26" name="図 25">
          <a:extLst>
            <a:ext uri="{FF2B5EF4-FFF2-40B4-BE49-F238E27FC236}">
              <a16:creationId xmlns:a16="http://schemas.microsoft.com/office/drawing/2014/main" id="{6E7FC2EE-7728-4830-8F5A-D8DC70229E9C}"/>
            </a:ext>
          </a:extLst>
        </xdr:cNvPr>
        <xdr:cNvPicPr>
          <a:picLocks noChangeAspect="1"/>
        </xdr:cNvPicPr>
      </xdr:nvPicPr>
      <xdr:blipFill>
        <a:blip xmlns:r="http://schemas.openxmlformats.org/officeDocument/2006/relationships" r:embed="rId1"/>
        <a:stretch>
          <a:fillRect/>
        </a:stretch>
      </xdr:blipFill>
      <xdr:spPr>
        <a:xfrm>
          <a:off x="10953750" y="3190875"/>
          <a:ext cx="3953427" cy="1571844"/>
        </a:xfrm>
        <a:prstGeom prst="rect">
          <a:avLst/>
        </a:prstGeom>
      </xdr:spPr>
    </xdr:pic>
    <xdr:clientData/>
  </xdr:twoCellAnchor>
  <xdr:twoCellAnchor>
    <xdr:from>
      <xdr:col>15</xdr:col>
      <xdr:colOff>304800</xdr:colOff>
      <xdr:row>13</xdr:row>
      <xdr:rowOff>57150</xdr:rowOff>
    </xdr:from>
    <xdr:to>
      <xdr:col>15</xdr:col>
      <xdr:colOff>895350</xdr:colOff>
      <xdr:row>15</xdr:row>
      <xdr:rowOff>161925</xdr:rowOff>
    </xdr:to>
    <xdr:sp macro="" textlink="">
      <xdr:nvSpPr>
        <xdr:cNvPr id="27" name="円/楕円 27">
          <a:extLst>
            <a:ext uri="{FF2B5EF4-FFF2-40B4-BE49-F238E27FC236}">
              <a16:creationId xmlns:a16="http://schemas.microsoft.com/office/drawing/2014/main" id="{B1CDAEA0-4389-4C53-A330-433FE6A13F98}"/>
            </a:ext>
          </a:extLst>
        </xdr:cNvPr>
        <xdr:cNvSpPr/>
      </xdr:nvSpPr>
      <xdr:spPr>
        <a:xfrm>
          <a:off x="12830175" y="3476625"/>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15</xdr:row>
      <xdr:rowOff>200025</xdr:rowOff>
    </xdr:from>
    <xdr:to>
      <xdr:col>16</xdr:col>
      <xdr:colOff>1009650</xdr:colOff>
      <xdr:row>18</xdr:row>
      <xdr:rowOff>76200</xdr:rowOff>
    </xdr:to>
    <xdr:sp macro="" textlink="">
      <xdr:nvSpPr>
        <xdr:cNvPr id="28" name="左矢印 28">
          <a:extLst>
            <a:ext uri="{FF2B5EF4-FFF2-40B4-BE49-F238E27FC236}">
              <a16:creationId xmlns:a16="http://schemas.microsoft.com/office/drawing/2014/main" id="{D76B8950-28A7-4A97-8912-78CDF18BCDB4}"/>
            </a:ext>
          </a:extLst>
        </xdr:cNvPr>
        <xdr:cNvSpPr/>
      </xdr:nvSpPr>
      <xdr:spPr>
        <a:xfrm>
          <a:off x="14106525" y="4057650"/>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15</xdr:col>
      <xdr:colOff>371474</xdr:colOff>
      <xdr:row>16</xdr:row>
      <xdr:rowOff>85725</xdr:rowOff>
    </xdr:from>
    <xdr:to>
      <xdr:col>16</xdr:col>
      <xdr:colOff>447674</xdr:colOff>
      <xdr:row>17</xdr:row>
      <xdr:rowOff>209550</xdr:rowOff>
    </xdr:to>
    <xdr:sp macro="" textlink="">
      <xdr:nvSpPr>
        <xdr:cNvPr id="29" name="円/楕円 29">
          <a:extLst>
            <a:ext uri="{FF2B5EF4-FFF2-40B4-BE49-F238E27FC236}">
              <a16:creationId xmlns:a16="http://schemas.microsoft.com/office/drawing/2014/main" id="{E8B09FCA-6E19-4D2B-8AA3-EEB2EFFBBCD4}"/>
            </a:ext>
          </a:extLst>
        </xdr:cNvPr>
        <xdr:cNvSpPr/>
      </xdr:nvSpPr>
      <xdr:spPr>
        <a:xfrm>
          <a:off x="12896849" y="4229100"/>
          <a:ext cx="1285875"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0</xdr:colOff>
      <xdr:row>20</xdr:row>
      <xdr:rowOff>95250</xdr:rowOff>
    </xdr:from>
    <xdr:to>
      <xdr:col>2</xdr:col>
      <xdr:colOff>1841152</xdr:colOff>
      <xdr:row>21</xdr:row>
      <xdr:rowOff>113940</xdr:rowOff>
    </xdr:to>
    <xdr:pic>
      <xdr:nvPicPr>
        <xdr:cNvPr id="30" name="図 29">
          <a:extLst>
            <a:ext uri="{FF2B5EF4-FFF2-40B4-BE49-F238E27FC236}">
              <a16:creationId xmlns:a16="http://schemas.microsoft.com/office/drawing/2014/main" id="{0FE86551-410D-496E-B5C3-B612FD1A7E68}"/>
            </a:ext>
          </a:extLst>
        </xdr:cNvPr>
        <xdr:cNvPicPr>
          <a:picLocks noChangeAspect="1"/>
        </xdr:cNvPicPr>
      </xdr:nvPicPr>
      <xdr:blipFill>
        <a:blip xmlns:r="http://schemas.openxmlformats.org/officeDocument/2006/relationships" r:embed="rId2"/>
        <a:stretch>
          <a:fillRect/>
        </a:stretch>
      </xdr:blipFill>
      <xdr:spPr>
        <a:xfrm>
          <a:off x="695325" y="5248275"/>
          <a:ext cx="1841152" cy="237765"/>
        </a:xfrm>
        <a:prstGeom prst="rect">
          <a:avLst/>
        </a:prstGeom>
      </xdr:spPr>
    </xdr:pic>
    <xdr:clientData/>
  </xdr:twoCellAnchor>
  <xdr:twoCellAnchor>
    <xdr:from>
      <xdr:col>3</xdr:col>
      <xdr:colOff>457200</xdr:colOff>
      <xdr:row>0</xdr:row>
      <xdr:rowOff>85725</xdr:rowOff>
    </xdr:from>
    <xdr:to>
      <xdr:col>6</xdr:col>
      <xdr:colOff>824353</xdr:colOff>
      <xdr:row>0</xdr:row>
      <xdr:rowOff>625725</xdr:rowOff>
    </xdr:to>
    <xdr:sp macro="" textlink="">
      <xdr:nvSpPr>
        <xdr:cNvPr id="31" name="線吹き出し 1 (枠付き) 31">
          <a:extLst>
            <a:ext uri="{FF2B5EF4-FFF2-40B4-BE49-F238E27FC236}">
              <a16:creationId xmlns:a16="http://schemas.microsoft.com/office/drawing/2014/main" id="{602E8608-9523-4C32-A2FE-90335414F191}"/>
            </a:ext>
          </a:extLst>
        </xdr:cNvPr>
        <xdr:cNvSpPr/>
      </xdr:nvSpPr>
      <xdr:spPr>
        <a:xfrm>
          <a:off x="3200400" y="85725"/>
          <a:ext cx="2977003" cy="540000"/>
        </a:xfrm>
        <a:prstGeom prst="borderCallout1">
          <a:avLst>
            <a:gd name="adj1" fmla="val 97162"/>
            <a:gd name="adj2" fmla="val 89622"/>
            <a:gd name="adj3" fmla="val 209522"/>
            <a:gd name="adj4" fmla="val 91588"/>
          </a:avLst>
        </a:prstGeom>
        <a:solidFill>
          <a:srgbClr val="D9D9D9"/>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環直交付金等を申請している場合は</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その番号に〇をつける</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6</xdr:col>
      <xdr:colOff>895350</xdr:colOff>
      <xdr:row>0</xdr:row>
      <xdr:rowOff>76200</xdr:rowOff>
    </xdr:from>
    <xdr:to>
      <xdr:col>10</xdr:col>
      <xdr:colOff>785812</xdr:colOff>
      <xdr:row>0</xdr:row>
      <xdr:rowOff>616200</xdr:rowOff>
    </xdr:to>
    <xdr:sp macro="" textlink="">
      <xdr:nvSpPr>
        <xdr:cNvPr id="32" name="線吹き出し 1 (枠付き) 31">
          <a:extLst>
            <a:ext uri="{FF2B5EF4-FFF2-40B4-BE49-F238E27FC236}">
              <a16:creationId xmlns:a16="http://schemas.microsoft.com/office/drawing/2014/main" id="{316146BF-3A30-43F8-AF95-950E99C198A8}"/>
            </a:ext>
          </a:extLst>
        </xdr:cNvPr>
        <xdr:cNvSpPr/>
      </xdr:nvSpPr>
      <xdr:spPr>
        <a:xfrm>
          <a:off x="6248400" y="76200"/>
          <a:ext cx="2662237" cy="540000"/>
        </a:xfrm>
        <a:prstGeom prst="borderCallout1">
          <a:avLst>
            <a:gd name="adj1" fmla="val 103080"/>
            <a:gd name="adj2" fmla="val 52854"/>
            <a:gd name="adj3" fmla="val 140392"/>
            <a:gd name="adj4" fmla="val 53033"/>
          </a:avLst>
        </a:prstGeom>
        <a:solidFill>
          <a:srgbClr val="D9D9D9"/>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標準生産記録を使用する場合は</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その番号を記入</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6</xdr:col>
      <xdr:colOff>483391</xdr:colOff>
      <xdr:row>3</xdr:row>
      <xdr:rowOff>147638</xdr:rowOff>
    </xdr:from>
    <xdr:to>
      <xdr:col>7</xdr:col>
      <xdr:colOff>154335</xdr:colOff>
      <xdr:row>4</xdr:row>
      <xdr:rowOff>63774</xdr:rowOff>
    </xdr:to>
    <xdr:sp macro="" textlink="">
      <xdr:nvSpPr>
        <xdr:cNvPr id="33" name="円/楕円 32">
          <a:extLst>
            <a:ext uri="{FF2B5EF4-FFF2-40B4-BE49-F238E27FC236}">
              <a16:creationId xmlns:a16="http://schemas.microsoft.com/office/drawing/2014/main" id="{52DBE948-EB85-497F-865C-73EBD04ABA76}"/>
            </a:ext>
          </a:extLst>
        </xdr:cNvPr>
        <xdr:cNvSpPr/>
      </xdr:nvSpPr>
      <xdr:spPr>
        <a:xfrm>
          <a:off x="5836441" y="1281113"/>
          <a:ext cx="642494" cy="201886"/>
        </a:xfrm>
        <a:custGeom>
          <a:avLst/>
          <a:gdLst>
            <a:gd name="connsiteX0" fmla="*/ 0 w 642494"/>
            <a:gd name="connsiteY0" fmla="*/ 100943 h 201886"/>
            <a:gd name="connsiteX1" fmla="*/ 321247 w 642494"/>
            <a:gd name="connsiteY1" fmla="*/ 0 h 201886"/>
            <a:gd name="connsiteX2" fmla="*/ 642494 w 642494"/>
            <a:gd name="connsiteY2" fmla="*/ 100943 h 201886"/>
            <a:gd name="connsiteX3" fmla="*/ 321247 w 642494"/>
            <a:gd name="connsiteY3" fmla="*/ 201886 h 201886"/>
            <a:gd name="connsiteX4" fmla="*/ 0 w 642494"/>
            <a:gd name="connsiteY4" fmla="*/ 100943 h 20188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2494" h="201886" extrusionOk="0">
              <a:moveTo>
                <a:pt x="0" y="100943"/>
              </a:moveTo>
              <a:cubicBezTo>
                <a:pt x="-21288" y="32063"/>
                <a:pt x="126642" y="6450"/>
                <a:pt x="321247" y="0"/>
              </a:cubicBezTo>
              <a:cubicBezTo>
                <a:pt x="501071" y="506"/>
                <a:pt x="634202" y="45458"/>
                <a:pt x="642494" y="100943"/>
              </a:cubicBezTo>
              <a:cubicBezTo>
                <a:pt x="627184" y="171643"/>
                <a:pt x="496921" y="211537"/>
                <a:pt x="321247" y="201886"/>
              </a:cubicBezTo>
              <a:cubicBezTo>
                <a:pt x="132006" y="195419"/>
                <a:pt x="3147" y="158196"/>
                <a:pt x="0" y="100943"/>
              </a:cubicBezTo>
              <a:close/>
            </a:path>
          </a:pathLst>
        </a:custGeom>
        <a:noFill/>
        <a:ln>
          <a:solidFill>
            <a:srgbClr val="FF0000"/>
          </a:solidFill>
          <a:extLst>
            <a:ext uri="{C807C97D-BFC1-408E-A445-0C87EB9F89A2}">
              <ask:lineSketchStyleProps xmlns:ask="http://schemas.microsoft.com/office/drawing/2018/sketchyshapes" sd="1219033472">
                <a:prstGeom prst="ellipse">
                  <a:avLst/>
                </a:prstGeom>
                <ask:type>
                  <ask:lineSketchScribble/>
                </ask:type>
              </ask:lineSketchStyleProps>
            </a:ext>
          </a:extLs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38100</xdr:colOff>
      <xdr:row>12</xdr:row>
      <xdr:rowOff>49140</xdr:rowOff>
    </xdr:from>
    <xdr:to>
      <xdr:col>3</xdr:col>
      <xdr:colOff>680594</xdr:colOff>
      <xdr:row>12</xdr:row>
      <xdr:rowOff>246264</xdr:rowOff>
    </xdr:to>
    <xdr:sp macro="" textlink="">
      <xdr:nvSpPr>
        <xdr:cNvPr id="34" name="円/楕円 32">
          <a:extLst>
            <a:ext uri="{FF2B5EF4-FFF2-40B4-BE49-F238E27FC236}">
              <a16:creationId xmlns:a16="http://schemas.microsoft.com/office/drawing/2014/main" id="{F111875F-8B2F-4379-B74A-9C1F24F2EB94}"/>
            </a:ext>
          </a:extLst>
        </xdr:cNvPr>
        <xdr:cNvSpPr/>
      </xdr:nvSpPr>
      <xdr:spPr>
        <a:xfrm>
          <a:off x="2781300" y="3182865"/>
          <a:ext cx="642494" cy="197124"/>
        </a:xfrm>
        <a:custGeom>
          <a:avLst/>
          <a:gdLst>
            <a:gd name="connsiteX0" fmla="*/ 0 w 642494"/>
            <a:gd name="connsiteY0" fmla="*/ 98562 h 197124"/>
            <a:gd name="connsiteX1" fmla="*/ 321247 w 642494"/>
            <a:gd name="connsiteY1" fmla="*/ 0 h 197124"/>
            <a:gd name="connsiteX2" fmla="*/ 642494 w 642494"/>
            <a:gd name="connsiteY2" fmla="*/ 98562 h 197124"/>
            <a:gd name="connsiteX3" fmla="*/ 321247 w 642494"/>
            <a:gd name="connsiteY3" fmla="*/ 197124 h 197124"/>
            <a:gd name="connsiteX4" fmla="*/ 0 w 642494"/>
            <a:gd name="connsiteY4" fmla="*/ 98562 h 19712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2494" h="197124" extrusionOk="0">
              <a:moveTo>
                <a:pt x="0" y="98562"/>
              </a:moveTo>
              <a:cubicBezTo>
                <a:pt x="-21957" y="30585"/>
                <a:pt x="131592" y="4592"/>
                <a:pt x="321247" y="0"/>
              </a:cubicBezTo>
              <a:cubicBezTo>
                <a:pt x="509353" y="2250"/>
                <a:pt x="636995" y="44303"/>
                <a:pt x="642494" y="98562"/>
              </a:cubicBezTo>
              <a:cubicBezTo>
                <a:pt x="635217" y="160102"/>
                <a:pt x="492510" y="231155"/>
                <a:pt x="321247" y="197124"/>
              </a:cubicBezTo>
              <a:cubicBezTo>
                <a:pt x="138076" y="193977"/>
                <a:pt x="3171" y="154511"/>
                <a:pt x="0" y="98562"/>
              </a:cubicBezTo>
              <a:close/>
            </a:path>
          </a:pathLst>
        </a:custGeom>
        <a:noFill/>
        <a:ln>
          <a:solidFill>
            <a:srgbClr val="FF0000"/>
          </a:solidFill>
          <a:extLst>
            <a:ext uri="{C807C97D-BFC1-408E-A445-0C87EB9F89A2}">
              <ask:lineSketchStyleProps xmlns:ask="http://schemas.microsoft.com/office/drawing/2018/sketchyshapes" sd="1219033472">
                <a:prstGeom prst="ellipse">
                  <a:avLst/>
                </a:prstGeom>
                <ask:type>
                  <ask:lineSketchScribble/>
                </ask:type>
              </ask:lineSketchStyleProps>
            </a:ext>
          </a:extLs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227886</xdr:colOff>
      <xdr:row>11</xdr:row>
      <xdr:rowOff>0</xdr:rowOff>
    </xdr:from>
    <xdr:to>
      <xdr:col>7</xdr:col>
      <xdr:colOff>667399</xdr:colOff>
      <xdr:row>13</xdr:row>
      <xdr:rowOff>4500</xdr:rowOff>
    </xdr:to>
    <xdr:sp macro="" textlink="">
      <xdr:nvSpPr>
        <xdr:cNvPr id="35" name="線吹き出し 1 (枠付き) 31">
          <a:extLst>
            <a:ext uri="{FF2B5EF4-FFF2-40B4-BE49-F238E27FC236}">
              <a16:creationId xmlns:a16="http://schemas.microsoft.com/office/drawing/2014/main" id="{F6F32E79-854C-40E1-BFA6-B7DC98CB4AD1}"/>
            </a:ext>
          </a:extLst>
        </xdr:cNvPr>
        <xdr:cNvSpPr/>
      </xdr:nvSpPr>
      <xdr:spPr>
        <a:xfrm>
          <a:off x="4857036" y="2847975"/>
          <a:ext cx="2134963" cy="576000"/>
        </a:xfrm>
        <a:prstGeom prst="borderCallout1">
          <a:avLst>
            <a:gd name="adj1" fmla="val 79224"/>
            <a:gd name="adj2" fmla="val 307"/>
            <a:gd name="adj3" fmla="val 80460"/>
            <a:gd name="adj4" fmla="val -20675"/>
          </a:avLst>
        </a:prstGeom>
        <a:solidFill>
          <a:srgbClr val="D9D9D9"/>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みずかがみ・きらみずきが</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該当する場合は○を付ける</a:t>
          </a:r>
        </a:p>
      </xdr:txBody>
    </xdr:sp>
    <xdr:clientData/>
  </xdr:twoCellAnchor>
  <xdr:twoCellAnchor>
    <xdr:from>
      <xdr:col>5</xdr:col>
      <xdr:colOff>219724</xdr:colOff>
      <xdr:row>13</xdr:row>
      <xdr:rowOff>79665</xdr:rowOff>
    </xdr:from>
    <xdr:to>
      <xdr:col>8</xdr:col>
      <xdr:colOff>257824</xdr:colOff>
      <xdr:row>15</xdr:row>
      <xdr:rowOff>217515</xdr:rowOff>
    </xdr:to>
    <xdr:sp macro="" textlink="">
      <xdr:nvSpPr>
        <xdr:cNvPr id="36" name="テキスト ボックス 16">
          <a:extLst>
            <a:ext uri="{FF2B5EF4-FFF2-40B4-BE49-F238E27FC236}">
              <a16:creationId xmlns:a16="http://schemas.microsoft.com/office/drawing/2014/main" id="{50F7C224-48A1-4243-9287-F75EE048441E}"/>
            </a:ext>
          </a:extLst>
        </xdr:cNvPr>
        <xdr:cNvSpPr txBox="1">
          <a:spLocks noChangeArrowheads="1"/>
        </xdr:cNvSpPr>
      </xdr:nvSpPr>
      <xdr:spPr bwMode="auto">
        <a:xfrm>
          <a:off x="4848874" y="3499140"/>
          <a:ext cx="2552700" cy="576000"/>
        </a:xfrm>
        <a:prstGeom prst="borderCallout1">
          <a:avLst>
            <a:gd name="adj1" fmla="val 18077"/>
            <a:gd name="adj2" fmla="val -124"/>
            <a:gd name="adj3" fmla="val 17124"/>
            <a:gd name="adj4" fmla="val -18602"/>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nchor="ctr">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この生産記録で栽培したほ場がわかるようにほ場リスト番号を入力</a:t>
          </a:r>
        </a:p>
      </xdr:txBody>
    </xdr:sp>
    <xdr:clientData/>
  </xdr:twoCellAnchor>
  <xdr:twoCellAnchor>
    <xdr:from>
      <xdr:col>5</xdr:col>
      <xdr:colOff>713542</xdr:colOff>
      <xdr:row>25</xdr:row>
      <xdr:rowOff>45971</xdr:rowOff>
    </xdr:from>
    <xdr:to>
      <xdr:col>8</xdr:col>
      <xdr:colOff>842337</xdr:colOff>
      <xdr:row>28</xdr:row>
      <xdr:rowOff>45972</xdr:rowOff>
    </xdr:to>
    <xdr:sp macro="" textlink="">
      <xdr:nvSpPr>
        <xdr:cNvPr id="37" name="四角形: 角を丸くする 36">
          <a:extLst>
            <a:ext uri="{FF2B5EF4-FFF2-40B4-BE49-F238E27FC236}">
              <a16:creationId xmlns:a16="http://schemas.microsoft.com/office/drawing/2014/main" id="{2208837F-E4BD-4D2D-8C70-3684BF8F5C54}"/>
            </a:ext>
          </a:extLst>
        </xdr:cNvPr>
        <xdr:cNvSpPr/>
      </xdr:nvSpPr>
      <xdr:spPr>
        <a:xfrm>
          <a:off x="5342692" y="6370571"/>
          <a:ext cx="2643395" cy="942976"/>
        </a:xfrm>
        <a:prstGeom prst="roundRect">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1533525</xdr:colOff>
      <xdr:row>15</xdr:row>
      <xdr:rowOff>142875</xdr:rowOff>
    </xdr:from>
    <xdr:to>
      <xdr:col>4</xdr:col>
      <xdr:colOff>747815</xdr:colOff>
      <xdr:row>18</xdr:row>
      <xdr:rowOff>170006</xdr:rowOff>
    </xdr:to>
    <xdr:sp macro="" textlink="">
      <xdr:nvSpPr>
        <xdr:cNvPr id="38" name="線吹き出し 1 (枠付き) 35">
          <a:extLst>
            <a:ext uri="{FF2B5EF4-FFF2-40B4-BE49-F238E27FC236}">
              <a16:creationId xmlns:a16="http://schemas.microsoft.com/office/drawing/2014/main" id="{D2CD93FE-B9CB-4892-A938-B4AB9F0CC11A}"/>
            </a:ext>
          </a:extLst>
        </xdr:cNvPr>
        <xdr:cNvSpPr/>
      </xdr:nvSpPr>
      <xdr:spPr>
        <a:xfrm>
          <a:off x="2228850" y="4000500"/>
          <a:ext cx="2157515" cy="751031"/>
        </a:xfrm>
        <a:prstGeom prst="borderCallout1">
          <a:avLst>
            <a:gd name="adj1" fmla="val 100951"/>
            <a:gd name="adj2" fmla="val 32552"/>
            <a:gd name="adj3" fmla="val 371994"/>
            <a:gd name="adj4" fmla="val 71368"/>
          </a:avLst>
        </a:prstGeom>
        <a:solidFill>
          <a:srgbClr val="D9D9D9"/>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自家育苗等で</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播種日が分かる場合は記入</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購入苗の場合は空欄</a:t>
          </a:r>
        </a:p>
      </xdr:txBody>
    </xdr:sp>
    <xdr:clientData/>
  </xdr:twoCellAnchor>
  <xdr:twoCellAnchor>
    <xdr:from>
      <xdr:col>3</xdr:col>
      <xdr:colOff>571080</xdr:colOff>
      <xdr:row>18</xdr:row>
      <xdr:rowOff>195297</xdr:rowOff>
    </xdr:from>
    <xdr:to>
      <xdr:col>5</xdr:col>
      <xdr:colOff>548906</xdr:colOff>
      <xdr:row>21</xdr:row>
      <xdr:rowOff>98580</xdr:rowOff>
    </xdr:to>
    <xdr:sp macro="" textlink="">
      <xdr:nvSpPr>
        <xdr:cNvPr id="39" name="テキスト ボックス 38">
          <a:extLst>
            <a:ext uri="{FF2B5EF4-FFF2-40B4-BE49-F238E27FC236}">
              <a16:creationId xmlns:a16="http://schemas.microsoft.com/office/drawing/2014/main" id="{2F71BB9E-C3B3-472C-AA4F-F847295E20AB}"/>
            </a:ext>
          </a:extLst>
        </xdr:cNvPr>
        <xdr:cNvSpPr txBox="1">
          <a:spLocks noChangeArrowheads="1"/>
        </xdr:cNvSpPr>
      </xdr:nvSpPr>
      <xdr:spPr bwMode="auto">
        <a:xfrm>
          <a:off x="3314280" y="4776822"/>
          <a:ext cx="1863776" cy="693858"/>
        </a:xfrm>
        <a:prstGeom prst="borderCallout1">
          <a:avLst>
            <a:gd name="adj1" fmla="val 97937"/>
            <a:gd name="adj2" fmla="val 34867"/>
            <a:gd name="adj3" fmla="val 330050"/>
            <a:gd name="adj4" fmla="val 33434"/>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この生産記録で</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栽培したほ場の田植えにかかった期間を記入</a:t>
          </a:r>
        </a:p>
      </xdr:txBody>
    </xdr:sp>
    <xdr:clientData/>
  </xdr:twoCellAnchor>
  <xdr:twoCellAnchor>
    <xdr:from>
      <xdr:col>8</xdr:col>
      <xdr:colOff>457092</xdr:colOff>
      <xdr:row>23</xdr:row>
      <xdr:rowOff>46894</xdr:rowOff>
    </xdr:from>
    <xdr:to>
      <xdr:col>10</xdr:col>
      <xdr:colOff>228600</xdr:colOff>
      <xdr:row>24</xdr:row>
      <xdr:rowOff>148782</xdr:rowOff>
    </xdr:to>
    <xdr:sp macro="" textlink="">
      <xdr:nvSpPr>
        <xdr:cNvPr id="40" name="テキスト ボックス 16">
          <a:extLst>
            <a:ext uri="{FF2B5EF4-FFF2-40B4-BE49-F238E27FC236}">
              <a16:creationId xmlns:a16="http://schemas.microsoft.com/office/drawing/2014/main" id="{D93648F9-B32F-42F2-BFF3-4AAE5E304185}"/>
            </a:ext>
          </a:extLst>
        </xdr:cNvPr>
        <xdr:cNvSpPr txBox="1">
          <a:spLocks noChangeArrowheads="1"/>
        </xdr:cNvSpPr>
      </xdr:nvSpPr>
      <xdr:spPr bwMode="auto">
        <a:xfrm>
          <a:off x="7600842" y="5866669"/>
          <a:ext cx="752583" cy="292388"/>
        </a:xfrm>
        <a:prstGeom prst="borderCallout1">
          <a:avLst>
            <a:gd name="adj1" fmla="val 102837"/>
            <a:gd name="adj2" fmla="val 9869"/>
            <a:gd name="adj3" fmla="val 223555"/>
            <a:gd name="adj4" fmla="val 11797"/>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見込み</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xdr:txBody>
    </xdr:sp>
    <xdr:clientData/>
  </xdr:twoCellAnchor>
  <xdr:twoCellAnchor>
    <xdr:from>
      <xdr:col>5</xdr:col>
      <xdr:colOff>537536</xdr:colOff>
      <xdr:row>21</xdr:row>
      <xdr:rowOff>154713</xdr:rowOff>
    </xdr:from>
    <xdr:to>
      <xdr:col>8</xdr:col>
      <xdr:colOff>163261</xdr:colOff>
      <xdr:row>24</xdr:row>
      <xdr:rowOff>6260</xdr:rowOff>
    </xdr:to>
    <xdr:sp macro="" textlink="">
      <xdr:nvSpPr>
        <xdr:cNvPr id="41" name="テキスト ボックス 16">
          <a:extLst>
            <a:ext uri="{FF2B5EF4-FFF2-40B4-BE49-F238E27FC236}">
              <a16:creationId xmlns:a16="http://schemas.microsoft.com/office/drawing/2014/main" id="{A472A1DF-8DB5-4B22-8682-7D17D030A1F2}"/>
            </a:ext>
          </a:extLst>
        </xdr:cNvPr>
        <xdr:cNvSpPr txBox="1">
          <a:spLocks noChangeArrowheads="1"/>
        </xdr:cNvSpPr>
      </xdr:nvSpPr>
      <xdr:spPr bwMode="auto">
        <a:xfrm>
          <a:off x="5166686" y="5526813"/>
          <a:ext cx="2140325" cy="489722"/>
        </a:xfrm>
        <a:prstGeom prst="borderCallout1">
          <a:avLst>
            <a:gd name="adj1" fmla="val 101507"/>
            <a:gd name="adj2" fmla="val 565"/>
            <a:gd name="adj3" fmla="val 357457"/>
            <a:gd name="adj4" fmla="val 813"/>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この生産記録で栽培したほ場の収穫見込み時期を記入</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xdr:txBody>
    </xdr:sp>
    <xdr:clientData/>
  </xdr:twoCellAnchor>
  <xdr:twoCellAnchor>
    <xdr:from>
      <xdr:col>2</xdr:col>
      <xdr:colOff>20091</xdr:colOff>
      <xdr:row>31</xdr:row>
      <xdr:rowOff>19049</xdr:rowOff>
    </xdr:from>
    <xdr:to>
      <xdr:col>4</xdr:col>
      <xdr:colOff>975953</xdr:colOff>
      <xdr:row>46</xdr:row>
      <xdr:rowOff>261936</xdr:rowOff>
    </xdr:to>
    <xdr:sp macro="" textlink="">
      <xdr:nvSpPr>
        <xdr:cNvPr id="42" name="四角形: 角を丸くする 41">
          <a:extLst>
            <a:ext uri="{FF2B5EF4-FFF2-40B4-BE49-F238E27FC236}">
              <a16:creationId xmlns:a16="http://schemas.microsoft.com/office/drawing/2014/main" id="{0BE257CD-1940-4361-B72B-82BEFFE1E6E7}"/>
            </a:ext>
          </a:extLst>
        </xdr:cNvPr>
        <xdr:cNvSpPr/>
      </xdr:nvSpPr>
      <xdr:spPr>
        <a:xfrm>
          <a:off x="715416" y="8010524"/>
          <a:ext cx="3899087" cy="4824412"/>
        </a:xfrm>
        <a:prstGeom prst="roundRect">
          <a:avLst>
            <a:gd name="adj" fmla="val 7192"/>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endParaRPr kumimoji="1" lang="ja-JP" altLang="en-US"/>
        </a:p>
      </xdr:txBody>
    </xdr:sp>
    <xdr:clientData/>
  </xdr:twoCellAnchor>
  <xdr:twoCellAnchor>
    <xdr:from>
      <xdr:col>7</xdr:col>
      <xdr:colOff>344283</xdr:colOff>
      <xdr:row>37</xdr:row>
      <xdr:rowOff>107654</xdr:rowOff>
    </xdr:from>
    <xdr:to>
      <xdr:col>10</xdr:col>
      <xdr:colOff>262139</xdr:colOff>
      <xdr:row>39</xdr:row>
      <xdr:rowOff>234254</xdr:rowOff>
    </xdr:to>
    <xdr:sp macro="" textlink="">
      <xdr:nvSpPr>
        <xdr:cNvPr id="43" name="テキスト ボックス 16">
          <a:extLst>
            <a:ext uri="{FF2B5EF4-FFF2-40B4-BE49-F238E27FC236}">
              <a16:creationId xmlns:a16="http://schemas.microsoft.com/office/drawing/2014/main" id="{4D95C0D8-170D-4EBA-8846-34AA5BE22A98}"/>
            </a:ext>
          </a:extLst>
        </xdr:cNvPr>
        <xdr:cNvSpPr txBox="1">
          <a:spLocks noChangeArrowheads="1"/>
        </xdr:cNvSpPr>
      </xdr:nvSpPr>
      <xdr:spPr bwMode="auto">
        <a:xfrm>
          <a:off x="6668883" y="10108904"/>
          <a:ext cx="1718081" cy="698100"/>
        </a:xfrm>
        <a:prstGeom prst="borderCallout1">
          <a:avLst>
            <a:gd name="adj1" fmla="val 51490"/>
            <a:gd name="adj2" fmla="val -911"/>
            <a:gd name="adj3" fmla="val -12019"/>
            <a:gd name="adj4" fmla="val -11424"/>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使用量・希釈倍数が</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異なる場合は</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見え消しで記入</a:t>
          </a:r>
        </a:p>
      </xdr:txBody>
    </xdr:sp>
    <xdr:clientData/>
  </xdr:twoCellAnchor>
  <xdr:twoCellAnchor>
    <xdr:from>
      <xdr:col>7</xdr:col>
      <xdr:colOff>201845</xdr:colOff>
      <xdr:row>48</xdr:row>
      <xdr:rowOff>33355</xdr:rowOff>
    </xdr:from>
    <xdr:to>
      <xdr:col>8</xdr:col>
      <xdr:colOff>853129</xdr:colOff>
      <xdr:row>50</xdr:row>
      <xdr:rowOff>26386</xdr:rowOff>
    </xdr:to>
    <xdr:sp macro="" textlink="">
      <xdr:nvSpPr>
        <xdr:cNvPr id="44" name="テキスト ボックス 16">
          <a:extLst>
            <a:ext uri="{FF2B5EF4-FFF2-40B4-BE49-F238E27FC236}">
              <a16:creationId xmlns:a16="http://schemas.microsoft.com/office/drawing/2014/main" id="{97CEF258-BFB2-47EE-96AB-7E238BE530AE}"/>
            </a:ext>
          </a:extLst>
        </xdr:cNvPr>
        <xdr:cNvSpPr txBox="1">
          <a:spLocks noChangeArrowheads="1"/>
        </xdr:cNvSpPr>
      </xdr:nvSpPr>
      <xdr:spPr bwMode="auto">
        <a:xfrm>
          <a:off x="6526445" y="13177855"/>
          <a:ext cx="1470434" cy="297831"/>
        </a:xfrm>
        <a:prstGeom prst="borderCallout1">
          <a:avLst>
            <a:gd name="adj1" fmla="val 46750"/>
            <a:gd name="adj2" fmla="val 4971"/>
            <a:gd name="adj3" fmla="val -25761"/>
            <a:gd name="adj4" fmla="val -84408"/>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７成分以内か確認</a:t>
          </a:r>
        </a:p>
      </xdr:txBody>
    </xdr:sp>
    <xdr:clientData/>
  </xdr:twoCellAnchor>
  <xdr:twoCellAnchor>
    <xdr:from>
      <xdr:col>2</xdr:col>
      <xdr:colOff>47625</xdr:colOff>
      <xdr:row>34</xdr:row>
      <xdr:rowOff>19050</xdr:rowOff>
    </xdr:from>
    <xdr:to>
      <xdr:col>2</xdr:col>
      <xdr:colOff>1866900</xdr:colOff>
      <xdr:row>35</xdr:row>
      <xdr:rowOff>209071</xdr:rowOff>
    </xdr:to>
    <xdr:sp macro="" textlink="">
      <xdr:nvSpPr>
        <xdr:cNvPr id="45" name="テキスト ボックス 16">
          <a:extLst>
            <a:ext uri="{FF2B5EF4-FFF2-40B4-BE49-F238E27FC236}">
              <a16:creationId xmlns:a16="http://schemas.microsoft.com/office/drawing/2014/main" id="{01AF0776-F1CE-4A8E-A229-094B2CE1B230}"/>
            </a:ext>
          </a:extLst>
        </xdr:cNvPr>
        <xdr:cNvSpPr txBox="1">
          <a:spLocks noChangeArrowheads="1"/>
        </xdr:cNvSpPr>
      </xdr:nvSpPr>
      <xdr:spPr bwMode="auto">
        <a:xfrm>
          <a:off x="742950" y="9163050"/>
          <a:ext cx="1819275" cy="475771"/>
        </a:xfrm>
        <a:prstGeom prst="borderCallout1">
          <a:avLst>
            <a:gd name="adj1" fmla="val 45484"/>
            <a:gd name="adj2" fmla="val 100660"/>
            <a:gd name="adj3" fmla="val -28035"/>
            <a:gd name="adj4" fmla="val 107425"/>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eaLnBrk="1" hangingPunct="1"/>
          <a:r>
            <a:rPr kumimoji="1" lang="ja-JP" altLang="ja-JP" sz="1100" kern="1200">
              <a:solidFill>
                <a:sysClr val="windowText" lastClr="000000"/>
              </a:solidFill>
              <a:effectLst/>
              <a:latin typeface="BIZ UDPゴシック" panose="020B0400000000000000" pitchFamily="50" charset="-128"/>
              <a:ea typeface="BIZ UDPゴシック" panose="020B0400000000000000" pitchFamily="50" charset="-128"/>
              <a:cs typeface="+mn-cs"/>
            </a:rPr>
            <a:t>施用</a:t>
          </a:r>
          <a:r>
            <a:rPr kumimoji="1" lang="ja-JP" altLang="ja-JP" sz="1200" kern="1200">
              <a:solidFill>
                <a:sysClr val="windowText" lastClr="000000"/>
              </a:solidFill>
              <a:effectLst/>
              <a:latin typeface="BIZ UDPゴシック" panose="020B0400000000000000" pitchFamily="50" charset="-128"/>
              <a:ea typeface="BIZ UDPゴシック" panose="020B0400000000000000" pitchFamily="50" charset="-128"/>
              <a:cs typeface="+mn-cs"/>
            </a:rPr>
            <a:t>した剤型に</a:t>
          </a:r>
          <a:r>
            <a:rPr kumimoji="1" lang="ja-JP" altLang="ja-JP" sz="1100" kern="1200">
              <a:solidFill>
                <a:sysClr val="windowText" lastClr="000000"/>
              </a:solidFill>
              <a:effectLst/>
              <a:latin typeface="BIZ UDPゴシック" panose="020B0400000000000000" pitchFamily="50" charset="-128"/>
              <a:ea typeface="BIZ UDPゴシック" panose="020B0400000000000000" pitchFamily="50" charset="-128"/>
              <a:cs typeface="+mn-cs"/>
            </a:rPr>
            <a:t>○を付け、</a:t>
          </a:r>
          <a:endParaRPr lang="ja-JP" altLang="ja-JP" sz="1200">
            <a:solidFill>
              <a:sysClr val="windowText" lastClr="000000"/>
            </a:solidFill>
            <a:effectLst/>
            <a:latin typeface="BIZ UDPゴシック" panose="020B0400000000000000" pitchFamily="50" charset="-128"/>
            <a:ea typeface="BIZ UDPゴシック" panose="020B0400000000000000" pitchFamily="50" charset="-128"/>
          </a:endParaRPr>
        </a:p>
        <a:p>
          <a:pPr eaLnBrk="1" hangingPunct="1"/>
          <a:r>
            <a:rPr kumimoji="1" lang="ja-JP" altLang="ja-JP" sz="1100" kern="1200">
              <a:solidFill>
                <a:sysClr val="windowText" lastClr="000000"/>
              </a:solidFill>
              <a:effectLst/>
              <a:latin typeface="BIZ UDPゴシック" panose="020B0400000000000000" pitchFamily="50" charset="-128"/>
              <a:ea typeface="BIZ UDPゴシック" panose="020B0400000000000000" pitchFamily="50" charset="-128"/>
              <a:cs typeface="+mn-cs"/>
            </a:rPr>
            <a:t>施用した日を記入</a:t>
          </a:r>
          <a:endParaRPr lang="ja-JP" altLang="ja-JP" sz="1200">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2009775</xdr:colOff>
      <xdr:row>33</xdr:row>
      <xdr:rowOff>9525</xdr:rowOff>
    </xdr:from>
    <xdr:to>
      <xdr:col>3</xdr:col>
      <xdr:colOff>757207</xdr:colOff>
      <xdr:row>33</xdr:row>
      <xdr:rowOff>255041</xdr:rowOff>
    </xdr:to>
    <xdr:sp macro="" textlink="">
      <xdr:nvSpPr>
        <xdr:cNvPr id="46" name="円/楕円 32">
          <a:extLst>
            <a:ext uri="{FF2B5EF4-FFF2-40B4-BE49-F238E27FC236}">
              <a16:creationId xmlns:a16="http://schemas.microsoft.com/office/drawing/2014/main" id="{AE6CBE51-F84A-41C3-8A7C-B492B919BDDD}"/>
            </a:ext>
          </a:extLst>
        </xdr:cNvPr>
        <xdr:cNvSpPr/>
      </xdr:nvSpPr>
      <xdr:spPr>
        <a:xfrm>
          <a:off x="2705100" y="8867775"/>
          <a:ext cx="795307" cy="245516"/>
        </a:xfrm>
        <a:custGeom>
          <a:avLst/>
          <a:gdLst>
            <a:gd name="connsiteX0" fmla="*/ 0 w 795307"/>
            <a:gd name="connsiteY0" fmla="*/ 122758 h 245516"/>
            <a:gd name="connsiteX1" fmla="*/ 397654 w 795307"/>
            <a:gd name="connsiteY1" fmla="*/ 0 h 245516"/>
            <a:gd name="connsiteX2" fmla="*/ 795308 w 795307"/>
            <a:gd name="connsiteY2" fmla="*/ 122758 h 245516"/>
            <a:gd name="connsiteX3" fmla="*/ 397654 w 795307"/>
            <a:gd name="connsiteY3" fmla="*/ 245516 h 245516"/>
            <a:gd name="connsiteX4" fmla="*/ 0 w 795307"/>
            <a:gd name="connsiteY4" fmla="*/ 122758 h 24551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95307" h="245516" extrusionOk="0">
              <a:moveTo>
                <a:pt x="0" y="122758"/>
              </a:moveTo>
              <a:cubicBezTo>
                <a:pt x="-25889" y="38992"/>
                <a:pt x="152335" y="9646"/>
                <a:pt x="397654" y="0"/>
              </a:cubicBezTo>
              <a:cubicBezTo>
                <a:pt x="634995" y="3731"/>
                <a:pt x="775206" y="55600"/>
                <a:pt x="795308" y="122758"/>
              </a:cubicBezTo>
              <a:cubicBezTo>
                <a:pt x="776130" y="209284"/>
                <a:pt x="613922" y="264034"/>
                <a:pt x="397654" y="245516"/>
              </a:cubicBezTo>
              <a:cubicBezTo>
                <a:pt x="166235" y="239060"/>
                <a:pt x="13611" y="197059"/>
                <a:pt x="0" y="122758"/>
              </a:cubicBezTo>
              <a:close/>
            </a:path>
          </a:pathLst>
        </a:custGeom>
        <a:noFill/>
        <a:ln>
          <a:solidFill>
            <a:srgbClr val="FF0000"/>
          </a:solidFill>
          <a:extLst>
            <a:ext uri="{C807C97D-BFC1-408E-A445-0C87EB9F89A2}">
              <ask:lineSketchStyleProps xmlns:ask="http://schemas.microsoft.com/office/drawing/2018/sketchyshapes" sd="1219033472">
                <a:prstGeom prst="ellipse">
                  <a:avLst/>
                </a:prstGeom>
                <ask:type>
                  <ask:lineSketchScribble/>
                </ask:type>
              </ask:lineSketchStyleProps>
            </a:ext>
          </a:extLs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0</xdr:colOff>
      <xdr:row>39</xdr:row>
      <xdr:rowOff>142875</xdr:rowOff>
    </xdr:from>
    <xdr:to>
      <xdr:col>2</xdr:col>
      <xdr:colOff>693964</xdr:colOff>
      <xdr:row>39</xdr:row>
      <xdr:rowOff>146668</xdr:rowOff>
    </xdr:to>
    <xdr:cxnSp macro="">
      <xdr:nvCxnSpPr>
        <xdr:cNvPr id="47" name="直線コネクタ 46">
          <a:extLst>
            <a:ext uri="{FF2B5EF4-FFF2-40B4-BE49-F238E27FC236}">
              <a16:creationId xmlns:a16="http://schemas.microsoft.com/office/drawing/2014/main" id="{C5BCB1D5-BAD9-4C14-B231-2FC8052226C3}"/>
            </a:ext>
          </a:extLst>
        </xdr:cNvPr>
        <xdr:cNvCxnSpPr/>
      </xdr:nvCxnSpPr>
      <xdr:spPr>
        <a:xfrm flipV="1">
          <a:off x="695325" y="10715625"/>
          <a:ext cx="693964" cy="3793"/>
        </a:xfrm>
        <a:prstGeom prst="line">
          <a:avLst/>
        </a:prstGeom>
        <a:ln>
          <a:solidFill>
            <a:srgbClr val="FF0000"/>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5</xdr:col>
      <xdr:colOff>104775</xdr:colOff>
      <xdr:row>40</xdr:row>
      <xdr:rowOff>4</xdr:rowOff>
    </xdr:from>
    <xdr:to>
      <xdr:col>5</xdr:col>
      <xdr:colOff>636814</xdr:colOff>
      <xdr:row>40</xdr:row>
      <xdr:rowOff>5</xdr:rowOff>
    </xdr:to>
    <xdr:cxnSp macro="">
      <xdr:nvCxnSpPr>
        <xdr:cNvPr id="48" name="直線コネクタ 47">
          <a:extLst>
            <a:ext uri="{FF2B5EF4-FFF2-40B4-BE49-F238E27FC236}">
              <a16:creationId xmlns:a16="http://schemas.microsoft.com/office/drawing/2014/main" id="{C34C87C4-ECDF-4C54-AF3A-B82B5930D877}"/>
            </a:ext>
          </a:extLst>
        </xdr:cNvPr>
        <xdr:cNvCxnSpPr/>
      </xdr:nvCxnSpPr>
      <xdr:spPr>
        <a:xfrm>
          <a:off x="4733925" y="10858504"/>
          <a:ext cx="532039" cy="1"/>
        </a:xfrm>
        <a:prstGeom prst="line">
          <a:avLst/>
        </a:prstGeom>
        <a:ln>
          <a:solidFill>
            <a:srgbClr val="FF0000"/>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9525</xdr:colOff>
      <xdr:row>36</xdr:row>
      <xdr:rowOff>0</xdr:rowOff>
    </xdr:from>
    <xdr:to>
      <xdr:col>8</xdr:col>
      <xdr:colOff>19050</xdr:colOff>
      <xdr:row>37</xdr:row>
      <xdr:rowOff>19050</xdr:rowOff>
    </xdr:to>
    <xdr:sp macro="" textlink="">
      <xdr:nvSpPr>
        <xdr:cNvPr id="49" name="四角形: 角を丸くする 48">
          <a:extLst>
            <a:ext uri="{FF2B5EF4-FFF2-40B4-BE49-F238E27FC236}">
              <a16:creationId xmlns:a16="http://schemas.microsoft.com/office/drawing/2014/main" id="{FA666F24-C7D4-46C0-9A8D-7E9FED349988}"/>
            </a:ext>
          </a:extLst>
        </xdr:cNvPr>
        <xdr:cNvSpPr/>
      </xdr:nvSpPr>
      <xdr:spPr>
        <a:xfrm>
          <a:off x="5362575" y="9715500"/>
          <a:ext cx="1800225" cy="304800"/>
        </a:xfrm>
        <a:prstGeom prst="roundRect">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endParaRPr kumimoji="1" lang="ja-JP" altLang="en-US"/>
        </a:p>
      </xdr:txBody>
    </xdr:sp>
    <xdr:clientData/>
  </xdr:twoCellAnchor>
  <xdr:twoCellAnchor>
    <xdr:from>
      <xdr:col>6</xdr:col>
      <xdr:colOff>123825</xdr:colOff>
      <xdr:row>36</xdr:row>
      <xdr:rowOff>142875</xdr:rowOff>
    </xdr:from>
    <xdr:to>
      <xdr:col>6</xdr:col>
      <xdr:colOff>817789</xdr:colOff>
      <xdr:row>36</xdr:row>
      <xdr:rowOff>146668</xdr:rowOff>
    </xdr:to>
    <xdr:cxnSp macro="">
      <xdr:nvCxnSpPr>
        <xdr:cNvPr id="50" name="直線コネクタ 49">
          <a:extLst>
            <a:ext uri="{FF2B5EF4-FFF2-40B4-BE49-F238E27FC236}">
              <a16:creationId xmlns:a16="http://schemas.microsoft.com/office/drawing/2014/main" id="{0251238C-D946-4383-93EE-228611D009E1}"/>
            </a:ext>
          </a:extLst>
        </xdr:cNvPr>
        <xdr:cNvCxnSpPr/>
      </xdr:nvCxnSpPr>
      <xdr:spPr>
        <a:xfrm flipV="1">
          <a:off x="5476875" y="9858375"/>
          <a:ext cx="693964" cy="3793"/>
        </a:xfrm>
        <a:prstGeom prst="line">
          <a:avLst/>
        </a:prstGeom>
        <a:ln>
          <a:solidFill>
            <a:srgbClr val="FF0000"/>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201547</xdr:colOff>
      <xdr:row>58</xdr:row>
      <xdr:rowOff>146797</xdr:rowOff>
    </xdr:from>
    <xdr:to>
      <xdr:col>6</xdr:col>
      <xdr:colOff>763522</xdr:colOff>
      <xdr:row>58</xdr:row>
      <xdr:rowOff>175374</xdr:rowOff>
    </xdr:to>
    <xdr:cxnSp macro="">
      <xdr:nvCxnSpPr>
        <xdr:cNvPr id="51" name="直線コネクタ 50">
          <a:extLst>
            <a:ext uri="{FF2B5EF4-FFF2-40B4-BE49-F238E27FC236}">
              <a16:creationId xmlns:a16="http://schemas.microsoft.com/office/drawing/2014/main" id="{4B99F1E8-1864-4890-9314-85668892BC22}"/>
            </a:ext>
          </a:extLst>
        </xdr:cNvPr>
        <xdr:cNvCxnSpPr/>
      </xdr:nvCxnSpPr>
      <xdr:spPr>
        <a:xfrm flipV="1">
          <a:off x="896872" y="16034497"/>
          <a:ext cx="5219700" cy="28577"/>
        </a:xfrm>
        <a:prstGeom prst="line">
          <a:avLst/>
        </a:prstGeom>
        <a:ln>
          <a:solidFill>
            <a:srgbClr val="FF0000"/>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1440675</xdr:colOff>
      <xdr:row>56</xdr:row>
      <xdr:rowOff>54587</xdr:rowOff>
    </xdr:from>
    <xdr:to>
      <xdr:col>3</xdr:col>
      <xdr:colOff>724800</xdr:colOff>
      <xdr:row>57</xdr:row>
      <xdr:rowOff>266883</xdr:rowOff>
    </xdr:to>
    <xdr:sp macro="" textlink="">
      <xdr:nvSpPr>
        <xdr:cNvPr id="52" name="テキスト ボックス 16">
          <a:extLst>
            <a:ext uri="{FF2B5EF4-FFF2-40B4-BE49-F238E27FC236}">
              <a16:creationId xmlns:a16="http://schemas.microsoft.com/office/drawing/2014/main" id="{DA8D5ABE-FE1B-45EE-A2D9-093D8CB58CD1}"/>
            </a:ext>
          </a:extLst>
        </xdr:cNvPr>
        <xdr:cNvSpPr txBox="1">
          <a:spLocks noChangeArrowheads="1"/>
        </xdr:cNvSpPr>
      </xdr:nvSpPr>
      <xdr:spPr bwMode="auto">
        <a:xfrm>
          <a:off x="2136000" y="15370787"/>
          <a:ext cx="1332000" cy="498046"/>
        </a:xfrm>
        <a:prstGeom prst="borderCallout1">
          <a:avLst>
            <a:gd name="adj1" fmla="val 3081"/>
            <a:gd name="adj2" fmla="val 100866"/>
            <a:gd name="adj3" fmla="val -34155"/>
            <a:gd name="adj4" fmla="val 127968"/>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購入苗の場合は</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「購入」と記入</a:t>
          </a:r>
        </a:p>
      </xdr:txBody>
    </xdr:sp>
    <xdr:clientData/>
  </xdr:twoCellAnchor>
  <xdr:twoCellAnchor>
    <xdr:from>
      <xdr:col>8</xdr:col>
      <xdr:colOff>119867</xdr:colOff>
      <xdr:row>58</xdr:row>
      <xdr:rowOff>99644</xdr:rowOff>
    </xdr:from>
    <xdr:to>
      <xdr:col>10</xdr:col>
      <xdr:colOff>928688</xdr:colOff>
      <xdr:row>63</xdr:row>
      <xdr:rowOff>193072</xdr:rowOff>
    </xdr:to>
    <xdr:sp macro="" textlink="">
      <xdr:nvSpPr>
        <xdr:cNvPr id="53" name="テキスト ボックス 16">
          <a:extLst>
            <a:ext uri="{FF2B5EF4-FFF2-40B4-BE49-F238E27FC236}">
              <a16:creationId xmlns:a16="http://schemas.microsoft.com/office/drawing/2014/main" id="{05849AA6-0F4A-481C-B2AA-75DD7FE533C7}"/>
            </a:ext>
          </a:extLst>
        </xdr:cNvPr>
        <xdr:cNvSpPr txBox="1">
          <a:spLocks noChangeArrowheads="1"/>
        </xdr:cNvSpPr>
      </xdr:nvSpPr>
      <xdr:spPr bwMode="auto">
        <a:xfrm>
          <a:off x="7263617" y="15987344"/>
          <a:ext cx="1789896" cy="1522178"/>
        </a:xfrm>
        <a:prstGeom prst="borderCallout2">
          <a:avLst>
            <a:gd name="adj1" fmla="val 404"/>
            <a:gd name="adj2" fmla="val 59319"/>
            <a:gd name="adj3" fmla="val -11437"/>
            <a:gd name="adj4" fmla="val 59216"/>
            <a:gd name="adj5" fmla="val -11269"/>
            <a:gd name="adj6" fmla="val -1264"/>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nchor="ctr">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標準記録と施用量が異なる、または使わなかった肥料がある場合は、見え消しで訂正の上、合計も含めて化学窒素施用量を計算して訂正</a:t>
          </a:r>
        </a:p>
      </xdr:txBody>
    </xdr:sp>
    <xdr:clientData/>
  </xdr:twoCellAnchor>
  <xdr:twoCellAnchor>
    <xdr:from>
      <xdr:col>2</xdr:col>
      <xdr:colOff>180974</xdr:colOff>
      <xdr:row>60</xdr:row>
      <xdr:rowOff>202507</xdr:rowOff>
    </xdr:from>
    <xdr:to>
      <xdr:col>4</xdr:col>
      <xdr:colOff>678655</xdr:colOff>
      <xdr:row>63</xdr:row>
      <xdr:rowOff>32151</xdr:rowOff>
    </xdr:to>
    <xdr:sp macro="" textlink="">
      <xdr:nvSpPr>
        <xdr:cNvPr id="54" name="テキスト ボックス 16">
          <a:extLst>
            <a:ext uri="{FF2B5EF4-FFF2-40B4-BE49-F238E27FC236}">
              <a16:creationId xmlns:a16="http://schemas.microsoft.com/office/drawing/2014/main" id="{9B1610A2-3EBB-4D4A-8FAF-3FF2B59B2386}"/>
            </a:ext>
          </a:extLst>
        </xdr:cNvPr>
        <xdr:cNvSpPr txBox="1">
          <a:spLocks noChangeArrowheads="1"/>
        </xdr:cNvSpPr>
      </xdr:nvSpPr>
      <xdr:spPr bwMode="auto">
        <a:xfrm>
          <a:off x="876299" y="16661707"/>
          <a:ext cx="3440906" cy="686894"/>
        </a:xfrm>
        <a:prstGeom prst="borderCallout1">
          <a:avLst>
            <a:gd name="adj1" fmla="val 3652"/>
            <a:gd name="adj2" fmla="val 38423"/>
            <a:gd name="adj3" fmla="val -38408"/>
            <a:gd name="adj4" fmla="val 39071"/>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標準記録と異なる肥料を使った場合は、</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l"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空欄に記入の上、</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l"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合計を含めて化学窒素施用量を計算して訂正</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xdr:txBody>
    </xdr:sp>
    <xdr:clientData/>
  </xdr:twoCellAnchor>
  <xdr:twoCellAnchor>
    <xdr:from>
      <xdr:col>7</xdr:col>
      <xdr:colOff>728141</xdr:colOff>
      <xdr:row>66</xdr:row>
      <xdr:rowOff>101892</xdr:rowOff>
    </xdr:from>
    <xdr:to>
      <xdr:col>10</xdr:col>
      <xdr:colOff>402932</xdr:colOff>
      <xdr:row>67</xdr:row>
      <xdr:rowOff>108530</xdr:rowOff>
    </xdr:to>
    <xdr:sp macro="" textlink="">
      <xdr:nvSpPr>
        <xdr:cNvPr id="55" name="テキスト ボックス 16">
          <a:extLst>
            <a:ext uri="{FF2B5EF4-FFF2-40B4-BE49-F238E27FC236}">
              <a16:creationId xmlns:a16="http://schemas.microsoft.com/office/drawing/2014/main" id="{F120BD93-8135-4437-BC11-9F6326FAFE9D}"/>
            </a:ext>
          </a:extLst>
        </xdr:cNvPr>
        <xdr:cNvSpPr txBox="1">
          <a:spLocks noChangeArrowheads="1"/>
        </xdr:cNvSpPr>
      </xdr:nvSpPr>
      <xdr:spPr bwMode="auto">
        <a:xfrm>
          <a:off x="7052741" y="18275592"/>
          <a:ext cx="1475016" cy="292388"/>
        </a:xfrm>
        <a:prstGeom prst="borderCallout1">
          <a:avLst>
            <a:gd name="adj1" fmla="val -138707"/>
            <a:gd name="adj2" fmla="val 77"/>
            <a:gd name="adj3" fmla="val 5502"/>
            <a:gd name="adj4" fmla="val 217"/>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４ｋｇ以内か確認</a:t>
          </a:r>
        </a:p>
      </xdr:txBody>
    </xdr:sp>
    <xdr:clientData/>
  </xdr:twoCellAnchor>
  <xdr:twoCellAnchor>
    <xdr:from>
      <xdr:col>7</xdr:col>
      <xdr:colOff>720660</xdr:colOff>
      <xdr:row>56</xdr:row>
      <xdr:rowOff>283301</xdr:rowOff>
    </xdr:from>
    <xdr:to>
      <xdr:col>8</xdr:col>
      <xdr:colOff>127235</xdr:colOff>
      <xdr:row>58</xdr:row>
      <xdr:rowOff>272095</xdr:rowOff>
    </xdr:to>
    <xdr:sp macro="" textlink="">
      <xdr:nvSpPr>
        <xdr:cNvPr id="56" name="右中かっこ 55">
          <a:extLst>
            <a:ext uri="{FF2B5EF4-FFF2-40B4-BE49-F238E27FC236}">
              <a16:creationId xmlns:a16="http://schemas.microsoft.com/office/drawing/2014/main" id="{18727FCE-95E6-4FC0-9678-3456B89C2386}"/>
            </a:ext>
          </a:extLst>
        </xdr:cNvPr>
        <xdr:cNvSpPr/>
      </xdr:nvSpPr>
      <xdr:spPr>
        <a:xfrm>
          <a:off x="7045260" y="15599501"/>
          <a:ext cx="225725" cy="560294"/>
        </a:xfrm>
        <a:prstGeom prst="rightBrace">
          <a:avLst>
            <a:gd name="adj1" fmla="val 15476"/>
            <a:gd name="adj2" fmla="val 38597"/>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738188</xdr:colOff>
      <xdr:row>57</xdr:row>
      <xdr:rowOff>3154</xdr:rowOff>
    </xdr:from>
    <xdr:to>
      <xdr:col>8</xdr:col>
      <xdr:colOff>144763</xdr:colOff>
      <xdr:row>58</xdr:row>
      <xdr:rowOff>277698</xdr:rowOff>
    </xdr:to>
    <xdr:sp macro="" textlink="">
      <xdr:nvSpPr>
        <xdr:cNvPr id="57" name="右中かっこ 56">
          <a:extLst>
            <a:ext uri="{FF2B5EF4-FFF2-40B4-BE49-F238E27FC236}">
              <a16:creationId xmlns:a16="http://schemas.microsoft.com/office/drawing/2014/main" id="{63279334-3EB6-4AFE-BCF8-47254A4EB391}"/>
            </a:ext>
          </a:extLst>
        </xdr:cNvPr>
        <xdr:cNvSpPr/>
      </xdr:nvSpPr>
      <xdr:spPr>
        <a:xfrm>
          <a:off x="7062788" y="15605104"/>
          <a:ext cx="225725" cy="560294"/>
        </a:xfrm>
        <a:prstGeom prst="rightBrace">
          <a:avLst>
            <a:gd name="adj1" fmla="val 15476"/>
            <a:gd name="adj2" fmla="val 38597"/>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137531</xdr:colOff>
      <xdr:row>69</xdr:row>
      <xdr:rowOff>227383</xdr:rowOff>
    </xdr:from>
    <xdr:to>
      <xdr:col>10</xdr:col>
      <xdr:colOff>785813</xdr:colOff>
      <xdr:row>71</xdr:row>
      <xdr:rowOff>174313</xdr:rowOff>
    </xdr:to>
    <xdr:sp macro="" textlink="">
      <xdr:nvSpPr>
        <xdr:cNvPr id="58" name="テキスト ボックス 16">
          <a:extLst>
            <a:ext uri="{FF2B5EF4-FFF2-40B4-BE49-F238E27FC236}">
              <a16:creationId xmlns:a16="http://schemas.microsoft.com/office/drawing/2014/main" id="{1A2BE60F-0697-488C-BD73-E79B957BC7C3}"/>
            </a:ext>
          </a:extLst>
        </xdr:cNvPr>
        <xdr:cNvSpPr txBox="1">
          <a:spLocks noChangeArrowheads="1"/>
        </xdr:cNvSpPr>
      </xdr:nvSpPr>
      <xdr:spPr bwMode="auto">
        <a:xfrm>
          <a:off x="8262356" y="19201183"/>
          <a:ext cx="648282" cy="2032905"/>
        </a:xfrm>
        <a:prstGeom prst="rect">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vert="wordArtVertRtl" wrap="square">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rPr>
            <a:t>内容をよく読み、</a:t>
          </a:r>
          <a:endParaRPr lang="en-US" altLang="ja-JP"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rPr>
            <a:t>全ての欄にチェック</a:t>
          </a:r>
          <a:endParaRPr lang="en-US" altLang="ja-JP"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endParaRPr>
        </a:p>
      </xdr:txBody>
    </xdr:sp>
    <xdr:clientData/>
  </xdr:twoCellAnchor>
  <xdr:twoCellAnchor>
    <xdr:from>
      <xdr:col>10</xdr:col>
      <xdr:colOff>189748</xdr:colOff>
      <xdr:row>73</xdr:row>
      <xdr:rowOff>111722</xdr:rowOff>
    </xdr:from>
    <xdr:to>
      <xdr:col>10</xdr:col>
      <xdr:colOff>833437</xdr:colOff>
      <xdr:row>81</xdr:row>
      <xdr:rowOff>178172</xdr:rowOff>
    </xdr:to>
    <xdr:sp macro="" textlink="">
      <xdr:nvSpPr>
        <xdr:cNvPr id="59" name="テキスト ボックス 16">
          <a:extLst>
            <a:ext uri="{FF2B5EF4-FFF2-40B4-BE49-F238E27FC236}">
              <a16:creationId xmlns:a16="http://schemas.microsoft.com/office/drawing/2014/main" id="{3B7205ED-30C3-4A5B-A1DE-7803083AAE79}"/>
            </a:ext>
          </a:extLst>
        </xdr:cNvPr>
        <xdr:cNvSpPr txBox="1">
          <a:spLocks noChangeArrowheads="1"/>
        </xdr:cNvSpPr>
      </xdr:nvSpPr>
      <xdr:spPr bwMode="auto">
        <a:xfrm>
          <a:off x="8314573" y="21762047"/>
          <a:ext cx="643689" cy="1800000"/>
        </a:xfrm>
        <a:prstGeom prst="rect">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vert="wordArtVertRtl" wrap="square">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rPr>
            <a:t>２技術以上に</a:t>
          </a:r>
          <a:endParaRPr lang="en-US" altLang="ja-JP"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rPr>
            <a:t>チェック</a:t>
          </a:r>
          <a:endParaRPr lang="en-US" altLang="ja-JP"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endParaRPr>
        </a:p>
      </xdr:txBody>
    </xdr:sp>
    <xdr:clientData/>
  </xdr:twoCellAnchor>
  <xdr:twoCellAnchor>
    <xdr:from>
      <xdr:col>9</xdr:col>
      <xdr:colOff>0</xdr:colOff>
      <xdr:row>69</xdr:row>
      <xdr:rowOff>19050</xdr:rowOff>
    </xdr:from>
    <xdr:to>
      <xdr:col>10</xdr:col>
      <xdr:colOff>132598</xdr:colOff>
      <xdr:row>71</xdr:row>
      <xdr:rowOff>479112</xdr:rowOff>
    </xdr:to>
    <xdr:sp macro="" textlink="">
      <xdr:nvSpPr>
        <xdr:cNvPr id="60" name="右中かっこ 59">
          <a:extLst>
            <a:ext uri="{FF2B5EF4-FFF2-40B4-BE49-F238E27FC236}">
              <a16:creationId xmlns:a16="http://schemas.microsoft.com/office/drawing/2014/main" id="{7FDA181F-1ECA-48B5-A8AA-66C1DCC327AC}"/>
            </a:ext>
          </a:extLst>
        </xdr:cNvPr>
        <xdr:cNvSpPr/>
      </xdr:nvSpPr>
      <xdr:spPr>
        <a:xfrm>
          <a:off x="8010525" y="18992850"/>
          <a:ext cx="246898" cy="2546037"/>
        </a:xfrm>
        <a:prstGeom prst="rightBrace">
          <a:avLst>
            <a:gd name="adj1" fmla="val 15476"/>
            <a:gd name="adj2" fmla="val 38597"/>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0</xdr:colOff>
      <xdr:row>73</xdr:row>
      <xdr:rowOff>9525</xdr:rowOff>
    </xdr:from>
    <xdr:to>
      <xdr:col>10</xdr:col>
      <xdr:colOff>132598</xdr:colOff>
      <xdr:row>84</xdr:row>
      <xdr:rowOff>212412</xdr:rowOff>
    </xdr:to>
    <xdr:sp macro="" textlink="">
      <xdr:nvSpPr>
        <xdr:cNvPr id="61" name="右中かっこ 60">
          <a:extLst>
            <a:ext uri="{FF2B5EF4-FFF2-40B4-BE49-F238E27FC236}">
              <a16:creationId xmlns:a16="http://schemas.microsoft.com/office/drawing/2014/main" id="{C9E9EB24-5C1C-4D60-B30A-357717E396E9}"/>
            </a:ext>
          </a:extLst>
        </xdr:cNvPr>
        <xdr:cNvSpPr/>
      </xdr:nvSpPr>
      <xdr:spPr>
        <a:xfrm>
          <a:off x="8010525" y="21659850"/>
          <a:ext cx="246898" cy="2546037"/>
        </a:xfrm>
        <a:prstGeom prst="rightBrace">
          <a:avLst>
            <a:gd name="adj1" fmla="val 15476"/>
            <a:gd name="adj2" fmla="val 38597"/>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0</xdr:colOff>
      <xdr:row>41</xdr:row>
      <xdr:rowOff>23812</xdr:rowOff>
    </xdr:from>
    <xdr:to>
      <xdr:col>3</xdr:col>
      <xdr:colOff>795307</xdr:colOff>
      <xdr:row>41</xdr:row>
      <xdr:rowOff>269328</xdr:rowOff>
    </xdr:to>
    <xdr:sp macro="" textlink="">
      <xdr:nvSpPr>
        <xdr:cNvPr id="62" name="円/楕円 32">
          <a:extLst>
            <a:ext uri="{FF2B5EF4-FFF2-40B4-BE49-F238E27FC236}">
              <a16:creationId xmlns:a16="http://schemas.microsoft.com/office/drawing/2014/main" id="{7AC8F874-6774-4B01-B34A-03A063CA6B99}"/>
            </a:ext>
          </a:extLst>
        </xdr:cNvPr>
        <xdr:cNvSpPr/>
      </xdr:nvSpPr>
      <xdr:spPr>
        <a:xfrm>
          <a:off x="2743200" y="11168062"/>
          <a:ext cx="795307" cy="245516"/>
        </a:xfrm>
        <a:custGeom>
          <a:avLst/>
          <a:gdLst>
            <a:gd name="connsiteX0" fmla="*/ 0 w 795307"/>
            <a:gd name="connsiteY0" fmla="*/ 122758 h 245516"/>
            <a:gd name="connsiteX1" fmla="*/ 397654 w 795307"/>
            <a:gd name="connsiteY1" fmla="*/ 0 h 245516"/>
            <a:gd name="connsiteX2" fmla="*/ 795308 w 795307"/>
            <a:gd name="connsiteY2" fmla="*/ 122758 h 245516"/>
            <a:gd name="connsiteX3" fmla="*/ 397654 w 795307"/>
            <a:gd name="connsiteY3" fmla="*/ 245516 h 245516"/>
            <a:gd name="connsiteX4" fmla="*/ 0 w 795307"/>
            <a:gd name="connsiteY4" fmla="*/ 122758 h 24551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95307" h="245516" extrusionOk="0">
              <a:moveTo>
                <a:pt x="0" y="122758"/>
              </a:moveTo>
              <a:cubicBezTo>
                <a:pt x="-25889" y="38992"/>
                <a:pt x="152335" y="9646"/>
                <a:pt x="397654" y="0"/>
              </a:cubicBezTo>
              <a:cubicBezTo>
                <a:pt x="634995" y="3731"/>
                <a:pt x="775206" y="55600"/>
                <a:pt x="795308" y="122758"/>
              </a:cubicBezTo>
              <a:cubicBezTo>
                <a:pt x="776130" y="209284"/>
                <a:pt x="613922" y="264034"/>
                <a:pt x="397654" y="245516"/>
              </a:cubicBezTo>
              <a:cubicBezTo>
                <a:pt x="166235" y="239060"/>
                <a:pt x="13611" y="197059"/>
                <a:pt x="0" y="122758"/>
              </a:cubicBezTo>
              <a:close/>
            </a:path>
          </a:pathLst>
        </a:custGeom>
        <a:noFill/>
        <a:ln>
          <a:solidFill>
            <a:srgbClr val="FF0000"/>
          </a:solidFill>
          <a:extLst>
            <a:ext uri="{C807C97D-BFC1-408E-A445-0C87EB9F89A2}">
              <ask:lineSketchStyleProps xmlns:ask="http://schemas.microsoft.com/office/drawing/2018/sketchyshapes" sd="1219033472">
                <a:prstGeom prst="ellipse">
                  <a:avLst/>
                </a:prstGeom>
                <ask:type>
                  <ask:lineSketchScribble/>
                </ask:type>
              </ask:lineSketchStyleProps>
            </a:ext>
          </a:extLs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107156</xdr:colOff>
      <xdr:row>44</xdr:row>
      <xdr:rowOff>166687</xdr:rowOff>
    </xdr:from>
    <xdr:to>
      <xdr:col>2</xdr:col>
      <xdr:colOff>1926431</xdr:colOff>
      <xdr:row>46</xdr:row>
      <xdr:rowOff>237671</xdr:rowOff>
    </xdr:to>
    <xdr:sp macro="" textlink="">
      <xdr:nvSpPr>
        <xdr:cNvPr id="63" name="テキスト ボックス 16">
          <a:extLst>
            <a:ext uri="{FF2B5EF4-FFF2-40B4-BE49-F238E27FC236}">
              <a16:creationId xmlns:a16="http://schemas.microsoft.com/office/drawing/2014/main" id="{64A08007-234C-45DC-80F4-FB3C97B56E8F}"/>
            </a:ext>
          </a:extLst>
        </xdr:cNvPr>
        <xdr:cNvSpPr txBox="1">
          <a:spLocks noChangeArrowheads="1"/>
        </xdr:cNvSpPr>
      </xdr:nvSpPr>
      <xdr:spPr bwMode="auto">
        <a:xfrm>
          <a:off x="802481" y="12168187"/>
          <a:ext cx="1819275" cy="642484"/>
        </a:xfrm>
        <a:prstGeom prst="borderCallout1">
          <a:avLst>
            <a:gd name="adj1" fmla="val -845"/>
            <a:gd name="adj2" fmla="val 9037"/>
            <a:gd name="adj3" fmla="val -220763"/>
            <a:gd name="adj4" fmla="val 8603"/>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eaLnBrk="1" hangingPunct="1"/>
          <a:r>
            <a:rPr kumimoji="1" lang="ja-JP" altLang="ja-JP" sz="1100" kern="1200">
              <a:solidFill>
                <a:sysClr val="windowText" lastClr="000000"/>
              </a:solidFill>
              <a:effectLst/>
              <a:latin typeface="BIZ UDPゴシック" panose="020B0400000000000000" pitchFamily="50" charset="-128"/>
              <a:ea typeface="BIZ UDPゴシック" panose="020B0400000000000000" pitchFamily="50" charset="-128"/>
              <a:cs typeface="+mn-cs"/>
            </a:rPr>
            <a:t>使わなかった農薬は見え消しし、合計を含めて化学農薬成分数を修正</a:t>
          </a:r>
          <a:endParaRPr lang="ja-JP" altLang="ja-JP">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0</xdr:colOff>
      <xdr:row>36</xdr:row>
      <xdr:rowOff>23812</xdr:rowOff>
    </xdr:from>
    <xdr:to>
      <xdr:col>3</xdr:col>
      <xdr:colOff>795307</xdr:colOff>
      <xdr:row>36</xdr:row>
      <xdr:rowOff>269328</xdr:rowOff>
    </xdr:to>
    <xdr:sp macro="" textlink="">
      <xdr:nvSpPr>
        <xdr:cNvPr id="64" name="円/楕円 32">
          <a:extLst>
            <a:ext uri="{FF2B5EF4-FFF2-40B4-BE49-F238E27FC236}">
              <a16:creationId xmlns:a16="http://schemas.microsoft.com/office/drawing/2014/main" id="{88363E7A-AC98-46E1-93C1-E05D2835E860}"/>
            </a:ext>
          </a:extLst>
        </xdr:cNvPr>
        <xdr:cNvSpPr/>
      </xdr:nvSpPr>
      <xdr:spPr>
        <a:xfrm>
          <a:off x="2743200" y="9739312"/>
          <a:ext cx="795307" cy="245516"/>
        </a:xfrm>
        <a:custGeom>
          <a:avLst/>
          <a:gdLst>
            <a:gd name="connsiteX0" fmla="*/ 0 w 795307"/>
            <a:gd name="connsiteY0" fmla="*/ 122758 h 245516"/>
            <a:gd name="connsiteX1" fmla="*/ 397654 w 795307"/>
            <a:gd name="connsiteY1" fmla="*/ 0 h 245516"/>
            <a:gd name="connsiteX2" fmla="*/ 795308 w 795307"/>
            <a:gd name="connsiteY2" fmla="*/ 122758 h 245516"/>
            <a:gd name="connsiteX3" fmla="*/ 397654 w 795307"/>
            <a:gd name="connsiteY3" fmla="*/ 245516 h 245516"/>
            <a:gd name="connsiteX4" fmla="*/ 0 w 795307"/>
            <a:gd name="connsiteY4" fmla="*/ 122758 h 24551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95307" h="245516" extrusionOk="0">
              <a:moveTo>
                <a:pt x="0" y="122758"/>
              </a:moveTo>
              <a:cubicBezTo>
                <a:pt x="-25889" y="38992"/>
                <a:pt x="152335" y="9646"/>
                <a:pt x="397654" y="0"/>
              </a:cubicBezTo>
              <a:cubicBezTo>
                <a:pt x="634995" y="3731"/>
                <a:pt x="775206" y="55600"/>
                <a:pt x="795308" y="122758"/>
              </a:cubicBezTo>
              <a:cubicBezTo>
                <a:pt x="776130" y="209284"/>
                <a:pt x="613922" y="264034"/>
                <a:pt x="397654" y="245516"/>
              </a:cubicBezTo>
              <a:cubicBezTo>
                <a:pt x="166235" y="239060"/>
                <a:pt x="13611" y="197059"/>
                <a:pt x="0" y="122758"/>
              </a:cubicBezTo>
              <a:close/>
            </a:path>
          </a:pathLst>
        </a:custGeom>
        <a:noFill/>
        <a:ln>
          <a:solidFill>
            <a:srgbClr val="FF0000"/>
          </a:solidFill>
          <a:extLst>
            <a:ext uri="{C807C97D-BFC1-408E-A445-0C87EB9F89A2}">
              <ask:lineSketchStyleProps xmlns:ask="http://schemas.microsoft.com/office/drawing/2018/sketchyshapes" sd="1219033472">
                <a:prstGeom prst="ellipse">
                  <a:avLst/>
                </a:prstGeom>
                <ask:type>
                  <ask:lineSketchScribble/>
                </ask:type>
              </ask:lineSketchStyleProps>
            </a:ext>
          </a:extLs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92076</xdr:colOff>
          <xdr:row>18</xdr:row>
          <xdr:rowOff>279400</xdr:rowOff>
        </xdr:from>
        <xdr:to>
          <xdr:col>2</xdr:col>
          <xdr:colOff>244476</xdr:colOff>
          <xdr:row>20</xdr:row>
          <xdr:rowOff>60325</xdr:rowOff>
        </xdr:to>
        <xdr:pic>
          <xdr:nvPicPr>
            <xdr:cNvPr id="3" name="図 2">
              <a:extLst>
                <a:ext uri="{FF2B5EF4-FFF2-40B4-BE49-F238E27FC236}">
                  <a16:creationId xmlns:a16="http://schemas.microsoft.com/office/drawing/2014/main" id="{00000000-0008-0000-0600-000003000000}"/>
                </a:ext>
              </a:extLst>
            </xdr:cNvPr>
            <xdr:cNvPicPr>
              <a:picLocks noChangeAspect="1" noChangeArrowheads="1"/>
              <a:extLst>
                <a:ext uri="{84589F7E-364E-4C9E-8A38-B11213B215E9}">
                  <a14:cameraTool cellRange="$K$19:$M$19" spid="_x0000_s61563"/>
                </a:ext>
              </a:extLst>
            </xdr:cNvPicPr>
          </xdr:nvPicPr>
          <xdr:blipFill>
            <a:blip xmlns:r="http://schemas.openxmlformats.org/officeDocument/2006/relationships" r:embed="rId1"/>
            <a:srcRect/>
            <a:stretch>
              <a:fillRect/>
            </a:stretch>
          </xdr:blipFill>
          <xdr:spPr bwMode="auto">
            <a:xfrm>
              <a:off x="206376" y="4270375"/>
              <a:ext cx="2200275" cy="2857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67</xdr:row>
          <xdr:rowOff>276225</xdr:rowOff>
        </xdr:from>
        <xdr:to>
          <xdr:col>2</xdr:col>
          <xdr:colOff>190500</xdr:colOff>
          <xdr:row>68</xdr:row>
          <xdr:rowOff>238125</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6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476250</xdr:rowOff>
        </xdr:from>
        <xdr:to>
          <xdr:col>2</xdr:col>
          <xdr:colOff>190500</xdr:colOff>
          <xdr:row>69</xdr:row>
          <xdr:rowOff>19050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6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38100</xdr:rowOff>
        </xdr:from>
        <xdr:to>
          <xdr:col>2</xdr:col>
          <xdr:colOff>190500</xdr:colOff>
          <xdr:row>69</xdr:row>
          <xdr:rowOff>285750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6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495300</xdr:rowOff>
        </xdr:from>
        <xdr:to>
          <xdr:col>2</xdr:col>
          <xdr:colOff>190500</xdr:colOff>
          <xdr:row>69</xdr:row>
          <xdr:rowOff>742950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600-00000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800100</xdr:rowOff>
        </xdr:from>
        <xdr:to>
          <xdr:col>2</xdr:col>
          <xdr:colOff>190500</xdr:colOff>
          <xdr:row>69</xdr:row>
          <xdr:rowOff>1047750</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6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47625</xdr:rowOff>
        </xdr:from>
        <xdr:to>
          <xdr:col>2</xdr:col>
          <xdr:colOff>190500</xdr:colOff>
          <xdr:row>70</xdr:row>
          <xdr:rowOff>295275</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6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1</xdr:col>
          <xdr:colOff>400050</xdr:colOff>
          <xdr:row>75</xdr:row>
          <xdr:rowOff>19050</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0600-00000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219075</xdr:rowOff>
        </xdr:from>
        <xdr:to>
          <xdr:col>1</xdr:col>
          <xdr:colOff>400050</xdr:colOff>
          <xdr:row>76</xdr:row>
          <xdr:rowOff>9525</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0600-00000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61449" name="Check Box 9" hidden="1">
              <a:extLst>
                <a:ext uri="{63B3BB69-23CF-44E3-9099-C40C66FF867C}">
                  <a14:compatExt spid="_x0000_s61449"/>
                </a:ext>
                <a:ext uri="{FF2B5EF4-FFF2-40B4-BE49-F238E27FC236}">
                  <a16:creationId xmlns:a16="http://schemas.microsoft.com/office/drawing/2014/main" id="{00000000-0008-0000-0600-00000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0</xdr:rowOff>
        </xdr:from>
        <xdr:to>
          <xdr:col>1</xdr:col>
          <xdr:colOff>400050</xdr:colOff>
          <xdr:row>79</xdr:row>
          <xdr:rowOff>19050</xdr:rowOff>
        </xdr:to>
        <xdr:sp macro="" textlink="">
          <xdr:nvSpPr>
            <xdr:cNvPr id="61450" name="Check Box 10" hidden="1">
              <a:extLst>
                <a:ext uri="{63B3BB69-23CF-44E3-9099-C40C66FF867C}">
                  <a14:compatExt spid="_x0000_s61450"/>
                </a:ext>
                <a:ext uri="{FF2B5EF4-FFF2-40B4-BE49-F238E27FC236}">
                  <a16:creationId xmlns:a16="http://schemas.microsoft.com/office/drawing/2014/main" id="{00000000-0008-0000-0600-00000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61451" name="Check Box 11" hidden="1">
              <a:extLst>
                <a:ext uri="{63B3BB69-23CF-44E3-9099-C40C66FF867C}">
                  <a14:compatExt spid="_x0000_s61451"/>
                </a:ext>
                <a:ext uri="{FF2B5EF4-FFF2-40B4-BE49-F238E27FC236}">
                  <a16:creationId xmlns:a16="http://schemas.microsoft.com/office/drawing/2014/main" id="{00000000-0008-0000-0600-00000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61452" name="Check Box 12" hidden="1">
              <a:extLst>
                <a:ext uri="{63B3BB69-23CF-44E3-9099-C40C66FF867C}">
                  <a14:compatExt spid="_x0000_s61452"/>
                </a:ext>
                <a:ext uri="{FF2B5EF4-FFF2-40B4-BE49-F238E27FC236}">
                  <a16:creationId xmlns:a16="http://schemas.microsoft.com/office/drawing/2014/main" id="{00000000-0008-0000-0600-00000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219075</xdr:rowOff>
        </xdr:from>
        <xdr:to>
          <xdr:col>1</xdr:col>
          <xdr:colOff>400050</xdr:colOff>
          <xdr:row>82</xdr:row>
          <xdr:rowOff>9525</xdr:rowOff>
        </xdr:to>
        <xdr:sp macro="" textlink="">
          <xdr:nvSpPr>
            <xdr:cNvPr id="61453" name="Check Box 13" hidden="1">
              <a:extLst>
                <a:ext uri="{63B3BB69-23CF-44E3-9099-C40C66FF867C}">
                  <a14:compatExt spid="_x0000_s61453"/>
                </a:ext>
                <a:ext uri="{FF2B5EF4-FFF2-40B4-BE49-F238E27FC236}">
                  <a16:creationId xmlns:a16="http://schemas.microsoft.com/office/drawing/2014/main" id="{00000000-0008-0000-0600-00000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83</xdr:row>
          <xdr:rowOff>0</xdr:rowOff>
        </xdr:from>
        <xdr:to>
          <xdr:col>1</xdr:col>
          <xdr:colOff>400050</xdr:colOff>
          <xdr:row>84</xdr:row>
          <xdr:rowOff>19050</xdr:rowOff>
        </xdr:to>
        <xdr:sp macro="" textlink="">
          <xdr:nvSpPr>
            <xdr:cNvPr id="61454" name="Check Box 14" hidden="1">
              <a:extLst>
                <a:ext uri="{63B3BB69-23CF-44E3-9099-C40C66FF867C}">
                  <a14:compatExt spid="_x0000_s61454"/>
                </a:ext>
                <a:ext uri="{FF2B5EF4-FFF2-40B4-BE49-F238E27FC236}">
                  <a16:creationId xmlns:a16="http://schemas.microsoft.com/office/drawing/2014/main" id="{00000000-0008-0000-0600-00000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83</xdr:row>
          <xdr:rowOff>0</xdr:rowOff>
        </xdr:from>
        <xdr:to>
          <xdr:col>4</xdr:col>
          <xdr:colOff>400050</xdr:colOff>
          <xdr:row>84</xdr:row>
          <xdr:rowOff>19050</xdr:rowOff>
        </xdr:to>
        <xdr:sp macro="" textlink="">
          <xdr:nvSpPr>
            <xdr:cNvPr id="61455" name="Check Box 15" hidden="1">
              <a:extLst>
                <a:ext uri="{63B3BB69-23CF-44E3-9099-C40C66FF867C}">
                  <a14:compatExt spid="_x0000_s61455"/>
                </a:ext>
                <a:ext uri="{FF2B5EF4-FFF2-40B4-BE49-F238E27FC236}">
                  <a16:creationId xmlns:a16="http://schemas.microsoft.com/office/drawing/2014/main" id="{00000000-0008-0000-0600-00000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219075</xdr:rowOff>
        </xdr:from>
        <xdr:to>
          <xdr:col>4</xdr:col>
          <xdr:colOff>409575</xdr:colOff>
          <xdr:row>81</xdr:row>
          <xdr:rowOff>9525</xdr:rowOff>
        </xdr:to>
        <xdr:sp macro="" textlink="">
          <xdr:nvSpPr>
            <xdr:cNvPr id="61456" name="Check Box 16" hidden="1">
              <a:extLst>
                <a:ext uri="{63B3BB69-23CF-44E3-9099-C40C66FF867C}">
                  <a14:compatExt spid="_x0000_s61456"/>
                </a:ext>
                <a:ext uri="{FF2B5EF4-FFF2-40B4-BE49-F238E27FC236}">
                  <a16:creationId xmlns:a16="http://schemas.microsoft.com/office/drawing/2014/main" id="{00000000-0008-0000-0600-00001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0</xdr:rowOff>
        </xdr:from>
        <xdr:to>
          <xdr:col>4</xdr:col>
          <xdr:colOff>409575</xdr:colOff>
          <xdr:row>75</xdr:row>
          <xdr:rowOff>19050</xdr:rowOff>
        </xdr:to>
        <xdr:sp macro="" textlink="">
          <xdr:nvSpPr>
            <xdr:cNvPr id="61457" name="Check Box 17" hidden="1">
              <a:extLst>
                <a:ext uri="{63B3BB69-23CF-44E3-9099-C40C66FF867C}">
                  <a14:compatExt spid="_x0000_s61457"/>
                </a:ext>
                <a:ext uri="{FF2B5EF4-FFF2-40B4-BE49-F238E27FC236}">
                  <a16:creationId xmlns:a16="http://schemas.microsoft.com/office/drawing/2014/main" id="{00000000-0008-0000-0600-00001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219075</xdr:rowOff>
        </xdr:from>
        <xdr:to>
          <xdr:col>4</xdr:col>
          <xdr:colOff>409575</xdr:colOff>
          <xdr:row>76</xdr:row>
          <xdr:rowOff>9525</xdr:rowOff>
        </xdr:to>
        <xdr:sp macro="" textlink="">
          <xdr:nvSpPr>
            <xdr:cNvPr id="61458" name="Check Box 18" hidden="1">
              <a:extLst>
                <a:ext uri="{63B3BB69-23CF-44E3-9099-C40C66FF867C}">
                  <a14:compatExt spid="_x0000_s61458"/>
                </a:ext>
                <a:ext uri="{FF2B5EF4-FFF2-40B4-BE49-F238E27FC236}">
                  <a16:creationId xmlns:a16="http://schemas.microsoft.com/office/drawing/2014/main" id="{00000000-0008-0000-0600-00001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61459" name="Check Box 19" hidden="1">
              <a:extLst>
                <a:ext uri="{63B3BB69-23CF-44E3-9099-C40C66FF867C}">
                  <a14:compatExt spid="_x0000_s61459"/>
                </a:ext>
                <a:ext uri="{FF2B5EF4-FFF2-40B4-BE49-F238E27FC236}">
                  <a16:creationId xmlns:a16="http://schemas.microsoft.com/office/drawing/2014/main" id="{00000000-0008-0000-0600-00001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78</xdr:row>
          <xdr:rowOff>0</xdr:rowOff>
        </xdr:from>
        <xdr:to>
          <xdr:col>4</xdr:col>
          <xdr:colOff>409575</xdr:colOff>
          <xdr:row>79</xdr:row>
          <xdr:rowOff>19050</xdr:rowOff>
        </xdr:to>
        <xdr:sp macro="" textlink="">
          <xdr:nvSpPr>
            <xdr:cNvPr id="61460" name="Check Box 20" hidden="1">
              <a:extLst>
                <a:ext uri="{63B3BB69-23CF-44E3-9099-C40C66FF867C}">
                  <a14:compatExt spid="_x0000_s61460"/>
                </a:ext>
                <a:ext uri="{FF2B5EF4-FFF2-40B4-BE49-F238E27FC236}">
                  <a16:creationId xmlns:a16="http://schemas.microsoft.com/office/drawing/2014/main" id="{00000000-0008-0000-0600-00001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409575</xdr:colOff>
          <xdr:row>80</xdr:row>
          <xdr:rowOff>19050</xdr:rowOff>
        </xdr:to>
        <xdr:sp macro="" textlink="">
          <xdr:nvSpPr>
            <xdr:cNvPr id="61461" name="Check Box 21" hidden="1">
              <a:extLst>
                <a:ext uri="{63B3BB69-23CF-44E3-9099-C40C66FF867C}">
                  <a14:compatExt spid="_x0000_s61461"/>
                </a:ext>
                <a:ext uri="{FF2B5EF4-FFF2-40B4-BE49-F238E27FC236}">
                  <a16:creationId xmlns:a16="http://schemas.microsoft.com/office/drawing/2014/main" id="{00000000-0008-0000-0600-00001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295275</xdr:rowOff>
        </xdr:from>
        <xdr:to>
          <xdr:col>2</xdr:col>
          <xdr:colOff>190500</xdr:colOff>
          <xdr:row>68</xdr:row>
          <xdr:rowOff>542925</xdr:rowOff>
        </xdr:to>
        <xdr:sp macro="" textlink="">
          <xdr:nvSpPr>
            <xdr:cNvPr id="61462" name="Check Box 22" hidden="1">
              <a:extLst>
                <a:ext uri="{63B3BB69-23CF-44E3-9099-C40C66FF867C}">
                  <a14:compatExt spid="_x0000_s61462"/>
                </a:ext>
                <a:ext uri="{FF2B5EF4-FFF2-40B4-BE49-F238E27FC236}">
                  <a16:creationId xmlns:a16="http://schemas.microsoft.com/office/drawing/2014/main" id="{00000000-0008-0000-0600-00001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6" name="正方形/長方形 25">
          <a:extLst>
            <a:ext uri="{FF2B5EF4-FFF2-40B4-BE49-F238E27FC236}">
              <a16:creationId xmlns:a16="http://schemas.microsoft.com/office/drawing/2014/main" id="{00000000-0008-0000-0600-00001A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xdr:row>
      <xdr:rowOff>0</xdr:rowOff>
    </xdr:from>
    <xdr:to>
      <xdr:col>3</xdr:col>
      <xdr:colOff>95250</xdr:colOff>
      <xdr:row>2</xdr:row>
      <xdr:rowOff>85725</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2162175" y="152400"/>
          <a:ext cx="990600" cy="371475"/>
        </a:xfrm>
        <a:prstGeom prst="rect">
          <a:avLst/>
        </a:prstGeom>
        <a:solidFill>
          <a:schemeClr val="lt1"/>
        </a:solidFill>
        <a:ln w="1905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5</xdr:col>
      <xdr:colOff>333374</xdr:colOff>
      <xdr:row>2</xdr:row>
      <xdr:rowOff>9525</xdr:rowOff>
    </xdr:from>
    <xdr:to>
      <xdr:col>6</xdr:col>
      <xdr:colOff>152399</xdr:colOff>
      <xdr:row>2</xdr:row>
      <xdr:rowOff>190500</xdr:rowOff>
    </xdr:to>
    <xdr:sp macro="" textlink="">
      <xdr:nvSpPr>
        <xdr:cNvPr id="30" name="円/楕円 29">
          <a:extLst>
            <a:ext uri="{FF2B5EF4-FFF2-40B4-BE49-F238E27FC236}">
              <a16:creationId xmlns:a16="http://schemas.microsoft.com/office/drawing/2014/main" id="{00000000-0008-0000-0600-00001E000000}"/>
            </a:ext>
          </a:extLst>
        </xdr:cNvPr>
        <xdr:cNvSpPr/>
      </xdr:nvSpPr>
      <xdr:spPr>
        <a:xfrm>
          <a:off x="5105399" y="447675"/>
          <a:ext cx="790575" cy="1809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619125</xdr:colOff>
      <xdr:row>0</xdr:row>
      <xdr:rowOff>0</xdr:rowOff>
    </xdr:from>
    <xdr:to>
      <xdr:col>14</xdr:col>
      <xdr:colOff>390525</xdr:colOff>
      <xdr:row>2</xdr:row>
      <xdr:rowOff>200025</xdr:rowOff>
    </xdr:to>
    <xdr:sp macro="" textlink="">
      <xdr:nvSpPr>
        <xdr:cNvPr id="33" name="線吹き出し 1 (枠付き) 32">
          <a:extLst>
            <a:ext uri="{FF2B5EF4-FFF2-40B4-BE49-F238E27FC236}">
              <a16:creationId xmlns:a16="http://schemas.microsoft.com/office/drawing/2014/main" id="{00000000-0008-0000-0600-000021000000}"/>
            </a:ext>
          </a:extLst>
        </xdr:cNvPr>
        <xdr:cNvSpPr/>
      </xdr:nvSpPr>
      <xdr:spPr>
        <a:xfrm>
          <a:off x="8305800" y="0"/>
          <a:ext cx="3181350" cy="638175"/>
        </a:xfrm>
        <a:prstGeom prst="borderCallout1">
          <a:avLst>
            <a:gd name="adj1" fmla="val 80031"/>
            <a:gd name="adj2" fmla="val 19"/>
            <a:gd name="adj3" fmla="val 51260"/>
            <a:gd name="adj4" fmla="val -35115"/>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自身の栽培体系に一番合う体系を、選んでください。</a:t>
          </a:r>
        </a:p>
      </xdr:txBody>
    </xdr:sp>
    <xdr:clientData/>
  </xdr:twoCellAnchor>
  <xdr:twoCellAnchor>
    <xdr:from>
      <xdr:col>10</xdr:col>
      <xdr:colOff>438150</xdr:colOff>
      <xdr:row>9</xdr:row>
      <xdr:rowOff>247650</xdr:rowOff>
    </xdr:from>
    <xdr:to>
      <xdr:col>14</xdr:col>
      <xdr:colOff>381000</xdr:colOff>
      <xdr:row>12</xdr:row>
      <xdr:rowOff>171450</xdr:rowOff>
    </xdr:to>
    <xdr:sp macro="" textlink="">
      <xdr:nvSpPr>
        <xdr:cNvPr id="34" name="線吹き出し 1 (枠付き) 33">
          <a:extLst>
            <a:ext uri="{FF2B5EF4-FFF2-40B4-BE49-F238E27FC236}">
              <a16:creationId xmlns:a16="http://schemas.microsoft.com/office/drawing/2014/main" id="{00000000-0008-0000-0600-000022000000}"/>
            </a:ext>
          </a:extLst>
        </xdr:cNvPr>
        <xdr:cNvSpPr/>
      </xdr:nvSpPr>
      <xdr:spPr>
        <a:xfrm>
          <a:off x="8124825" y="1933575"/>
          <a:ext cx="3352800" cy="781050"/>
        </a:xfrm>
        <a:prstGeom prst="borderCallout1">
          <a:avLst>
            <a:gd name="adj1" fmla="val 80031"/>
            <a:gd name="adj2" fmla="val 19"/>
            <a:gd name="adj3" fmla="val 55811"/>
            <a:gd name="adj4" fmla="val -50968"/>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「みずかがみ」「きらみずき」以外の品種については、品種名を明記しなくても結構です。</a:t>
          </a:r>
        </a:p>
      </xdr:txBody>
    </xdr:sp>
    <xdr:clientData/>
  </xdr:twoCellAnchor>
  <xdr:twoCellAnchor>
    <xdr:from>
      <xdr:col>10</xdr:col>
      <xdr:colOff>57150</xdr:colOff>
      <xdr:row>23</xdr:row>
      <xdr:rowOff>247650</xdr:rowOff>
    </xdr:from>
    <xdr:to>
      <xdr:col>14</xdr:col>
      <xdr:colOff>409575</xdr:colOff>
      <xdr:row>27</xdr:row>
      <xdr:rowOff>19050</xdr:rowOff>
    </xdr:to>
    <xdr:sp macro="" textlink="">
      <xdr:nvSpPr>
        <xdr:cNvPr id="35" name="線吹き出し 1 (枠付き) 34">
          <a:extLst>
            <a:ext uri="{FF2B5EF4-FFF2-40B4-BE49-F238E27FC236}">
              <a16:creationId xmlns:a16="http://schemas.microsoft.com/office/drawing/2014/main" id="{00000000-0008-0000-0600-000023000000}"/>
            </a:ext>
          </a:extLst>
        </xdr:cNvPr>
        <xdr:cNvSpPr/>
      </xdr:nvSpPr>
      <xdr:spPr>
        <a:xfrm>
          <a:off x="7743825" y="5381625"/>
          <a:ext cx="3762375" cy="1028700"/>
        </a:xfrm>
        <a:prstGeom prst="borderCallout1">
          <a:avLst>
            <a:gd name="adj1" fmla="val 99434"/>
            <a:gd name="adj2" fmla="val 13492"/>
            <a:gd name="adj3" fmla="val 57987"/>
            <a:gd name="adj4" fmla="val -90013"/>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自家育苗等で播種日がわかる場合のみ記入し、購入苗等でわからない場合は記入しないでください。</a:t>
          </a:r>
        </a:p>
      </xdr:txBody>
    </xdr:sp>
    <xdr:clientData/>
  </xdr:twoCellAnchor>
  <xdr:twoCellAnchor>
    <xdr:from>
      <xdr:col>10</xdr:col>
      <xdr:colOff>85725</xdr:colOff>
      <xdr:row>30</xdr:row>
      <xdr:rowOff>285750</xdr:rowOff>
    </xdr:from>
    <xdr:to>
      <xdr:col>13</xdr:col>
      <xdr:colOff>790575</xdr:colOff>
      <xdr:row>32</xdr:row>
      <xdr:rowOff>28575</xdr:rowOff>
    </xdr:to>
    <xdr:sp macro="" textlink="">
      <xdr:nvSpPr>
        <xdr:cNvPr id="38" name="線吹き出し 1 (枠付き) 37">
          <a:extLst>
            <a:ext uri="{FF2B5EF4-FFF2-40B4-BE49-F238E27FC236}">
              <a16:creationId xmlns:a16="http://schemas.microsoft.com/office/drawing/2014/main" id="{00000000-0008-0000-0600-000026000000}"/>
            </a:ext>
          </a:extLst>
        </xdr:cNvPr>
        <xdr:cNvSpPr/>
      </xdr:nvSpPr>
      <xdr:spPr>
        <a:xfrm>
          <a:off x="7772400" y="7400925"/>
          <a:ext cx="2905125" cy="609600"/>
        </a:xfrm>
        <a:prstGeom prst="borderCallout1">
          <a:avLst>
            <a:gd name="adj1" fmla="val 99434"/>
            <a:gd name="adj2" fmla="val 13492"/>
            <a:gd name="adj3" fmla="val 172118"/>
            <a:gd name="adj4" fmla="val -126655"/>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施用された剤型を〇で囲み、使用日を記入してください。</a:t>
          </a:r>
        </a:p>
      </xdr:txBody>
    </xdr:sp>
    <xdr:clientData/>
  </xdr:twoCellAnchor>
  <xdr:twoCellAnchor>
    <xdr:from>
      <xdr:col>3</xdr:col>
      <xdr:colOff>28575</xdr:colOff>
      <xdr:row>33</xdr:row>
      <xdr:rowOff>9525</xdr:rowOff>
    </xdr:from>
    <xdr:to>
      <xdr:col>3</xdr:col>
      <xdr:colOff>876300</xdr:colOff>
      <xdr:row>34</xdr:row>
      <xdr:rowOff>0</xdr:rowOff>
    </xdr:to>
    <xdr:sp macro="" textlink="">
      <xdr:nvSpPr>
        <xdr:cNvPr id="39" name="円/楕円 38">
          <a:extLst>
            <a:ext uri="{FF2B5EF4-FFF2-40B4-BE49-F238E27FC236}">
              <a16:creationId xmlns:a16="http://schemas.microsoft.com/office/drawing/2014/main" id="{00000000-0008-0000-0600-000027000000}"/>
            </a:ext>
          </a:extLst>
        </xdr:cNvPr>
        <xdr:cNvSpPr/>
      </xdr:nvSpPr>
      <xdr:spPr>
        <a:xfrm>
          <a:off x="3086100" y="8277225"/>
          <a:ext cx="847725" cy="2762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142875</xdr:colOff>
      <xdr:row>38</xdr:row>
      <xdr:rowOff>66675</xdr:rowOff>
    </xdr:from>
    <xdr:to>
      <xdr:col>4</xdr:col>
      <xdr:colOff>0</xdr:colOff>
      <xdr:row>38</xdr:row>
      <xdr:rowOff>342900</xdr:rowOff>
    </xdr:to>
    <xdr:sp macro="" textlink="">
      <xdr:nvSpPr>
        <xdr:cNvPr id="42" name="円/楕円 41">
          <a:extLst>
            <a:ext uri="{FF2B5EF4-FFF2-40B4-BE49-F238E27FC236}">
              <a16:creationId xmlns:a16="http://schemas.microsoft.com/office/drawing/2014/main" id="{00000000-0008-0000-0600-00002A000000}"/>
            </a:ext>
          </a:extLst>
        </xdr:cNvPr>
        <xdr:cNvSpPr/>
      </xdr:nvSpPr>
      <xdr:spPr>
        <a:xfrm>
          <a:off x="3200400" y="9763125"/>
          <a:ext cx="847725" cy="2762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190500</xdr:colOff>
      <xdr:row>33</xdr:row>
      <xdr:rowOff>219075</xdr:rowOff>
    </xdr:from>
    <xdr:to>
      <xdr:col>14</xdr:col>
      <xdr:colOff>304800</xdr:colOff>
      <xdr:row>35</xdr:row>
      <xdr:rowOff>257175</xdr:rowOff>
    </xdr:to>
    <xdr:sp macro="" textlink="">
      <xdr:nvSpPr>
        <xdr:cNvPr id="47" name="線吹き出し 1 (枠付き) 46">
          <a:extLst>
            <a:ext uri="{FF2B5EF4-FFF2-40B4-BE49-F238E27FC236}">
              <a16:creationId xmlns:a16="http://schemas.microsoft.com/office/drawing/2014/main" id="{00000000-0008-0000-0600-00002F000000}"/>
            </a:ext>
          </a:extLst>
        </xdr:cNvPr>
        <xdr:cNvSpPr/>
      </xdr:nvSpPr>
      <xdr:spPr>
        <a:xfrm>
          <a:off x="7877175" y="8486775"/>
          <a:ext cx="3524250" cy="609600"/>
        </a:xfrm>
        <a:prstGeom prst="borderCallout1">
          <a:avLst>
            <a:gd name="adj1" fmla="val 86935"/>
            <a:gd name="adj2" fmla="val 49"/>
            <a:gd name="adj3" fmla="val 72118"/>
            <a:gd name="adj4" fmla="val -45015"/>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使用量・希釈倍数が異なる場合は、見え消しで記入してください。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10</xdr:col>
      <xdr:colOff>95248</xdr:colOff>
      <xdr:row>36</xdr:row>
      <xdr:rowOff>161924</xdr:rowOff>
    </xdr:from>
    <xdr:to>
      <xdr:col>14</xdr:col>
      <xdr:colOff>323849</xdr:colOff>
      <xdr:row>40</xdr:row>
      <xdr:rowOff>247650</xdr:rowOff>
    </xdr:to>
    <xdr:sp macro="" textlink="">
      <xdr:nvSpPr>
        <xdr:cNvPr id="49" name="線吹き出し 1 (枠付き) 48">
          <a:extLst>
            <a:ext uri="{FF2B5EF4-FFF2-40B4-BE49-F238E27FC236}">
              <a16:creationId xmlns:a16="http://schemas.microsoft.com/office/drawing/2014/main" id="{00000000-0008-0000-0600-000031000000}"/>
            </a:ext>
          </a:extLst>
        </xdr:cNvPr>
        <xdr:cNvSpPr/>
      </xdr:nvSpPr>
      <xdr:spPr>
        <a:xfrm>
          <a:off x="7781923" y="9286874"/>
          <a:ext cx="3638551" cy="1314451"/>
        </a:xfrm>
        <a:prstGeom prst="borderCallout1">
          <a:avLst>
            <a:gd name="adj1" fmla="val 86935"/>
            <a:gd name="adj2" fmla="val 49"/>
            <a:gd name="adj3" fmla="val 43857"/>
            <a:gd name="adj4" fmla="val -44745"/>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ヒエが多発してクリンチャーを施用した場合は、化学合成農薬成分数に「１」を記入し、合計欄も</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7</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成分に訂正してください。</a:t>
          </a:r>
        </a:p>
      </xdr:txBody>
    </xdr:sp>
    <xdr:clientData/>
  </xdr:twoCellAnchor>
  <xdr:twoCellAnchor>
    <xdr:from>
      <xdr:col>11</xdr:col>
      <xdr:colOff>228600</xdr:colOff>
      <xdr:row>51</xdr:row>
      <xdr:rowOff>190500</xdr:rowOff>
    </xdr:from>
    <xdr:to>
      <xdr:col>14</xdr:col>
      <xdr:colOff>180975</xdr:colOff>
      <xdr:row>52</xdr:row>
      <xdr:rowOff>238125</xdr:rowOff>
    </xdr:to>
    <xdr:sp macro="" textlink="">
      <xdr:nvSpPr>
        <xdr:cNvPr id="50" name="線吹き出し 1 (枠付き) 49">
          <a:extLst>
            <a:ext uri="{FF2B5EF4-FFF2-40B4-BE49-F238E27FC236}">
              <a16:creationId xmlns:a16="http://schemas.microsoft.com/office/drawing/2014/main" id="{00000000-0008-0000-0600-000032000000}"/>
            </a:ext>
          </a:extLst>
        </xdr:cNvPr>
        <xdr:cNvSpPr/>
      </xdr:nvSpPr>
      <xdr:spPr>
        <a:xfrm>
          <a:off x="8648700" y="13258800"/>
          <a:ext cx="2628900" cy="609600"/>
        </a:xfrm>
        <a:prstGeom prst="borderCallout1">
          <a:avLst>
            <a:gd name="adj1" fmla="val 79209"/>
            <a:gd name="adj2" fmla="val 1391"/>
            <a:gd name="adj3" fmla="val 143625"/>
            <a:gd name="adj4" fmla="val -182511"/>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購入苗の場合は「購入」と記入してください。</a:t>
          </a:r>
        </a:p>
      </xdr:txBody>
    </xdr:sp>
    <xdr:clientData/>
  </xdr:twoCellAnchor>
  <xdr:twoCellAnchor>
    <xdr:from>
      <xdr:col>11</xdr:col>
      <xdr:colOff>247650</xdr:colOff>
      <xdr:row>53</xdr:row>
      <xdr:rowOff>133350</xdr:rowOff>
    </xdr:from>
    <xdr:to>
      <xdr:col>15</xdr:col>
      <xdr:colOff>666750</xdr:colOff>
      <xdr:row>56</xdr:row>
      <xdr:rowOff>38100</xdr:rowOff>
    </xdr:to>
    <xdr:sp macro="" textlink="">
      <xdr:nvSpPr>
        <xdr:cNvPr id="52" name="線吹き出し 1 (枠付き) 51">
          <a:extLst>
            <a:ext uri="{FF2B5EF4-FFF2-40B4-BE49-F238E27FC236}">
              <a16:creationId xmlns:a16="http://schemas.microsoft.com/office/drawing/2014/main" id="{00000000-0008-0000-0600-000034000000}"/>
            </a:ext>
          </a:extLst>
        </xdr:cNvPr>
        <xdr:cNvSpPr/>
      </xdr:nvSpPr>
      <xdr:spPr>
        <a:xfrm>
          <a:off x="8667750" y="14049375"/>
          <a:ext cx="4305300" cy="847725"/>
        </a:xfrm>
        <a:prstGeom prst="borderCallout1">
          <a:avLst>
            <a:gd name="adj1" fmla="val 94939"/>
            <a:gd name="adj2" fmla="val 574"/>
            <a:gd name="adj3" fmla="val 110617"/>
            <a:gd name="adj4" fmla="val -4884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標準記録と肥料の施用量が異なる場合は、訂正の上、化学窒素成分が含まれる場合は、合計も含めて化学窒素施用量を計算して訂正してください。</a:t>
          </a:r>
        </a:p>
      </xdr:txBody>
    </xdr:sp>
    <xdr:clientData/>
  </xdr:twoCellAnchor>
  <xdr:twoCellAnchor>
    <xdr:from>
      <xdr:col>1</xdr:col>
      <xdr:colOff>123825</xdr:colOff>
      <xdr:row>57</xdr:row>
      <xdr:rowOff>114300</xdr:rowOff>
    </xdr:from>
    <xdr:to>
      <xdr:col>7</xdr:col>
      <xdr:colOff>9525</xdr:colOff>
      <xdr:row>57</xdr:row>
      <xdr:rowOff>133353</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flipV="1">
          <a:off x="238125" y="15259050"/>
          <a:ext cx="6334125" cy="19053"/>
        </a:xfrm>
        <a:prstGeom prst="line">
          <a:avLst/>
        </a:prstGeom>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11</xdr:col>
      <xdr:colOff>0</xdr:colOff>
      <xdr:row>57</xdr:row>
      <xdr:rowOff>0</xdr:rowOff>
    </xdr:from>
    <xdr:to>
      <xdr:col>15</xdr:col>
      <xdr:colOff>114300</xdr:colOff>
      <xdr:row>59</xdr:row>
      <xdr:rowOff>276225</xdr:rowOff>
    </xdr:to>
    <xdr:sp macro="" textlink="">
      <xdr:nvSpPr>
        <xdr:cNvPr id="56" name="線吹き出し 1 (枠付き) 55">
          <a:extLst>
            <a:ext uri="{FF2B5EF4-FFF2-40B4-BE49-F238E27FC236}">
              <a16:creationId xmlns:a16="http://schemas.microsoft.com/office/drawing/2014/main" id="{00000000-0008-0000-0600-000038000000}"/>
            </a:ext>
          </a:extLst>
        </xdr:cNvPr>
        <xdr:cNvSpPr/>
      </xdr:nvSpPr>
      <xdr:spPr>
        <a:xfrm>
          <a:off x="8420100" y="15144750"/>
          <a:ext cx="4000500" cy="847725"/>
        </a:xfrm>
        <a:prstGeom prst="borderCallout1">
          <a:avLst>
            <a:gd name="adj1" fmla="val 94939"/>
            <a:gd name="adj2" fmla="val 574"/>
            <a:gd name="adj3" fmla="val 36460"/>
            <a:gd name="adj4" fmla="val -45024"/>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標準記録と異なる農薬・肥料等を使った場合は、空欄に記入してください。（使わなかった資材を見え消しして、記入しても結構です</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10</xdr:col>
      <xdr:colOff>581024</xdr:colOff>
      <xdr:row>71</xdr:row>
      <xdr:rowOff>28575</xdr:rowOff>
    </xdr:from>
    <xdr:to>
      <xdr:col>14</xdr:col>
      <xdr:colOff>1133475</xdr:colOff>
      <xdr:row>77</xdr:row>
      <xdr:rowOff>57150</xdr:rowOff>
    </xdr:to>
    <xdr:sp macro="" textlink="">
      <xdr:nvSpPr>
        <xdr:cNvPr id="57" name="線吹き出し 1 (枠付き) 56">
          <a:extLst>
            <a:ext uri="{FF2B5EF4-FFF2-40B4-BE49-F238E27FC236}">
              <a16:creationId xmlns:a16="http://schemas.microsoft.com/office/drawing/2014/main" id="{00000000-0008-0000-0600-000039000000}"/>
            </a:ext>
          </a:extLst>
        </xdr:cNvPr>
        <xdr:cNvSpPr/>
      </xdr:nvSpPr>
      <xdr:spPr>
        <a:xfrm>
          <a:off x="8267699" y="20840700"/>
          <a:ext cx="3962401" cy="1247775"/>
        </a:xfrm>
        <a:prstGeom prst="borderCallout1">
          <a:avLst>
            <a:gd name="adj1" fmla="val 79209"/>
            <a:gd name="adj2" fmla="val 1391"/>
            <a:gd name="adj3" fmla="val 52267"/>
            <a:gd name="adj4" fmla="val -93178"/>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標準記録にない技術を実施した場合は、該当する欄にチェックをお願いします。</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反対に、標準計画で上がっている技術をしなかった場合は、チェックを外してください。</a:t>
          </a:r>
        </a:p>
      </xdr:txBody>
    </xdr:sp>
    <xdr:clientData/>
  </xdr:twoCellAnchor>
  <xdr:twoCellAnchor>
    <xdr:from>
      <xdr:col>1</xdr:col>
      <xdr:colOff>2047874</xdr:colOff>
      <xdr:row>11</xdr:row>
      <xdr:rowOff>0</xdr:rowOff>
    </xdr:from>
    <xdr:to>
      <xdr:col>2</xdr:col>
      <xdr:colOff>714374</xdr:colOff>
      <xdr:row>12</xdr:row>
      <xdr:rowOff>19050</xdr:rowOff>
    </xdr:to>
    <xdr:sp macro="" textlink="">
      <xdr:nvSpPr>
        <xdr:cNvPr id="43" name="円/楕円 29">
          <a:extLst>
            <a:ext uri="{FF2B5EF4-FFF2-40B4-BE49-F238E27FC236}">
              <a16:creationId xmlns:a16="http://schemas.microsoft.com/office/drawing/2014/main" id="{00000000-0008-0000-0600-00002B000000}"/>
            </a:ext>
          </a:extLst>
        </xdr:cNvPr>
        <xdr:cNvSpPr/>
      </xdr:nvSpPr>
      <xdr:spPr>
        <a:xfrm>
          <a:off x="2162174" y="2257425"/>
          <a:ext cx="714375" cy="3048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723900</xdr:colOff>
      <xdr:row>11</xdr:row>
      <xdr:rowOff>9525</xdr:rowOff>
    </xdr:from>
    <xdr:to>
      <xdr:col>3</xdr:col>
      <xdr:colOff>542925</xdr:colOff>
      <xdr:row>12</xdr:row>
      <xdr:rowOff>28575</xdr:rowOff>
    </xdr:to>
    <xdr:sp macro="" textlink="">
      <xdr:nvSpPr>
        <xdr:cNvPr id="44" name="円/楕円 29">
          <a:extLst>
            <a:ext uri="{FF2B5EF4-FFF2-40B4-BE49-F238E27FC236}">
              <a16:creationId xmlns:a16="http://schemas.microsoft.com/office/drawing/2014/main" id="{00000000-0008-0000-0600-00002C000000}"/>
            </a:ext>
          </a:extLst>
        </xdr:cNvPr>
        <xdr:cNvSpPr/>
      </xdr:nvSpPr>
      <xdr:spPr>
        <a:xfrm>
          <a:off x="2886075" y="2266950"/>
          <a:ext cx="714375" cy="3048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xdr:col>
      <xdr:colOff>38100</xdr:colOff>
      <xdr:row>19</xdr:row>
      <xdr:rowOff>9525</xdr:rowOff>
    </xdr:from>
    <xdr:to>
      <xdr:col>2</xdr:col>
      <xdr:colOff>191072</xdr:colOff>
      <xdr:row>20</xdr:row>
      <xdr:rowOff>70890</xdr:rowOff>
    </xdr:to>
    <xdr:pic>
      <xdr:nvPicPr>
        <xdr:cNvPr id="4" name="図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152400" y="4286250"/>
          <a:ext cx="2200847" cy="2804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92077</xdr:colOff>
          <xdr:row>18</xdr:row>
          <xdr:rowOff>279400</xdr:rowOff>
        </xdr:from>
        <xdr:to>
          <xdr:col>1</xdr:col>
          <xdr:colOff>1809751</xdr:colOff>
          <xdr:row>20</xdr:row>
          <xdr:rowOff>60325</xdr:rowOff>
        </xdr:to>
        <xdr:pic>
          <xdr:nvPicPr>
            <xdr:cNvPr id="3" name="図 2">
              <a:extLst>
                <a:ext uri="{FF2B5EF4-FFF2-40B4-BE49-F238E27FC236}">
                  <a16:creationId xmlns:a16="http://schemas.microsoft.com/office/drawing/2014/main" id="{00000000-0008-0000-0700-000003000000}"/>
                </a:ext>
              </a:extLst>
            </xdr:cNvPr>
            <xdr:cNvPicPr>
              <a:picLocks noChangeAspect="1" noChangeArrowheads="1"/>
              <a:extLst>
                <a:ext uri="{84589F7E-364E-4C9E-8A38-B11213B215E9}">
                  <a14:cameraTool cellRange="$K$19:$M$19" spid="_x0000_s62582"/>
                </a:ext>
              </a:extLst>
            </xdr:cNvPicPr>
          </xdr:nvPicPr>
          <xdr:blipFill>
            <a:blip xmlns:r="http://schemas.openxmlformats.org/officeDocument/2006/relationships" r:embed="rId1"/>
            <a:srcRect/>
            <a:stretch>
              <a:fillRect/>
            </a:stretch>
          </xdr:blipFill>
          <xdr:spPr bwMode="auto">
            <a:xfrm>
              <a:off x="206377" y="4270375"/>
              <a:ext cx="1717674" cy="2857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63</xdr:row>
          <xdr:rowOff>276225</xdr:rowOff>
        </xdr:from>
        <xdr:to>
          <xdr:col>2</xdr:col>
          <xdr:colOff>190500</xdr:colOff>
          <xdr:row>64</xdr:row>
          <xdr:rowOff>238125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7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64</xdr:row>
          <xdr:rowOff>476250</xdr:rowOff>
        </xdr:from>
        <xdr:to>
          <xdr:col>2</xdr:col>
          <xdr:colOff>190500</xdr:colOff>
          <xdr:row>65</xdr:row>
          <xdr:rowOff>19050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7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65</xdr:row>
          <xdr:rowOff>38100</xdr:rowOff>
        </xdr:from>
        <xdr:to>
          <xdr:col>2</xdr:col>
          <xdr:colOff>190500</xdr:colOff>
          <xdr:row>65</xdr:row>
          <xdr:rowOff>285750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7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65</xdr:row>
          <xdr:rowOff>495300</xdr:rowOff>
        </xdr:from>
        <xdr:to>
          <xdr:col>2</xdr:col>
          <xdr:colOff>190500</xdr:colOff>
          <xdr:row>65</xdr:row>
          <xdr:rowOff>742950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7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65</xdr:row>
          <xdr:rowOff>800100</xdr:rowOff>
        </xdr:from>
        <xdr:to>
          <xdr:col>2</xdr:col>
          <xdr:colOff>190500</xdr:colOff>
          <xdr:row>65</xdr:row>
          <xdr:rowOff>1047750</xdr:rowOff>
        </xdr:to>
        <xdr:sp macro="" textlink="">
          <xdr:nvSpPr>
            <xdr:cNvPr id="62469" name="Check Box 5" hidden="1">
              <a:extLst>
                <a:ext uri="{63B3BB69-23CF-44E3-9099-C40C66FF867C}">
                  <a14:compatExt spid="_x0000_s62469"/>
                </a:ext>
                <a:ext uri="{FF2B5EF4-FFF2-40B4-BE49-F238E27FC236}">
                  <a16:creationId xmlns:a16="http://schemas.microsoft.com/office/drawing/2014/main" id="{00000000-0008-0000-07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66</xdr:row>
          <xdr:rowOff>47625</xdr:rowOff>
        </xdr:from>
        <xdr:to>
          <xdr:col>2</xdr:col>
          <xdr:colOff>190500</xdr:colOff>
          <xdr:row>66</xdr:row>
          <xdr:rowOff>295275</xdr:rowOff>
        </xdr:to>
        <xdr:sp macro="" textlink="">
          <xdr:nvSpPr>
            <xdr:cNvPr id="62470" name="Check Box 6" hidden="1">
              <a:extLst>
                <a:ext uri="{63B3BB69-23CF-44E3-9099-C40C66FF867C}">
                  <a14:compatExt spid="_x0000_s62470"/>
                </a:ext>
                <a:ext uri="{FF2B5EF4-FFF2-40B4-BE49-F238E27FC236}">
                  <a16:creationId xmlns:a16="http://schemas.microsoft.com/office/drawing/2014/main" id="{00000000-0008-0000-0700-00000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70</xdr:row>
          <xdr:rowOff>0</xdr:rowOff>
        </xdr:from>
        <xdr:to>
          <xdr:col>1</xdr:col>
          <xdr:colOff>400050</xdr:colOff>
          <xdr:row>71</xdr:row>
          <xdr:rowOff>19050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7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70</xdr:row>
          <xdr:rowOff>219075</xdr:rowOff>
        </xdr:from>
        <xdr:to>
          <xdr:col>1</xdr:col>
          <xdr:colOff>400050</xdr:colOff>
          <xdr:row>72</xdr:row>
          <xdr:rowOff>9525</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7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71</xdr:row>
          <xdr:rowOff>219075</xdr:rowOff>
        </xdr:from>
        <xdr:to>
          <xdr:col>1</xdr:col>
          <xdr:colOff>400050</xdr:colOff>
          <xdr:row>73</xdr:row>
          <xdr:rowOff>9525</xdr:rowOff>
        </xdr:to>
        <xdr:sp macro="" textlink="">
          <xdr:nvSpPr>
            <xdr:cNvPr id="62473" name="Check Box 9" hidden="1">
              <a:extLst>
                <a:ext uri="{63B3BB69-23CF-44E3-9099-C40C66FF867C}">
                  <a14:compatExt spid="_x0000_s62473"/>
                </a:ext>
                <a:ext uri="{FF2B5EF4-FFF2-40B4-BE49-F238E27FC236}">
                  <a16:creationId xmlns:a16="http://schemas.microsoft.com/office/drawing/2014/main" id="{00000000-0008-0000-0700-00000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1</xdr:col>
          <xdr:colOff>400050</xdr:colOff>
          <xdr:row>75</xdr:row>
          <xdr:rowOff>19050</xdr:rowOff>
        </xdr:to>
        <xdr:sp macro="" textlink="">
          <xdr:nvSpPr>
            <xdr:cNvPr id="62474" name="Check Box 10" hidden="1">
              <a:extLst>
                <a:ext uri="{63B3BB69-23CF-44E3-9099-C40C66FF867C}">
                  <a14:compatExt spid="_x0000_s62474"/>
                </a:ext>
                <a:ext uri="{FF2B5EF4-FFF2-40B4-BE49-F238E27FC236}">
                  <a16:creationId xmlns:a16="http://schemas.microsoft.com/office/drawing/2014/main" id="{00000000-0008-0000-0700-00000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0</xdr:rowOff>
        </xdr:from>
        <xdr:to>
          <xdr:col>1</xdr:col>
          <xdr:colOff>400050</xdr:colOff>
          <xdr:row>76</xdr:row>
          <xdr:rowOff>19050</xdr:rowOff>
        </xdr:to>
        <xdr:sp macro="" textlink="">
          <xdr:nvSpPr>
            <xdr:cNvPr id="62475" name="Check Box 11" hidden="1">
              <a:extLst>
                <a:ext uri="{63B3BB69-23CF-44E3-9099-C40C66FF867C}">
                  <a14:compatExt spid="_x0000_s62475"/>
                </a:ext>
                <a:ext uri="{FF2B5EF4-FFF2-40B4-BE49-F238E27FC236}">
                  <a16:creationId xmlns:a16="http://schemas.microsoft.com/office/drawing/2014/main" id="{00000000-0008-0000-0700-00000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76</xdr:row>
          <xdr:rowOff>0</xdr:rowOff>
        </xdr:from>
        <xdr:to>
          <xdr:col>1</xdr:col>
          <xdr:colOff>400050</xdr:colOff>
          <xdr:row>77</xdr:row>
          <xdr:rowOff>19050</xdr:rowOff>
        </xdr:to>
        <xdr:sp macro="" textlink="">
          <xdr:nvSpPr>
            <xdr:cNvPr id="62476" name="Check Box 12" hidden="1">
              <a:extLst>
                <a:ext uri="{63B3BB69-23CF-44E3-9099-C40C66FF867C}">
                  <a14:compatExt spid="_x0000_s62476"/>
                </a:ext>
                <a:ext uri="{FF2B5EF4-FFF2-40B4-BE49-F238E27FC236}">
                  <a16:creationId xmlns:a16="http://schemas.microsoft.com/office/drawing/2014/main" id="{00000000-0008-0000-0700-00000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76</xdr:row>
          <xdr:rowOff>219075</xdr:rowOff>
        </xdr:from>
        <xdr:to>
          <xdr:col>1</xdr:col>
          <xdr:colOff>400050</xdr:colOff>
          <xdr:row>78</xdr:row>
          <xdr:rowOff>9525</xdr:rowOff>
        </xdr:to>
        <xdr:sp macro="" textlink="">
          <xdr:nvSpPr>
            <xdr:cNvPr id="62477" name="Check Box 13" hidden="1">
              <a:extLst>
                <a:ext uri="{63B3BB69-23CF-44E3-9099-C40C66FF867C}">
                  <a14:compatExt spid="_x0000_s62477"/>
                </a:ext>
                <a:ext uri="{FF2B5EF4-FFF2-40B4-BE49-F238E27FC236}">
                  <a16:creationId xmlns:a16="http://schemas.microsoft.com/office/drawing/2014/main" id="{00000000-0008-0000-0700-00000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62478" name="Check Box 14" hidden="1">
              <a:extLst>
                <a:ext uri="{63B3BB69-23CF-44E3-9099-C40C66FF867C}">
                  <a14:compatExt spid="_x0000_s62478"/>
                </a:ext>
                <a:ext uri="{FF2B5EF4-FFF2-40B4-BE49-F238E27FC236}">
                  <a16:creationId xmlns:a16="http://schemas.microsoft.com/office/drawing/2014/main" id="{00000000-0008-0000-0700-00000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79</xdr:row>
          <xdr:rowOff>0</xdr:rowOff>
        </xdr:from>
        <xdr:to>
          <xdr:col>4</xdr:col>
          <xdr:colOff>400050</xdr:colOff>
          <xdr:row>80</xdr:row>
          <xdr:rowOff>19050</xdr:rowOff>
        </xdr:to>
        <xdr:sp macro="" textlink="">
          <xdr:nvSpPr>
            <xdr:cNvPr id="62479" name="Check Box 15" hidden="1">
              <a:extLst>
                <a:ext uri="{63B3BB69-23CF-44E3-9099-C40C66FF867C}">
                  <a14:compatExt spid="_x0000_s62479"/>
                </a:ext>
                <a:ext uri="{FF2B5EF4-FFF2-40B4-BE49-F238E27FC236}">
                  <a16:creationId xmlns:a16="http://schemas.microsoft.com/office/drawing/2014/main" id="{00000000-0008-0000-0700-00000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62480" name="Check Box 16" hidden="1">
              <a:extLst>
                <a:ext uri="{63B3BB69-23CF-44E3-9099-C40C66FF867C}">
                  <a14:compatExt spid="_x0000_s62480"/>
                </a:ext>
                <a:ext uri="{FF2B5EF4-FFF2-40B4-BE49-F238E27FC236}">
                  <a16:creationId xmlns:a16="http://schemas.microsoft.com/office/drawing/2014/main" id="{00000000-0008-0000-0700-00001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70</xdr:row>
          <xdr:rowOff>0</xdr:rowOff>
        </xdr:from>
        <xdr:to>
          <xdr:col>4</xdr:col>
          <xdr:colOff>409575</xdr:colOff>
          <xdr:row>71</xdr:row>
          <xdr:rowOff>19050</xdr:rowOff>
        </xdr:to>
        <xdr:sp macro="" textlink="">
          <xdr:nvSpPr>
            <xdr:cNvPr id="62481" name="Check Box 17" hidden="1">
              <a:extLst>
                <a:ext uri="{63B3BB69-23CF-44E3-9099-C40C66FF867C}">
                  <a14:compatExt spid="_x0000_s62481"/>
                </a:ext>
                <a:ext uri="{FF2B5EF4-FFF2-40B4-BE49-F238E27FC236}">
                  <a16:creationId xmlns:a16="http://schemas.microsoft.com/office/drawing/2014/main" id="{00000000-0008-0000-0700-00001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70</xdr:row>
          <xdr:rowOff>219075</xdr:rowOff>
        </xdr:from>
        <xdr:to>
          <xdr:col>4</xdr:col>
          <xdr:colOff>409575</xdr:colOff>
          <xdr:row>72</xdr:row>
          <xdr:rowOff>9525</xdr:rowOff>
        </xdr:to>
        <xdr:sp macro="" textlink="">
          <xdr:nvSpPr>
            <xdr:cNvPr id="62482" name="Check Box 18" hidden="1">
              <a:extLst>
                <a:ext uri="{63B3BB69-23CF-44E3-9099-C40C66FF867C}">
                  <a14:compatExt spid="_x0000_s62482"/>
                </a:ext>
                <a:ext uri="{FF2B5EF4-FFF2-40B4-BE49-F238E27FC236}">
                  <a16:creationId xmlns:a16="http://schemas.microsoft.com/office/drawing/2014/main" id="{00000000-0008-0000-0700-00001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71</xdr:row>
          <xdr:rowOff>219075</xdr:rowOff>
        </xdr:from>
        <xdr:to>
          <xdr:col>4</xdr:col>
          <xdr:colOff>409575</xdr:colOff>
          <xdr:row>73</xdr:row>
          <xdr:rowOff>9525</xdr:rowOff>
        </xdr:to>
        <xdr:sp macro="" textlink="">
          <xdr:nvSpPr>
            <xdr:cNvPr id="62483" name="Check Box 19" hidden="1">
              <a:extLst>
                <a:ext uri="{63B3BB69-23CF-44E3-9099-C40C66FF867C}">
                  <a14:compatExt spid="_x0000_s62483"/>
                </a:ext>
                <a:ext uri="{FF2B5EF4-FFF2-40B4-BE49-F238E27FC236}">
                  <a16:creationId xmlns:a16="http://schemas.microsoft.com/office/drawing/2014/main" id="{00000000-0008-0000-0700-00001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0</xdr:rowOff>
        </xdr:from>
        <xdr:to>
          <xdr:col>4</xdr:col>
          <xdr:colOff>409575</xdr:colOff>
          <xdr:row>75</xdr:row>
          <xdr:rowOff>19050</xdr:rowOff>
        </xdr:to>
        <xdr:sp macro="" textlink="">
          <xdr:nvSpPr>
            <xdr:cNvPr id="62484" name="Check Box 20" hidden="1">
              <a:extLst>
                <a:ext uri="{63B3BB69-23CF-44E3-9099-C40C66FF867C}">
                  <a14:compatExt spid="_x0000_s62484"/>
                </a:ext>
                <a:ext uri="{FF2B5EF4-FFF2-40B4-BE49-F238E27FC236}">
                  <a16:creationId xmlns:a16="http://schemas.microsoft.com/office/drawing/2014/main" id="{00000000-0008-0000-0700-00001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0</xdr:rowOff>
        </xdr:from>
        <xdr:to>
          <xdr:col>4</xdr:col>
          <xdr:colOff>409575</xdr:colOff>
          <xdr:row>76</xdr:row>
          <xdr:rowOff>19050</xdr:rowOff>
        </xdr:to>
        <xdr:sp macro="" textlink="">
          <xdr:nvSpPr>
            <xdr:cNvPr id="62485" name="Check Box 21" hidden="1">
              <a:extLst>
                <a:ext uri="{63B3BB69-23CF-44E3-9099-C40C66FF867C}">
                  <a14:compatExt spid="_x0000_s62485"/>
                </a:ext>
                <a:ext uri="{FF2B5EF4-FFF2-40B4-BE49-F238E27FC236}">
                  <a16:creationId xmlns:a16="http://schemas.microsoft.com/office/drawing/2014/main" id="{00000000-0008-0000-0700-00001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64</xdr:row>
          <xdr:rowOff>295275</xdr:rowOff>
        </xdr:from>
        <xdr:to>
          <xdr:col>2</xdr:col>
          <xdr:colOff>190500</xdr:colOff>
          <xdr:row>64</xdr:row>
          <xdr:rowOff>542925</xdr:rowOff>
        </xdr:to>
        <xdr:sp macro="" textlink="">
          <xdr:nvSpPr>
            <xdr:cNvPr id="62486" name="Check Box 22" hidden="1">
              <a:extLst>
                <a:ext uri="{63B3BB69-23CF-44E3-9099-C40C66FF867C}">
                  <a14:compatExt spid="_x0000_s62486"/>
                </a:ext>
                <a:ext uri="{FF2B5EF4-FFF2-40B4-BE49-F238E27FC236}">
                  <a16:creationId xmlns:a16="http://schemas.microsoft.com/office/drawing/2014/main" id="{00000000-0008-0000-0700-00001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6" name="正方形/長方形 25">
          <a:extLst>
            <a:ext uri="{FF2B5EF4-FFF2-40B4-BE49-F238E27FC236}">
              <a16:creationId xmlns:a16="http://schemas.microsoft.com/office/drawing/2014/main" id="{00000000-0008-0000-0700-00001A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619125</xdr:colOff>
      <xdr:row>20</xdr:row>
      <xdr:rowOff>66675</xdr:rowOff>
    </xdr:from>
    <xdr:to>
      <xdr:col>1</xdr:col>
      <xdr:colOff>752475</xdr:colOff>
      <xdr:row>22</xdr:row>
      <xdr:rowOff>114300</xdr:rowOff>
    </xdr:to>
    <xdr:sp macro="" textlink="">
      <xdr:nvSpPr>
        <xdr:cNvPr id="26395" name="AutoShape 1">
          <a:extLst>
            <a:ext uri="{FF2B5EF4-FFF2-40B4-BE49-F238E27FC236}">
              <a16:creationId xmlns:a16="http://schemas.microsoft.com/office/drawing/2014/main" id="{00000000-0008-0000-0800-00001B670000}"/>
            </a:ext>
          </a:extLst>
        </xdr:cNvPr>
        <xdr:cNvSpPr>
          <a:spLocks/>
        </xdr:cNvSpPr>
      </xdr:nvSpPr>
      <xdr:spPr bwMode="auto">
        <a:xfrm>
          <a:off x="742950" y="4286250"/>
          <a:ext cx="133350" cy="428625"/>
        </a:xfrm>
        <a:prstGeom prst="leftBracket">
          <a:avLst>
            <a:gd name="adj" fmla="val 267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180975</xdr:colOff>
      <xdr:row>20</xdr:row>
      <xdr:rowOff>57150</xdr:rowOff>
    </xdr:from>
    <xdr:to>
      <xdr:col>7</xdr:col>
      <xdr:colOff>352425</xdr:colOff>
      <xdr:row>22</xdr:row>
      <xdr:rowOff>123825</xdr:rowOff>
    </xdr:to>
    <xdr:sp macro="" textlink="">
      <xdr:nvSpPr>
        <xdr:cNvPr id="26396" name="AutoShape 2">
          <a:extLst>
            <a:ext uri="{FF2B5EF4-FFF2-40B4-BE49-F238E27FC236}">
              <a16:creationId xmlns:a16="http://schemas.microsoft.com/office/drawing/2014/main" id="{00000000-0008-0000-0800-00001C670000}"/>
            </a:ext>
          </a:extLst>
        </xdr:cNvPr>
        <xdr:cNvSpPr>
          <a:spLocks/>
        </xdr:cNvSpPr>
      </xdr:nvSpPr>
      <xdr:spPr bwMode="auto">
        <a:xfrm>
          <a:off x="5991225" y="4276725"/>
          <a:ext cx="171450" cy="447675"/>
        </a:xfrm>
        <a:prstGeom prst="rightBracket">
          <a:avLst>
            <a:gd name="adj" fmla="val 217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504825</xdr:colOff>
      <xdr:row>46</xdr:row>
      <xdr:rowOff>57150</xdr:rowOff>
    </xdr:from>
    <xdr:to>
      <xdr:col>5</xdr:col>
      <xdr:colOff>95250</xdr:colOff>
      <xdr:row>47</xdr:row>
      <xdr:rowOff>152400</xdr:rowOff>
    </xdr:to>
    <xdr:sp macro="" textlink="">
      <xdr:nvSpPr>
        <xdr:cNvPr id="26397" name="AutoShape 3">
          <a:extLst>
            <a:ext uri="{FF2B5EF4-FFF2-40B4-BE49-F238E27FC236}">
              <a16:creationId xmlns:a16="http://schemas.microsoft.com/office/drawing/2014/main" id="{00000000-0008-0000-0800-00001D670000}"/>
            </a:ext>
          </a:extLst>
        </xdr:cNvPr>
        <xdr:cNvSpPr>
          <a:spLocks/>
        </xdr:cNvSpPr>
      </xdr:nvSpPr>
      <xdr:spPr bwMode="auto">
        <a:xfrm>
          <a:off x="4772025" y="10058400"/>
          <a:ext cx="104775" cy="285750"/>
        </a:xfrm>
        <a:prstGeom prst="leftBracket">
          <a:avLst>
            <a:gd name="adj" fmla="val 227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238125</xdr:colOff>
      <xdr:row>46</xdr:row>
      <xdr:rowOff>66675</xdr:rowOff>
    </xdr:from>
    <xdr:to>
      <xdr:col>7</xdr:col>
      <xdr:colOff>409575</xdr:colOff>
      <xdr:row>47</xdr:row>
      <xdr:rowOff>171450</xdr:rowOff>
    </xdr:to>
    <xdr:sp macro="" textlink="">
      <xdr:nvSpPr>
        <xdr:cNvPr id="26398" name="AutoShape 4">
          <a:extLst>
            <a:ext uri="{FF2B5EF4-FFF2-40B4-BE49-F238E27FC236}">
              <a16:creationId xmlns:a16="http://schemas.microsoft.com/office/drawing/2014/main" id="{00000000-0008-0000-0800-00001E670000}"/>
            </a:ext>
          </a:extLst>
        </xdr:cNvPr>
        <xdr:cNvSpPr>
          <a:spLocks/>
        </xdr:cNvSpPr>
      </xdr:nvSpPr>
      <xdr:spPr bwMode="auto">
        <a:xfrm>
          <a:off x="6048375" y="10067925"/>
          <a:ext cx="171450" cy="295275"/>
        </a:xfrm>
        <a:prstGeom prst="rightBracket">
          <a:avLst>
            <a:gd name="adj" fmla="val 143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438150</xdr:colOff>
      <xdr:row>1</xdr:row>
      <xdr:rowOff>95250</xdr:rowOff>
    </xdr:from>
    <xdr:to>
      <xdr:col>2</xdr:col>
      <xdr:colOff>1790700</xdr:colOff>
      <xdr:row>3</xdr:row>
      <xdr:rowOff>19050</xdr:rowOff>
    </xdr:to>
    <xdr:sp macro="" textlink="">
      <xdr:nvSpPr>
        <xdr:cNvPr id="7" name="四角形吹き出し 6">
          <a:extLst>
            <a:ext uri="{FF2B5EF4-FFF2-40B4-BE49-F238E27FC236}">
              <a16:creationId xmlns:a16="http://schemas.microsoft.com/office/drawing/2014/main" id="{00000000-0008-0000-0800-000007000000}"/>
            </a:ext>
          </a:extLst>
        </xdr:cNvPr>
        <xdr:cNvSpPr/>
      </xdr:nvSpPr>
      <xdr:spPr>
        <a:xfrm>
          <a:off x="1476375" y="257175"/>
          <a:ext cx="1352550" cy="3048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必要根拠：規則第７条</a:t>
          </a:r>
        </a:p>
      </xdr:txBody>
    </xdr:sp>
    <xdr:clientData/>
  </xdr:twoCellAnchor>
  <xdr:twoCellAnchor>
    <xdr:from>
      <xdr:col>2</xdr:col>
      <xdr:colOff>619124</xdr:colOff>
      <xdr:row>4</xdr:row>
      <xdr:rowOff>171451</xdr:rowOff>
    </xdr:from>
    <xdr:to>
      <xdr:col>2</xdr:col>
      <xdr:colOff>1428749</xdr:colOff>
      <xdr:row>5</xdr:row>
      <xdr:rowOff>152401</xdr:rowOff>
    </xdr:to>
    <xdr:sp macro="" textlink="">
      <xdr:nvSpPr>
        <xdr:cNvPr id="8" name="四角形吹き出し 7">
          <a:extLst>
            <a:ext uri="{FF2B5EF4-FFF2-40B4-BE49-F238E27FC236}">
              <a16:creationId xmlns:a16="http://schemas.microsoft.com/office/drawing/2014/main" id="{00000000-0008-0000-0800-000008000000}"/>
            </a:ext>
          </a:extLst>
        </xdr:cNvPr>
        <xdr:cNvSpPr/>
      </xdr:nvSpPr>
      <xdr:spPr>
        <a:xfrm>
          <a:off x="1657349" y="981076"/>
          <a:ext cx="809625" cy="24765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規則第７条</a:t>
          </a:r>
        </a:p>
      </xdr:txBody>
    </xdr:sp>
    <xdr:clientData/>
  </xdr:twoCellAnchor>
  <xdr:twoCellAnchor>
    <xdr:from>
      <xdr:col>6</xdr:col>
      <xdr:colOff>171450</xdr:colOff>
      <xdr:row>3</xdr:row>
      <xdr:rowOff>9525</xdr:rowOff>
    </xdr:from>
    <xdr:to>
      <xdr:col>7</xdr:col>
      <xdr:colOff>466725</xdr:colOff>
      <xdr:row>3</xdr:row>
      <xdr:rowOff>228600</xdr:rowOff>
    </xdr:to>
    <xdr:sp macro="" textlink="">
      <xdr:nvSpPr>
        <xdr:cNvPr id="9" name="四角形吹き出し 8">
          <a:extLst>
            <a:ext uri="{FF2B5EF4-FFF2-40B4-BE49-F238E27FC236}">
              <a16:creationId xmlns:a16="http://schemas.microsoft.com/office/drawing/2014/main" id="{00000000-0008-0000-0800-000009000000}"/>
            </a:ext>
          </a:extLst>
        </xdr:cNvPr>
        <xdr:cNvSpPr/>
      </xdr:nvSpPr>
      <xdr:spPr>
        <a:xfrm>
          <a:off x="5467350" y="552450"/>
          <a:ext cx="809625" cy="219075"/>
        </a:xfrm>
        <a:prstGeom prst="wedgeRectCallout">
          <a:avLst>
            <a:gd name="adj1" fmla="val -16870"/>
            <a:gd name="adj2" fmla="val 112262"/>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14(2)</a:t>
          </a:r>
          <a:endParaRPr kumimoji="1" lang="ja-JP" altLang="en-US" sz="900">
            <a:solidFill>
              <a:sysClr val="windowText" lastClr="000000"/>
            </a:solidFill>
          </a:endParaRPr>
        </a:p>
      </xdr:txBody>
    </xdr:sp>
    <xdr:clientData/>
  </xdr:twoCellAnchor>
  <xdr:twoCellAnchor>
    <xdr:from>
      <xdr:col>2</xdr:col>
      <xdr:colOff>1238249</xdr:colOff>
      <xdr:row>9</xdr:row>
      <xdr:rowOff>114301</xdr:rowOff>
    </xdr:from>
    <xdr:to>
      <xdr:col>2</xdr:col>
      <xdr:colOff>2200274</xdr:colOff>
      <xdr:row>11</xdr:row>
      <xdr:rowOff>57151</xdr:rowOff>
    </xdr:to>
    <xdr:sp macro="" textlink="">
      <xdr:nvSpPr>
        <xdr:cNvPr id="10" name="四角形吹き出し 9">
          <a:extLst>
            <a:ext uri="{FF2B5EF4-FFF2-40B4-BE49-F238E27FC236}">
              <a16:creationId xmlns:a16="http://schemas.microsoft.com/office/drawing/2014/main" id="{00000000-0008-0000-0800-00000A000000}"/>
            </a:ext>
          </a:extLst>
        </xdr:cNvPr>
        <xdr:cNvSpPr/>
      </xdr:nvSpPr>
      <xdr:spPr>
        <a:xfrm>
          <a:off x="2276474" y="2095501"/>
          <a:ext cx="962025" cy="2667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14(3)</a:t>
          </a:r>
          <a:endParaRPr kumimoji="1" lang="ja-JP" altLang="en-US" sz="900">
            <a:solidFill>
              <a:sysClr val="windowText" lastClr="000000"/>
            </a:solidFill>
          </a:endParaRPr>
        </a:p>
      </xdr:txBody>
    </xdr:sp>
    <xdr:clientData/>
  </xdr:twoCellAnchor>
  <xdr:twoCellAnchor>
    <xdr:from>
      <xdr:col>4</xdr:col>
      <xdr:colOff>152400</xdr:colOff>
      <xdr:row>9</xdr:row>
      <xdr:rowOff>57151</xdr:rowOff>
    </xdr:from>
    <xdr:to>
      <xdr:col>5</xdr:col>
      <xdr:colOff>495299</xdr:colOff>
      <xdr:row>10</xdr:row>
      <xdr:rowOff>152400</xdr:rowOff>
    </xdr:to>
    <xdr:sp macro="" textlink="">
      <xdr:nvSpPr>
        <xdr:cNvPr id="11" name="四角形吹き出し 10">
          <a:extLst>
            <a:ext uri="{FF2B5EF4-FFF2-40B4-BE49-F238E27FC236}">
              <a16:creationId xmlns:a16="http://schemas.microsoft.com/office/drawing/2014/main" id="{00000000-0008-0000-0800-00000B000000}"/>
            </a:ext>
          </a:extLst>
        </xdr:cNvPr>
        <xdr:cNvSpPr/>
      </xdr:nvSpPr>
      <xdr:spPr>
        <a:xfrm>
          <a:off x="4419600" y="2038351"/>
          <a:ext cx="857249" cy="257174"/>
        </a:xfrm>
        <a:prstGeom prst="wedgeRectCallout">
          <a:avLst>
            <a:gd name="adj1" fmla="val -60933"/>
            <a:gd name="adj2" fmla="val 9966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a:t>
          </a:r>
          <a:r>
            <a:rPr kumimoji="1" lang="en-US" altLang="ja-JP" sz="900">
              <a:solidFill>
                <a:sysClr val="windowText" lastClr="000000"/>
              </a:solidFill>
            </a:rPr>
            <a:t>7</a:t>
          </a:r>
          <a:r>
            <a:rPr kumimoji="1" lang="ja-JP" altLang="en-US" sz="900">
              <a:solidFill>
                <a:sysClr val="windowText" lastClr="000000"/>
              </a:solidFill>
            </a:rPr>
            <a:t>条</a:t>
          </a:r>
          <a:r>
            <a:rPr kumimoji="1" lang="en-US" altLang="ja-JP" sz="900">
              <a:solidFill>
                <a:sysClr val="windowText" lastClr="000000"/>
              </a:solidFill>
            </a:rPr>
            <a:t>(4)</a:t>
          </a:r>
          <a:endParaRPr kumimoji="1" lang="ja-JP" altLang="en-US" sz="900">
            <a:solidFill>
              <a:sysClr val="windowText" lastClr="000000"/>
            </a:solidFill>
          </a:endParaRPr>
        </a:p>
      </xdr:txBody>
    </xdr:sp>
    <xdr:clientData/>
  </xdr:twoCellAnchor>
  <xdr:twoCellAnchor>
    <xdr:from>
      <xdr:col>4</xdr:col>
      <xdr:colOff>438149</xdr:colOff>
      <xdr:row>14</xdr:row>
      <xdr:rowOff>76199</xdr:rowOff>
    </xdr:from>
    <xdr:to>
      <xdr:col>7</xdr:col>
      <xdr:colOff>333374</xdr:colOff>
      <xdr:row>15</xdr:row>
      <xdr:rowOff>114300</xdr:rowOff>
    </xdr:to>
    <xdr:sp macro="" textlink="">
      <xdr:nvSpPr>
        <xdr:cNvPr id="12" name="四角形吹き出し 11">
          <a:extLst>
            <a:ext uri="{FF2B5EF4-FFF2-40B4-BE49-F238E27FC236}">
              <a16:creationId xmlns:a16="http://schemas.microsoft.com/office/drawing/2014/main" id="{00000000-0008-0000-0800-00000C000000}"/>
            </a:ext>
          </a:extLst>
        </xdr:cNvPr>
        <xdr:cNvSpPr/>
      </xdr:nvSpPr>
      <xdr:spPr>
        <a:xfrm>
          <a:off x="4705349" y="3124199"/>
          <a:ext cx="1438275" cy="285751"/>
        </a:xfrm>
        <a:prstGeom prst="wedgeRectCallout">
          <a:avLst>
            <a:gd name="adj1" fmla="val -34922"/>
            <a:gd name="adj2" fmla="val -18484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特栽ガイドライン第５</a:t>
          </a:r>
          <a:r>
            <a:rPr kumimoji="1" lang="en-US" altLang="ja-JP" sz="900">
              <a:solidFill>
                <a:sysClr val="windowText" lastClr="000000"/>
              </a:solidFill>
            </a:rPr>
            <a:t>-</a:t>
          </a:r>
          <a:r>
            <a:rPr kumimoji="1" lang="ja-JP" altLang="en-US" sz="900">
              <a:solidFill>
                <a:sysClr val="windowText" lastClr="000000"/>
              </a:solidFill>
            </a:rPr>
            <a:t>３</a:t>
          </a:r>
        </a:p>
      </xdr:txBody>
    </xdr:sp>
    <xdr:clientData/>
  </xdr:twoCellAnchor>
  <xdr:twoCellAnchor>
    <xdr:from>
      <xdr:col>6</xdr:col>
      <xdr:colOff>104775</xdr:colOff>
      <xdr:row>16</xdr:row>
      <xdr:rowOff>133349</xdr:rowOff>
    </xdr:from>
    <xdr:to>
      <xdr:col>7</xdr:col>
      <xdr:colOff>447675</xdr:colOff>
      <xdr:row>21</xdr:row>
      <xdr:rowOff>133350</xdr:rowOff>
    </xdr:to>
    <xdr:sp macro="" textlink="">
      <xdr:nvSpPr>
        <xdr:cNvPr id="13" name="四角形吹き出し 12">
          <a:extLst>
            <a:ext uri="{FF2B5EF4-FFF2-40B4-BE49-F238E27FC236}">
              <a16:creationId xmlns:a16="http://schemas.microsoft.com/office/drawing/2014/main" id="{00000000-0008-0000-0800-00000D000000}"/>
            </a:ext>
          </a:extLst>
        </xdr:cNvPr>
        <xdr:cNvSpPr/>
      </xdr:nvSpPr>
      <xdr:spPr>
        <a:xfrm>
          <a:off x="5400675" y="3676649"/>
          <a:ext cx="857250" cy="866776"/>
        </a:xfrm>
        <a:prstGeom prst="wedgeRectCallout">
          <a:avLst>
            <a:gd name="adj1" fmla="val -89385"/>
            <a:gd name="adj2" fmla="val 20798"/>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別表第</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4</xdr:col>
      <xdr:colOff>304800</xdr:colOff>
      <xdr:row>29</xdr:row>
      <xdr:rowOff>114299</xdr:rowOff>
    </xdr:from>
    <xdr:to>
      <xdr:col>6</xdr:col>
      <xdr:colOff>66676</xdr:colOff>
      <xdr:row>32</xdr:row>
      <xdr:rowOff>238125</xdr:rowOff>
    </xdr:to>
    <xdr:sp macro="" textlink="">
      <xdr:nvSpPr>
        <xdr:cNvPr id="15" name="四角形吹き出し 14">
          <a:extLst>
            <a:ext uri="{FF2B5EF4-FFF2-40B4-BE49-F238E27FC236}">
              <a16:creationId xmlns:a16="http://schemas.microsoft.com/office/drawing/2014/main" id="{00000000-0008-0000-0800-00000F000000}"/>
            </a:ext>
          </a:extLst>
        </xdr:cNvPr>
        <xdr:cNvSpPr/>
      </xdr:nvSpPr>
      <xdr:spPr>
        <a:xfrm>
          <a:off x="4572000" y="6276974"/>
          <a:ext cx="790576" cy="866776"/>
        </a:xfrm>
        <a:prstGeom prst="wedgeRectCallout">
          <a:avLst>
            <a:gd name="adj1" fmla="val -131553"/>
            <a:gd name="adj2" fmla="val -4738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5</xdr:col>
      <xdr:colOff>333375</xdr:colOff>
      <xdr:row>48</xdr:row>
      <xdr:rowOff>76200</xdr:rowOff>
    </xdr:from>
    <xdr:to>
      <xdr:col>7</xdr:col>
      <xdr:colOff>257175</xdr:colOff>
      <xdr:row>52</xdr:row>
      <xdr:rowOff>133350</xdr:rowOff>
    </xdr:to>
    <xdr:sp macro="" textlink="">
      <xdr:nvSpPr>
        <xdr:cNvPr id="16" name="四角形吹き出し 15">
          <a:extLst>
            <a:ext uri="{FF2B5EF4-FFF2-40B4-BE49-F238E27FC236}">
              <a16:creationId xmlns:a16="http://schemas.microsoft.com/office/drawing/2014/main" id="{00000000-0008-0000-0800-000010000000}"/>
            </a:ext>
          </a:extLst>
        </xdr:cNvPr>
        <xdr:cNvSpPr/>
      </xdr:nvSpPr>
      <xdr:spPr>
        <a:xfrm>
          <a:off x="5114925" y="10458450"/>
          <a:ext cx="952500" cy="762000"/>
        </a:xfrm>
        <a:prstGeom prst="wedgeRectCallout">
          <a:avLst>
            <a:gd name="adj1" fmla="val -41494"/>
            <a:gd name="adj2" fmla="val -7161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2</xdr:col>
      <xdr:colOff>1028699</xdr:colOff>
      <xdr:row>55</xdr:row>
      <xdr:rowOff>95250</xdr:rowOff>
    </xdr:from>
    <xdr:to>
      <xdr:col>2</xdr:col>
      <xdr:colOff>2105025</xdr:colOff>
      <xdr:row>58</xdr:row>
      <xdr:rowOff>200026</xdr:rowOff>
    </xdr:to>
    <xdr:sp macro="" textlink="">
      <xdr:nvSpPr>
        <xdr:cNvPr id="18" name="四角形吹き出し 17">
          <a:extLst>
            <a:ext uri="{FF2B5EF4-FFF2-40B4-BE49-F238E27FC236}">
              <a16:creationId xmlns:a16="http://schemas.microsoft.com/office/drawing/2014/main" id="{00000000-0008-0000-0800-000012000000}"/>
            </a:ext>
          </a:extLst>
        </xdr:cNvPr>
        <xdr:cNvSpPr/>
      </xdr:nvSpPr>
      <xdr:spPr>
        <a:xfrm>
          <a:off x="2066924" y="12153900"/>
          <a:ext cx="1076326" cy="847726"/>
        </a:xfrm>
        <a:prstGeom prst="wedgeRectCallout">
          <a:avLst>
            <a:gd name="adj1" fmla="val -49625"/>
            <a:gd name="adj2" fmla="val -4518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6</xdr:col>
      <xdr:colOff>76200</xdr:colOff>
      <xdr:row>78</xdr:row>
      <xdr:rowOff>133349</xdr:rowOff>
    </xdr:from>
    <xdr:to>
      <xdr:col>7</xdr:col>
      <xdr:colOff>476250</xdr:colOff>
      <xdr:row>84</xdr:row>
      <xdr:rowOff>142875</xdr:rowOff>
    </xdr:to>
    <xdr:sp macro="" textlink="">
      <xdr:nvSpPr>
        <xdr:cNvPr id="19" name="四角形吹き出し 18">
          <a:extLst>
            <a:ext uri="{FF2B5EF4-FFF2-40B4-BE49-F238E27FC236}">
              <a16:creationId xmlns:a16="http://schemas.microsoft.com/office/drawing/2014/main" id="{00000000-0008-0000-0800-000013000000}"/>
            </a:ext>
          </a:extLst>
        </xdr:cNvPr>
        <xdr:cNvSpPr/>
      </xdr:nvSpPr>
      <xdr:spPr>
        <a:xfrm>
          <a:off x="5372100" y="17411699"/>
          <a:ext cx="914400" cy="1095376"/>
        </a:xfrm>
        <a:prstGeom prst="wedgeRectCallout">
          <a:avLst>
            <a:gd name="adj1" fmla="val -70961"/>
            <a:gd name="adj2" fmla="val -7198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2(1)</a:t>
          </a:r>
          <a:r>
            <a:rPr kumimoji="1" lang="ja-JP" altLang="en-US" sz="900">
              <a:solidFill>
                <a:sysClr val="windowText" lastClr="000000"/>
              </a:solidFill>
            </a:rPr>
            <a:t>ウ・エならびに</a:t>
          </a:r>
          <a:r>
            <a:rPr kumimoji="1" lang="ja-JP" altLang="ja-JP" sz="900">
              <a:solidFill>
                <a:sysClr val="windowText" lastClr="000000"/>
              </a:solidFill>
              <a:effectLst/>
              <a:latin typeface="+mn-lt"/>
              <a:ea typeface="+mn-ea"/>
              <a:cs typeface="+mn-cs"/>
            </a:rPr>
            <a:t>要綱第</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別表</a:t>
          </a:r>
          <a:r>
            <a:rPr kumimoji="1" lang="en-US" altLang="ja-JP" sz="900">
              <a:solidFill>
                <a:sysClr val="windowText" lastClr="000000"/>
              </a:solidFill>
              <a:effectLst/>
              <a:latin typeface="+mn-lt"/>
              <a:ea typeface="+mn-ea"/>
              <a:cs typeface="+mn-cs"/>
            </a:rPr>
            <a:t>3</a:t>
          </a:r>
          <a:r>
            <a:rPr kumimoji="1" lang="ja-JP" altLang="en-US" sz="900">
              <a:solidFill>
                <a:sysClr val="windowText" lastClr="000000"/>
              </a:solidFill>
            </a:rPr>
            <a:t>に定める要件実施の確認</a:t>
          </a:r>
        </a:p>
      </xdr:txBody>
    </xdr:sp>
    <xdr:clientData/>
  </xdr:twoCellAnchor>
  <xdr:twoCellAnchor>
    <xdr:from>
      <xdr:col>5</xdr:col>
      <xdr:colOff>28575</xdr:colOff>
      <xdr:row>12</xdr:row>
      <xdr:rowOff>9525</xdr:rowOff>
    </xdr:from>
    <xdr:to>
      <xdr:col>5</xdr:col>
      <xdr:colOff>114300</xdr:colOff>
      <xdr:row>13</xdr:row>
      <xdr:rowOff>238125</xdr:rowOff>
    </xdr:to>
    <xdr:sp macro="" textlink="">
      <xdr:nvSpPr>
        <xdr:cNvPr id="2" name="右中かっこ 1">
          <a:extLst>
            <a:ext uri="{FF2B5EF4-FFF2-40B4-BE49-F238E27FC236}">
              <a16:creationId xmlns:a16="http://schemas.microsoft.com/office/drawing/2014/main" id="{00000000-0008-0000-0800-000002000000}"/>
            </a:ext>
          </a:extLst>
        </xdr:cNvPr>
        <xdr:cNvSpPr/>
      </xdr:nvSpPr>
      <xdr:spPr>
        <a:xfrm>
          <a:off x="4810125" y="2562225"/>
          <a:ext cx="85725" cy="476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142875</xdr:colOff>
      <xdr:row>83</xdr:row>
      <xdr:rowOff>85725</xdr:rowOff>
    </xdr:from>
    <xdr:to>
      <xdr:col>6</xdr:col>
      <xdr:colOff>28575</xdr:colOff>
      <xdr:row>87</xdr:row>
      <xdr:rowOff>57150</xdr:rowOff>
    </xdr:to>
    <xdr:sp macro="" textlink="">
      <xdr:nvSpPr>
        <xdr:cNvPr id="22" name="四角形吹き出し 21">
          <a:extLst>
            <a:ext uri="{FF2B5EF4-FFF2-40B4-BE49-F238E27FC236}">
              <a16:creationId xmlns:a16="http://schemas.microsoft.com/office/drawing/2014/main" id="{00000000-0008-0000-0800-000016000000}"/>
            </a:ext>
          </a:extLst>
        </xdr:cNvPr>
        <xdr:cNvSpPr/>
      </xdr:nvSpPr>
      <xdr:spPr>
        <a:xfrm>
          <a:off x="4410075" y="18259425"/>
          <a:ext cx="914400" cy="733425"/>
        </a:xfrm>
        <a:prstGeom prst="wedgeRectCallout">
          <a:avLst>
            <a:gd name="adj1" fmla="val -93878"/>
            <a:gd name="adj2" fmla="val -1972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ts val="1000"/>
            </a:lnSpc>
            <a:spcBef>
              <a:spcPts val="0"/>
            </a:spcBef>
            <a:spcAft>
              <a:spcPts val="0"/>
            </a:spcAft>
            <a:buClrTx/>
            <a:buSzTx/>
            <a:buFontTx/>
            <a:buNone/>
            <a:tabLst/>
            <a:defRPr/>
          </a:pPr>
          <a:r>
            <a:rPr kumimoji="1" lang="ja-JP" altLang="en-US" sz="900">
              <a:solidFill>
                <a:sysClr val="windowText" lastClr="000000"/>
              </a:solidFill>
            </a:rPr>
            <a:t>こ</a:t>
          </a:r>
          <a:r>
            <a:rPr lang="ja-JP" altLang="ja-JP" sz="900" b="0" i="0" baseline="0">
              <a:solidFill>
                <a:sysClr val="windowText" lastClr="000000"/>
              </a:solidFill>
              <a:effectLst/>
              <a:latin typeface="+mn-lt"/>
              <a:ea typeface="+mn-ea"/>
              <a:cs typeface="+mn-cs"/>
            </a:rPr>
            <a:t>要綱第</a:t>
          </a:r>
          <a:r>
            <a:rPr lang="en-US" altLang="ja-JP" sz="900" b="0" i="0" baseline="0">
              <a:solidFill>
                <a:sysClr val="windowText" lastClr="000000"/>
              </a:solidFill>
              <a:effectLst/>
              <a:latin typeface="+mn-lt"/>
              <a:ea typeface="+mn-ea"/>
              <a:cs typeface="+mn-cs"/>
            </a:rPr>
            <a:t>6</a:t>
          </a:r>
          <a:r>
            <a:rPr lang="ja-JP" altLang="ja-JP" sz="900" b="0" i="0" baseline="0">
              <a:solidFill>
                <a:sysClr val="windowText" lastClr="000000"/>
              </a:solidFill>
              <a:effectLst/>
              <a:latin typeface="+mn-lt"/>
              <a:ea typeface="+mn-ea"/>
              <a:cs typeface="+mn-cs"/>
            </a:rPr>
            <a:t>別表</a:t>
          </a:r>
          <a:r>
            <a:rPr lang="en-US" altLang="ja-JP" sz="900" b="0" i="0" baseline="0">
              <a:solidFill>
                <a:sysClr val="windowText" lastClr="000000"/>
              </a:solidFill>
              <a:effectLst/>
              <a:latin typeface="+mn-lt"/>
              <a:ea typeface="+mn-ea"/>
              <a:cs typeface="+mn-cs"/>
            </a:rPr>
            <a:t>3</a:t>
          </a:r>
          <a:r>
            <a:rPr lang="ja-JP" altLang="ja-JP" sz="900" b="0" i="0" baseline="0">
              <a:solidFill>
                <a:sysClr val="windowText" lastClr="000000"/>
              </a:solidFill>
              <a:effectLst/>
              <a:latin typeface="+mn-lt"/>
              <a:ea typeface="+mn-ea"/>
              <a:cs typeface="+mn-cs"/>
            </a:rPr>
            <a:t>の栽培方法の要件実施を確認</a:t>
          </a:r>
          <a:endParaRPr lang="ja-JP" altLang="ja-JP" sz="900">
            <a:solidFill>
              <a:sysClr val="windowText" lastClr="000000"/>
            </a:solidFill>
            <a:effectLst/>
          </a:endParaRPr>
        </a:p>
        <a:p>
          <a:pPr algn="l"/>
          <a:endParaRPr kumimoji="1" lang="ja-JP" altLang="en-US" sz="9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333375</xdr:colOff>
      <xdr:row>19</xdr:row>
      <xdr:rowOff>38100</xdr:rowOff>
    </xdr:from>
    <xdr:to>
      <xdr:col>16</xdr:col>
      <xdr:colOff>333375</xdr:colOff>
      <xdr:row>23</xdr:row>
      <xdr:rowOff>38100</xdr:rowOff>
    </xdr:to>
    <xdr:sp macro="" textlink="">
      <xdr:nvSpPr>
        <xdr:cNvPr id="24866" name="Line 1">
          <a:extLst>
            <a:ext uri="{FF2B5EF4-FFF2-40B4-BE49-F238E27FC236}">
              <a16:creationId xmlns:a16="http://schemas.microsoft.com/office/drawing/2014/main" id="{00000000-0008-0000-0900-000022610000}"/>
            </a:ext>
          </a:extLst>
        </xdr:cNvPr>
        <xdr:cNvSpPr>
          <a:spLocks noChangeShapeType="1"/>
        </xdr:cNvSpPr>
      </xdr:nvSpPr>
      <xdr:spPr bwMode="auto">
        <a:xfrm>
          <a:off x="10267950" y="4933950"/>
          <a:ext cx="0" cy="723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19</xdr:row>
      <xdr:rowOff>152400</xdr:rowOff>
    </xdr:from>
    <xdr:to>
      <xdr:col>19</xdr:col>
      <xdr:colOff>38100</xdr:colOff>
      <xdr:row>22</xdr:row>
      <xdr:rowOff>47625</xdr:rowOff>
    </xdr:to>
    <xdr:sp macro="" textlink="">
      <xdr:nvSpPr>
        <xdr:cNvPr id="6" name="AutoShape 2">
          <a:extLst>
            <a:ext uri="{FF2B5EF4-FFF2-40B4-BE49-F238E27FC236}">
              <a16:creationId xmlns:a16="http://schemas.microsoft.com/office/drawing/2014/main" id="{00000000-0008-0000-0900-000006000000}"/>
            </a:ext>
          </a:extLst>
        </xdr:cNvPr>
        <xdr:cNvSpPr>
          <a:spLocks noChangeArrowheads="1"/>
        </xdr:cNvSpPr>
      </xdr:nvSpPr>
      <xdr:spPr bwMode="auto">
        <a:xfrm>
          <a:off x="10620375" y="5153025"/>
          <a:ext cx="847725" cy="419100"/>
        </a:xfrm>
        <a:prstGeom prst="wedgeRoundRectCallout">
          <a:avLst>
            <a:gd name="adj1" fmla="val -91574"/>
            <a:gd name="adj2" fmla="val -5319"/>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下表から番号を選択する</a:t>
          </a:r>
        </a:p>
      </xdr:txBody>
    </xdr:sp>
    <xdr:clientData/>
  </xdr:twoCellAnchor>
  <xdr:twoCellAnchor editAs="oneCell">
    <xdr:from>
      <xdr:col>10</xdr:col>
      <xdr:colOff>466725</xdr:colOff>
      <xdr:row>23</xdr:row>
      <xdr:rowOff>104775</xdr:rowOff>
    </xdr:from>
    <xdr:to>
      <xdr:col>18</xdr:col>
      <xdr:colOff>438150</xdr:colOff>
      <xdr:row>35</xdr:row>
      <xdr:rowOff>142875</xdr:rowOff>
    </xdr:to>
    <xdr:pic>
      <xdr:nvPicPr>
        <xdr:cNvPr id="24868" name="Picture 124">
          <a:extLst>
            <a:ext uri="{FF2B5EF4-FFF2-40B4-BE49-F238E27FC236}">
              <a16:creationId xmlns:a16="http://schemas.microsoft.com/office/drawing/2014/main" id="{00000000-0008-0000-0900-0000246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0" y="5724525"/>
          <a:ext cx="50101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428624</xdr:colOff>
      <xdr:row>0</xdr:row>
      <xdr:rowOff>76200</xdr:rowOff>
    </xdr:from>
    <xdr:to>
      <xdr:col>14</xdr:col>
      <xdr:colOff>238125</xdr:colOff>
      <xdr:row>2</xdr:row>
      <xdr:rowOff>0</xdr:rowOff>
    </xdr:to>
    <xdr:sp macro="" textlink="">
      <xdr:nvSpPr>
        <xdr:cNvPr id="7" name="四角形吹き出し 6">
          <a:extLst>
            <a:ext uri="{FF2B5EF4-FFF2-40B4-BE49-F238E27FC236}">
              <a16:creationId xmlns:a16="http://schemas.microsoft.com/office/drawing/2014/main" id="{00000000-0008-0000-0900-000007000000}"/>
            </a:ext>
          </a:extLst>
        </xdr:cNvPr>
        <xdr:cNvSpPr/>
      </xdr:nvSpPr>
      <xdr:spPr>
        <a:xfrm>
          <a:off x="2009774" y="76200"/>
          <a:ext cx="6905626" cy="238125"/>
        </a:xfrm>
        <a:prstGeom prst="wedgeRectCallout">
          <a:avLst>
            <a:gd name="adj1" fmla="val -7840"/>
            <a:gd name="adj2" fmla="val 78964"/>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規則７：ほ場ごとの栽培を行う者の住所および氏名、条例第</a:t>
          </a:r>
          <a:r>
            <a:rPr kumimoji="1" lang="en-US" altLang="ja-JP" sz="900">
              <a:solidFill>
                <a:sysClr val="windowText" lastClr="000000"/>
              </a:solidFill>
            </a:rPr>
            <a:t>14</a:t>
          </a:r>
          <a:r>
            <a:rPr kumimoji="1" lang="ja-JP" altLang="en-US" sz="900">
              <a:solidFill>
                <a:sysClr val="windowText" lastClr="000000"/>
              </a:solidFill>
            </a:rPr>
            <a:t>条：栽培しようとする土地の所在地、区域および面積に関する事項</a:t>
          </a:r>
        </a:p>
      </xdr:txBody>
    </xdr:sp>
    <xdr:clientData/>
  </xdr:twoCellAnchor>
  <xdr:twoCellAnchor>
    <xdr:from>
      <xdr:col>17</xdr:col>
      <xdr:colOff>380999</xdr:colOff>
      <xdr:row>0</xdr:row>
      <xdr:rowOff>85726</xdr:rowOff>
    </xdr:from>
    <xdr:to>
      <xdr:col>18</xdr:col>
      <xdr:colOff>504824</xdr:colOff>
      <xdr:row>2</xdr:row>
      <xdr:rowOff>0</xdr:rowOff>
    </xdr:to>
    <xdr:sp macro="" textlink="">
      <xdr:nvSpPr>
        <xdr:cNvPr id="2" name="四角形吹き出し 1">
          <a:extLst>
            <a:ext uri="{FF2B5EF4-FFF2-40B4-BE49-F238E27FC236}">
              <a16:creationId xmlns:a16="http://schemas.microsoft.com/office/drawing/2014/main" id="{00000000-0008-0000-0900-000002000000}"/>
            </a:ext>
          </a:extLst>
        </xdr:cNvPr>
        <xdr:cNvSpPr/>
      </xdr:nvSpPr>
      <xdr:spPr>
        <a:xfrm>
          <a:off x="10991849" y="85726"/>
          <a:ext cx="942975" cy="228600"/>
        </a:xfrm>
        <a:prstGeom prst="wedgeRectCallout">
          <a:avLst>
            <a:gd name="adj1" fmla="val -54979"/>
            <a:gd name="adj2" fmla="val 995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規則第７条</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3.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4.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3" Type="http://schemas.openxmlformats.org/officeDocument/2006/relationships/vmlDrawing" Target="../drawings/vmlDrawing3.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2" Type="http://schemas.openxmlformats.org/officeDocument/2006/relationships/drawing" Target="../drawings/drawing4.xml"/><Relationship Id="rId16" Type="http://schemas.openxmlformats.org/officeDocument/2006/relationships/ctrlProp" Target="../ctrlProps/ctrlProp57.xml"/><Relationship Id="rId20"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10" Type="http://schemas.openxmlformats.org/officeDocument/2006/relationships/ctrlProp" Target="../ctrlProps/ctrlProp51.xml"/><Relationship Id="rId19" Type="http://schemas.openxmlformats.org/officeDocument/2006/relationships/ctrlProp" Target="../ctrlProps/ctrlProp60.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1.xml"/><Relationship Id="rId13" Type="http://schemas.openxmlformats.org/officeDocument/2006/relationships/ctrlProp" Target="../ctrlProps/ctrlProp76.xml"/><Relationship Id="rId18" Type="http://schemas.openxmlformats.org/officeDocument/2006/relationships/ctrlProp" Target="../ctrlProps/ctrlProp81.xml"/><Relationship Id="rId3" Type="http://schemas.openxmlformats.org/officeDocument/2006/relationships/vmlDrawing" Target="../drawings/vmlDrawing4.vml"/><Relationship Id="rId21" Type="http://schemas.openxmlformats.org/officeDocument/2006/relationships/ctrlProp" Target="../ctrlProps/ctrlProp84.xml"/><Relationship Id="rId7" Type="http://schemas.openxmlformats.org/officeDocument/2006/relationships/ctrlProp" Target="../ctrlProps/ctrlProp70.x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2" Type="http://schemas.openxmlformats.org/officeDocument/2006/relationships/drawing" Target="../drawings/drawing5.xml"/><Relationship Id="rId16" Type="http://schemas.openxmlformats.org/officeDocument/2006/relationships/ctrlProp" Target="../ctrlProps/ctrlProp79.xml"/><Relationship Id="rId20" Type="http://schemas.openxmlformats.org/officeDocument/2006/relationships/ctrlProp" Target="../ctrlProps/ctrlProp83.xml"/><Relationship Id="rId1" Type="http://schemas.openxmlformats.org/officeDocument/2006/relationships/printerSettings" Target="../printerSettings/printerSettings6.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10" Type="http://schemas.openxmlformats.org/officeDocument/2006/relationships/ctrlProp" Target="../ctrlProps/ctrlProp73.xml"/><Relationship Id="rId19" Type="http://schemas.openxmlformats.org/officeDocument/2006/relationships/ctrlProp" Target="../ctrlProps/ctrlProp82.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3.xml"/><Relationship Id="rId13" Type="http://schemas.openxmlformats.org/officeDocument/2006/relationships/ctrlProp" Target="../ctrlProps/ctrlProp98.xml"/><Relationship Id="rId18" Type="http://schemas.openxmlformats.org/officeDocument/2006/relationships/ctrlProp" Target="../ctrlProps/ctrlProp103.xml"/><Relationship Id="rId3" Type="http://schemas.openxmlformats.org/officeDocument/2006/relationships/vmlDrawing" Target="../drawings/vmlDrawing5.vml"/><Relationship Id="rId21" Type="http://schemas.openxmlformats.org/officeDocument/2006/relationships/ctrlProp" Target="../ctrlProps/ctrlProp106.xml"/><Relationship Id="rId7" Type="http://schemas.openxmlformats.org/officeDocument/2006/relationships/ctrlProp" Target="../ctrlProps/ctrlProp92.xml"/><Relationship Id="rId12" Type="http://schemas.openxmlformats.org/officeDocument/2006/relationships/ctrlProp" Target="../ctrlProps/ctrlProp97.xml"/><Relationship Id="rId17" Type="http://schemas.openxmlformats.org/officeDocument/2006/relationships/ctrlProp" Target="../ctrlProps/ctrlProp102.xml"/><Relationship Id="rId25" Type="http://schemas.openxmlformats.org/officeDocument/2006/relationships/ctrlProp" Target="../ctrlProps/ctrlProp110.xml"/><Relationship Id="rId2" Type="http://schemas.openxmlformats.org/officeDocument/2006/relationships/drawing" Target="../drawings/drawing6.xml"/><Relationship Id="rId16" Type="http://schemas.openxmlformats.org/officeDocument/2006/relationships/ctrlProp" Target="../ctrlProps/ctrlProp101.xml"/><Relationship Id="rId20" Type="http://schemas.openxmlformats.org/officeDocument/2006/relationships/ctrlProp" Target="../ctrlProps/ctrlProp105.xml"/><Relationship Id="rId1" Type="http://schemas.openxmlformats.org/officeDocument/2006/relationships/printerSettings" Target="../printerSettings/printerSettings7.bin"/><Relationship Id="rId6" Type="http://schemas.openxmlformats.org/officeDocument/2006/relationships/ctrlProp" Target="../ctrlProps/ctrlProp91.xml"/><Relationship Id="rId11" Type="http://schemas.openxmlformats.org/officeDocument/2006/relationships/ctrlProp" Target="../ctrlProps/ctrlProp96.xml"/><Relationship Id="rId24" Type="http://schemas.openxmlformats.org/officeDocument/2006/relationships/ctrlProp" Target="../ctrlProps/ctrlProp109.xml"/><Relationship Id="rId5" Type="http://schemas.openxmlformats.org/officeDocument/2006/relationships/ctrlProp" Target="../ctrlProps/ctrlProp90.xml"/><Relationship Id="rId15" Type="http://schemas.openxmlformats.org/officeDocument/2006/relationships/ctrlProp" Target="../ctrlProps/ctrlProp100.xml"/><Relationship Id="rId23" Type="http://schemas.openxmlformats.org/officeDocument/2006/relationships/ctrlProp" Target="../ctrlProps/ctrlProp108.xml"/><Relationship Id="rId10" Type="http://schemas.openxmlformats.org/officeDocument/2006/relationships/ctrlProp" Target="../ctrlProps/ctrlProp95.xml"/><Relationship Id="rId19" Type="http://schemas.openxmlformats.org/officeDocument/2006/relationships/ctrlProp" Target="../ctrlProps/ctrlProp104.xml"/><Relationship Id="rId4" Type="http://schemas.openxmlformats.org/officeDocument/2006/relationships/ctrlProp" Target="../ctrlProps/ctrlProp89.xml"/><Relationship Id="rId9" Type="http://schemas.openxmlformats.org/officeDocument/2006/relationships/ctrlProp" Target="../ctrlProps/ctrlProp94.xml"/><Relationship Id="rId14" Type="http://schemas.openxmlformats.org/officeDocument/2006/relationships/ctrlProp" Target="../ctrlProps/ctrlProp99.xml"/><Relationship Id="rId22" Type="http://schemas.openxmlformats.org/officeDocument/2006/relationships/ctrlProp" Target="../ctrlProps/ctrlProp10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5.xml"/><Relationship Id="rId13" Type="http://schemas.openxmlformats.org/officeDocument/2006/relationships/ctrlProp" Target="../ctrlProps/ctrlProp120.xml"/><Relationship Id="rId18" Type="http://schemas.openxmlformats.org/officeDocument/2006/relationships/ctrlProp" Target="../ctrlProps/ctrlProp125.xml"/><Relationship Id="rId3" Type="http://schemas.openxmlformats.org/officeDocument/2006/relationships/vmlDrawing" Target="../drawings/vmlDrawing6.vml"/><Relationship Id="rId21" Type="http://schemas.openxmlformats.org/officeDocument/2006/relationships/ctrlProp" Target="../ctrlProps/ctrlProp128.xml"/><Relationship Id="rId7" Type="http://schemas.openxmlformats.org/officeDocument/2006/relationships/ctrlProp" Target="../ctrlProps/ctrlProp114.xml"/><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2" Type="http://schemas.openxmlformats.org/officeDocument/2006/relationships/drawing" Target="../drawings/drawing7.xml"/><Relationship Id="rId16" Type="http://schemas.openxmlformats.org/officeDocument/2006/relationships/ctrlProp" Target="../ctrlProps/ctrlProp123.xml"/><Relationship Id="rId20" Type="http://schemas.openxmlformats.org/officeDocument/2006/relationships/ctrlProp" Target="../ctrlProps/ctrlProp127.xml"/><Relationship Id="rId1" Type="http://schemas.openxmlformats.org/officeDocument/2006/relationships/printerSettings" Target="../printerSettings/printerSettings8.bin"/><Relationship Id="rId6" Type="http://schemas.openxmlformats.org/officeDocument/2006/relationships/ctrlProp" Target="../ctrlProps/ctrlProp113.xml"/><Relationship Id="rId11" Type="http://schemas.openxmlformats.org/officeDocument/2006/relationships/ctrlProp" Target="../ctrlProps/ctrlProp118.xml"/><Relationship Id="rId24" Type="http://schemas.openxmlformats.org/officeDocument/2006/relationships/ctrlProp" Target="../ctrlProps/ctrlProp131.xml"/><Relationship Id="rId5" Type="http://schemas.openxmlformats.org/officeDocument/2006/relationships/ctrlProp" Target="../ctrlProps/ctrlProp112.xml"/><Relationship Id="rId15" Type="http://schemas.openxmlformats.org/officeDocument/2006/relationships/ctrlProp" Target="../ctrlProps/ctrlProp122.xml"/><Relationship Id="rId23" Type="http://schemas.openxmlformats.org/officeDocument/2006/relationships/ctrlProp" Target="../ctrlProps/ctrlProp130.xml"/><Relationship Id="rId10" Type="http://schemas.openxmlformats.org/officeDocument/2006/relationships/ctrlProp" Target="../ctrlProps/ctrlProp117.xml"/><Relationship Id="rId19" Type="http://schemas.openxmlformats.org/officeDocument/2006/relationships/ctrlProp" Target="../ctrlProps/ctrlProp126.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 Id="rId22" Type="http://schemas.openxmlformats.org/officeDocument/2006/relationships/ctrlProp" Target="../ctrlProps/ctrlProp12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1F981-7932-493F-BC7D-9DFEBE8B0491}">
  <sheetPr>
    <pageSetUpPr fitToPage="1"/>
  </sheetPr>
  <dimension ref="A1:O33"/>
  <sheetViews>
    <sheetView showGridLines="0" zoomScale="70" zoomScaleNormal="70" zoomScaleSheetLayoutView="115" workbookViewId="0">
      <selection activeCell="E7" sqref="E7"/>
    </sheetView>
  </sheetViews>
  <sheetFormatPr defaultColWidth="22.42578125" defaultRowHeight="23.1" customHeight="1" x14ac:dyDescent="0.15"/>
  <cols>
    <col min="1" max="2" width="7.7109375" style="172" customWidth="1"/>
    <col min="3" max="3" width="10.28515625" style="172" bestFit="1" customWidth="1"/>
    <col min="4" max="4" width="16.85546875" style="170" customWidth="1"/>
    <col min="5" max="5" width="28" style="170" customWidth="1"/>
    <col min="6" max="6" width="14.28515625" style="170" customWidth="1"/>
    <col min="7" max="7" width="17.5703125" style="170" customWidth="1"/>
    <col min="8" max="8" width="2.7109375" style="170" customWidth="1"/>
    <col min="9" max="9" width="15.7109375" style="170" customWidth="1"/>
    <col min="10" max="10" width="24" style="170" customWidth="1"/>
    <col min="11" max="12" width="20.28515625" style="170" customWidth="1"/>
    <col min="13" max="13" width="15.7109375" style="170" customWidth="1"/>
    <col min="14" max="14" width="2.7109375" style="170" customWidth="1"/>
    <col min="15" max="16384" width="22.42578125" style="170"/>
  </cols>
  <sheetData>
    <row r="1" spans="1:15" ht="23.1" customHeight="1" x14ac:dyDescent="0.15">
      <c r="G1" s="176"/>
      <c r="I1" s="170" t="s">
        <v>186</v>
      </c>
      <c r="O1" s="175"/>
    </row>
    <row r="2" spans="1:15" ht="23.1" customHeight="1" x14ac:dyDescent="0.15">
      <c r="G2" s="176"/>
      <c r="I2" s="170" t="s">
        <v>187</v>
      </c>
      <c r="O2" s="175"/>
    </row>
    <row r="3" spans="1:15" ht="23.1" customHeight="1" x14ac:dyDescent="0.15">
      <c r="F3" s="248"/>
      <c r="G3" s="176"/>
      <c r="O3" s="175"/>
    </row>
    <row r="4" spans="1:15" ht="23.1" customHeight="1" x14ac:dyDescent="0.15">
      <c r="F4" s="248"/>
      <c r="G4" s="176"/>
      <c r="I4" s="523" t="s">
        <v>188</v>
      </c>
      <c r="J4" s="523"/>
      <c r="K4" s="523"/>
      <c r="L4" s="523"/>
      <c r="M4" s="523"/>
      <c r="O4" s="175"/>
    </row>
    <row r="5" spans="1:15" ht="23.1" customHeight="1" x14ac:dyDescent="0.15">
      <c r="F5" s="248"/>
      <c r="G5" s="176"/>
      <c r="O5" s="175"/>
    </row>
    <row r="6" spans="1:15" ht="23.1" customHeight="1" x14ac:dyDescent="0.15">
      <c r="A6" s="178"/>
      <c r="B6" s="178" t="s">
        <v>208</v>
      </c>
      <c r="C6" s="179" t="s">
        <v>209</v>
      </c>
      <c r="D6" s="249" t="s">
        <v>214</v>
      </c>
      <c r="E6" s="250" t="s">
        <v>219</v>
      </c>
      <c r="F6" s="251" t="s">
        <v>328</v>
      </c>
      <c r="G6" s="176"/>
      <c r="L6" s="524">
        <f>IF(OR(E7="",E8="",E9=""),"年　　月　　日",DATE(E7,E8,E9))</f>
        <v>46235</v>
      </c>
      <c r="M6" s="524"/>
      <c r="O6" s="175"/>
    </row>
    <row r="7" spans="1:15" ht="23.25" customHeight="1" x14ac:dyDescent="0.15">
      <c r="A7" s="525" t="s">
        <v>203</v>
      </c>
      <c r="B7" s="245" t="s">
        <v>210</v>
      </c>
      <c r="C7" s="245" t="s">
        <v>210</v>
      </c>
      <c r="D7" s="252" t="s">
        <v>205</v>
      </c>
      <c r="E7" s="253">
        <v>2026</v>
      </c>
      <c r="F7" s="251"/>
      <c r="G7" s="176"/>
      <c r="O7" s="175"/>
    </row>
    <row r="8" spans="1:15" ht="34.5" customHeight="1" x14ac:dyDescent="0.15">
      <c r="A8" s="526"/>
      <c r="B8" s="246" t="s">
        <v>210</v>
      </c>
      <c r="C8" s="246" t="s">
        <v>210</v>
      </c>
      <c r="D8" s="254" t="s">
        <v>206</v>
      </c>
      <c r="E8" s="255">
        <v>8</v>
      </c>
      <c r="F8" s="251"/>
      <c r="G8" s="176"/>
      <c r="I8" s="170" t="s">
        <v>189</v>
      </c>
      <c r="O8" s="175"/>
    </row>
    <row r="9" spans="1:15" ht="23.1" customHeight="1" x14ac:dyDescent="0.15">
      <c r="A9" s="527"/>
      <c r="B9" s="247" t="s">
        <v>210</v>
      </c>
      <c r="C9" s="247" t="s">
        <v>210</v>
      </c>
      <c r="D9" s="256" t="s">
        <v>207</v>
      </c>
      <c r="E9" s="257">
        <v>1</v>
      </c>
      <c r="F9" s="251"/>
      <c r="G9" s="176"/>
      <c r="I9" s="170" t="s">
        <v>190</v>
      </c>
      <c r="J9" s="170" t="s">
        <v>220</v>
      </c>
      <c r="O9" s="175"/>
    </row>
    <row r="10" spans="1:15" ht="24" customHeight="1" x14ac:dyDescent="0.15">
      <c r="A10" s="525" t="s">
        <v>146</v>
      </c>
      <c r="B10" s="245" t="s">
        <v>210</v>
      </c>
      <c r="C10" s="245" t="s">
        <v>210</v>
      </c>
      <c r="D10" s="252" t="s">
        <v>18</v>
      </c>
      <c r="E10" s="253"/>
      <c r="F10" s="251" t="s">
        <v>329</v>
      </c>
      <c r="G10" s="176"/>
      <c r="O10" s="175"/>
    </row>
    <row r="11" spans="1:15" ht="23.1" customHeight="1" x14ac:dyDescent="0.15">
      <c r="A11" s="526"/>
      <c r="B11" s="246" t="s">
        <v>212</v>
      </c>
      <c r="C11" s="246" t="s">
        <v>210</v>
      </c>
      <c r="D11" s="258" t="s">
        <v>211</v>
      </c>
      <c r="E11" s="255"/>
      <c r="F11" s="251" t="s">
        <v>330</v>
      </c>
      <c r="G11" s="176"/>
      <c r="K11" s="171" t="s">
        <v>201</v>
      </c>
      <c r="O11" s="175"/>
    </row>
    <row r="12" spans="1:15" ht="23.1" customHeight="1" x14ac:dyDescent="0.15">
      <c r="A12" s="526"/>
      <c r="B12" s="246" t="s">
        <v>212</v>
      </c>
      <c r="C12" s="246" t="s">
        <v>331</v>
      </c>
      <c r="D12" s="258" t="s">
        <v>332</v>
      </c>
      <c r="E12" s="255"/>
      <c r="F12" s="251" t="s">
        <v>333</v>
      </c>
      <c r="G12" s="176"/>
      <c r="K12" s="182" t="s">
        <v>197</v>
      </c>
      <c r="L12" s="528" t="str">
        <f>IF(E10="","",E10)</f>
        <v/>
      </c>
      <c r="M12" s="528"/>
      <c r="O12" s="175"/>
    </row>
    <row r="13" spans="1:15" ht="34.5" customHeight="1" x14ac:dyDescent="0.15">
      <c r="A13" s="526"/>
      <c r="B13" s="246" t="s">
        <v>210</v>
      </c>
      <c r="C13" s="246" t="s">
        <v>210</v>
      </c>
      <c r="D13" s="258" t="s">
        <v>213</v>
      </c>
      <c r="E13" s="255"/>
      <c r="F13" s="251" t="s">
        <v>334</v>
      </c>
      <c r="G13" s="176"/>
      <c r="K13" s="171"/>
      <c r="L13" s="529" t="str">
        <f>IF(E11="","",E11)</f>
        <v/>
      </c>
      <c r="M13" s="529"/>
      <c r="O13" s="175"/>
    </row>
    <row r="14" spans="1:15" ht="23.1" customHeight="1" x14ac:dyDescent="0.15">
      <c r="A14" s="526"/>
      <c r="B14" s="246" t="s">
        <v>210</v>
      </c>
      <c r="C14" s="246" t="s">
        <v>210</v>
      </c>
      <c r="D14" s="254" t="s">
        <v>19</v>
      </c>
      <c r="E14" s="255"/>
      <c r="F14" s="259" t="s">
        <v>335</v>
      </c>
      <c r="G14" s="176"/>
      <c r="K14" s="171" t="s">
        <v>198</v>
      </c>
      <c r="L14" s="529" t="str">
        <f>IF(E12="",IF(E13="","",E13),E12&amp;" "&amp;E13)</f>
        <v/>
      </c>
      <c r="M14" s="529"/>
      <c r="O14" s="175"/>
    </row>
    <row r="15" spans="1:15" ht="23.1" customHeight="1" x14ac:dyDescent="0.15">
      <c r="A15" s="527"/>
      <c r="B15" s="247" t="s">
        <v>212</v>
      </c>
      <c r="C15" s="247" t="s">
        <v>210</v>
      </c>
      <c r="D15" s="260" t="s">
        <v>200</v>
      </c>
      <c r="E15" s="257"/>
      <c r="F15" s="259" t="s">
        <v>336</v>
      </c>
      <c r="G15" s="176"/>
      <c r="L15" s="530" t="s">
        <v>199</v>
      </c>
      <c r="M15" s="530"/>
      <c r="O15" s="175"/>
    </row>
    <row r="16" spans="1:15" ht="34.5" customHeight="1" x14ac:dyDescent="0.15">
      <c r="A16" s="531" t="s">
        <v>215</v>
      </c>
      <c r="B16" s="246" t="s">
        <v>210</v>
      </c>
      <c r="C16" s="246" t="s">
        <v>210</v>
      </c>
      <c r="D16" s="254" t="s">
        <v>202</v>
      </c>
      <c r="E16" s="255" t="s">
        <v>72</v>
      </c>
      <c r="F16" s="259"/>
      <c r="G16" s="176"/>
      <c r="K16" s="171" t="s">
        <v>19</v>
      </c>
      <c r="L16" s="529" t="str">
        <f>IF(E14="","",E14)</f>
        <v/>
      </c>
      <c r="M16" s="529"/>
      <c r="O16" s="175"/>
    </row>
    <row r="17" spans="1:15" ht="23.1" customHeight="1" x14ac:dyDescent="0.15">
      <c r="A17" s="527"/>
      <c r="B17" s="247" t="s">
        <v>210</v>
      </c>
      <c r="C17" s="247" t="s">
        <v>210</v>
      </c>
      <c r="D17" s="256" t="s">
        <v>204</v>
      </c>
      <c r="E17" s="257"/>
      <c r="F17" s="259" t="s">
        <v>217</v>
      </c>
      <c r="G17" s="176"/>
      <c r="K17" s="171" t="s">
        <v>200</v>
      </c>
      <c r="L17" s="529" t="str">
        <f>IF(E15="","",E15)</f>
        <v/>
      </c>
      <c r="M17" s="529"/>
      <c r="O17" s="175"/>
    </row>
    <row r="18" spans="1:15" ht="23.1" customHeight="1" x14ac:dyDescent="0.15">
      <c r="A18" s="180"/>
      <c r="B18" s="181" t="s">
        <v>216</v>
      </c>
      <c r="C18" s="180"/>
      <c r="D18" s="261"/>
      <c r="E18" s="261"/>
      <c r="F18" s="261"/>
      <c r="G18" s="176"/>
      <c r="O18" s="175"/>
    </row>
    <row r="19" spans="1:15" ht="41.25" customHeight="1" x14ac:dyDescent="0.15">
      <c r="G19" s="176"/>
      <c r="H19" s="532" t="s">
        <v>191</v>
      </c>
      <c r="I19" s="532"/>
      <c r="J19" s="532"/>
      <c r="K19" s="532"/>
      <c r="L19" s="532"/>
      <c r="M19" s="532"/>
      <c r="N19" s="532"/>
      <c r="O19" s="175"/>
    </row>
    <row r="20" spans="1:15" ht="36" customHeight="1" x14ac:dyDescent="0.15">
      <c r="G20" s="176"/>
      <c r="O20" s="175"/>
    </row>
    <row r="21" spans="1:15" ht="23.1" customHeight="1" x14ac:dyDescent="0.15">
      <c r="G21" s="176"/>
      <c r="J21" s="173"/>
      <c r="K21" s="533" t="str">
        <f>E16</f>
        <v>水稲</v>
      </c>
      <c r="L21" s="536" t="str">
        <f>IF(E17="","","("&amp;E17&amp;")")</f>
        <v/>
      </c>
      <c r="M21" s="175"/>
      <c r="O21" s="175"/>
    </row>
    <row r="22" spans="1:15" ht="23.1" customHeight="1" x14ac:dyDescent="0.15">
      <c r="G22" s="176"/>
      <c r="J22" s="177" t="s">
        <v>119</v>
      </c>
      <c r="K22" s="534"/>
      <c r="L22" s="537"/>
      <c r="M22" s="175"/>
      <c r="O22" s="175"/>
    </row>
    <row r="23" spans="1:15" ht="23.1" customHeight="1" x14ac:dyDescent="0.15">
      <c r="G23" s="176"/>
      <c r="J23" s="174"/>
      <c r="K23" s="535"/>
      <c r="L23" s="538"/>
      <c r="M23" s="175"/>
      <c r="O23" s="175"/>
    </row>
    <row r="24" spans="1:15" ht="23.1" customHeight="1" x14ac:dyDescent="0.15">
      <c r="G24" s="176"/>
      <c r="O24" s="175"/>
    </row>
    <row r="25" spans="1:15" ht="23.1" customHeight="1" x14ac:dyDescent="0.15">
      <c r="G25" s="176"/>
      <c r="I25" s="170" t="s">
        <v>192</v>
      </c>
      <c r="O25" s="175"/>
    </row>
    <row r="26" spans="1:15" ht="23.1" customHeight="1" x14ac:dyDescent="0.15">
      <c r="G26" s="176"/>
      <c r="I26" s="170" t="s">
        <v>193</v>
      </c>
      <c r="O26" s="175"/>
    </row>
    <row r="27" spans="1:15" ht="23.1" customHeight="1" x14ac:dyDescent="0.15">
      <c r="G27" s="176"/>
      <c r="I27" s="170" t="s">
        <v>194</v>
      </c>
      <c r="O27" s="175"/>
    </row>
    <row r="28" spans="1:15" ht="23.1" customHeight="1" x14ac:dyDescent="0.15">
      <c r="G28" s="176"/>
      <c r="I28" s="170" t="s">
        <v>195</v>
      </c>
      <c r="O28" s="175"/>
    </row>
    <row r="29" spans="1:15" ht="23.1" customHeight="1" x14ac:dyDescent="0.15">
      <c r="G29" s="176"/>
      <c r="O29" s="175"/>
    </row>
    <row r="30" spans="1:15" ht="23.1" customHeight="1" x14ac:dyDescent="0.15">
      <c r="G30" s="176"/>
      <c r="I30" s="170" t="s">
        <v>196</v>
      </c>
      <c r="O30" s="175"/>
    </row>
    <row r="31" spans="1:15" ht="23.1" customHeight="1" x14ac:dyDescent="0.15">
      <c r="G31" s="176"/>
      <c r="O31" s="175"/>
    </row>
    <row r="32" spans="1:15" ht="23.1" customHeight="1" x14ac:dyDescent="0.15">
      <c r="G32" s="176"/>
      <c r="O32" s="175"/>
    </row>
    <row r="33" spans="8:14" ht="23.1" customHeight="1" x14ac:dyDescent="0.15">
      <c r="H33" s="183"/>
      <c r="I33" s="183"/>
      <c r="J33" s="183"/>
      <c r="K33" s="183"/>
      <c r="L33" s="183"/>
      <c r="M33" s="183"/>
      <c r="N33" s="183"/>
    </row>
  </sheetData>
  <sheetProtection selectLockedCells="1"/>
  <mergeCells count="14">
    <mergeCell ref="A16:A17"/>
    <mergeCell ref="L16:M16"/>
    <mergeCell ref="L17:M17"/>
    <mergeCell ref="H19:N19"/>
    <mergeCell ref="K21:K23"/>
    <mergeCell ref="L21:L23"/>
    <mergeCell ref="I4:M4"/>
    <mergeCell ref="L6:M6"/>
    <mergeCell ref="A7:A9"/>
    <mergeCell ref="A10:A15"/>
    <mergeCell ref="L12:M12"/>
    <mergeCell ref="L13:M13"/>
    <mergeCell ref="L14:M14"/>
    <mergeCell ref="L15:M15"/>
  </mergeCells>
  <phoneticPr fontId="1"/>
  <printOptions horizontalCentered="1"/>
  <pageMargins left="0.78740157480314965" right="0.78740157480314965" top="0.98425196850393704" bottom="0.98425196850393704" header="0.31496062992125984" footer="0.31496062992125984"/>
  <pageSetup paperSize="9" scale="9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indexed="47"/>
    <pageSetUpPr fitToPage="1"/>
  </sheetPr>
  <dimension ref="B1:Y40"/>
  <sheetViews>
    <sheetView view="pageBreakPreview" topLeftCell="B1" zoomScaleNormal="100" workbookViewId="0">
      <selection activeCell="G18" sqref="G18"/>
    </sheetView>
  </sheetViews>
  <sheetFormatPr defaultColWidth="9.140625" defaultRowHeight="12.75" x14ac:dyDescent="0.15"/>
  <cols>
    <col min="1" max="1" width="2.7109375" style="41" customWidth="1"/>
    <col min="2" max="2" width="5.140625" style="41" customWidth="1"/>
    <col min="3" max="3" width="15.85546875" style="41" customWidth="1"/>
    <col min="4" max="4" width="12.7109375" style="41" customWidth="1"/>
    <col min="5" max="6" width="8.7109375" style="41" customWidth="1"/>
    <col min="7" max="7" width="12.7109375" style="41" customWidth="1"/>
    <col min="8" max="8" width="8.7109375" style="41" customWidth="1"/>
    <col min="9" max="9" width="11.140625" style="41" customWidth="1"/>
    <col min="10" max="11" width="9.42578125" style="41" customWidth="1"/>
    <col min="12" max="12" width="5.140625" style="41" customWidth="1"/>
    <col min="13" max="13" width="8.7109375" style="41" customWidth="1"/>
    <col min="14" max="14" width="11" style="41" customWidth="1"/>
    <col min="15" max="15" width="8.7109375" style="41" customWidth="1"/>
    <col min="16" max="17" width="10.140625" style="41" customWidth="1"/>
    <col min="18" max="18" width="12.28515625" style="41" customWidth="1"/>
    <col min="19" max="19" width="10.28515625" style="41" customWidth="1"/>
    <col min="20" max="20" width="9.5703125" style="41" customWidth="1"/>
    <col min="21" max="16384" width="9.140625" style="41"/>
  </cols>
  <sheetData>
    <row r="1" spans="2:25" ht="11.25" customHeight="1" x14ac:dyDescent="0.15"/>
    <row r="2" spans="2:25" x14ac:dyDescent="0.15">
      <c r="B2" s="42" t="s">
        <v>79</v>
      </c>
    </row>
    <row r="3" spans="2:25" ht="12.4" customHeight="1" x14ac:dyDescent="0.15">
      <c r="B3" s="807" t="s">
        <v>90</v>
      </c>
      <c r="C3" s="807" t="s">
        <v>102</v>
      </c>
      <c r="D3" s="807" t="s">
        <v>50</v>
      </c>
      <c r="E3" s="804" t="s">
        <v>35</v>
      </c>
      <c r="F3" s="805"/>
      <c r="G3" s="805"/>
      <c r="H3" s="806"/>
      <c r="I3" s="807" t="s">
        <v>19</v>
      </c>
      <c r="J3" s="816" t="s">
        <v>91</v>
      </c>
      <c r="K3" s="807" t="s">
        <v>88</v>
      </c>
      <c r="L3" s="807" t="s">
        <v>34</v>
      </c>
      <c r="M3" s="804" t="s">
        <v>92</v>
      </c>
      <c r="N3" s="805"/>
      <c r="O3" s="806"/>
      <c r="P3" s="807" t="s">
        <v>93</v>
      </c>
      <c r="Q3" s="807" t="s">
        <v>94</v>
      </c>
      <c r="R3" s="809" t="s">
        <v>114</v>
      </c>
      <c r="S3" s="815" t="s">
        <v>112</v>
      </c>
      <c r="T3" s="807" t="s">
        <v>113</v>
      </c>
    </row>
    <row r="4" spans="2:25" ht="23.25" customHeight="1" x14ac:dyDescent="0.15">
      <c r="B4" s="808"/>
      <c r="C4" s="745"/>
      <c r="D4" s="745"/>
      <c r="E4" s="61" t="s">
        <v>83</v>
      </c>
      <c r="F4" s="62" t="s">
        <v>51</v>
      </c>
      <c r="G4" s="63" t="s">
        <v>52</v>
      </c>
      <c r="H4" s="64" t="s">
        <v>53</v>
      </c>
      <c r="I4" s="742"/>
      <c r="J4" s="817"/>
      <c r="K4" s="811"/>
      <c r="L4" s="808"/>
      <c r="M4" s="65" t="s">
        <v>54</v>
      </c>
      <c r="N4" s="66" t="s">
        <v>52</v>
      </c>
      <c r="O4" s="67" t="s">
        <v>95</v>
      </c>
      <c r="P4" s="808"/>
      <c r="Q4" s="811"/>
      <c r="R4" s="810"/>
      <c r="S4" s="745"/>
      <c r="T4" s="811"/>
    </row>
    <row r="5" spans="2:25" ht="21.95" customHeight="1" x14ac:dyDescent="0.15">
      <c r="B5" s="68"/>
      <c r="C5" s="69"/>
      <c r="D5" s="69"/>
      <c r="E5" s="70"/>
      <c r="F5" s="71"/>
      <c r="G5" s="72"/>
      <c r="H5" s="73"/>
      <c r="I5" s="74"/>
      <c r="J5" s="75"/>
      <c r="K5" s="69"/>
      <c r="L5" s="68"/>
      <c r="M5" s="70"/>
      <c r="N5" s="72"/>
      <c r="O5" s="76"/>
      <c r="P5" s="77"/>
      <c r="Q5" s="74"/>
      <c r="R5" s="69"/>
      <c r="S5" s="69"/>
      <c r="T5" s="75"/>
    </row>
    <row r="6" spans="2:25" ht="21.95" customHeight="1" x14ac:dyDescent="0.15">
      <c r="B6" s="68"/>
      <c r="C6" s="69"/>
      <c r="D6" s="69"/>
      <c r="E6" s="70"/>
      <c r="F6" s="71"/>
      <c r="G6" s="72"/>
      <c r="H6" s="73"/>
      <c r="I6" s="69"/>
      <c r="J6" s="75"/>
      <c r="K6" s="69"/>
      <c r="L6" s="68"/>
      <c r="M6" s="70"/>
      <c r="N6" s="72"/>
      <c r="O6" s="76"/>
      <c r="P6" s="77"/>
      <c r="Q6" s="74"/>
      <c r="R6" s="69"/>
      <c r="S6" s="69"/>
      <c r="T6" s="75"/>
      <c r="W6" s="78"/>
      <c r="X6" s="79"/>
      <c r="Y6" s="79"/>
    </row>
    <row r="7" spans="2:25" ht="21.95" customHeight="1" x14ac:dyDescent="0.15">
      <c r="B7" s="68"/>
      <c r="C7" s="69"/>
      <c r="D7" s="69"/>
      <c r="E7" s="70"/>
      <c r="F7" s="71"/>
      <c r="G7" s="72"/>
      <c r="H7" s="73"/>
      <c r="I7" s="69"/>
      <c r="J7" s="75"/>
      <c r="K7" s="69"/>
      <c r="L7" s="68"/>
      <c r="M7" s="70"/>
      <c r="N7" s="72"/>
      <c r="O7" s="76"/>
      <c r="P7" s="77"/>
      <c r="Q7" s="74"/>
      <c r="R7" s="69"/>
      <c r="S7" s="69"/>
      <c r="T7" s="75"/>
      <c r="W7" s="78"/>
      <c r="X7" s="79"/>
      <c r="Y7" s="79"/>
    </row>
    <row r="8" spans="2:25" ht="21.95" customHeight="1" x14ac:dyDescent="0.15">
      <c r="B8" s="68"/>
      <c r="C8" s="69"/>
      <c r="D8" s="69"/>
      <c r="E8" s="70"/>
      <c r="F8" s="71"/>
      <c r="G8" s="72"/>
      <c r="H8" s="73"/>
      <c r="I8" s="69"/>
      <c r="J8" s="75"/>
      <c r="K8" s="69"/>
      <c r="L8" s="68"/>
      <c r="M8" s="70"/>
      <c r="N8" s="72"/>
      <c r="O8" s="76"/>
      <c r="P8" s="77"/>
      <c r="Q8" s="74"/>
      <c r="R8" s="69"/>
      <c r="S8" s="69"/>
      <c r="T8" s="75"/>
      <c r="W8" s="78"/>
      <c r="X8" s="79"/>
      <c r="Y8" s="79"/>
    </row>
    <row r="9" spans="2:25" ht="21.95" customHeight="1" x14ac:dyDescent="0.15">
      <c r="B9" s="68"/>
      <c r="C9" s="69"/>
      <c r="D9" s="69"/>
      <c r="E9" s="70"/>
      <c r="F9" s="71"/>
      <c r="G9" s="72"/>
      <c r="H9" s="73"/>
      <c r="I9" s="69"/>
      <c r="J9" s="75"/>
      <c r="K9" s="69"/>
      <c r="L9" s="68"/>
      <c r="M9" s="70"/>
      <c r="N9" s="72"/>
      <c r="O9" s="76"/>
      <c r="P9" s="77"/>
      <c r="Q9" s="74"/>
      <c r="R9" s="69"/>
      <c r="S9" s="69"/>
      <c r="T9" s="75"/>
      <c r="W9" s="78"/>
      <c r="X9" s="79"/>
      <c r="Y9" s="79"/>
    </row>
    <row r="10" spans="2:25" ht="21.95" customHeight="1" x14ac:dyDescent="0.15">
      <c r="B10" s="68"/>
      <c r="C10" s="69"/>
      <c r="D10" s="69"/>
      <c r="E10" s="70"/>
      <c r="F10" s="71"/>
      <c r="G10" s="72"/>
      <c r="H10" s="73"/>
      <c r="I10" s="69"/>
      <c r="J10" s="75"/>
      <c r="K10" s="69"/>
      <c r="L10" s="68"/>
      <c r="M10" s="70"/>
      <c r="N10" s="72"/>
      <c r="O10" s="76"/>
      <c r="P10" s="77"/>
      <c r="Q10" s="74"/>
      <c r="R10" s="69"/>
      <c r="S10" s="69"/>
      <c r="T10" s="75"/>
      <c r="W10" s="78"/>
      <c r="X10" s="79"/>
      <c r="Y10" s="79"/>
    </row>
    <row r="11" spans="2:25" ht="21.95" customHeight="1" x14ac:dyDescent="0.15">
      <c r="B11" s="68"/>
      <c r="C11" s="69"/>
      <c r="D11" s="69"/>
      <c r="E11" s="70"/>
      <c r="F11" s="71"/>
      <c r="G11" s="72"/>
      <c r="H11" s="73"/>
      <c r="I11" s="69"/>
      <c r="J11" s="75"/>
      <c r="K11" s="69"/>
      <c r="L11" s="68"/>
      <c r="M11" s="70"/>
      <c r="N11" s="72"/>
      <c r="O11" s="76"/>
      <c r="P11" s="77"/>
      <c r="Q11" s="74"/>
      <c r="R11" s="69"/>
      <c r="S11" s="69"/>
      <c r="T11" s="75"/>
      <c r="W11" s="78"/>
      <c r="X11" s="79"/>
      <c r="Y11" s="79"/>
    </row>
    <row r="12" spans="2:25" ht="21.95" customHeight="1" x14ac:dyDescent="0.15">
      <c r="B12" s="68"/>
      <c r="C12" s="69"/>
      <c r="D12" s="69"/>
      <c r="E12" s="70"/>
      <c r="F12" s="71"/>
      <c r="G12" s="72"/>
      <c r="H12" s="73"/>
      <c r="I12" s="69"/>
      <c r="J12" s="75"/>
      <c r="K12" s="69"/>
      <c r="L12" s="68"/>
      <c r="M12" s="70"/>
      <c r="N12" s="72"/>
      <c r="O12" s="76"/>
      <c r="P12" s="77"/>
      <c r="Q12" s="74"/>
      <c r="R12" s="69"/>
      <c r="S12" s="69"/>
      <c r="T12" s="75"/>
      <c r="W12" s="78"/>
      <c r="X12" s="79"/>
      <c r="Y12" s="79"/>
    </row>
    <row r="13" spans="2:25" ht="21.95" customHeight="1" x14ac:dyDescent="0.15">
      <c r="B13" s="68"/>
      <c r="C13" s="69"/>
      <c r="D13" s="69"/>
      <c r="E13" s="70"/>
      <c r="F13" s="71"/>
      <c r="G13" s="72"/>
      <c r="H13" s="73"/>
      <c r="I13" s="74"/>
      <c r="J13" s="75"/>
      <c r="K13" s="69"/>
      <c r="L13" s="68"/>
      <c r="M13" s="70"/>
      <c r="N13" s="72"/>
      <c r="O13" s="76"/>
      <c r="P13" s="77"/>
      <c r="Q13" s="74"/>
      <c r="R13" s="69"/>
      <c r="S13" s="69"/>
      <c r="T13" s="75"/>
      <c r="W13" s="78"/>
      <c r="X13" s="79"/>
      <c r="Y13" s="79"/>
    </row>
    <row r="14" spans="2:25" ht="21.95" customHeight="1" x14ac:dyDescent="0.15">
      <c r="B14" s="68"/>
      <c r="C14" s="69"/>
      <c r="D14" s="69"/>
      <c r="E14" s="70"/>
      <c r="F14" s="71"/>
      <c r="G14" s="72"/>
      <c r="H14" s="73"/>
      <c r="I14" s="69"/>
      <c r="J14" s="75"/>
      <c r="K14" s="69"/>
      <c r="L14" s="68"/>
      <c r="M14" s="70"/>
      <c r="N14" s="72"/>
      <c r="O14" s="76"/>
      <c r="P14" s="77"/>
      <c r="Q14" s="74"/>
      <c r="R14" s="69"/>
      <c r="S14" s="69"/>
      <c r="T14" s="75"/>
    </row>
    <row r="15" spans="2:25" ht="21.95" customHeight="1" x14ac:dyDescent="0.15">
      <c r="B15" s="68"/>
      <c r="C15" s="69"/>
      <c r="D15" s="69"/>
      <c r="E15" s="70"/>
      <c r="F15" s="71"/>
      <c r="G15" s="72"/>
      <c r="H15" s="73"/>
      <c r="I15" s="69"/>
      <c r="J15" s="75"/>
      <c r="K15" s="69"/>
      <c r="L15" s="68"/>
      <c r="M15" s="70"/>
      <c r="N15" s="72"/>
      <c r="O15" s="76"/>
      <c r="P15" s="77"/>
      <c r="Q15" s="74"/>
      <c r="R15" s="69"/>
      <c r="S15" s="69"/>
      <c r="T15" s="75"/>
    </row>
    <row r="16" spans="2:25" ht="21.95" customHeight="1" x14ac:dyDescent="0.15">
      <c r="B16" s="68"/>
      <c r="C16" s="69"/>
      <c r="D16" s="69"/>
      <c r="E16" s="70"/>
      <c r="F16" s="71"/>
      <c r="G16" s="72"/>
      <c r="H16" s="73"/>
      <c r="I16" s="74"/>
      <c r="J16" s="75"/>
      <c r="K16" s="69"/>
      <c r="L16" s="68"/>
      <c r="M16" s="70"/>
      <c r="N16" s="72"/>
      <c r="O16" s="76"/>
      <c r="P16" s="77"/>
      <c r="Q16" s="74"/>
      <c r="R16" s="69"/>
      <c r="S16" s="69"/>
      <c r="T16" s="75"/>
    </row>
    <row r="17" spans="2:20" ht="21.95" customHeight="1" x14ac:dyDescent="0.15">
      <c r="B17" s="68"/>
      <c r="C17" s="69"/>
      <c r="D17" s="69"/>
      <c r="E17" s="70"/>
      <c r="F17" s="71"/>
      <c r="G17" s="72"/>
      <c r="H17" s="73"/>
      <c r="I17" s="69"/>
      <c r="J17" s="75"/>
      <c r="K17" s="69"/>
      <c r="L17" s="68"/>
      <c r="M17" s="70"/>
      <c r="N17" s="72"/>
      <c r="O17" s="76"/>
      <c r="P17" s="77"/>
      <c r="Q17" s="74"/>
      <c r="R17" s="69"/>
      <c r="S17" s="69"/>
      <c r="T17" s="75"/>
    </row>
    <row r="18" spans="2:20" ht="21.95" customHeight="1" x14ac:dyDescent="0.15">
      <c r="B18" s="68"/>
      <c r="C18" s="69"/>
      <c r="D18" s="69"/>
      <c r="E18" s="70"/>
      <c r="F18" s="71"/>
      <c r="G18" s="72"/>
      <c r="H18" s="73"/>
      <c r="I18" s="69"/>
      <c r="J18" s="75"/>
      <c r="K18" s="69"/>
      <c r="L18" s="68"/>
      <c r="M18" s="70"/>
      <c r="N18" s="72"/>
      <c r="O18" s="76"/>
      <c r="P18" s="77"/>
      <c r="Q18" s="74"/>
      <c r="R18" s="69"/>
      <c r="S18" s="69"/>
      <c r="T18" s="75"/>
    </row>
    <row r="19" spans="2:20" ht="21.95" customHeight="1" x14ac:dyDescent="0.15">
      <c r="B19" s="80"/>
      <c r="C19" s="81"/>
      <c r="D19" s="81"/>
      <c r="E19" s="82"/>
      <c r="F19" s="83"/>
      <c r="G19" s="84"/>
      <c r="H19" s="85"/>
      <c r="I19" s="81"/>
      <c r="J19" s="86"/>
      <c r="K19" s="81"/>
      <c r="L19" s="80"/>
      <c r="M19" s="82"/>
      <c r="N19" s="84"/>
      <c r="O19" s="87"/>
      <c r="P19" s="88"/>
      <c r="Q19" s="89"/>
      <c r="R19" s="81"/>
      <c r="S19" s="81"/>
      <c r="T19" s="86"/>
    </row>
    <row r="20" spans="2:20" ht="15.95" customHeight="1" x14ac:dyDescent="0.15"/>
    <row r="21" spans="2:20" ht="15.75" customHeight="1" x14ac:dyDescent="0.15">
      <c r="C21" s="43" t="s">
        <v>103</v>
      </c>
      <c r="D21" s="90"/>
      <c r="M21" s="812" t="s">
        <v>39</v>
      </c>
      <c r="N21" s="813"/>
      <c r="O21" s="814"/>
      <c r="P21" s="91"/>
    </row>
    <row r="22" spans="2:20" ht="9.9499999999999993" customHeight="1" x14ac:dyDescent="0.15">
      <c r="D22" s="92"/>
      <c r="M22" s="93"/>
      <c r="N22" s="94"/>
      <c r="O22" s="94"/>
      <c r="P22" s="95"/>
    </row>
    <row r="23" spans="2:20" ht="15.75" customHeight="1" x14ac:dyDescent="0.15">
      <c r="B23" s="44" t="s">
        <v>96</v>
      </c>
      <c r="C23" s="45"/>
      <c r="D23" s="45"/>
      <c r="E23" s="45"/>
      <c r="M23" s="46"/>
      <c r="N23" s="47"/>
      <c r="O23" s="47"/>
    </row>
    <row r="24" spans="2:20" ht="15.75" customHeight="1" x14ac:dyDescent="0.15">
      <c r="B24" s="44" t="s">
        <v>44</v>
      </c>
      <c r="C24" s="45"/>
      <c r="D24" s="45"/>
      <c r="E24" s="45"/>
    </row>
    <row r="25" spans="2:20" ht="15.75" customHeight="1" x14ac:dyDescent="0.15">
      <c r="B25" s="44" t="s">
        <v>42</v>
      </c>
      <c r="C25" s="44"/>
      <c r="D25" s="44"/>
      <c r="E25" s="45" t="s">
        <v>97</v>
      </c>
    </row>
    <row r="26" spans="2:20" ht="10.5" customHeight="1" x14ac:dyDescent="0.15">
      <c r="E26" s="45" t="s">
        <v>40</v>
      </c>
    </row>
    <row r="27" spans="2:20" s="45" customFormat="1" ht="10.5" customHeight="1" x14ac:dyDescent="0.15">
      <c r="E27" s="45" t="s">
        <v>49</v>
      </c>
    </row>
    <row r="28" spans="2:20" s="45" customFormat="1" ht="10.5" customHeight="1" x14ac:dyDescent="0.15">
      <c r="B28" s="44" t="s">
        <v>43</v>
      </c>
      <c r="C28" s="44"/>
      <c r="D28" s="44"/>
      <c r="E28" s="45" t="s">
        <v>41</v>
      </c>
    </row>
    <row r="29" spans="2:20" s="45" customFormat="1" ht="10.5" customHeight="1" x14ac:dyDescent="0.15">
      <c r="B29" s="44" t="s">
        <v>59</v>
      </c>
      <c r="C29" s="44"/>
      <c r="D29" s="44"/>
      <c r="E29" s="45" t="s">
        <v>46</v>
      </c>
    </row>
    <row r="30" spans="2:20" s="45" customFormat="1" ht="10.5" customHeight="1" x14ac:dyDescent="0.15">
      <c r="E30" s="45" t="s">
        <v>47</v>
      </c>
    </row>
    <row r="31" spans="2:20" s="45" customFormat="1" ht="10.5" customHeight="1" x14ac:dyDescent="0.15">
      <c r="E31" s="44" t="s">
        <v>89</v>
      </c>
    </row>
    <row r="32" spans="2:20" s="45" customFormat="1" ht="10.5" customHeight="1" x14ac:dyDescent="0.15">
      <c r="B32" s="44" t="s">
        <v>60</v>
      </c>
      <c r="C32" s="44"/>
      <c r="D32" s="44"/>
      <c r="E32" s="45" t="s">
        <v>48</v>
      </c>
    </row>
    <row r="33" spans="2:11" s="45" customFormat="1" ht="10.5" customHeight="1" x14ac:dyDescent="0.15">
      <c r="E33" s="45" t="s">
        <v>47</v>
      </c>
    </row>
    <row r="34" spans="2:11" s="45" customFormat="1" ht="15.75" customHeight="1" x14ac:dyDescent="0.15">
      <c r="B34" s="44" t="s">
        <v>98</v>
      </c>
    </row>
    <row r="35" spans="2:11" s="45" customFormat="1" ht="15.75" customHeight="1" x14ac:dyDescent="0.15">
      <c r="B35" s="44" t="s">
        <v>99</v>
      </c>
    </row>
    <row r="36" spans="2:11" s="45" customFormat="1" ht="15.75" customHeight="1" x14ac:dyDescent="0.15">
      <c r="B36" s="44" t="s">
        <v>100</v>
      </c>
      <c r="H36" s="44"/>
      <c r="J36" s="44"/>
      <c r="K36" s="44"/>
    </row>
    <row r="37" spans="2:11" s="45" customFormat="1" ht="10.5" x14ac:dyDescent="0.15">
      <c r="D37" s="44"/>
      <c r="I37" s="44"/>
      <c r="J37" s="44"/>
      <c r="K37" s="44"/>
    </row>
    <row r="38" spans="2:11" s="45" customFormat="1" ht="13.5" customHeight="1" x14ac:dyDescent="0.15"/>
    <row r="39" spans="2:11" s="45" customFormat="1" ht="12.75" customHeight="1" x14ac:dyDescent="0.15">
      <c r="C39" s="41"/>
      <c r="D39" s="41"/>
    </row>
    <row r="40" spans="2:11" s="45" customFormat="1" ht="12.75" customHeight="1" x14ac:dyDescent="0.15">
      <c r="C40" s="41"/>
      <c r="D40" s="41"/>
    </row>
  </sheetData>
  <mergeCells count="15">
    <mergeCell ref="B3:B4"/>
    <mergeCell ref="J3:J4"/>
    <mergeCell ref="L3:L4"/>
    <mergeCell ref="K3:K4"/>
    <mergeCell ref="C3:C4"/>
    <mergeCell ref="D3:D4"/>
    <mergeCell ref="E3:H3"/>
    <mergeCell ref="I3:I4"/>
    <mergeCell ref="M3:O3"/>
    <mergeCell ref="P3:P4"/>
    <mergeCell ref="R3:R4"/>
    <mergeCell ref="T3:T4"/>
    <mergeCell ref="M21:O21"/>
    <mergeCell ref="Q3:Q4"/>
    <mergeCell ref="S3:S4"/>
  </mergeCells>
  <phoneticPr fontId="14"/>
  <pageMargins left="0.55000000000000004" right="0.56000000000000005" top="0.72" bottom="0.61" header="0.51200000000000001" footer="0.51200000000000001"/>
  <pageSetup paperSize="9" scale="7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F67AD-C73B-46F0-A2C5-935BDA1A0916}">
  <sheetPr>
    <tabColor rgb="FF00B050"/>
    <pageSetUpPr fitToPage="1"/>
  </sheetPr>
  <dimension ref="A1:H11"/>
  <sheetViews>
    <sheetView view="pageBreakPreview" zoomScale="55" zoomScaleNormal="70" zoomScaleSheetLayoutView="55" workbookViewId="0">
      <selection sqref="A1:H1"/>
    </sheetView>
  </sheetViews>
  <sheetFormatPr defaultColWidth="9.140625" defaultRowHeight="14.25" x14ac:dyDescent="0.15"/>
  <cols>
    <col min="1" max="1" width="9.85546875" style="500" customWidth="1"/>
    <col min="2" max="2" width="10" style="500" customWidth="1"/>
    <col min="3" max="3" width="10.42578125" style="500" customWidth="1"/>
    <col min="4" max="4" width="11.140625" style="500" customWidth="1"/>
    <col min="5" max="5" width="28.42578125" style="500" customWidth="1"/>
    <col min="6" max="6" width="40.42578125" style="504" customWidth="1"/>
    <col min="7" max="8" width="27.85546875" style="500" customWidth="1"/>
    <col min="9" max="16384" width="9.140625" style="500"/>
  </cols>
  <sheetData>
    <row r="1" spans="1:8" ht="32.25" customHeight="1" x14ac:dyDescent="0.15">
      <c r="A1" s="550" t="s">
        <v>345</v>
      </c>
      <c r="B1" s="550"/>
      <c r="C1" s="550"/>
      <c r="D1" s="550"/>
      <c r="E1" s="550"/>
      <c r="F1" s="550"/>
      <c r="G1" s="550"/>
      <c r="H1" s="550"/>
    </row>
    <row r="2" spans="1:8" ht="32.25" customHeight="1" x14ac:dyDescent="0.15">
      <c r="A2" s="501"/>
      <c r="B2" s="501"/>
      <c r="C2" s="501"/>
      <c r="D2" s="501"/>
      <c r="E2" s="502" t="s">
        <v>346</v>
      </c>
      <c r="F2" s="501"/>
      <c r="G2" s="501"/>
      <c r="H2" s="501"/>
    </row>
    <row r="3" spans="1:8" ht="10.5" customHeight="1" x14ac:dyDescent="0.15">
      <c r="A3" s="501"/>
      <c r="B3" s="501"/>
      <c r="C3" s="501"/>
      <c r="D3" s="501"/>
      <c r="E3" s="502"/>
      <c r="F3" s="501"/>
      <c r="G3" s="501"/>
      <c r="H3" s="501"/>
    </row>
    <row r="4" spans="1:8" ht="12" customHeight="1" thickBot="1" x14ac:dyDescent="0.2">
      <c r="D4" s="503"/>
    </row>
    <row r="5" spans="1:8" ht="23.25" customHeight="1" x14ac:dyDescent="0.15">
      <c r="A5" s="551" t="s">
        <v>347</v>
      </c>
      <c r="B5" s="554" t="s">
        <v>348</v>
      </c>
      <c r="C5" s="557" t="s">
        <v>349</v>
      </c>
      <c r="D5" s="558"/>
      <c r="E5" s="563" t="s">
        <v>350</v>
      </c>
      <c r="F5" s="563" t="s">
        <v>351</v>
      </c>
      <c r="G5" s="567" t="s">
        <v>352</v>
      </c>
      <c r="H5" s="568"/>
    </row>
    <row r="6" spans="1:8" ht="23.25" customHeight="1" x14ac:dyDescent="0.15">
      <c r="A6" s="552"/>
      <c r="B6" s="555"/>
      <c r="C6" s="559"/>
      <c r="D6" s="560"/>
      <c r="E6" s="564"/>
      <c r="F6" s="564"/>
      <c r="G6" s="569" t="s">
        <v>353</v>
      </c>
      <c r="H6" s="570" t="s">
        <v>354</v>
      </c>
    </row>
    <row r="7" spans="1:8" ht="23.25" customHeight="1" thickBot="1" x14ac:dyDescent="0.2">
      <c r="A7" s="553"/>
      <c r="B7" s="556"/>
      <c r="C7" s="561"/>
      <c r="D7" s="562"/>
      <c r="E7" s="565"/>
      <c r="F7" s="566"/>
      <c r="G7" s="566"/>
      <c r="H7" s="571"/>
    </row>
    <row r="8" spans="1:8" ht="207.75" customHeight="1" x14ac:dyDescent="0.15">
      <c r="A8" s="539" t="s">
        <v>355</v>
      </c>
      <c r="B8" s="542" t="s">
        <v>356</v>
      </c>
      <c r="C8" s="544" t="s">
        <v>357</v>
      </c>
      <c r="D8" s="545"/>
      <c r="E8" s="505" t="s">
        <v>358</v>
      </c>
      <c r="F8" s="505" t="s">
        <v>359</v>
      </c>
      <c r="G8" s="506" t="s">
        <v>360</v>
      </c>
      <c r="H8" s="507" t="s">
        <v>361</v>
      </c>
    </row>
    <row r="9" spans="1:8" ht="207.75" customHeight="1" thickBot="1" x14ac:dyDescent="0.2">
      <c r="A9" s="540"/>
      <c r="B9" s="543"/>
      <c r="C9" s="546" t="s">
        <v>362</v>
      </c>
      <c r="D9" s="547"/>
      <c r="E9" s="508" t="s">
        <v>363</v>
      </c>
      <c r="F9" s="509" t="s">
        <v>364</v>
      </c>
      <c r="G9" s="510" t="s">
        <v>365</v>
      </c>
      <c r="H9" s="511" t="s">
        <v>365</v>
      </c>
    </row>
    <row r="10" spans="1:8" ht="207.75" customHeight="1" thickTop="1" thickBot="1" x14ac:dyDescent="0.2">
      <c r="A10" s="541"/>
      <c r="B10" s="512" t="s">
        <v>366</v>
      </c>
      <c r="C10" s="548" t="s">
        <v>367</v>
      </c>
      <c r="D10" s="549"/>
      <c r="E10" s="513" t="s">
        <v>358</v>
      </c>
      <c r="F10" s="513" t="s">
        <v>368</v>
      </c>
      <c r="G10" s="514" t="s">
        <v>369</v>
      </c>
      <c r="H10" s="515"/>
    </row>
    <row r="11" spans="1:8" ht="9" customHeight="1" x14ac:dyDescent="0.15"/>
  </sheetData>
  <mergeCells count="14">
    <mergeCell ref="A1:H1"/>
    <mergeCell ref="A5:A7"/>
    <mergeCell ref="B5:B7"/>
    <mergeCell ref="C5:D7"/>
    <mergeCell ref="E5:E7"/>
    <mergeCell ref="F5:F7"/>
    <mergeCell ref="G5:H5"/>
    <mergeCell ref="G6:G7"/>
    <mergeCell ref="H6:H7"/>
    <mergeCell ref="A8:A10"/>
    <mergeCell ref="B8:B9"/>
    <mergeCell ref="C8:D8"/>
    <mergeCell ref="C9:D9"/>
    <mergeCell ref="C10:D10"/>
  </mergeCells>
  <phoneticPr fontId="1"/>
  <hyperlinks>
    <hyperlink ref="C8:D8" location="'生産記録（Ｓ１　その他品種）'!A1" display="Ｓ１" xr:uid="{99D08236-A15A-48B2-B8CC-CE5D622913D8}"/>
    <hyperlink ref="C9:D9" location="'生産記録（Ｓ２　きらみずき)'!A1" display="Ｓ２" xr:uid="{19C45F87-CA0B-4C8E-A043-E6F2113C4EC9}"/>
    <hyperlink ref="C10:D10" location="'生産記録（ＳK１　緩効性・その他品種）'!A1" display="SK1" xr:uid="{3322B94F-E5F7-4E60-A659-44C98D0A7EB4}"/>
  </hyperlinks>
  <pageMargins left="0.74803149606299213" right="0.43307086614173229" top="0.51181102362204722" bottom="0.35433070866141736" header="0.27559055118110237" footer="0.27559055118110237"/>
  <pageSetup paperSize="9" scale="6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M84"/>
  <sheetViews>
    <sheetView showGridLines="0" view="pageBreakPreview" topLeftCell="A28" zoomScaleNormal="100" zoomScaleSheetLayoutView="100" workbookViewId="0"/>
  </sheetViews>
  <sheetFormatPr defaultColWidth="18.140625" defaultRowHeight="23.1" customHeight="1" x14ac:dyDescent="0.15"/>
  <cols>
    <col min="1" max="1" width="1.7109375" style="435" customWidth="1"/>
    <col min="2" max="2" width="30.7109375" style="435" customWidth="1"/>
    <col min="3" max="3" width="13.42578125" style="435" customWidth="1"/>
    <col min="4" max="4" width="14.85546875" style="435" customWidth="1"/>
    <col min="5" max="5" width="10.85546875" style="435" customWidth="1"/>
    <col min="6" max="6" width="14.5703125" style="435" customWidth="1"/>
    <col min="7" max="7" width="12.28515625" style="435" customWidth="1"/>
    <col min="8" max="8" width="13" style="435" customWidth="1"/>
    <col min="9" max="9" width="1.7109375" style="435" customWidth="1"/>
    <col min="10" max="10" width="2.140625" style="435" customWidth="1"/>
    <col min="11" max="13" width="11" style="435" customWidth="1"/>
    <col min="14" max="16384" width="18.140625" style="435"/>
  </cols>
  <sheetData>
    <row r="1" spans="1:9" ht="12" x14ac:dyDescent="0.15">
      <c r="B1" s="435" t="s">
        <v>234</v>
      </c>
    </row>
    <row r="2" spans="1:9" ht="23.1" customHeight="1" x14ac:dyDescent="0.15">
      <c r="B2" s="435" t="s">
        <v>235</v>
      </c>
      <c r="E2" s="435" t="s">
        <v>120</v>
      </c>
      <c r="G2" s="436" t="s">
        <v>149</v>
      </c>
      <c r="H2" s="368" t="s">
        <v>264</v>
      </c>
    </row>
    <row r="3" spans="1:9" ht="23.1" customHeight="1" x14ac:dyDescent="0.15">
      <c r="B3" s="437" t="s">
        <v>261</v>
      </c>
      <c r="C3" s="437"/>
      <c r="E3" s="633" t="s">
        <v>337</v>
      </c>
      <c r="F3" s="634"/>
      <c r="G3" s="634"/>
      <c r="H3" s="634"/>
      <c r="I3" s="635"/>
    </row>
    <row r="4" spans="1:9" ht="5.25" customHeight="1" x14ac:dyDescent="0.15">
      <c r="E4" s="636"/>
      <c r="F4" s="637"/>
      <c r="G4" s="637"/>
      <c r="H4" s="637"/>
      <c r="I4" s="638"/>
    </row>
    <row r="5" spans="1:9" ht="12" x14ac:dyDescent="0.15">
      <c r="B5" s="438" t="s">
        <v>260</v>
      </c>
      <c r="C5" s="438"/>
      <c r="E5" s="639"/>
      <c r="F5" s="640"/>
      <c r="G5" s="640"/>
      <c r="H5" s="640"/>
      <c r="I5" s="641"/>
    </row>
    <row r="6" spans="1:9" ht="12" x14ac:dyDescent="0.15">
      <c r="B6" s="438" t="s">
        <v>116</v>
      </c>
      <c r="C6" s="438"/>
    </row>
    <row r="7" spans="1:9" ht="12" x14ac:dyDescent="0.15">
      <c r="B7" s="438" t="s">
        <v>117</v>
      </c>
      <c r="C7" s="438"/>
    </row>
    <row r="8" spans="1:9" ht="12" customHeight="1" x14ac:dyDescent="0.15"/>
    <row r="9" spans="1:9" ht="23.1" customHeight="1" x14ac:dyDescent="0.15">
      <c r="B9" s="361" t="s">
        <v>118</v>
      </c>
      <c r="C9" s="586"/>
      <c r="D9" s="632"/>
      <c r="E9" s="632"/>
      <c r="F9" s="632"/>
      <c r="G9" s="587"/>
    </row>
    <row r="10" spans="1:9" ht="23.1" customHeight="1" thickBot="1" x14ac:dyDescent="0.2">
      <c r="B10" s="363" t="s">
        <v>134</v>
      </c>
      <c r="C10" s="609"/>
      <c r="D10" s="642"/>
      <c r="E10" s="642"/>
      <c r="F10" s="642"/>
      <c r="G10" s="610"/>
    </row>
    <row r="11" spans="1:9" ht="23.1" customHeight="1" thickTop="1" x14ac:dyDescent="0.15">
      <c r="B11" s="439" t="s">
        <v>119</v>
      </c>
      <c r="C11" s="643" t="s">
        <v>72</v>
      </c>
      <c r="D11" s="644"/>
      <c r="E11" s="644"/>
      <c r="F11" s="644"/>
      <c r="G11" s="645"/>
    </row>
    <row r="12" spans="1:9" ht="23.1" customHeight="1" x14ac:dyDescent="0.15">
      <c r="B12" s="440" t="s">
        <v>180</v>
      </c>
      <c r="C12" s="646" t="s">
        <v>319</v>
      </c>
      <c r="D12" s="647"/>
      <c r="E12" s="647"/>
      <c r="F12" s="647"/>
      <c r="G12" s="648"/>
      <c r="H12" s="649" t="s">
        <v>324</v>
      </c>
    </row>
    <row r="13" spans="1:9" ht="23.1" customHeight="1" x14ac:dyDescent="0.15">
      <c r="B13" s="361" t="s">
        <v>34</v>
      </c>
      <c r="C13" s="586"/>
      <c r="D13" s="632"/>
      <c r="E13" s="632"/>
      <c r="F13" s="632"/>
      <c r="G13" s="587"/>
      <c r="H13" s="650"/>
    </row>
    <row r="14" spans="1:9" ht="12" customHeight="1" thickBot="1" x14ac:dyDescent="0.2">
      <c r="A14" s="293"/>
      <c r="B14" s="293"/>
      <c r="C14" s="293"/>
      <c r="D14" s="293"/>
      <c r="E14" s="293"/>
      <c r="F14" s="293"/>
      <c r="G14" s="293"/>
      <c r="H14" s="293"/>
    </row>
    <row r="15" spans="1:9" ht="22.5" customHeight="1" thickTop="1" x14ac:dyDescent="0.15">
      <c r="A15" s="441"/>
      <c r="B15" s="617" t="s">
        <v>184</v>
      </c>
      <c r="C15" s="442"/>
      <c r="D15" s="623" t="s">
        <v>183</v>
      </c>
      <c r="E15" s="623"/>
      <c r="F15" s="623"/>
      <c r="G15" s="623"/>
      <c r="H15" s="623"/>
      <c r="I15" s="443"/>
    </row>
    <row r="16" spans="1:9" ht="12" customHeight="1" x14ac:dyDescent="0.15">
      <c r="A16" s="444"/>
      <c r="B16" s="618"/>
      <c r="C16" s="445"/>
      <c r="D16" s="360" t="s">
        <v>185</v>
      </c>
      <c r="E16" s="446" t="s">
        <v>135</v>
      </c>
      <c r="F16" s="624" t="s">
        <v>266</v>
      </c>
      <c r="G16" s="624"/>
      <c r="H16" s="625"/>
      <c r="I16" s="447"/>
    </row>
    <row r="17" spans="1:13" ht="23.1" customHeight="1" x14ac:dyDescent="0.15">
      <c r="A17" s="444"/>
      <c r="B17" s="618"/>
      <c r="C17" s="445"/>
      <c r="D17" s="448" t="s">
        <v>136</v>
      </c>
      <c r="E17" s="619" t="s">
        <v>265</v>
      </c>
      <c r="F17" s="620"/>
      <c r="G17" s="620"/>
      <c r="H17" s="621"/>
      <c r="I17" s="447"/>
    </row>
    <row r="18" spans="1:13" ht="23.1" customHeight="1" x14ac:dyDescent="0.15">
      <c r="A18" s="444"/>
      <c r="B18" s="449" t="s">
        <v>140</v>
      </c>
      <c r="C18" s="449"/>
      <c r="D18" s="282" t="s">
        <v>137</v>
      </c>
      <c r="E18" s="594" t="s">
        <v>267</v>
      </c>
      <c r="F18" s="595"/>
      <c r="G18" s="595"/>
      <c r="H18" s="596"/>
      <c r="I18" s="447"/>
      <c r="K18" s="450" t="s">
        <v>145</v>
      </c>
    </row>
    <row r="19" spans="1:13" ht="23.1" customHeight="1" x14ac:dyDescent="0.15">
      <c r="A19" s="444"/>
      <c r="B19" s="451" t="s">
        <v>144</v>
      </c>
      <c r="C19" s="451"/>
      <c r="D19" s="360" t="s">
        <v>19</v>
      </c>
      <c r="E19" s="594" t="s">
        <v>268</v>
      </c>
      <c r="F19" s="595"/>
      <c r="G19" s="595"/>
      <c r="H19" s="596"/>
      <c r="I19" s="447"/>
      <c r="K19" s="302" t="s">
        <v>143</v>
      </c>
      <c r="L19" s="302" t="s">
        <v>143</v>
      </c>
      <c r="M19" s="302" t="s">
        <v>182</v>
      </c>
    </row>
    <row r="20" spans="1:13" ht="17.25" customHeight="1" x14ac:dyDescent="0.15">
      <c r="A20" s="444"/>
      <c r="B20" s="293"/>
      <c r="C20" s="293"/>
      <c r="D20" s="452" t="s">
        <v>138</v>
      </c>
      <c r="E20" s="626" t="s">
        <v>288</v>
      </c>
      <c r="F20" s="627"/>
      <c r="G20" s="627"/>
      <c r="H20" s="628"/>
      <c r="I20" s="447"/>
    </row>
    <row r="21" spans="1:13" ht="17.25" customHeight="1" x14ac:dyDescent="0.15">
      <c r="A21" s="444"/>
      <c r="B21" s="293"/>
      <c r="C21" s="293"/>
      <c r="D21" s="453" t="s">
        <v>139</v>
      </c>
      <c r="E21" s="629"/>
      <c r="F21" s="630"/>
      <c r="G21" s="630"/>
      <c r="H21" s="631"/>
      <c r="I21" s="447"/>
    </row>
    <row r="22" spans="1:13" s="438" customFormat="1" ht="18" customHeight="1" thickBot="1" x14ac:dyDescent="0.2">
      <c r="A22" s="454"/>
      <c r="B22" s="455" t="s">
        <v>181</v>
      </c>
      <c r="C22" s="455"/>
      <c r="D22" s="455"/>
      <c r="E22" s="455"/>
      <c r="F22" s="455"/>
      <c r="G22" s="455"/>
      <c r="H22" s="455"/>
      <c r="I22" s="456"/>
    </row>
    <row r="23" spans="1:13" ht="15" customHeight="1" thickTop="1" x14ac:dyDescent="0.15">
      <c r="A23" s="293"/>
      <c r="B23" s="293"/>
      <c r="C23" s="293"/>
      <c r="D23" s="293"/>
      <c r="E23" s="293"/>
      <c r="F23" s="293"/>
      <c r="G23" s="293"/>
      <c r="H23" s="293"/>
      <c r="I23" s="293"/>
    </row>
    <row r="24" spans="1:13" ht="24.95" customHeight="1" x14ac:dyDescent="0.15">
      <c r="B24" s="457" t="s">
        <v>121</v>
      </c>
      <c r="C24" s="457"/>
    </row>
    <row r="25" spans="1:13" ht="23.1" customHeight="1" thickBot="1" x14ac:dyDescent="0.2">
      <c r="B25" s="609" t="s">
        <v>1</v>
      </c>
      <c r="C25" s="610"/>
      <c r="D25" s="458" t="s">
        <v>141</v>
      </c>
      <c r="E25" s="459"/>
      <c r="F25" s="460" t="s">
        <v>176</v>
      </c>
      <c r="G25" s="613" t="s">
        <v>175</v>
      </c>
      <c r="H25" s="622"/>
    </row>
    <row r="26" spans="1:13" ht="29.25" customHeight="1" thickTop="1" x14ac:dyDescent="0.15">
      <c r="B26" s="605" t="s">
        <v>179</v>
      </c>
      <c r="C26" s="606"/>
      <c r="D26" s="598" t="s">
        <v>237</v>
      </c>
      <c r="E26" s="599"/>
      <c r="F26" s="461" t="s">
        <v>178</v>
      </c>
      <c r="G26" s="262"/>
      <c r="H26" s="461" t="s">
        <v>228</v>
      </c>
    </row>
    <row r="27" spans="1:13" ht="23.1" customHeight="1" x14ac:dyDescent="0.15">
      <c r="B27" s="586" t="s">
        <v>4</v>
      </c>
      <c r="C27" s="587"/>
      <c r="D27" s="600" t="s">
        <v>236</v>
      </c>
      <c r="E27" s="601"/>
      <c r="F27" s="462" t="s">
        <v>177</v>
      </c>
      <c r="G27" s="263"/>
      <c r="H27" s="462" t="s">
        <v>229</v>
      </c>
    </row>
    <row r="28" spans="1:13" ht="23.1" customHeight="1" x14ac:dyDescent="0.15">
      <c r="B28" s="586" t="s">
        <v>245</v>
      </c>
      <c r="C28" s="587"/>
      <c r="D28" s="600" t="s">
        <v>303</v>
      </c>
      <c r="E28" s="601"/>
      <c r="F28" s="446"/>
      <c r="G28" s="463"/>
    </row>
    <row r="29" spans="1:13" ht="12" customHeight="1" x14ac:dyDescent="0.15">
      <c r="G29" s="435" t="s">
        <v>246</v>
      </c>
    </row>
    <row r="30" spans="1:13" ht="23.1" customHeight="1" x14ac:dyDescent="0.15">
      <c r="B30" s="435" t="s">
        <v>155</v>
      </c>
      <c r="G30" s="435" t="s">
        <v>247</v>
      </c>
    </row>
    <row r="31" spans="1:13" ht="45.75" customHeight="1" thickBot="1" x14ac:dyDescent="0.2">
      <c r="B31" s="613" t="s">
        <v>122</v>
      </c>
      <c r="C31" s="614"/>
      <c r="D31" s="284" t="s">
        <v>142</v>
      </c>
      <c r="E31" s="464" t="s">
        <v>129</v>
      </c>
      <c r="F31" s="464" t="s">
        <v>173</v>
      </c>
      <c r="G31" s="464" t="s">
        <v>174</v>
      </c>
    </row>
    <row r="32" spans="1:13" ht="23.1" customHeight="1" thickTop="1" x14ac:dyDescent="0.15">
      <c r="B32" s="615" t="s">
        <v>269</v>
      </c>
      <c r="C32" s="616"/>
      <c r="D32" s="264" t="s">
        <v>239</v>
      </c>
      <c r="E32" s="495">
        <v>2</v>
      </c>
      <c r="F32" s="303" t="s">
        <v>238</v>
      </c>
      <c r="G32" s="269"/>
    </row>
    <row r="33" spans="2:8" ht="23.1" customHeight="1" x14ac:dyDescent="0.15">
      <c r="B33" s="426" t="s">
        <v>270</v>
      </c>
      <c r="C33" s="397" t="s">
        <v>249</v>
      </c>
      <c r="D33" s="265" t="s">
        <v>240</v>
      </c>
      <c r="E33" s="602">
        <v>3</v>
      </c>
      <c r="F33" s="304" t="s">
        <v>241</v>
      </c>
      <c r="G33" s="268"/>
    </row>
    <row r="34" spans="2:8" ht="23.1" customHeight="1" x14ac:dyDescent="0.15">
      <c r="B34" s="427" t="s">
        <v>252</v>
      </c>
      <c r="C34" s="397" t="s">
        <v>271</v>
      </c>
      <c r="D34" s="265" t="s">
        <v>143</v>
      </c>
      <c r="E34" s="603"/>
      <c r="F34" s="304" t="s">
        <v>242</v>
      </c>
      <c r="G34" s="268"/>
    </row>
    <row r="35" spans="2:8" ht="23.1" customHeight="1" x14ac:dyDescent="0.15">
      <c r="B35" s="428"/>
      <c r="C35" s="398" t="s">
        <v>250</v>
      </c>
      <c r="D35" s="266" t="s">
        <v>143</v>
      </c>
      <c r="E35" s="604"/>
      <c r="F35" s="304" t="s">
        <v>251</v>
      </c>
      <c r="G35" s="268"/>
    </row>
    <row r="36" spans="2:8" ht="23.1" customHeight="1" x14ac:dyDescent="0.15">
      <c r="B36" s="572" t="s">
        <v>327</v>
      </c>
      <c r="C36" s="573"/>
      <c r="D36" s="266" t="s">
        <v>143</v>
      </c>
      <c r="E36" s="430">
        <v>1</v>
      </c>
      <c r="F36" s="304" t="s">
        <v>272</v>
      </c>
      <c r="G36" s="268"/>
    </row>
    <row r="37" spans="2:8" ht="23.1" customHeight="1" x14ac:dyDescent="0.15">
      <c r="B37" s="426" t="s">
        <v>253</v>
      </c>
      <c r="C37" s="397" t="s">
        <v>249</v>
      </c>
      <c r="D37" s="265" t="s">
        <v>143</v>
      </c>
      <c r="E37" s="583"/>
      <c r="F37" s="304" t="s">
        <v>274</v>
      </c>
      <c r="G37" s="574" t="s">
        <v>273</v>
      </c>
    </row>
    <row r="38" spans="2:8" ht="23.1" customHeight="1" x14ac:dyDescent="0.15">
      <c r="B38" s="427" t="s">
        <v>276</v>
      </c>
      <c r="C38" s="398" t="s">
        <v>254</v>
      </c>
      <c r="D38" s="265" t="s">
        <v>143</v>
      </c>
      <c r="E38" s="584"/>
      <c r="F38" s="304" t="s">
        <v>275</v>
      </c>
      <c r="G38" s="575"/>
    </row>
    <row r="39" spans="2:8" ht="23.1" customHeight="1" x14ac:dyDescent="0.15">
      <c r="B39" s="428" t="s">
        <v>325</v>
      </c>
      <c r="C39" s="397" t="s">
        <v>271</v>
      </c>
      <c r="D39" s="266" t="s">
        <v>143</v>
      </c>
      <c r="E39" s="585"/>
      <c r="F39" s="304" t="s">
        <v>256</v>
      </c>
      <c r="G39" s="576"/>
    </row>
    <row r="40" spans="2:8" ht="23.1" customHeight="1" x14ac:dyDescent="0.15">
      <c r="B40" s="590" t="s">
        <v>339</v>
      </c>
      <c r="C40" s="465" t="s">
        <v>257</v>
      </c>
      <c r="D40" s="267" t="s">
        <v>222</v>
      </c>
      <c r="E40" s="583"/>
      <c r="F40" s="305" t="s">
        <v>278</v>
      </c>
      <c r="G40" s="577" t="s">
        <v>280</v>
      </c>
    </row>
    <row r="41" spans="2:8" ht="27" customHeight="1" x14ac:dyDescent="0.15">
      <c r="B41" s="591"/>
      <c r="C41" s="466" t="s">
        <v>277</v>
      </c>
      <c r="D41" s="266" t="s">
        <v>143</v>
      </c>
      <c r="E41" s="575"/>
      <c r="F41" s="306" t="s">
        <v>279</v>
      </c>
      <c r="G41" s="578"/>
    </row>
    <row r="42" spans="2:8" ht="23.1" customHeight="1" x14ac:dyDescent="0.15">
      <c r="B42" s="268"/>
      <c r="C42" s="269"/>
      <c r="D42" s="267" t="s">
        <v>222</v>
      </c>
      <c r="E42" s="270"/>
      <c r="F42" s="270"/>
      <c r="G42" s="268"/>
    </row>
    <row r="43" spans="2:8" ht="23.1" customHeight="1" x14ac:dyDescent="0.15">
      <c r="B43" s="271"/>
      <c r="C43" s="269"/>
      <c r="D43" s="267" t="s">
        <v>143</v>
      </c>
      <c r="E43" s="272"/>
      <c r="F43" s="272"/>
      <c r="G43" s="271"/>
    </row>
    <row r="44" spans="2:8" ht="23.1" customHeight="1" x14ac:dyDescent="0.15">
      <c r="B44" s="271"/>
      <c r="C44" s="269"/>
      <c r="D44" s="267" t="s">
        <v>143</v>
      </c>
      <c r="E44" s="272"/>
      <c r="F44" s="272"/>
      <c r="G44" s="271"/>
    </row>
    <row r="45" spans="2:8" ht="23.1" customHeight="1" thickBot="1" x14ac:dyDescent="0.2">
      <c r="B45" s="273"/>
      <c r="C45" s="274"/>
      <c r="D45" s="267" t="s">
        <v>221</v>
      </c>
      <c r="E45" s="275"/>
      <c r="F45" s="275"/>
      <c r="G45" s="273"/>
    </row>
    <row r="46" spans="2:8" ht="23.1" customHeight="1" thickTop="1" x14ac:dyDescent="0.15">
      <c r="B46" s="467" t="s">
        <v>123</v>
      </c>
      <c r="C46" s="468"/>
      <c r="D46" s="469"/>
      <c r="E46" s="303">
        <f>SUM(E32:E45)</f>
        <v>6</v>
      </c>
      <c r="F46" s="470" t="s">
        <v>243</v>
      </c>
      <c r="G46" s="471"/>
      <c r="H46" s="472"/>
    </row>
    <row r="47" spans="2:8" ht="12" customHeight="1" x14ac:dyDescent="0.15"/>
    <row r="48" spans="2:8" ht="12" x14ac:dyDescent="0.15">
      <c r="B48" s="438" t="s">
        <v>124</v>
      </c>
      <c r="C48" s="438"/>
    </row>
    <row r="49" spans="2:8" ht="12" x14ac:dyDescent="0.15">
      <c r="B49" s="438" t="s">
        <v>125</v>
      </c>
      <c r="C49" s="438"/>
    </row>
    <row r="50" spans="2:8" ht="12" x14ac:dyDescent="0.15">
      <c r="B50" s="438"/>
      <c r="C50" s="438"/>
    </row>
    <row r="51" spans="2:8" ht="26.25" customHeight="1" x14ac:dyDescent="0.15">
      <c r="B51" s="597" t="s">
        <v>154</v>
      </c>
      <c r="C51" s="597"/>
      <c r="D51" s="597"/>
      <c r="E51" s="597"/>
      <c r="F51" s="597"/>
      <c r="G51" s="597"/>
      <c r="H51" s="597"/>
    </row>
    <row r="52" spans="2:8" ht="44.25" customHeight="1" x14ac:dyDescent="0.15">
      <c r="B52" s="611" t="s">
        <v>126</v>
      </c>
      <c r="C52" s="612"/>
      <c r="D52" s="282" t="s">
        <v>142</v>
      </c>
      <c r="E52" s="473" t="s">
        <v>128</v>
      </c>
      <c r="F52" s="473" t="s">
        <v>127</v>
      </c>
      <c r="G52" s="473" t="s">
        <v>130</v>
      </c>
      <c r="H52" s="282" t="s">
        <v>131</v>
      </c>
    </row>
    <row r="53" spans="2:8" ht="23.1" customHeight="1" x14ac:dyDescent="0.15">
      <c r="B53" s="586" t="s">
        <v>281</v>
      </c>
      <c r="C53" s="587"/>
      <c r="D53" s="266" t="s">
        <v>223</v>
      </c>
      <c r="E53" s="281"/>
      <c r="F53" s="280">
        <v>200</v>
      </c>
      <c r="G53" s="474" t="str">
        <f>IF(E53="","",E53*F53/1000)</f>
        <v/>
      </c>
      <c r="H53" s="268"/>
    </row>
    <row r="54" spans="2:8" ht="29.25" customHeight="1" x14ac:dyDescent="0.15">
      <c r="B54" s="588" t="s">
        <v>282</v>
      </c>
      <c r="C54" s="589"/>
      <c r="D54" s="276" t="s">
        <v>223</v>
      </c>
      <c r="E54" s="308">
        <v>1.2</v>
      </c>
      <c r="F54" s="312">
        <v>20</v>
      </c>
      <c r="G54" s="311">
        <f>IF(E54="","",E54*F54/1000)</f>
        <v>2.4E-2</v>
      </c>
      <c r="H54" s="278"/>
    </row>
    <row r="55" spans="2:8" ht="22.5" customHeight="1" x14ac:dyDescent="0.15">
      <c r="B55" s="493" t="s">
        <v>283</v>
      </c>
      <c r="C55" s="494"/>
      <c r="D55" s="266" t="s">
        <v>143</v>
      </c>
      <c r="E55" s="309">
        <v>6</v>
      </c>
      <c r="F55" s="280">
        <v>30</v>
      </c>
      <c r="G55" s="434">
        <f>IF(E55="","",E55*F55/100)</f>
        <v>1.8</v>
      </c>
      <c r="H55" s="268"/>
    </row>
    <row r="56" spans="2:8" ht="22.5" customHeight="1" x14ac:dyDescent="0.15">
      <c r="B56" s="440" t="s">
        <v>284</v>
      </c>
      <c r="C56" s="475"/>
      <c r="D56" s="266" t="s">
        <v>143</v>
      </c>
      <c r="E56" s="279"/>
      <c r="F56" s="280">
        <v>30</v>
      </c>
      <c r="G56" s="315" t="str">
        <f t="shared" ref="G56:G62" si="0">IF(E56="","",E56*F56/100)</f>
        <v/>
      </c>
      <c r="H56" s="268"/>
    </row>
    <row r="57" spans="2:8" ht="23.1" customHeight="1" x14ac:dyDescent="0.15">
      <c r="B57" s="607" t="s">
        <v>320</v>
      </c>
      <c r="C57" s="608"/>
      <c r="D57" s="266" t="s">
        <v>223</v>
      </c>
      <c r="E57" s="310">
        <v>6</v>
      </c>
      <c r="F57" s="280">
        <v>30</v>
      </c>
      <c r="G57" s="434">
        <f t="shared" si="0"/>
        <v>1.8</v>
      </c>
      <c r="H57" s="268"/>
    </row>
    <row r="58" spans="2:8" ht="23.1" customHeight="1" x14ac:dyDescent="0.15">
      <c r="B58" s="586"/>
      <c r="C58" s="587"/>
      <c r="D58" s="266" t="s">
        <v>223</v>
      </c>
      <c r="E58" s="279"/>
      <c r="F58" s="280"/>
      <c r="G58" s="315" t="str">
        <f t="shared" si="0"/>
        <v/>
      </c>
      <c r="H58" s="268"/>
    </row>
    <row r="59" spans="2:8" ht="23.1" customHeight="1" x14ac:dyDescent="0.15">
      <c r="B59" s="586"/>
      <c r="C59" s="587"/>
      <c r="D59" s="266" t="s">
        <v>143</v>
      </c>
      <c r="E59" s="281"/>
      <c r="F59" s="280"/>
      <c r="G59" s="315" t="str">
        <f t="shared" si="0"/>
        <v/>
      </c>
      <c r="H59" s="268"/>
    </row>
    <row r="60" spans="2:8" ht="23.1" customHeight="1" x14ac:dyDescent="0.15">
      <c r="B60" s="586"/>
      <c r="C60" s="587"/>
      <c r="D60" s="266" t="s">
        <v>143</v>
      </c>
      <c r="E60" s="281"/>
      <c r="F60" s="280"/>
      <c r="G60" s="315" t="str">
        <f t="shared" si="0"/>
        <v/>
      </c>
      <c r="H60" s="268"/>
    </row>
    <row r="61" spans="2:8" ht="23.1" customHeight="1" x14ac:dyDescent="0.15">
      <c r="B61" s="586"/>
      <c r="C61" s="587"/>
      <c r="D61" s="266" t="s">
        <v>143</v>
      </c>
      <c r="E61" s="281"/>
      <c r="F61" s="280"/>
      <c r="G61" s="315" t="str">
        <f t="shared" si="0"/>
        <v/>
      </c>
      <c r="H61" s="268"/>
    </row>
    <row r="62" spans="2:8" ht="23.1" customHeight="1" x14ac:dyDescent="0.15">
      <c r="B62" s="586"/>
      <c r="C62" s="587"/>
      <c r="D62" s="266" t="s">
        <v>223</v>
      </c>
      <c r="E62" s="281"/>
      <c r="F62" s="280"/>
      <c r="G62" s="315" t="str">
        <f t="shared" si="0"/>
        <v/>
      </c>
      <c r="H62" s="268"/>
    </row>
    <row r="63" spans="2:8" ht="23.1" customHeight="1" thickBot="1" x14ac:dyDescent="0.2">
      <c r="B63" s="609"/>
      <c r="C63" s="610"/>
      <c r="D63" s="277" t="s">
        <v>225</v>
      </c>
      <c r="E63" s="283"/>
      <c r="F63" s="284"/>
      <c r="G63" s="285"/>
      <c r="H63" s="273"/>
    </row>
    <row r="64" spans="2:8" ht="23.1" customHeight="1" thickTop="1" x14ac:dyDescent="0.15">
      <c r="E64" s="477" t="s">
        <v>133</v>
      </c>
      <c r="F64" s="478"/>
      <c r="G64" s="307">
        <f>SUM(G53:G63)</f>
        <v>3.6240000000000001</v>
      </c>
      <c r="H64" s="479" t="s">
        <v>132</v>
      </c>
    </row>
    <row r="65" spans="2:10" ht="23.1" customHeight="1" x14ac:dyDescent="0.15">
      <c r="B65" s="435" t="s">
        <v>226</v>
      </c>
      <c r="G65" s="472" t="s">
        <v>244</v>
      </c>
      <c r="H65" s="472"/>
      <c r="I65" s="472"/>
    </row>
    <row r="66" spans="2:10" ht="23.1" customHeight="1" x14ac:dyDescent="0.15">
      <c r="B66" s="457" t="s">
        <v>218</v>
      </c>
      <c r="C66" s="457"/>
    </row>
    <row r="67" spans="2:10" ht="18" customHeight="1" x14ac:dyDescent="0.15">
      <c r="B67" s="480" t="s">
        <v>151</v>
      </c>
      <c r="C67" s="480"/>
      <c r="J67" s="450" t="s">
        <v>152</v>
      </c>
    </row>
    <row r="68" spans="2:10" ht="23.1" customHeight="1" x14ac:dyDescent="0.15">
      <c r="B68" s="481" t="s">
        <v>230</v>
      </c>
      <c r="C68" s="482"/>
      <c r="D68" s="483"/>
      <c r="E68" s="483"/>
      <c r="F68" s="446"/>
      <c r="G68" s="446"/>
      <c r="H68" s="484"/>
      <c r="J68" s="450" t="s">
        <v>153</v>
      </c>
    </row>
    <row r="69" spans="2:10" ht="55.5" customHeight="1" x14ac:dyDescent="0.15">
      <c r="B69" s="299" t="s">
        <v>147</v>
      </c>
      <c r="C69" s="296"/>
      <c r="D69" s="579" t="s">
        <v>231</v>
      </c>
      <c r="E69" s="579"/>
      <c r="F69" s="579"/>
      <c r="G69" s="579"/>
      <c r="H69" s="580"/>
    </row>
    <row r="70" spans="2:10" ht="108.75" customHeight="1" x14ac:dyDescent="0.15">
      <c r="B70" s="300" t="s">
        <v>232</v>
      </c>
      <c r="C70" s="297"/>
      <c r="D70" s="581" t="s">
        <v>172</v>
      </c>
      <c r="E70" s="581"/>
      <c r="F70" s="581"/>
      <c r="G70" s="581"/>
      <c r="H70" s="582"/>
    </row>
    <row r="71" spans="2:10" ht="39" customHeight="1" x14ac:dyDescent="0.15">
      <c r="B71" s="301" t="s">
        <v>148</v>
      </c>
      <c r="C71" s="298"/>
      <c r="D71" s="592" t="s">
        <v>224</v>
      </c>
      <c r="E71" s="592"/>
      <c r="F71" s="592"/>
      <c r="G71" s="592"/>
      <c r="H71" s="593"/>
    </row>
    <row r="72" spans="2:10" ht="7.5" customHeight="1" x14ac:dyDescent="0.15"/>
    <row r="73" spans="2:10" ht="23.1" customHeight="1" x14ac:dyDescent="0.15">
      <c r="B73" s="481" t="s">
        <v>150</v>
      </c>
      <c r="C73" s="482"/>
      <c r="D73" s="483"/>
      <c r="E73" s="483"/>
      <c r="F73" s="483"/>
      <c r="G73" s="483"/>
      <c r="H73" s="485"/>
    </row>
    <row r="74" spans="2:10" ht="12" x14ac:dyDescent="0.15">
      <c r="B74" s="314" t="s">
        <v>156</v>
      </c>
      <c r="C74" s="446"/>
      <c r="D74" s="446"/>
      <c r="E74" s="313"/>
      <c r="F74" s="446"/>
      <c r="G74" s="446"/>
      <c r="H74" s="484"/>
    </row>
    <row r="75" spans="2:10" ht="18" customHeight="1" x14ac:dyDescent="0.15">
      <c r="B75" s="286" t="s">
        <v>157</v>
      </c>
      <c r="C75" s="291"/>
      <c r="D75" s="293"/>
      <c r="E75" s="291" t="s">
        <v>158</v>
      </c>
      <c r="F75" s="293"/>
      <c r="G75" s="293"/>
      <c r="H75" s="486"/>
    </row>
    <row r="76" spans="2:10" ht="18" customHeight="1" x14ac:dyDescent="0.15">
      <c r="B76" s="286" t="s">
        <v>159</v>
      </c>
      <c r="C76" s="291"/>
      <c r="D76" s="293"/>
      <c r="E76" s="291" t="s">
        <v>161</v>
      </c>
      <c r="F76" s="293"/>
      <c r="G76" s="293"/>
      <c r="H76" s="486"/>
    </row>
    <row r="77" spans="2:10" ht="18" customHeight="1" x14ac:dyDescent="0.15">
      <c r="B77" s="287" t="s">
        <v>160</v>
      </c>
      <c r="C77" s="292"/>
      <c r="D77" s="487"/>
      <c r="E77" s="292" t="s">
        <v>162</v>
      </c>
      <c r="F77" s="487"/>
      <c r="G77" s="487"/>
      <c r="H77" s="488"/>
    </row>
    <row r="78" spans="2:10" ht="12" x14ac:dyDescent="0.15">
      <c r="B78" s="288" t="s">
        <v>227</v>
      </c>
      <c r="C78" s="293"/>
      <c r="D78" s="293"/>
      <c r="E78" s="293"/>
      <c r="F78" s="293"/>
      <c r="G78" s="293"/>
      <c r="H78" s="486"/>
    </row>
    <row r="79" spans="2:10" ht="18" customHeight="1" x14ac:dyDescent="0.15">
      <c r="B79" s="286" t="s">
        <v>163</v>
      </c>
      <c r="C79" s="291"/>
      <c r="D79" s="293"/>
      <c r="E79" s="291" t="s">
        <v>164</v>
      </c>
      <c r="F79" s="293"/>
      <c r="G79" s="293"/>
      <c r="H79" s="486"/>
    </row>
    <row r="80" spans="2:10" ht="18" customHeight="1" x14ac:dyDescent="0.15">
      <c r="B80" s="286" t="s">
        <v>170</v>
      </c>
      <c r="C80" s="291"/>
      <c r="D80" s="293"/>
      <c r="E80" s="291" t="s">
        <v>171</v>
      </c>
      <c r="F80" s="293"/>
      <c r="G80" s="293"/>
      <c r="H80" s="486"/>
    </row>
    <row r="81" spans="2:9" ht="18" customHeight="1" x14ac:dyDescent="0.15">
      <c r="B81" s="286" t="s">
        <v>168</v>
      </c>
      <c r="C81" s="291"/>
      <c r="D81" s="293"/>
      <c r="E81" s="291" t="s">
        <v>169</v>
      </c>
      <c r="F81" s="293"/>
      <c r="G81" s="293"/>
      <c r="H81" s="486"/>
      <c r="I81" s="288"/>
    </row>
    <row r="82" spans="2:9" ht="18" customHeight="1" x14ac:dyDescent="0.15">
      <c r="B82" s="287" t="s">
        <v>233</v>
      </c>
      <c r="C82" s="292"/>
      <c r="D82" s="487"/>
      <c r="E82" s="292"/>
      <c r="F82" s="487"/>
      <c r="G82" s="487"/>
      <c r="H82" s="488"/>
    </row>
    <row r="83" spans="2:9" ht="12" x14ac:dyDescent="0.15">
      <c r="B83" s="289" t="s">
        <v>167</v>
      </c>
      <c r="C83" s="489"/>
      <c r="D83" s="489"/>
      <c r="E83" s="294"/>
      <c r="F83" s="489"/>
      <c r="G83" s="489"/>
      <c r="H83" s="490"/>
    </row>
    <row r="84" spans="2:9" ht="18" customHeight="1" x14ac:dyDescent="0.15">
      <c r="B84" s="290" t="s">
        <v>165</v>
      </c>
      <c r="C84" s="295"/>
      <c r="D84" s="491"/>
      <c r="E84" s="295" t="s">
        <v>166</v>
      </c>
      <c r="F84" s="491"/>
      <c r="G84" s="491"/>
      <c r="H84" s="492"/>
    </row>
  </sheetData>
  <sheetProtection sheet="1" formatCells="0" formatColumns="0" formatRows="0" insertColumns="0" insertRows="0" insertHyperlinks="0" deleteColumns="0" deleteRows="0" selectLockedCells="1" sort="0" autoFilter="0" pivotTables="0"/>
  <mergeCells count="45">
    <mergeCell ref="C13:G13"/>
    <mergeCell ref="E3:I5"/>
    <mergeCell ref="C9:G9"/>
    <mergeCell ref="C10:G10"/>
    <mergeCell ref="C11:G11"/>
    <mergeCell ref="C12:G12"/>
    <mergeCell ref="H12:H13"/>
    <mergeCell ref="B32:C32"/>
    <mergeCell ref="B15:B17"/>
    <mergeCell ref="E17:H17"/>
    <mergeCell ref="G25:H25"/>
    <mergeCell ref="D15:H15"/>
    <mergeCell ref="F16:H16"/>
    <mergeCell ref="E19:H19"/>
    <mergeCell ref="E20:H21"/>
    <mergeCell ref="B25:C25"/>
    <mergeCell ref="D71:H71"/>
    <mergeCell ref="E18:H18"/>
    <mergeCell ref="B51:H51"/>
    <mergeCell ref="D26:E26"/>
    <mergeCell ref="D27:E27"/>
    <mergeCell ref="D28:E28"/>
    <mergeCell ref="E33:E35"/>
    <mergeCell ref="B26:C26"/>
    <mergeCell ref="B27:C27"/>
    <mergeCell ref="B57:C57"/>
    <mergeCell ref="B58:C58"/>
    <mergeCell ref="B62:C62"/>
    <mergeCell ref="B63:C63"/>
    <mergeCell ref="B52:C52"/>
    <mergeCell ref="B28:C28"/>
    <mergeCell ref="B31:C31"/>
    <mergeCell ref="B36:C36"/>
    <mergeCell ref="G37:G39"/>
    <mergeCell ref="G40:G41"/>
    <mergeCell ref="D69:H69"/>
    <mergeCell ref="D70:H70"/>
    <mergeCell ref="E37:E39"/>
    <mergeCell ref="E40:E41"/>
    <mergeCell ref="B53:C53"/>
    <mergeCell ref="B54:C54"/>
    <mergeCell ref="B40:B41"/>
    <mergeCell ref="B59:C59"/>
    <mergeCell ref="B60:C60"/>
    <mergeCell ref="B61:C61"/>
  </mergeCells>
  <phoneticPr fontId="1"/>
  <pageMargins left="0.70866141732283472" right="0.70866141732283472" top="0.74803149606299213" bottom="0.74803149606299213" header="0.31496062992125984" footer="0.31496062992125984"/>
  <pageSetup paperSize="9" scale="78" fitToHeight="2" orientation="portrait" r:id="rId1"/>
  <rowBreaks count="1" manualBreakCount="1">
    <brk id="5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1452" r:id="rId4" name="Check Box 188">
              <controlPr defaultSize="0" autoFill="0" autoLine="0" autoPict="0">
                <anchor moveWithCells="1">
                  <from>
                    <xdr:col>1</xdr:col>
                    <xdr:colOff>1933575</xdr:colOff>
                    <xdr:row>67</xdr:row>
                    <xdr:rowOff>276225</xdr:rowOff>
                  </from>
                  <to>
                    <xdr:col>2</xdr:col>
                    <xdr:colOff>190500</xdr:colOff>
                    <xdr:row>68</xdr:row>
                    <xdr:rowOff>238125</xdr:rowOff>
                  </to>
                </anchor>
              </controlPr>
            </control>
          </mc:Choice>
        </mc:AlternateContent>
        <mc:AlternateContent xmlns:mc="http://schemas.openxmlformats.org/markup-compatibility/2006">
          <mc:Choice Requires="x14">
            <control shapeId="11453" r:id="rId5" name="Check Box 189">
              <controlPr defaultSize="0" autoFill="0" autoLine="0" autoPict="0">
                <anchor moveWithCells="1">
                  <from>
                    <xdr:col>1</xdr:col>
                    <xdr:colOff>1933575</xdr:colOff>
                    <xdr:row>68</xdr:row>
                    <xdr:rowOff>476250</xdr:rowOff>
                  </from>
                  <to>
                    <xdr:col>2</xdr:col>
                    <xdr:colOff>190500</xdr:colOff>
                    <xdr:row>69</xdr:row>
                    <xdr:rowOff>19050</xdr:rowOff>
                  </to>
                </anchor>
              </controlPr>
            </control>
          </mc:Choice>
        </mc:AlternateContent>
        <mc:AlternateContent xmlns:mc="http://schemas.openxmlformats.org/markup-compatibility/2006">
          <mc:Choice Requires="x14">
            <control shapeId="11454" r:id="rId6" name="Check Box 190">
              <controlPr defaultSize="0" autoFill="0" autoLine="0" autoPict="0">
                <anchor moveWithCells="1">
                  <from>
                    <xdr:col>1</xdr:col>
                    <xdr:colOff>1933575</xdr:colOff>
                    <xdr:row>69</xdr:row>
                    <xdr:rowOff>38100</xdr:rowOff>
                  </from>
                  <to>
                    <xdr:col>2</xdr:col>
                    <xdr:colOff>190500</xdr:colOff>
                    <xdr:row>69</xdr:row>
                    <xdr:rowOff>285750</xdr:rowOff>
                  </to>
                </anchor>
              </controlPr>
            </control>
          </mc:Choice>
        </mc:AlternateContent>
        <mc:AlternateContent xmlns:mc="http://schemas.openxmlformats.org/markup-compatibility/2006">
          <mc:Choice Requires="x14">
            <control shapeId="11455" r:id="rId7" name="Check Box 191">
              <controlPr defaultSize="0" autoFill="0" autoLine="0" autoPict="0">
                <anchor moveWithCells="1">
                  <from>
                    <xdr:col>1</xdr:col>
                    <xdr:colOff>1933575</xdr:colOff>
                    <xdr:row>69</xdr:row>
                    <xdr:rowOff>495300</xdr:rowOff>
                  </from>
                  <to>
                    <xdr:col>2</xdr:col>
                    <xdr:colOff>190500</xdr:colOff>
                    <xdr:row>69</xdr:row>
                    <xdr:rowOff>742950</xdr:rowOff>
                  </to>
                </anchor>
              </controlPr>
            </control>
          </mc:Choice>
        </mc:AlternateContent>
        <mc:AlternateContent xmlns:mc="http://schemas.openxmlformats.org/markup-compatibility/2006">
          <mc:Choice Requires="x14">
            <control shapeId="11456" r:id="rId8" name="Check Box 192">
              <controlPr defaultSize="0" autoFill="0" autoLine="0" autoPict="0">
                <anchor moveWithCells="1">
                  <from>
                    <xdr:col>1</xdr:col>
                    <xdr:colOff>1933575</xdr:colOff>
                    <xdr:row>69</xdr:row>
                    <xdr:rowOff>800100</xdr:rowOff>
                  </from>
                  <to>
                    <xdr:col>2</xdr:col>
                    <xdr:colOff>190500</xdr:colOff>
                    <xdr:row>69</xdr:row>
                    <xdr:rowOff>1047750</xdr:rowOff>
                  </to>
                </anchor>
              </controlPr>
            </control>
          </mc:Choice>
        </mc:AlternateContent>
        <mc:AlternateContent xmlns:mc="http://schemas.openxmlformats.org/markup-compatibility/2006">
          <mc:Choice Requires="x14">
            <control shapeId="11457" r:id="rId9" name="Check Box 193">
              <controlPr defaultSize="0" autoFill="0" autoLine="0" autoPict="0">
                <anchor moveWithCells="1">
                  <from>
                    <xdr:col>1</xdr:col>
                    <xdr:colOff>1933575</xdr:colOff>
                    <xdr:row>70</xdr:row>
                    <xdr:rowOff>47625</xdr:rowOff>
                  </from>
                  <to>
                    <xdr:col>2</xdr:col>
                    <xdr:colOff>190500</xdr:colOff>
                    <xdr:row>70</xdr:row>
                    <xdr:rowOff>295275</xdr:rowOff>
                  </to>
                </anchor>
              </controlPr>
            </control>
          </mc:Choice>
        </mc:AlternateContent>
        <mc:AlternateContent xmlns:mc="http://schemas.openxmlformats.org/markup-compatibility/2006">
          <mc:Choice Requires="x14">
            <control shapeId="11458" r:id="rId10" name="Check Box 194">
              <controlPr defaultSize="0" autoFill="0" autoLine="0" autoPict="0">
                <anchor moveWithCells="1">
                  <from>
                    <xdr:col>1</xdr:col>
                    <xdr:colOff>95250</xdr:colOff>
                    <xdr:row>74</xdr:row>
                    <xdr:rowOff>0</xdr:rowOff>
                  </from>
                  <to>
                    <xdr:col>1</xdr:col>
                    <xdr:colOff>400050</xdr:colOff>
                    <xdr:row>75</xdr:row>
                    <xdr:rowOff>19050</xdr:rowOff>
                  </to>
                </anchor>
              </controlPr>
            </control>
          </mc:Choice>
        </mc:AlternateContent>
        <mc:AlternateContent xmlns:mc="http://schemas.openxmlformats.org/markup-compatibility/2006">
          <mc:Choice Requires="x14">
            <control shapeId="11459" r:id="rId11" name="Check Box 195">
              <controlPr defaultSize="0" autoFill="0" autoLine="0" autoPict="0">
                <anchor moveWithCells="1">
                  <from>
                    <xdr:col>1</xdr:col>
                    <xdr:colOff>95250</xdr:colOff>
                    <xdr:row>74</xdr:row>
                    <xdr:rowOff>219075</xdr:rowOff>
                  </from>
                  <to>
                    <xdr:col>1</xdr:col>
                    <xdr:colOff>400050</xdr:colOff>
                    <xdr:row>76</xdr:row>
                    <xdr:rowOff>9525</xdr:rowOff>
                  </to>
                </anchor>
              </controlPr>
            </control>
          </mc:Choice>
        </mc:AlternateContent>
        <mc:AlternateContent xmlns:mc="http://schemas.openxmlformats.org/markup-compatibility/2006">
          <mc:Choice Requires="x14">
            <control shapeId="11460" r:id="rId12" name="Check Box 196">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11461" r:id="rId13" name="Check Box 197">
              <controlPr defaultSize="0" autoFill="0" autoLine="0" autoPict="0">
                <anchor moveWithCells="1">
                  <from>
                    <xdr:col>1</xdr:col>
                    <xdr:colOff>95250</xdr:colOff>
                    <xdr:row>78</xdr:row>
                    <xdr:rowOff>0</xdr:rowOff>
                  </from>
                  <to>
                    <xdr:col>1</xdr:col>
                    <xdr:colOff>400050</xdr:colOff>
                    <xdr:row>79</xdr:row>
                    <xdr:rowOff>19050</xdr:rowOff>
                  </to>
                </anchor>
              </controlPr>
            </control>
          </mc:Choice>
        </mc:AlternateContent>
        <mc:AlternateContent xmlns:mc="http://schemas.openxmlformats.org/markup-compatibility/2006">
          <mc:Choice Requires="x14">
            <control shapeId="11462" r:id="rId14" name="Check Box 198">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11463" r:id="rId15" name="Check Box 199">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11464" r:id="rId16" name="Check Box 200">
              <controlPr defaultSize="0" autoFill="0" autoLine="0" autoPict="0">
                <anchor moveWithCells="1">
                  <from>
                    <xdr:col>1</xdr:col>
                    <xdr:colOff>95250</xdr:colOff>
                    <xdr:row>80</xdr:row>
                    <xdr:rowOff>219075</xdr:rowOff>
                  </from>
                  <to>
                    <xdr:col>1</xdr:col>
                    <xdr:colOff>400050</xdr:colOff>
                    <xdr:row>82</xdr:row>
                    <xdr:rowOff>9525</xdr:rowOff>
                  </to>
                </anchor>
              </controlPr>
            </control>
          </mc:Choice>
        </mc:AlternateContent>
        <mc:AlternateContent xmlns:mc="http://schemas.openxmlformats.org/markup-compatibility/2006">
          <mc:Choice Requires="x14">
            <control shapeId="11465" r:id="rId17" name="Check Box 201">
              <controlPr defaultSize="0" autoFill="0" autoLine="0" autoPict="0">
                <anchor moveWithCells="1">
                  <from>
                    <xdr:col>1</xdr:col>
                    <xdr:colOff>95250</xdr:colOff>
                    <xdr:row>83</xdr:row>
                    <xdr:rowOff>0</xdr:rowOff>
                  </from>
                  <to>
                    <xdr:col>1</xdr:col>
                    <xdr:colOff>400050</xdr:colOff>
                    <xdr:row>84</xdr:row>
                    <xdr:rowOff>19050</xdr:rowOff>
                  </to>
                </anchor>
              </controlPr>
            </control>
          </mc:Choice>
        </mc:AlternateContent>
        <mc:AlternateContent xmlns:mc="http://schemas.openxmlformats.org/markup-compatibility/2006">
          <mc:Choice Requires="x14">
            <control shapeId="11466" r:id="rId18" name="Check Box 202">
              <controlPr defaultSize="0" autoFill="0" autoLine="0" autoPict="0">
                <anchor moveWithCells="1">
                  <from>
                    <xdr:col>4</xdr:col>
                    <xdr:colOff>95250</xdr:colOff>
                    <xdr:row>83</xdr:row>
                    <xdr:rowOff>0</xdr:rowOff>
                  </from>
                  <to>
                    <xdr:col>4</xdr:col>
                    <xdr:colOff>400050</xdr:colOff>
                    <xdr:row>84</xdr:row>
                    <xdr:rowOff>19050</xdr:rowOff>
                  </to>
                </anchor>
              </controlPr>
            </control>
          </mc:Choice>
        </mc:AlternateContent>
        <mc:AlternateContent xmlns:mc="http://schemas.openxmlformats.org/markup-compatibility/2006">
          <mc:Choice Requires="x14">
            <control shapeId="11467" r:id="rId19" name="Check Box 203">
              <controlPr defaultSize="0" autoFill="0" autoLine="0" autoPict="0">
                <anchor moveWithCells="1">
                  <from>
                    <xdr:col>4</xdr:col>
                    <xdr:colOff>104775</xdr:colOff>
                    <xdr:row>79</xdr:row>
                    <xdr:rowOff>219075</xdr:rowOff>
                  </from>
                  <to>
                    <xdr:col>4</xdr:col>
                    <xdr:colOff>409575</xdr:colOff>
                    <xdr:row>81</xdr:row>
                    <xdr:rowOff>9525</xdr:rowOff>
                  </to>
                </anchor>
              </controlPr>
            </control>
          </mc:Choice>
        </mc:AlternateContent>
        <mc:AlternateContent xmlns:mc="http://schemas.openxmlformats.org/markup-compatibility/2006">
          <mc:Choice Requires="x14">
            <control shapeId="11468" r:id="rId20" name="Check Box 204">
              <controlPr defaultSize="0" autoFill="0" autoLine="0" autoPict="0">
                <anchor moveWithCells="1">
                  <from>
                    <xdr:col>4</xdr:col>
                    <xdr:colOff>104775</xdr:colOff>
                    <xdr:row>74</xdr:row>
                    <xdr:rowOff>0</xdr:rowOff>
                  </from>
                  <to>
                    <xdr:col>4</xdr:col>
                    <xdr:colOff>409575</xdr:colOff>
                    <xdr:row>75</xdr:row>
                    <xdr:rowOff>19050</xdr:rowOff>
                  </to>
                </anchor>
              </controlPr>
            </control>
          </mc:Choice>
        </mc:AlternateContent>
        <mc:AlternateContent xmlns:mc="http://schemas.openxmlformats.org/markup-compatibility/2006">
          <mc:Choice Requires="x14">
            <control shapeId="11469" r:id="rId21" name="Check Box 205">
              <controlPr defaultSize="0" autoFill="0" autoLine="0" autoPict="0">
                <anchor moveWithCells="1">
                  <from>
                    <xdr:col>4</xdr:col>
                    <xdr:colOff>104775</xdr:colOff>
                    <xdr:row>74</xdr:row>
                    <xdr:rowOff>219075</xdr:rowOff>
                  </from>
                  <to>
                    <xdr:col>4</xdr:col>
                    <xdr:colOff>409575</xdr:colOff>
                    <xdr:row>76</xdr:row>
                    <xdr:rowOff>9525</xdr:rowOff>
                  </to>
                </anchor>
              </controlPr>
            </control>
          </mc:Choice>
        </mc:AlternateContent>
        <mc:AlternateContent xmlns:mc="http://schemas.openxmlformats.org/markup-compatibility/2006">
          <mc:Choice Requires="x14">
            <control shapeId="11470" r:id="rId22" name="Check Box 206">
              <controlPr defaultSize="0" autoFill="0" autoLine="0" autoPict="0">
                <anchor moveWithCells="1">
                  <from>
                    <xdr:col>4</xdr:col>
                    <xdr:colOff>104775</xdr:colOff>
                    <xdr:row>75</xdr:row>
                    <xdr:rowOff>219075</xdr:rowOff>
                  </from>
                  <to>
                    <xdr:col>4</xdr:col>
                    <xdr:colOff>409575</xdr:colOff>
                    <xdr:row>77</xdr:row>
                    <xdr:rowOff>9525</xdr:rowOff>
                  </to>
                </anchor>
              </controlPr>
            </control>
          </mc:Choice>
        </mc:AlternateContent>
        <mc:AlternateContent xmlns:mc="http://schemas.openxmlformats.org/markup-compatibility/2006">
          <mc:Choice Requires="x14">
            <control shapeId="11471" r:id="rId23" name="Check Box 207">
              <controlPr defaultSize="0" autoFill="0" autoLine="0" autoPict="0">
                <anchor moveWithCells="1">
                  <from>
                    <xdr:col>4</xdr:col>
                    <xdr:colOff>104775</xdr:colOff>
                    <xdr:row>78</xdr:row>
                    <xdr:rowOff>0</xdr:rowOff>
                  </from>
                  <to>
                    <xdr:col>4</xdr:col>
                    <xdr:colOff>409575</xdr:colOff>
                    <xdr:row>79</xdr:row>
                    <xdr:rowOff>19050</xdr:rowOff>
                  </to>
                </anchor>
              </controlPr>
            </control>
          </mc:Choice>
        </mc:AlternateContent>
        <mc:AlternateContent xmlns:mc="http://schemas.openxmlformats.org/markup-compatibility/2006">
          <mc:Choice Requires="x14">
            <control shapeId="11472" r:id="rId24" name="Check Box 208">
              <controlPr defaultSize="0" autoFill="0" autoLine="0" autoPict="0">
                <anchor moveWithCells="1">
                  <from>
                    <xdr:col>4</xdr:col>
                    <xdr:colOff>104775</xdr:colOff>
                    <xdr:row>79</xdr:row>
                    <xdr:rowOff>0</xdr:rowOff>
                  </from>
                  <to>
                    <xdr:col>4</xdr:col>
                    <xdr:colOff>409575</xdr:colOff>
                    <xdr:row>80</xdr:row>
                    <xdr:rowOff>19050</xdr:rowOff>
                  </to>
                </anchor>
              </controlPr>
            </control>
          </mc:Choice>
        </mc:AlternateContent>
        <mc:AlternateContent xmlns:mc="http://schemas.openxmlformats.org/markup-compatibility/2006">
          <mc:Choice Requires="x14">
            <control shapeId="11475" r:id="rId25" name="Check Box 211">
              <controlPr defaultSize="0" autoFill="0" autoLine="0" autoPict="0">
                <anchor moveWithCells="1">
                  <from>
                    <xdr:col>1</xdr:col>
                    <xdr:colOff>1933575</xdr:colOff>
                    <xdr:row>68</xdr:row>
                    <xdr:rowOff>295275</xdr:rowOff>
                  </from>
                  <to>
                    <xdr:col>2</xdr:col>
                    <xdr:colOff>190500</xdr:colOff>
                    <xdr:row>68</xdr:row>
                    <xdr:rowOff>542925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84B5F-A410-48E6-B671-734BA81B9D40}">
  <sheetPr>
    <tabColor rgb="FF92D050"/>
  </sheetPr>
  <dimension ref="A1:M82"/>
  <sheetViews>
    <sheetView showGridLines="0" view="pageBreakPreview" zoomScale="85" zoomScaleNormal="100" zoomScaleSheetLayoutView="85" workbookViewId="0"/>
  </sheetViews>
  <sheetFormatPr defaultColWidth="18.140625" defaultRowHeight="23.1" customHeight="1" x14ac:dyDescent="0.15"/>
  <cols>
    <col min="1" max="1" width="1.7109375" style="435" customWidth="1"/>
    <col min="2" max="2" width="30.7109375" style="435" customWidth="1"/>
    <col min="3" max="3" width="13.42578125" style="435" customWidth="1"/>
    <col min="4" max="4" width="14.85546875" style="435" customWidth="1"/>
    <col min="5" max="5" width="10.85546875" style="435" customWidth="1"/>
    <col min="6" max="6" width="14.5703125" style="435" customWidth="1"/>
    <col min="7" max="7" width="12.28515625" style="435" customWidth="1"/>
    <col min="8" max="8" width="13" style="435" customWidth="1"/>
    <col min="9" max="9" width="1.7109375" style="435" customWidth="1"/>
    <col min="10" max="10" width="2.140625" style="435" customWidth="1"/>
    <col min="11" max="13" width="11" style="435" customWidth="1"/>
    <col min="14" max="16384" width="18.140625" style="435"/>
  </cols>
  <sheetData>
    <row r="1" spans="1:9" ht="12" x14ac:dyDescent="0.15">
      <c r="B1" s="435" t="s">
        <v>186</v>
      </c>
    </row>
    <row r="2" spans="1:9" ht="23.1" customHeight="1" x14ac:dyDescent="0.15">
      <c r="B2" s="435" t="s">
        <v>235</v>
      </c>
      <c r="E2" s="435" t="s">
        <v>120</v>
      </c>
      <c r="G2" s="436" t="s">
        <v>149</v>
      </c>
      <c r="H2" s="368" t="s">
        <v>286</v>
      </c>
    </row>
    <row r="3" spans="1:9" ht="23.1" customHeight="1" x14ac:dyDescent="0.15">
      <c r="B3" s="437" t="s">
        <v>261</v>
      </c>
      <c r="C3" s="437"/>
      <c r="E3" s="633" t="s">
        <v>338</v>
      </c>
      <c r="F3" s="634"/>
      <c r="G3" s="634"/>
      <c r="H3" s="634"/>
      <c r="I3" s="635"/>
    </row>
    <row r="4" spans="1:9" ht="5.25" customHeight="1" x14ac:dyDescent="0.15">
      <c r="E4" s="636"/>
      <c r="F4" s="637"/>
      <c r="G4" s="637"/>
      <c r="H4" s="637"/>
      <c r="I4" s="638"/>
    </row>
    <row r="5" spans="1:9" ht="12" x14ac:dyDescent="0.15">
      <c r="B5" s="438" t="s">
        <v>260</v>
      </c>
      <c r="C5" s="438"/>
      <c r="E5" s="639"/>
      <c r="F5" s="640"/>
      <c r="G5" s="640"/>
      <c r="H5" s="640"/>
      <c r="I5" s="641"/>
    </row>
    <row r="6" spans="1:9" ht="12" x14ac:dyDescent="0.15">
      <c r="B6" s="438" t="s">
        <v>116</v>
      </c>
      <c r="C6" s="438"/>
    </row>
    <row r="7" spans="1:9" ht="12" x14ac:dyDescent="0.15">
      <c r="B7" s="438" t="s">
        <v>117</v>
      </c>
      <c r="C7" s="438"/>
    </row>
    <row r="8" spans="1:9" ht="12" customHeight="1" x14ac:dyDescent="0.15"/>
    <row r="9" spans="1:9" ht="23.1" customHeight="1" x14ac:dyDescent="0.15">
      <c r="B9" s="361" t="s">
        <v>118</v>
      </c>
      <c r="C9" s="586"/>
      <c r="D9" s="632"/>
      <c r="E9" s="632"/>
      <c r="F9" s="632"/>
      <c r="G9" s="587"/>
    </row>
    <row r="10" spans="1:9" ht="23.1" customHeight="1" thickBot="1" x14ac:dyDescent="0.2">
      <c r="B10" s="363" t="s">
        <v>134</v>
      </c>
      <c r="C10" s="609"/>
      <c r="D10" s="642"/>
      <c r="E10" s="642"/>
      <c r="F10" s="642"/>
      <c r="G10" s="610"/>
    </row>
    <row r="11" spans="1:9" ht="23.1" customHeight="1" thickTop="1" x14ac:dyDescent="0.15">
      <c r="B11" s="439" t="s">
        <v>119</v>
      </c>
      <c r="C11" s="643" t="s">
        <v>304</v>
      </c>
      <c r="D11" s="644"/>
      <c r="E11" s="644"/>
      <c r="F11" s="644"/>
      <c r="G11" s="645"/>
    </row>
    <row r="12" spans="1:9" ht="23.1" customHeight="1" x14ac:dyDescent="0.15">
      <c r="B12" s="440" t="s">
        <v>180</v>
      </c>
      <c r="C12" s="646" t="s">
        <v>305</v>
      </c>
      <c r="D12" s="647"/>
      <c r="E12" s="647"/>
      <c r="F12" s="647"/>
      <c r="G12" s="648"/>
    </row>
    <row r="13" spans="1:9" ht="23.1" customHeight="1" x14ac:dyDescent="0.15">
      <c r="B13" s="361" t="s">
        <v>34</v>
      </c>
      <c r="C13" s="586"/>
      <c r="D13" s="632"/>
      <c r="E13" s="632"/>
      <c r="F13" s="632"/>
      <c r="G13" s="587"/>
    </row>
    <row r="14" spans="1:9" ht="12" customHeight="1" thickBot="1" x14ac:dyDescent="0.2">
      <c r="A14" s="293"/>
      <c r="B14" s="293"/>
      <c r="C14" s="293"/>
      <c r="D14" s="293"/>
      <c r="E14" s="293"/>
      <c r="F14" s="293"/>
      <c r="G14" s="293"/>
      <c r="H14" s="293"/>
    </row>
    <row r="15" spans="1:9" ht="22.5" customHeight="1" thickTop="1" x14ac:dyDescent="0.15">
      <c r="A15" s="441"/>
      <c r="B15" s="617" t="s">
        <v>184</v>
      </c>
      <c r="C15" s="442"/>
      <c r="D15" s="623" t="s">
        <v>183</v>
      </c>
      <c r="E15" s="623"/>
      <c r="F15" s="623"/>
      <c r="G15" s="623"/>
      <c r="H15" s="623"/>
      <c r="I15" s="443"/>
    </row>
    <row r="16" spans="1:9" ht="12" customHeight="1" x14ac:dyDescent="0.15">
      <c r="A16" s="444"/>
      <c r="B16" s="618"/>
      <c r="C16" s="445"/>
      <c r="D16" s="360" t="s">
        <v>185</v>
      </c>
      <c r="E16" s="446" t="s">
        <v>135</v>
      </c>
      <c r="F16" s="624" t="s">
        <v>263</v>
      </c>
      <c r="G16" s="624"/>
      <c r="H16" s="625"/>
      <c r="I16" s="447"/>
    </row>
    <row r="17" spans="1:13" ht="23.1" customHeight="1" x14ac:dyDescent="0.15">
      <c r="A17" s="444"/>
      <c r="B17" s="618"/>
      <c r="C17" s="445"/>
      <c r="D17" s="448" t="s">
        <v>136</v>
      </c>
      <c r="E17" s="619" t="s">
        <v>262</v>
      </c>
      <c r="F17" s="620"/>
      <c r="G17" s="620"/>
      <c r="H17" s="621"/>
      <c r="I17" s="447"/>
    </row>
    <row r="18" spans="1:13" ht="23.1" customHeight="1" x14ac:dyDescent="0.15">
      <c r="A18" s="444"/>
      <c r="B18" s="449" t="s">
        <v>140</v>
      </c>
      <c r="C18" s="449"/>
      <c r="D18" s="282" t="s">
        <v>137</v>
      </c>
      <c r="E18" s="594" t="s">
        <v>267</v>
      </c>
      <c r="F18" s="595"/>
      <c r="G18" s="595"/>
      <c r="H18" s="596"/>
      <c r="I18" s="447"/>
      <c r="K18" s="450" t="s">
        <v>145</v>
      </c>
    </row>
    <row r="19" spans="1:13" ht="23.1" customHeight="1" x14ac:dyDescent="0.15">
      <c r="A19" s="444"/>
      <c r="B19" s="451" t="s">
        <v>144</v>
      </c>
      <c r="C19" s="451"/>
      <c r="D19" s="360" t="s">
        <v>19</v>
      </c>
      <c r="E19" s="594" t="s">
        <v>268</v>
      </c>
      <c r="F19" s="595"/>
      <c r="G19" s="595"/>
      <c r="H19" s="596"/>
      <c r="I19" s="447"/>
      <c r="K19" s="302" t="s">
        <v>143</v>
      </c>
      <c r="L19" s="302" t="s">
        <v>143</v>
      </c>
      <c r="M19" s="302" t="s">
        <v>143</v>
      </c>
    </row>
    <row r="20" spans="1:13" ht="17.25" customHeight="1" x14ac:dyDescent="0.15">
      <c r="A20" s="444"/>
      <c r="B20" s="293"/>
      <c r="C20" s="293"/>
      <c r="D20" s="452" t="s">
        <v>138</v>
      </c>
      <c r="E20" s="626" t="s">
        <v>288</v>
      </c>
      <c r="F20" s="627"/>
      <c r="G20" s="627"/>
      <c r="H20" s="628"/>
      <c r="I20" s="447"/>
    </row>
    <row r="21" spans="1:13" ht="17.25" customHeight="1" x14ac:dyDescent="0.15">
      <c r="A21" s="444"/>
      <c r="B21" s="293"/>
      <c r="C21" s="293"/>
      <c r="D21" s="453" t="s">
        <v>139</v>
      </c>
      <c r="E21" s="629"/>
      <c r="F21" s="630"/>
      <c r="G21" s="630"/>
      <c r="H21" s="631"/>
      <c r="I21" s="447"/>
    </row>
    <row r="22" spans="1:13" s="438" customFormat="1" ht="18" customHeight="1" thickBot="1" x14ac:dyDescent="0.2">
      <c r="A22" s="454"/>
      <c r="B22" s="455" t="s">
        <v>181</v>
      </c>
      <c r="C22" s="455"/>
      <c r="D22" s="455"/>
      <c r="E22" s="455"/>
      <c r="F22" s="455"/>
      <c r="G22" s="455"/>
      <c r="H22" s="455"/>
      <c r="I22" s="456"/>
    </row>
    <row r="23" spans="1:13" ht="15" customHeight="1" thickTop="1" x14ac:dyDescent="0.15">
      <c r="A23" s="293"/>
      <c r="B23" s="293"/>
      <c r="C23" s="293"/>
      <c r="D23" s="293"/>
      <c r="E23" s="293"/>
      <c r="F23" s="293"/>
      <c r="G23" s="293"/>
      <c r="H23" s="293"/>
      <c r="I23" s="293"/>
    </row>
    <row r="24" spans="1:13" ht="24.95" customHeight="1" x14ac:dyDescent="0.15">
      <c r="B24" s="457" t="s">
        <v>121</v>
      </c>
      <c r="C24" s="457"/>
    </row>
    <row r="25" spans="1:13" ht="23.1" customHeight="1" thickBot="1" x14ac:dyDescent="0.2">
      <c r="B25" s="609" t="s">
        <v>1</v>
      </c>
      <c r="C25" s="610"/>
      <c r="D25" s="458" t="s">
        <v>141</v>
      </c>
      <c r="E25" s="459"/>
      <c r="F25" s="460" t="s">
        <v>176</v>
      </c>
      <c r="G25" s="613" t="s">
        <v>175</v>
      </c>
      <c r="H25" s="622"/>
    </row>
    <row r="26" spans="1:13" ht="29.25" customHeight="1" thickTop="1" x14ac:dyDescent="0.15">
      <c r="B26" s="605" t="s">
        <v>179</v>
      </c>
      <c r="C26" s="606"/>
      <c r="D26" s="598" t="s">
        <v>237</v>
      </c>
      <c r="E26" s="599"/>
      <c r="F26" s="461" t="s">
        <v>178</v>
      </c>
      <c r="G26" s="262"/>
      <c r="H26" s="461" t="s">
        <v>106</v>
      </c>
    </row>
    <row r="27" spans="1:13" ht="23.1" customHeight="1" x14ac:dyDescent="0.15">
      <c r="B27" s="586" t="s">
        <v>4</v>
      </c>
      <c r="C27" s="587"/>
      <c r="D27" s="600" t="s">
        <v>236</v>
      </c>
      <c r="E27" s="601"/>
      <c r="F27" s="462" t="s">
        <v>177</v>
      </c>
      <c r="G27" s="263"/>
      <c r="H27" s="462" t="s">
        <v>106</v>
      </c>
    </row>
    <row r="28" spans="1:13" ht="23.1" customHeight="1" x14ac:dyDescent="0.15">
      <c r="B28" s="586" t="s">
        <v>245</v>
      </c>
      <c r="C28" s="587"/>
      <c r="D28" s="600" t="s">
        <v>306</v>
      </c>
      <c r="E28" s="601"/>
      <c r="F28" s="446"/>
      <c r="G28" s="463"/>
    </row>
    <row r="29" spans="1:13" ht="12" customHeight="1" x14ac:dyDescent="0.15">
      <c r="G29" s="435" t="s">
        <v>246</v>
      </c>
    </row>
    <row r="30" spans="1:13" ht="23.1" customHeight="1" x14ac:dyDescent="0.15">
      <c r="B30" s="435" t="s">
        <v>155</v>
      </c>
      <c r="G30" s="435" t="s">
        <v>247</v>
      </c>
    </row>
    <row r="31" spans="1:13" ht="45.75" customHeight="1" thickBot="1" x14ac:dyDescent="0.2">
      <c r="B31" s="613" t="s">
        <v>122</v>
      </c>
      <c r="C31" s="614"/>
      <c r="D31" s="284" t="s">
        <v>142</v>
      </c>
      <c r="E31" s="464" t="s">
        <v>129</v>
      </c>
      <c r="F31" s="464" t="s">
        <v>173</v>
      </c>
      <c r="G31" s="464" t="s">
        <v>174</v>
      </c>
    </row>
    <row r="32" spans="1:13" ht="23.1" customHeight="1" thickTop="1" x14ac:dyDescent="0.15">
      <c r="B32" s="426" t="s">
        <v>270</v>
      </c>
      <c r="C32" s="496" t="s">
        <v>249</v>
      </c>
      <c r="D32" s="265" t="s">
        <v>143</v>
      </c>
      <c r="E32" s="602">
        <v>3</v>
      </c>
      <c r="F32" s="304" t="s">
        <v>241</v>
      </c>
      <c r="G32" s="268"/>
    </row>
    <row r="33" spans="2:8" ht="23.1" customHeight="1" x14ac:dyDescent="0.15">
      <c r="B33" s="427" t="s">
        <v>252</v>
      </c>
      <c r="C33" s="496" t="s">
        <v>248</v>
      </c>
      <c r="D33" s="265" t="s">
        <v>143</v>
      </c>
      <c r="E33" s="603"/>
      <c r="F33" s="304" t="s">
        <v>242</v>
      </c>
      <c r="G33" s="268"/>
    </row>
    <row r="34" spans="2:8" ht="23.1" customHeight="1" x14ac:dyDescent="0.15">
      <c r="B34" s="428"/>
      <c r="C34" s="497" t="s">
        <v>250</v>
      </c>
      <c r="D34" s="266" t="s">
        <v>143</v>
      </c>
      <c r="E34" s="604"/>
      <c r="F34" s="304" t="s">
        <v>251</v>
      </c>
      <c r="G34" s="268"/>
    </row>
    <row r="35" spans="2:8" ht="23.1" customHeight="1" x14ac:dyDescent="0.15">
      <c r="B35" s="426" t="s">
        <v>253</v>
      </c>
      <c r="C35" s="496" t="s">
        <v>249</v>
      </c>
      <c r="D35" s="265" t="s">
        <v>143</v>
      </c>
      <c r="E35" s="583"/>
      <c r="F35" s="304" t="s">
        <v>274</v>
      </c>
      <c r="G35" s="574" t="s">
        <v>273</v>
      </c>
    </row>
    <row r="36" spans="2:8" ht="23.1" customHeight="1" x14ac:dyDescent="0.15">
      <c r="B36" s="427" t="s">
        <v>276</v>
      </c>
      <c r="C36" s="497" t="s">
        <v>254</v>
      </c>
      <c r="D36" s="265" t="s">
        <v>143</v>
      </c>
      <c r="E36" s="584"/>
      <c r="F36" s="304" t="s">
        <v>255</v>
      </c>
      <c r="G36" s="575"/>
    </row>
    <row r="37" spans="2:8" ht="23.1" customHeight="1" x14ac:dyDescent="0.15">
      <c r="B37" s="428" t="s">
        <v>325</v>
      </c>
      <c r="C37" s="496" t="s">
        <v>248</v>
      </c>
      <c r="D37" s="266" t="s">
        <v>143</v>
      </c>
      <c r="E37" s="585"/>
      <c r="F37" s="304" t="s">
        <v>256</v>
      </c>
      <c r="G37" s="576"/>
    </row>
    <row r="38" spans="2:8" ht="23.1" customHeight="1" x14ac:dyDescent="0.15">
      <c r="B38" s="590" t="s">
        <v>326</v>
      </c>
      <c r="C38" s="498" t="s">
        <v>257</v>
      </c>
      <c r="D38" s="267" t="s">
        <v>143</v>
      </c>
      <c r="E38" s="583"/>
      <c r="F38" s="305" t="s">
        <v>278</v>
      </c>
      <c r="G38" s="577" t="s">
        <v>280</v>
      </c>
    </row>
    <row r="39" spans="2:8" ht="27" customHeight="1" x14ac:dyDescent="0.15">
      <c r="B39" s="591"/>
      <c r="C39" s="499" t="s">
        <v>277</v>
      </c>
      <c r="D39" s="266" t="s">
        <v>143</v>
      </c>
      <c r="E39" s="575"/>
      <c r="F39" s="306" t="s">
        <v>279</v>
      </c>
      <c r="G39" s="578"/>
    </row>
    <row r="40" spans="2:8" ht="23.1" customHeight="1" x14ac:dyDescent="0.15">
      <c r="B40" s="268"/>
      <c r="C40" s="269"/>
      <c r="D40" s="267" t="s">
        <v>143</v>
      </c>
      <c r="E40" s="270"/>
      <c r="F40" s="270"/>
      <c r="G40" s="268"/>
    </row>
    <row r="41" spans="2:8" ht="23.1" customHeight="1" x14ac:dyDescent="0.15">
      <c r="B41" s="271"/>
      <c r="C41" s="269"/>
      <c r="D41" s="267" t="s">
        <v>143</v>
      </c>
      <c r="E41" s="272"/>
      <c r="F41" s="272"/>
      <c r="G41" s="271"/>
    </row>
    <row r="42" spans="2:8" ht="23.1" customHeight="1" x14ac:dyDescent="0.15">
      <c r="B42" s="271"/>
      <c r="C42" s="269"/>
      <c r="D42" s="267" t="s">
        <v>143</v>
      </c>
      <c r="E42" s="272"/>
      <c r="F42" s="272"/>
      <c r="G42" s="271"/>
    </row>
    <row r="43" spans="2:8" ht="23.1" customHeight="1" thickBot="1" x14ac:dyDescent="0.2">
      <c r="B43" s="273"/>
      <c r="C43" s="274"/>
      <c r="D43" s="267" t="s">
        <v>143</v>
      </c>
      <c r="E43" s="275"/>
      <c r="F43" s="275"/>
      <c r="G43" s="273"/>
    </row>
    <row r="44" spans="2:8" ht="23.1" customHeight="1" thickTop="1" x14ac:dyDescent="0.15">
      <c r="B44" s="467" t="s">
        <v>123</v>
      </c>
      <c r="C44" s="468"/>
      <c r="D44" s="469"/>
      <c r="E44" s="303">
        <f>SUM(E32:E43)</f>
        <v>3</v>
      </c>
      <c r="F44" s="470" t="s">
        <v>243</v>
      </c>
      <c r="G44" s="471"/>
      <c r="H44" s="472"/>
    </row>
    <row r="45" spans="2:8" ht="12" customHeight="1" x14ac:dyDescent="0.15"/>
    <row r="46" spans="2:8" ht="12" x14ac:dyDescent="0.15">
      <c r="B46" s="438" t="s">
        <v>124</v>
      </c>
      <c r="C46" s="438"/>
    </row>
    <row r="47" spans="2:8" ht="12" x14ac:dyDescent="0.15">
      <c r="B47" s="438" t="s">
        <v>125</v>
      </c>
      <c r="C47" s="438"/>
    </row>
    <row r="48" spans="2:8" ht="12" x14ac:dyDescent="0.15">
      <c r="B48" s="438"/>
      <c r="C48" s="438"/>
    </row>
    <row r="49" spans="2:9" ht="26.25" customHeight="1" x14ac:dyDescent="0.15">
      <c r="B49" s="597" t="s">
        <v>154</v>
      </c>
      <c r="C49" s="597"/>
      <c r="D49" s="597"/>
      <c r="E49" s="597"/>
      <c r="F49" s="597"/>
      <c r="G49" s="597"/>
      <c r="H49" s="597"/>
    </row>
    <row r="50" spans="2:9" ht="44.25" customHeight="1" x14ac:dyDescent="0.15">
      <c r="B50" s="611" t="s">
        <v>126</v>
      </c>
      <c r="C50" s="612"/>
      <c r="D50" s="282" t="s">
        <v>142</v>
      </c>
      <c r="E50" s="473" t="s">
        <v>128</v>
      </c>
      <c r="F50" s="473" t="s">
        <v>127</v>
      </c>
      <c r="G50" s="473" t="s">
        <v>130</v>
      </c>
      <c r="H50" s="282" t="s">
        <v>131</v>
      </c>
    </row>
    <row r="51" spans="2:9" ht="23.1" customHeight="1" x14ac:dyDescent="0.15">
      <c r="B51" s="586" t="s">
        <v>281</v>
      </c>
      <c r="C51" s="587"/>
      <c r="D51" s="266" t="s">
        <v>143</v>
      </c>
      <c r="E51" s="281"/>
      <c r="F51" s="280">
        <v>200</v>
      </c>
      <c r="G51" s="474"/>
      <c r="H51" s="268"/>
    </row>
    <row r="52" spans="2:9" ht="29.25" customHeight="1" x14ac:dyDescent="0.15">
      <c r="B52" s="588" t="s">
        <v>282</v>
      </c>
      <c r="C52" s="589"/>
      <c r="D52" s="276" t="s">
        <v>143</v>
      </c>
      <c r="E52" s="308">
        <v>1.2</v>
      </c>
      <c r="F52" s="312">
        <v>20</v>
      </c>
      <c r="G52" s="311">
        <f>IF(E52="","",E52*F52/1000)</f>
        <v>2.4E-2</v>
      </c>
      <c r="H52" s="278"/>
    </row>
    <row r="53" spans="2:9" ht="22.5" customHeight="1" x14ac:dyDescent="0.15">
      <c r="B53" s="440" t="s">
        <v>287</v>
      </c>
      <c r="C53" s="475"/>
      <c r="D53" s="266" t="s">
        <v>143</v>
      </c>
      <c r="E53" s="476"/>
      <c r="F53" s="280">
        <v>50</v>
      </c>
      <c r="G53" s="474"/>
      <c r="H53" s="268"/>
    </row>
    <row r="54" spans="2:9" ht="22.5" customHeight="1" x14ac:dyDescent="0.15">
      <c r="B54" s="440" t="s">
        <v>284</v>
      </c>
      <c r="C54" s="475"/>
      <c r="D54" s="266" t="s">
        <v>143</v>
      </c>
      <c r="E54" s="279"/>
      <c r="F54" s="280">
        <v>30</v>
      </c>
      <c r="G54" s="474"/>
      <c r="H54" s="268"/>
    </row>
    <row r="55" spans="2:9" ht="23.1" customHeight="1" x14ac:dyDescent="0.15">
      <c r="B55" s="586" t="s">
        <v>287</v>
      </c>
      <c r="C55" s="651"/>
      <c r="D55" s="266" t="s">
        <v>143</v>
      </c>
      <c r="E55" s="279"/>
      <c r="F55" s="280">
        <v>50</v>
      </c>
      <c r="G55" s="474"/>
      <c r="H55" s="268"/>
    </row>
    <row r="56" spans="2:9" ht="23.1" customHeight="1" x14ac:dyDescent="0.15">
      <c r="B56" s="586"/>
      <c r="C56" s="651"/>
      <c r="D56" s="266" t="s">
        <v>143</v>
      </c>
      <c r="E56" s="279"/>
      <c r="F56" s="280"/>
      <c r="G56" s="315" t="str">
        <f>IF(E56="","",E56*F56/100)</f>
        <v/>
      </c>
      <c r="H56" s="268"/>
    </row>
    <row r="57" spans="2:9" ht="23.1" customHeight="1" x14ac:dyDescent="0.15">
      <c r="B57" s="361"/>
      <c r="C57" s="362"/>
      <c r="D57" s="266" t="s">
        <v>143</v>
      </c>
      <c r="E57" s="281"/>
      <c r="F57" s="280"/>
      <c r="G57" s="315" t="str">
        <f t="shared" ref="G57:G60" si="0">IF(E57="","",E57*F57/100)</f>
        <v/>
      </c>
      <c r="H57" s="268"/>
    </row>
    <row r="58" spans="2:9" ht="23.1" customHeight="1" x14ac:dyDescent="0.15">
      <c r="B58" s="361"/>
      <c r="C58" s="362"/>
      <c r="D58" s="266" t="s">
        <v>143</v>
      </c>
      <c r="E58" s="281"/>
      <c r="F58" s="280"/>
      <c r="G58" s="315" t="str">
        <f t="shared" si="0"/>
        <v/>
      </c>
      <c r="H58" s="268"/>
    </row>
    <row r="59" spans="2:9" ht="23.1" customHeight="1" x14ac:dyDescent="0.15">
      <c r="B59" s="361"/>
      <c r="C59" s="362"/>
      <c r="D59" s="266" t="s">
        <v>143</v>
      </c>
      <c r="E59" s="281"/>
      <c r="F59" s="282"/>
      <c r="G59" s="315" t="str">
        <f t="shared" si="0"/>
        <v/>
      </c>
      <c r="H59" s="268"/>
    </row>
    <row r="60" spans="2:9" ht="23.1" customHeight="1" x14ac:dyDescent="0.15">
      <c r="B60" s="586"/>
      <c r="C60" s="587"/>
      <c r="D60" s="266" t="s">
        <v>143</v>
      </c>
      <c r="E60" s="281"/>
      <c r="F60" s="282"/>
      <c r="G60" s="315" t="str">
        <f t="shared" si="0"/>
        <v/>
      </c>
      <c r="H60" s="268"/>
    </row>
    <row r="61" spans="2:9" ht="23.1" customHeight="1" thickBot="1" x14ac:dyDescent="0.2">
      <c r="B61" s="609"/>
      <c r="C61" s="610"/>
      <c r="D61" s="277" t="s">
        <v>143</v>
      </c>
      <c r="E61" s="283"/>
      <c r="F61" s="284"/>
      <c r="G61" s="285"/>
      <c r="H61" s="273"/>
    </row>
    <row r="62" spans="2:9" ht="23.1" customHeight="1" thickTop="1" x14ac:dyDescent="0.15">
      <c r="E62" s="477" t="s">
        <v>133</v>
      </c>
      <c r="F62" s="478"/>
      <c r="G62" s="307">
        <f>SUM(G51:G61)</f>
        <v>2.4E-2</v>
      </c>
      <c r="H62" s="479" t="s">
        <v>132</v>
      </c>
    </row>
    <row r="63" spans="2:9" ht="23.1" customHeight="1" x14ac:dyDescent="0.15">
      <c r="B63" s="435" t="s">
        <v>107</v>
      </c>
      <c r="G63" s="472" t="s">
        <v>244</v>
      </c>
      <c r="H63" s="472"/>
      <c r="I63" s="472"/>
    </row>
    <row r="64" spans="2:9" ht="23.1" customHeight="1" x14ac:dyDescent="0.15">
      <c r="B64" s="457" t="s">
        <v>218</v>
      </c>
      <c r="C64" s="457"/>
    </row>
    <row r="65" spans="2:10" ht="18" customHeight="1" x14ac:dyDescent="0.15">
      <c r="B65" s="480" t="s">
        <v>151</v>
      </c>
      <c r="C65" s="480"/>
      <c r="J65" s="450" t="s">
        <v>152</v>
      </c>
    </row>
    <row r="66" spans="2:10" ht="23.1" customHeight="1" x14ac:dyDescent="0.15">
      <c r="B66" s="481" t="s">
        <v>230</v>
      </c>
      <c r="C66" s="482"/>
      <c r="D66" s="483"/>
      <c r="E66" s="483"/>
      <c r="F66" s="446"/>
      <c r="G66" s="446"/>
      <c r="H66" s="484"/>
      <c r="J66" s="450" t="s">
        <v>153</v>
      </c>
    </row>
    <row r="67" spans="2:10" ht="55.5" customHeight="1" x14ac:dyDescent="0.15">
      <c r="B67" s="299" t="s">
        <v>147</v>
      </c>
      <c r="C67" s="296"/>
      <c r="D67" s="579" t="s">
        <v>231</v>
      </c>
      <c r="E67" s="579"/>
      <c r="F67" s="579"/>
      <c r="G67" s="579"/>
      <c r="H67" s="580"/>
    </row>
    <row r="68" spans="2:10" ht="108.75" customHeight="1" x14ac:dyDescent="0.15">
      <c r="B68" s="300" t="s">
        <v>232</v>
      </c>
      <c r="C68" s="297"/>
      <c r="D68" s="581" t="s">
        <v>172</v>
      </c>
      <c r="E68" s="581"/>
      <c r="F68" s="581"/>
      <c r="G68" s="581"/>
      <c r="H68" s="582"/>
    </row>
    <row r="69" spans="2:10" ht="39" customHeight="1" x14ac:dyDescent="0.15">
      <c r="B69" s="301" t="s">
        <v>148</v>
      </c>
      <c r="C69" s="298"/>
      <c r="D69" s="592" t="s">
        <v>224</v>
      </c>
      <c r="E69" s="592"/>
      <c r="F69" s="592"/>
      <c r="G69" s="592"/>
      <c r="H69" s="593"/>
    </row>
    <row r="70" spans="2:10" ht="7.5" customHeight="1" x14ac:dyDescent="0.15"/>
    <row r="71" spans="2:10" ht="23.1" customHeight="1" x14ac:dyDescent="0.15">
      <c r="B71" s="481" t="s">
        <v>150</v>
      </c>
      <c r="C71" s="482"/>
      <c r="D71" s="483"/>
      <c r="E71" s="483"/>
      <c r="F71" s="483"/>
      <c r="G71" s="483"/>
      <c r="H71" s="485"/>
    </row>
    <row r="72" spans="2:10" ht="12" x14ac:dyDescent="0.15">
      <c r="B72" s="314" t="s">
        <v>156</v>
      </c>
      <c r="C72" s="446"/>
      <c r="D72" s="446"/>
      <c r="E72" s="313"/>
      <c r="F72" s="446"/>
      <c r="G72" s="446"/>
      <c r="H72" s="484"/>
    </row>
    <row r="73" spans="2:10" ht="18" customHeight="1" x14ac:dyDescent="0.15">
      <c r="B73" s="286" t="s">
        <v>157</v>
      </c>
      <c r="C73" s="291"/>
      <c r="D73" s="293"/>
      <c r="E73" s="291" t="s">
        <v>158</v>
      </c>
      <c r="F73" s="293"/>
      <c r="G73" s="293"/>
      <c r="H73" s="486"/>
    </row>
    <row r="74" spans="2:10" ht="18" customHeight="1" x14ac:dyDescent="0.15">
      <c r="B74" s="286" t="s">
        <v>159</v>
      </c>
      <c r="C74" s="291"/>
      <c r="D74" s="293"/>
      <c r="E74" s="291" t="s">
        <v>161</v>
      </c>
      <c r="F74" s="293"/>
      <c r="G74" s="293"/>
      <c r="H74" s="486"/>
    </row>
    <row r="75" spans="2:10" ht="18" customHeight="1" x14ac:dyDescent="0.15">
      <c r="B75" s="287" t="s">
        <v>160</v>
      </c>
      <c r="C75" s="292"/>
      <c r="D75" s="487"/>
      <c r="E75" s="292" t="s">
        <v>162</v>
      </c>
      <c r="F75" s="487"/>
      <c r="G75" s="487"/>
      <c r="H75" s="488"/>
    </row>
    <row r="76" spans="2:10" ht="12" x14ac:dyDescent="0.15">
      <c r="B76" s="288" t="s">
        <v>227</v>
      </c>
      <c r="C76" s="293"/>
      <c r="D76" s="293"/>
      <c r="E76" s="293"/>
      <c r="F76" s="293"/>
      <c r="G76" s="293"/>
      <c r="H76" s="486"/>
    </row>
    <row r="77" spans="2:10" ht="18" customHeight="1" x14ac:dyDescent="0.15">
      <c r="B77" s="286" t="s">
        <v>163</v>
      </c>
      <c r="C77" s="291"/>
      <c r="D77" s="293"/>
      <c r="E77" s="291" t="s">
        <v>164</v>
      </c>
      <c r="F77" s="293"/>
      <c r="G77" s="293"/>
      <c r="H77" s="486"/>
    </row>
    <row r="78" spans="2:10" ht="18" customHeight="1" x14ac:dyDescent="0.15">
      <c r="B78" s="286" t="s">
        <v>170</v>
      </c>
      <c r="C78" s="291"/>
      <c r="D78" s="293"/>
      <c r="E78" s="291" t="s">
        <v>171</v>
      </c>
      <c r="F78" s="293"/>
      <c r="G78" s="293"/>
      <c r="H78" s="486"/>
    </row>
    <row r="79" spans="2:10" ht="18" customHeight="1" x14ac:dyDescent="0.15">
      <c r="B79" s="286" t="s">
        <v>168</v>
      </c>
      <c r="C79" s="291"/>
      <c r="D79" s="293"/>
      <c r="E79" s="291" t="s">
        <v>169</v>
      </c>
      <c r="F79" s="293"/>
      <c r="G79" s="293"/>
      <c r="H79" s="486"/>
      <c r="I79" s="288"/>
    </row>
    <row r="80" spans="2:10" ht="18" customHeight="1" x14ac:dyDescent="0.15">
      <c r="B80" s="287" t="s">
        <v>233</v>
      </c>
      <c r="C80" s="292"/>
      <c r="D80" s="487"/>
      <c r="E80" s="292"/>
      <c r="F80" s="487"/>
      <c r="G80" s="487"/>
      <c r="H80" s="488"/>
    </row>
    <row r="81" spans="2:8" ht="12" x14ac:dyDescent="0.15">
      <c r="B81" s="289" t="s">
        <v>167</v>
      </c>
      <c r="C81" s="489"/>
      <c r="D81" s="489"/>
      <c r="E81" s="294"/>
      <c r="F81" s="489"/>
      <c r="G81" s="489"/>
      <c r="H81" s="490"/>
    </row>
    <row r="82" spans="2:8" ht="18" customHeight="1" x14ac:dyDescent="0.15">
      <c r="B82" s="290" t="s">
        <v>165</v>
      </c>
      <c r="C82" s="295"/>
      <c r="D82" s="491"/>
      <c r="E82" s="295" t="s">
        <v>166</v>
      </c>
      <c r="F82" s="491"/>
      <c r="G82" s="491"/>
      <c r="H82" s="492"/>
    </row>
  </sheetData>
  <sheetProtection sheet="1" formatCells="0" formatColumns="0" formatRows="0" insertColumns="0" insertRows="0" insertHyperlinks="0" deleteColumns="0" deleteRows="0" sort="0" autoFilter="0" pivotTables="0"/>
  <mergeCells count="39">
    <mergeCell ref="B61:C61"/>
    <mergeCell ref="D67:H67"/>
    <mergeCell ref="D68:H68"/>
    <mergeCell ref="D69:H69"/>
    <mergeCell ref="B50:C50"/>
    <mergeCell ref="B51:C51"/>
    <mergeCell ref="B52:C52"/>
    <mergeCell ref="B55:C55"/>
    <mergeCell ref="B56:C56"/>
    <mergeCell ref="B60:C60"/>
    <mergeCell ref="B49:H49"/>
    <mergeCell ref="B28:C28"/>
    <mergeCell ref="D28:E28"/>
    <mergeCell ref="B31:C31"/>
    <mergeCell ref="E32:E34"/>
    <mergeCell ref="E35:E37"/>
    <mergeCell ref="G35:G37"/>
    <mergeCell ref="B38:B39"/>
    <mergeCell ref="E38:E39"/>
    <mergeCell ref="G38:G39"/>
    <mergeCell ref="B27:C27"/>
    <mergeCell ref="D27:E27"/>
    <mergeCell ref="B15:B17"/>
    <mergeCell ref="D15:H15"/>
    <mergeCell ref="F16:H16"/>
    <mergeCell ref="E17:H17"/>
    <mergeCell ref="E18:H18"/>
    <mergeCell ref="E19:H19"/>
    <mergeCell ref="E20:H21"/>
    <mergeCell ref="B25:C25"/>
    <mergeCell ref="G25:H25"/>
    <mergeCell ref="B26:C26"/>
    <mergeCell ref="D26:E26"/>
    <mergeCell ref="C13:G13"/>
    <mergeCell ref="E3:I5"/>
    <mergeCell ref="C9:G9"/>
    <mergeCell ref="C10:G10"/>
    <mergeCell ref="C11:G11"/>
    <mergeCell ref="C12:G12"/>
  </mergeCells>
  <phoneticPr fontId="1"/>
  <pageMargins left="0.70866141732283472" right="0.70866141732283472" top="0.74803149606299213" bottom="0.74803149606299213" header="0.31496062992125984" footer="0.31496062992125984"/>
  <pageSetup paperSize="9" scale="78" fitToHeight="2" orientation="portrait" r:id="rId1"/>
  <rowBreaks count="1" manualBreakCount="1">
    <brk id="4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nchor moveWithCells="1">
                  <from>
                    <xdr:col>1</xdr:col>
                    <xdr:colOff>1933575</xdr:colOff>
                    <xdr:row>65</xdr:row>
                    <xdr:rowOff>276225</xdr:rowOff>
                  </from>
                  <to>
                    <xdr:col>2</xdr:col>
                    <xdr:colOff>190500</xdr:colOff>
                    <xdr:row>66</xdr:row>
                    <xdr:rowOff>238125</xdr:rowOff>
                  </to>
                </anchor>
              </controlPr>
            </control>
          </mc:Choice>
        </mc:AlternateContent>
        <mc:AlternateContent xmlns:mc="http://schemas.openxmlformats.org/markup-compatibility/2006">
          <mc:Choice Requires="x14">
            <control shapeId="66562" r:id="rId5" name="Check Box 2">
              <controlPr defaultSize="0" autoFill="0" autoLine="0" autoPict="0">
                <anchor moveWithCells="1">
                  <from>
                    <xdr:col>1</xdr:col>
                    <xdr:colOff>1933575</xdr:colOff>
                    <xdr:row>66</xdr:row>
                    <xdr:rowOff>476250</xdr:rowOff>
                  </from>
                  <to>
                    <xdr:col>2</xdr:col>
                    <xdr:colOff>190500</xdr:colOff>
                    <xdr:row>67</xdr:row>
                    <xdr:rowOff>19050</xdr:rowOff>
                  </to>
                </anchor>
              </controlPr>
            </control>
          </mc:Choice>
        </mc:AlternateContent>
        <mc:AlternateContent xmlns:mc="http://schemas.openxmlformats.org/markup-compatibility/2006">
          <mc:Choice Requires="x14">
            <control shapeId="66563" r:id="rId6" name="Check Box 3">
              <controlPr defaultSize="0" autoFill="0" autoLine="0" autoPict="0">
                <anchor moveWithCells="1">
                  <from>
                    <xdr:col>1</xdr:col>
                    <xdr:colOff>1933575</xdr:colOff>
                    <xdr:row>67</xdr:row>
                    <xdr:rowOff>38100</xdr:rowOff>
                  </from>
                  <to>
                    <xdr:col>2</xdr:col>
                    <xdr:colOff>190500</xdr:colOff>
                    <xdr:row>67</xdr:row>
                    <xdr:rowOff>285750</xdr:rowOff>
                  </to>
                </anchor>
              </controlPr>
            </control>
          </mc:Choice>
        </mc:AlternateContent>
        <mc:AlternateContent xmlns:mc="http://schemas.openxmlformats.org/markup-compatibility/2006">
          <mc:Choice Requires="x14">
            <control shapeId="66564" r:id="rId7" name="Check Box 4">
              <controlPr defaultSize="0" autoFill="0" autoLine="0" autoPict="0">
                <anchor moveWithCells="1">
                  <from>
                    <xdr:col>1</xdr:col>
                    <xdr:colOff>1933575</xdr:colOff>
                    <xdr:row>67</xdr:row>
                    <xdr:rowOff>495300</xdr:rowOff>
                  </from>
                  <to>
                    <xdr:col>2</xdr:col>
                    <xdr:colOff>190500</xdr:colOff>
                    <xdr:row>67</xdr:row>
                    <xdr:rowOff>742950</xdr:rowOff>
                  </to>
                </anchor>
              </controlPr>
            </control>
          </mc:Choice>
        </mc:AlternateContent>
        <mc:AlternateContent xmlns:mc="http://schemas.openxmlformats.org/markup-compatibility/2006">
          <mc:Choice Requires="x14">
            <control shapeId="66565" r:id="rId8" name="Check Box 5">
              <controlPr defaultSize="0" autoFill="0" autoLine="0" autoPict="0">
                <anchor moveWithCells="1">
                  <from>
                    <xdr:col>1</xdr:col>
                    <xdr:colOff>1933575</xdr:colOff>
                    <xdr:row>67</xdr:row>
                    <xdr:rowOff>800100</xdr:rowOff>
                  </from>
                  <to>
                    <xdr:col>2</xdr:col>
                    <xdr:colOff>190500</xdr:colOff>
                    <xdr:row>67</xdr:row>
                    <xdr:rowOff>1047750</xdr:rowOff>
                  </to>
                </anchor>
              </controlPr>
            </control>
          </mc:Choice>
        </mc:AlternateContent>
        <mc:AlternateContent xmlns:mc="http://schemas.openxmlformats.org/markup-compatibility/2006">
          <mc:Choice Requires="x14">
            <control shapeId="66566" r:id="rId9" name="Check Box 6">
              <controlPr defaultSize="0" autoFill="0" autoLine="0" autoPict="0">
                <anchor moveWithCells="1">
                  <from>
                    <xdr:col>1</xdr:col>
                    <xdr:colOff>1933575</xdr:colOff>
                    <xdr:row>68</xdr:row>
                    <xdr:rowOff>47625</xdr:rowOff>
                  </from>
                  <to>
                    <xdr:col>2</xdr:col>
                    <xdr:colOff>190500</xdr:colOff>
                    <xdr:row>68</xdr:row>
                    <xdr:rowOff>295275</xdr:rowOff>
                  </to>
                </anchor>
              </controlPr>
            </control>
          </mc:Choice>
        </mc:AlternateContent>
        <mc:AlternateContent xmlns:mc="http://schemas.openxmlformats.org/markup-compatibility/2006">
          <mc:Choice Requires="x14">
            <control shapeId="66567" r:id="rId10" name="Check Box 7">
              <controlPr defaultSize="0" autoFill="0" autoLine="0" autoPict="0">
                <anchor moveWithCells="1">
                  <from>
                    <xdr:col>1</xdr:col>
                    <xdr:colOff>95250</xdr:colOff>
                    <xdr:row>72</xdr:row>
                    <xdr:rowOff>0</xdr:rowOff>
                  </from>
                  <to>
                    <xdr:col>1</xdr:col>
                    <xdr:colOff>400050</xdr:colOff>
                    <xdr:row>73</xdr:row>
                    <xdr:rowOff>19050</xdr:rowOff>
                  </to>
                </anchor>
              </controlPr>
            </control>
          </mc:Choice>
        </mc:AlternateContent>
        <mc:AlternateContent xmlns:mc="http://schemas.openxmlformats.org/markup-compatibility/2006">
          <mc:Choice Requires="x14">
            <control shapeId="66568" r:id="rId11" name="Check Box 8">
              <controlPr defaultSize="0" autoFill="0" autoLine="0" autoPict="0">
                <anchor moveWithCells="1">
                  <from>
                    <xdr:col>1</xdr:col>
                    <xdr:colOff>95250</xdr:colOff>
                    <xdr:row>72</xdr:row>
                    <xdr:rowOff>219075</xdr:rowOff>
                  </from>
                  <to>
                    <xdr:col>1</xdr:col>
                    <xdr:colOff>400050</xdr:colOff>
                    <xdr:row>74</xdr:row>
                    <xdr:rowOff>9525</xdr:rowOff>
                  </to>
                </anchor>
              </controlPr>
            </control>
          </mc:Choice>
        </mc:AlternateContent>
        <mc:AlternateContent xmlns:mc="http://schemas.openxmlformats.org/markup-compatibility/2006">
          <mc:Choice Requires="x14">
            <control shapeId="66569" r:id="rId12" name="Check Box 9">
              <controlPr defaultSize="0" autoFill="0" autoLine="0" autoPict="0">
                <anchor moveWithCells="1">
                  <from>
                    <xdr:col>1</xdr:col>
                    <xdr:colOff>95250</xdr:colOff>
                    <xdr:row>73</xdr:row>
                    <xdr:rowOff>219075</xdr:rowOff>
                  </from>
                  <to>
                    <xdr:col>1</xdr:col>
                    <xdr:colOff>400050</xdr:colOff>
                    <xdr:row>75</xdr:row>
                    <xdr:rowOff>9525</xdr:rowOff>
                  </to>
                </anchor>
              </controlPr>
            </control>
          </mc:Choice>
        </mc:AlternateContent>
        <mc:AlternateContent xmlns:mc="http://schemas.openxmlformats.org/markup-compatibility/2006">
          <mc:Choice Requires="x14">
            <control shapeId="66570" r:id="rId13" name="Check Box 10">
              <controlPr defaultSize="0" autoFill="0" autoLine="0" autoPict="0">
                <anchor moveWithCells="1">
                  <from>
                    <xdr:col>1</xdr:col>
                    <xdr:colOff>95250</xdr:colOff>
                    <xdr:row>76</xdr:row>
                    <xdr:rowOff>0</xdr:rowOff>
                  </from>
                  <to>
                    <xdr:col>1</xdr:col>
                    <xdr:colOff>400050</xdr:colOff>
                    <xdr:row>77</xdr:row>
                    <xdr:rowOff>19050</xdr:rowOff>
                  </to>
                </anchor>
              </controlPr>
            </control>
          </mc:Choice>
        </mc:AlternateContent>
        <mc:AlternateContent xmlns:mc="http://schemas.openxmlformats.org/markup-compatibility/2006">
          <mc:Choice Requires="x14">
            <control shapeId="66571" r:id="rId14" name="Check Box 11">
              <controlPr defaultSize="0" autoFill="0" autoLine="0" autoPict="0">
                <anchor moveWithCells="1">
                  <from>
                    <xdr:col>1</xdr:col>
                    <xdr:colOff>95250</xdr:colOff>
                    <xdr:row>77</xdr:row>
                    <xdr:rowOff>0</xdr:rowOff>
                  </from>
                  <to>
                    <xdr:col>1</xdr:col>
                    <xdr:colOff>400050</xdr:colOff>
                    <xdr:row>78</xdr:row>
                    <xdr:rowOff>19050</xdr:rowOff>
                  </to>
                </anchor>
              </controlPr>
            </control>
          </mc:Choice>
        </mc:AlternateContent>
        <mc:AlternateContent xmlns:mc="http://schemas.openxmlformats.org/markup-compatibility/2006">
          <mc:Choice Requires="x14">
            <control shapeId="66572" r:id="rId15" name="Check Box 12">
              <controlPr defaultSize="0" autoFill="0" autoLine="0" autoPict="0">
                <anchor moveWithCells="1">
                  <from>
                    <xdr:col>1</xdr:col>
                    <xdr:colOff>95250</xdr:colOff>
                    <xdr:row>78</xdr:row>
                    <xdr:rowOff>0</xdr:rowOff>
                  </from>
                  <to>
                    <xdr:col>1</xdr:col>
                    <xdr:colOff>400050</xdr:colOff>
                    <xdr:row>79</xdr:row>
                    <xdr:rowOff>19050</xdr:rowOff>
                  </to>
                </anchor>
              </controlPr>
            </control>
          </mc:Choice>
        </mc:AlternateContent>
        <mc:AlternateContent xmlns:mc="http://schemas.openxmlformats.org/markup-compatibility/2006">
          <mc:Choice Requires="x14">
            <control shapeId="66573" r:id="rId16" name="Check Box 13">
              <controlPr defaultSize="0" autoFill="0" autoLine="0" autoPict="0">
                <anchor moveWithCells="1">
                  <from>
                    <xdr:col>1</xdr:col>
                    <xdr:colOff>95250</xdr:colOff>
                    <xdr:row>78</xdr:row>
                    <xdr:rowOff>219075</xdr:rowOff>
                  </from>
                  <to>
                    <xdr:col>1</xdr:col>
                    <xdr:colOff>400050</xdr:colOff>
                    <xdr:row>80</xdr:row>
                    <xdr:rowOff>9525</xdr:rowOff>
                  </to>
                </anchor>
              </controlPr>
            </control>
          </mc:Choice>
        </mc:AlternateContent>
        <mc:AlternateContent xmlns:mc="http://schemas.openxmlformats.org/markup-compatibility/2006">
          <mc:Choice Requires="x14">
            <control shapeId="66574" r:id="rId17" name="Check Box 14">
              <controlPr defaultSize="0" autoFill="0" autoLine="0" autoPict="0">
                <anchor moveWithCells="1">
                  <from>
                    <xdr:col>1</xdr:col>
                    <xdr:colOff>95250</xdr:colOff>
                    <xdr:row>81</xdr:row>
                    <xdr:rowOff>0</xdr:rowOff>
                  </from>
                  <to>
                    <xdr:col>1</xdr:col>
                    <xdr:colOff>400050</xdr:colOff>
                    <xdr:row>82</xdr:row>
                    <xdr:rowOff>19050</xdr:rowOff>
                  </to>
                </anchor>
              </controlPr>
            </control>
          </mc:Choice>
        </mc:AlternateContent>
        <mc:AlternateContent xmlns:mc="http://schemas.openxmlformats.org/markup-compatibility/2006">
          <mc:Choice Requires="x14">
            <control shapeId="66575" r:id="rId18" name="Check Box 15">
              <controlPr defaultSize="0" autoFill="0" autoLine="0" autoPict="0">
                <anchor moveWithCells="1">
                  <from>
                    <xdr:col>4</xdr:col>
                    <xdr:colOff>95250</xdr:colOff>
                    <xdr:row>81</xdr:row>
                    <xdr:rowOff>0</xdr:rowOff>
                  </from>
                  <to>
                    <xdr:col>4</xdr:col>
                    <xdr:colOff>400050</xdr:colOff>
                    <xdr:row>82</xdr:row>
                    <xdr:rowOff>19050</xdr:rowOff>
                  </to>
                </anchor>
              </controlPr>
            </control>
          </mc:Choice>
        </mc:AlternateContent>
        <mc:AlternateContent xmlns:mc="http://schemas.openxmlformats.org/markup-compatibility/2006">
          <mc:Choice Requires="x14">
            <control shapeId="66576" r:id="rId19" name="Check Box 16">
              <controlPr defaultSize="0" autoFill="0" autoLine="0" autoPict="0">
                <anchor moveWithCells="1">
                  <from>
                    <xdr:col>4</xdr:col>
                    <xdr:colOff>104775</xdr:colOff>
                    <xdr:row>77</xdr:row>
                    <xdr:rowOff>219075</xdr:rowOff>
                  </from>
                  <to>
                    <xdr:col>4</xdr:col>
                    <xdr:colOff>409575</xdr:colOff>
                    <xdr:row>79</xdr:row>
                    <xdr:rowOff>9525</xdr:rowOff>
                  </to>
                </anchor>
              </controlPr>
            </control>
          </mc:Choice>
        </mc:AlternateContent>
        <mc:AlternateContent xmlns:mc="http://schemas.openxmlformats.org/markup-compatibility/2006">
          <mc:Choice Requires="x14">
            <control shapeId="66577" r:id="rId20" name="Check Box 17">
              <controlPr defaultSize="0" autoFill="0" autoLine="0" autoPict="0">
                <anchor moveWithCells="1">
                  <from>
                    <xdr:col>4</xdr:col>
                    <xdr:colOff>104775</xdr:colOff>
                    <xdr:row>72</xdr:row>
                    <xdr:rowOff>0</xdr:rowOff>
                  </from>
                  <to>
                    <xdr:col>4</xdr:col>
                    <xdr:colOff>409575</xdr:colOff>
                    <xdr:row>73</xdr:row>
                    <xdr:rowOff>19050</xdr:rowOff>
                  </to>
                </anchor>
              </controlPr>
            </control>
          </mc:Choice>
        </mc:AlternateContent>
        <mc:AlternateContent xmlns:mc="http://schemas.openxmlformats.org/markup-compatibility/2006">
          <mc:Choice Requires="x14">
            <control shapeId="66578" r:id="rId21" name="Check Box 18">
              <controlPr defaultSize="0" autoFill="0" autoLine="0" autoPict="0">
                <anchor moveWithCells="1">
                  <from>
                    <xdr:col>4</xdr:col>
                    <xdr:colOff>104775</xdr:colOff>
                    <xdr:row>72</xdr:row>
                    <xdr:rowOff>219075</xdr:rowOff>
                  </from>
                  <to>
                    <xdr:col>4</xdr:col>
                    <xdr:colOff>409575</xdr:colOff>
                    <xdr:row>74</xdr:row>
                    <xdr:rowOff>9525</xdr:rowOff>
                  </to>
                </anchor>
              </controlPr>
            </control>
          </mc:Choice>
        </mc:AlternateContent>
        <mc:AlternateContent xmlns:mc="http://schemas.openxmlformats.org/markup-compatibility/2006">
          <mc:Choice Requires="x14">
            <control shapeId="66579" r:id="rId22" name="Check Box 19">
              <controlPr defaultSize="0" autoFill="0" autoLine="0" autoPict="0">
                <anchor moveWithCells="1">
                  <from>
                    <xdr:col>4</xdr:col>
                    <xdr:colOff>104775</xdr:colOff>
                    <xdr:row>73</xdr:row>
                    <xdr:rowOff>219075</xdr:rowOff>
                  </from>
                  <to>
                    <xdr:col>4</xdr:col>
                    <xdr:colOff>409575</xdr:colOff>
                    <xdr:row>75</xdr:row>
                    <xdr:rowOff>9525</xdr:rowOff>
                  </to>
                </anchor>
              </controlPr>
            </control>
          </mc:Choice>
        </mc:AlternateContent>
        <mc:AlternateContent xmlns:mc="http://schemas.openxmlformats.org/markup-compatibility/2006">
          <mc:Choice Requires="x14">
            <control shapeId="66580" r:id="rId23" name="Check Box 20">
              <controlPr defaultSize="0" autoFill="0" autoLine="0" autoPict="0">
                <anchor moveWithCells="1">
                  <from>
                    <xdr:col>4</xdr:col>
                    <xdr:colOff>104775</xdr:colOff>
                    <xdr:row>76</xdr:row>
                    <xdr:rowOff>0</xdr:rowOff>
                  </from>
                  <to>
                    <xdr:col>4</xdr:col>
                    <xdr:colOff>409575</xdr:colOff>
                    <xdr:row>77</xdr:row>
                    <xdr:rowOff>19050</xdr:rowOff>
                  </to>
                </anchor>
              </controlPr>
            </control>
          </mc:Choice>
        </mc:AlternateContent>
        <mc:AlternateContent xmlns:mc="http://schemas.openxmlformats.org/markup-compatibility/2006">
          <mc:Choice Requires="x14">
            <control shapeId="66581" r:id="rId24" name="Check Box 21">
              <controlPr defaultSize="0" autoFill="0" autoLine="0" autoPict="0">
                <anchor moveWithCells="1">
                  <from>
                    <xdr:col>4</xdr:col>
                    <xdr:colOff>104775</xdr:colOff>
                    <xdr:row>77</xdr:row>
                    <xdr:rowOff>0</xdr:rowOff>
                  </from>
                  <to>
                    <xdr:col>4</xdr:col>
                    <xdr:colOff>409575</xdr:colOff>
                    <xdr:row>78</xdr:row>
                    <xdr:rowOff>19050</xdr:rowOff>
                  </to>
                </anchor>
              </controlPr>
            </control>
          </mc:Choice>
        </mc:AlternateContent>
        <mc:AlternateContent xmlns:mc="http://schemas.openxmlformats.org/markup-compatibility/2006">
          <mc:Choice Requires="x14">
            <control shapeId="66582" r:id="rId25" name="Check Box 22">
              <controlPr defaultSize="0" autoFill="0" autoLine="0" autoPict="0">
                <anchor moveWithCells="1">
                  <from>
                    <xdr:col>1</xdr:col>
                    <xdr:colOff>1933575</xdr:colOff>
                    <xdr:row>66</xdr:row>
                    <xdr:rowOff>295275</xdr:rowOff>
                  </from>
                  <to>
                    <xdr:col>2</xdr:col>
                    <xdr:colOff>190500</xdr:colOff>
                    <xdr:row>66</xdr:row>
                    <xdr:rowOff>542925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AD25F-40A8-4F9A-8E69-854EB44FE5A0}">
  <sheetPr>
    <tabColor rgb="FF92D050"/>
  </sheetPr>
  <dimension ref="A1:M84"/>
  <sheetViews>
    <sheetView showGridLines="0" view="pageBreakPreview" zoomScale="85" zoomScaleNormal="100" zoomScaleSheetLayoutView="85" workbookViewId="0">
      <selection activeCell="B1" sqref="B1"/>
    </sheetView>
  </sheetViews>
  <sheetFormatPr defaultColWidth="18.140625" defaultRowHeight="23.1" customHeight="1" x14ac:dyDescent="0.15"/>
  <cols>
    <col min="1" max="1" width="1.7109375" style="355" customWidth="1"/>
    <col min="2" max="2" width="30.7109375" style="355" customWidth="1"/>
    <col min="3" max="3" width="13.42578125" style="355" customWidth="1"/>
    <col min="4" max="4" width="14.85546875" style="355" customWidth="1"/>
    <col min="5" max="5" width="10.85546875" style="355" customWidth="1"/>
    <col min="6" max="6" width="14.5703125" style="355" customWidth="1"/>
    <col min="7" max="7" width="12.28515625" style="355" customWidth="1"/>
    <col min="8" max="8" width="13" style="355" customWidth="1"/>
    <col min="9" max="9" width="1.7109375" style="355" customWidth="1"/>
    <col min="10" max="10" width="2.140625" style="355" customWidth="1"/>
    <col min="11" max="13" width="11" style="355" customWidth="1"/>
    <col min="14" max="16384" width="18.140625" style="355"/>
  </cols>
  <sheetData>
    <row r="1" spans="1:9" ht="12" x14ac:dyDescent="0.15">
      <c r="B1" s="355" t="s">
        <v>186</v>
      </c>
    </row>
    <row r="2" spans="1:9" ht="23.1" customHeight="1" x14ac:dyDescent="0.15">
      <c r="B2" s="355" t="s">
        <v>235</v>
      </c>
      <c r="E2" s="355" t="s">
        <v>120</v>
      </c>
      <c r="G2" s="367" t="s">
        <v>149</v>
      </c>
      <c r="H2" s="368" t="s">
        <v>342</v>
      </c>
    </row>
    <row r="3" spans="1:9" ht="23.1" customHeight="1" x14ac:dyDescent="0.15">
      <c r="B3" s="369" t="s">
        <v>261</v>
      </c>
      <c r="C3" s="369"/>
      <c r="E3" s="690" t="s">
        <v>343</v>
      </c>
      <c r="F3" s="691"/>
      <c r="G3" s="691"/>
      <c r="H3" s="691"/>
      <c r="I3" s="692"/>
    </row>
    <row r="4" spans="1:9" ht="5.25" customHeight="1" x14ac:dyDescent="0.15">
      <c r="E4" s="693"/>
      <c r="F4" s="694"/>
      <c r="G4" s="694"/>
      <c r="H4" s="694"/>
      <c r="I4" s="695"/>
    </row>
    <row r="5" spans="1:9" ht="12" x14ac:dyDescent="0.15">
      <c r="B5" s="370" t="s">
        <v>260</v>
      </c>
      <c r="C5" s="370"/>
      <c r="E5" s="696"/>
      <c r="F5" s="697"/>
      <c r="G5" s="697"/>
      <c r="H5" s="697"/>
      <c r="I5" s="698"/>
    </row>
    <row r="6" spans="1:9" ht="12" x14ac:dyDescent="0.15">
      <c r="B6" s="370" t="s">
        <v>116</v>
      </c>
      <c r="C6" s="370"/>
    </row>
    <row r="7" spans="1:9" ht="12" x14ac:dyDescent="0.15">
      <c r="B7" s="370" t="s">
        <v>117</v>
      </c>
      <c r="C7" s="370"/>
    </row>
    <row r="8" spans="1:9" ht="12" customHeight="1" x14ac:dyDescent="0.15"/>
    <row r="9" spans="1:9" ht="23.1" customHeight="1" x14ac:dyDescent="0.15">
      <c r="B9" s="366" t="s">
        <v>118</v>
      </c>
      <c r="C9" s="667"/>
      <c r="D9" s="632"/>
      <c r="E9" s="632"/>
      <c r="F9" s="632"/>
      <c r="G9" s="587"/>
    </row>
    <row r="10" spans="1:9" ht="23.1" customHeight="1" thickBot="1" x14ac:dyDescent="0.2">
      <c r="B10" s="364" t="s">
        <v>134</v>
      </c>
      <c r="C10" s="656"/>
      <c r="D10" s="642"/>
      <c r="E10" s="642"/>
      <c r="F10" s="642"/>
      <c r="G10" s="610"/>
    </row>
    <row r="11" spans="1:9" ht="23.1" customHeight="1" thickTop="1" x14ac:dyDescent="0.15">
      <c r="B11" s="371" t="s">
        <v>119</v>
      </c>
      <c r="C11" s="699" t="s">
        <v>72</v>
      </c>
      <c r="D11" s="644"/>
      <c r="E11" s="644"/>
      <c r="F11" s="644"/>
      <c r="G11" s="645"/>
    </row>
    <row r="12" spans="1:9" ht="23.1" customHeight="1" x14ac:dyDescent="0.15">
      <c r="B12" s="372" t="s">
        <v>180</v>
      </c>
      <c r="C12" s="700" t="s">
        <v>319</v>
      </c>
      <c r="D12" s="647"/>
      <c r="E12" s="647"/>
      <c r="F12" s="647"/>
      <c r="G12" s="648"/>
      <c r="H12" s="701" t="s">
        <v>344</v>
      </c>
    </row>
    <row r="13" spans="1:9" ht="23.1" customHeight="1" x14ac:dyDescent="0.15">
      <c r="B13" s="366" t="s">
        <v>34</v>
      </c>
      <c r="C13" s="667"/>
      <c r="D13" s="632"/>
      <c r="E13" s="632"/>
      <c r="F13" s="632"/>
      <c r="G13" s="587"/>
      <c r="H13" s="650"/>
    </row>
    <row r="14" spans="1:9" ht="12" customHeight="1" thickBot="1" x14ac:dyDescent="0.2"/>
    <row r="15" spans="1:9" ht="22.5" customHeight="1" thickTop="1" x14ac:dyDescent="0.15">
      <c r="A15" s="373"/>
      <c r="B15" s="682" t="s">
        <v>184</v>
      </c>
      <c r="C15" s="374"/>
      <c r="D15" s="684" t="s">
        <v>183</v>
      </c>
      <c r="E15" s="684"/>
      <c r="F15" s="684"/>
      <c r="G15" s="684"/>
      <c r="H15" s="684"/>
      <c r="I15" s="375"/>
    </row>
    <row r="16" spans="1:9" ht="12" customHeight="1" x14ac:dyDescent="0.15">
      <c r="A16" s="376"/>
      <c r="B16" s="683"/>
      <c r="C16" s="377"/>
      <c r="D16" s="365" t="s">
        <v>185</v>
      </c>
      <c r="E16" s="378" t="s">
        <v>135</v>
      </c>
      <c r="F16" s="685" t="s">
        <v>263</v>
      </c>
      <c r="G16" s="685"/>
      <c r="H16" s="686"/>
      <c r="I16" s="379"/>
    </row>
    <row r="17" spans="1:13" ht="23.1" customHeight="1" x14ac:dyDescent="0.15">
      <c r="A17" s="376"/>
      <c r="B17" s="683"/>
      <c r="C17" s="377"/>
      <c r="D17" s="380" t="s">
        <v>136</v>
      </c>
      <c r="E17" s="687" t="s">
        <v>262</v>
      </c>
      <c r="F17" s="620"/>
      <c r="G17" s="620"/>
      <c r="H17" s="621"/>
      <c r="I17" s="379"/>
    </row>
    <row r="18" spans="1:13" ht="23.1" customHeight="1" x14ac:dyDescent="0.15">
      <c r="A18" s="376"/>
      <c r="B18" s="381" t="s">
        <v>140</v>
      </c>
      <c r="C18" s="381"/>
      <c r="D18" s="338" t="s">
        <v>137</v>
      </c>
      <c r="E18" s="667" t="s">
        <v>267</v>
      </c>
      <c r="F18" s="688"/>
      <c r="G18" s="688"/>
      <c r="H18" s="689"/>
      <c r="I18" s="379"/>
      <c r="K18" s="382" t="s">
        <v>145</v>
      </c>
    </row>
    <row r="19" spans="1:13" ht="23.1" customHeight="1" x14ac:dyDescent="0.15">
      <c r="A19" s="376"/>
      <c r="B19" s="383" t="s">
        <v>144</v>
      </c>
      <c r="C19" s="383"/>
      <c r="D19" s="365" t="s">
        <v>19</v>
      </c>
      <c r="E19" s="667" t="s">
        <v>268</v>
      </c>
      <c r="F19" s="688"/>
      <c r="G19" s="688"/>
      <c r="H19" s="689"/>
      <c r="I19" s="379"/>
      <c r="K19" s="318" t="s">
        <v>143</v>
      </c>
      <c r="L19" s="318" t="s">
        <v>143</v>
      </c>
      <c r="M19" s="318" t="s">
        <v>143</v>
      </c>
    </row>
    <row r="20" spans="1:13" ht="17.25" customHeight="1" x14ac:dyDescent="0.15">
      <c r="A20" s="376"/>
      <c r="D20" s="384" t="s">
        <v>138</v>
      </c>
      <c r="E20" s="668" t="s">
        <v>288</v>
      </c>
      <c r="F20" s="669"/>
      <c r="G20" s="669"/>
      <c r="H20" s="670"/>
      <c r="I20" s="379"/>
    </row>
    <row r="21" spans="1:13" ht="17.25" customHeight="1" x14ac:dyDescent="0.15">
      <c r="A21" s="376"/>
      <c r="D21" s="385" t="s">
        <v>139</v>
      </c>
      <c r="E21" s="671"/>
      <c r="F21" s="672"/>
      <c r="G21" s="672"/>
      <c r="H21" s="673"/>
      <c r="I21" s="379"/>
    </row>
    <row r="22" spans="1:13" s="370" customFormat="1" ht="18" customHeight="1" thickBot="1" x14ac:dyDescent="0.2">
      <c r="A22" s="386"/>
      <c r="B22" s="387" t="s">
        <v>181</v>
      </c>
      <c r="C22" s="387"/>
      <c r="D22" s="387"/>
      <c r="E22" s="387"/>
      <c r="F22" s="387"/>
      <c r="G22" s="387"/>
      <c r="H22" s="387"/>
      <c r="I22" s="388"/>
    </row>
    <row r="23" spans="1:13" ht="15" customHeight="1" thickTop="1" x14ac:dyDescent="0.15"/>
    <row r="24" spans="1:13" ht="24.95" customHeight="1" x14ac:dyDescent="0.15">
      <c r="B24" s="389" t="s">
        <v>121</v>
      </c>
      <c r="C24" s="389"/>
    </row>
    <row r="25" spans="1:13" ht="23.1" customHeight="1" thickBot="1" x14ac:dyDescent="0.2">
      <c r="B25" s="656" t="s">
        <v>1</v>
      </c>
      <c r="C25" s="610"/>
      <c r="D25" s="390" t="s">
        <v>141</v>
      </c>
      <c r="E25" s="391"/>
      <c r="F25" s="392" t="s">
        <v>176</v>
      </c>
      <c r="G25" s="674" t="s">
        <v>175</v>
      </c>
      <c r="H25" s="675"/>
    </row>
    <row r="26" spans="1:13" ht="29.25" customHeight="1" thickTop="1" x14ac:dyDescent="0.15">
      <c r="B26" s="676" t="s">
        <v>179</v>
      </c>
      <c r="C26" s="606"/>
      <c r="D26" s="677" t="s">
        <v>237</v>
      </c>
      <c r="E26" s="678"/>
      <c r="F26" s="393" t="s">
        <v>178</v>
      </c>
      <c r="G26" s="319"/>
      <c r="H26" s="393" t="s">
        <v>106</v>
      </c>
    </row>
    <row r="27" spans="1:13" ht="23.1" customHeight="1" x14ac:dyDescent="0.15">
      <c r="B27" s="667" t="s">
        <v>4</v>
      </c>
      <c r="C27" s="587"/>
      <c r="D27" s="679" t="s">
        <v>236</v>
      </c>
      <c r="E27" s="680"/>
      <c r="F27" s="394" t="s">
        <v>177</v>
      </c>
      <c r="G27" s="320"/>
      <c r="H27" s="394" t="s">
        <v>106</v>
      </c>
    </row>
    <row r="28" spans="1:13" ht="23.1" customHeight="1" x14ac:dyDescent="0.15">
      <c r="B28" s="667" t="s">
        <v>245</v>
      </c>
      <c r="C28" s="587"/>
      <c r="D28" s="679" t="s">
        <v>303</v>
      </c>
      <c r="E28" s="680"/>
      <c r="F28" s="378"/>
      <c r="G28" s="395"/>
    </row>
    <row r="29" spans="1:13" ht="12" customHeight="1" x14ac:dyDescent="0.15">
      <c r="G29" s="355" t="s">
        <v>246</v>
      </c>
    </row>
    <row r="30" spans="1:13" ht="23.1" customHeight="1" x14ac:dyDescent="0.15">
      <c r="B30" s="355" t="s">
        <v>155</v>
      </c>
      <c r="G30" s="355" t="s">
        <v>247</v>
      </c>
    </row>
    <row r="31" spans="1:13" ht="45.75" customHeight="1" thickBot="1" x14ac:dyDescent="0.2">
      <c r="B31" s="674" t="s">
        <v>122</v>
      </c>
      <c r="C31" s="614"/>
      <c r="D31" s="341" t="s">
        <v>142</v>
      </c>
      <c r="E31" s="396" t="s">
        <v>129</v>
      </c>
      <c r="F31" s="396" t="s">
        <v>173</v>
      </c>
      <c r="G31" s="396" t="s">
        <v>174</v>
      </c>
    </row>
    <row r="32" spans="1:13" ht="23.1" customHeight="1" thickTop="1" x14ac:dyDescent="0.15">
      <c r="B32" s="681" t="s">
        <v>269</v>
      </c>
      <c r="C32" s="616"/>
      <c r="D32" s="321" t="s">
        <v>143</v>
      </c>
      <c r="E32" s="429">
        <v>2</v>
      </c>
      <c r="F32" s="322" t="s">
        <v>238</v>
      </c>
      <c r="G32" s="323"/>
    </row>
    <row r="33" spans="2:8" ht="23.1" customHeight="1" x14ac:dyDescent="0.15">
      <c r="B33" s="426" t="s">
        <v>270</v>
      </c>
      <c r="C33" s="397" t="s">
        <v>249</v>
      </c>
      <c r="D33" s="324" t="s">
        <v>143</v>
      </c>
      <c r="E33" s="602">
        <v>3</v>
      </c>
      <c r="F33" s="325" t="s">
        <v>241</v>
      </c>
      <c r="G33" s="326"/>
    </row>
    <row r="34" spans="2:8" ht="23.1" customHeight="1" x14ac:dyDescent="0.15">
      <c r="B34" s="427" t="s">
        <v>252</v>
      </c>
      <c r="C34" s="397" t="s">
        <v>248</v>
      </c>
      <c r="D34" s="324" t="s">
        <v>143</v>
      </c>
      <c r="E34" s="603"/>
      <c r="F34" s="325" t="s">
        <v>242</v>
      </c>
      <c r="G34" s="326"/>
    </row>
    <row r="35" spans="2:8" ht="23.1" customHeight="1" x14ac:dyDescent="0.15">
      <c r="B35" s="428"/>
      <c r="C35" s="398" t="s">
        <v>250</v>
      </c>
      <c r="D35" s="327" t="s">
        <v>143</v>
      </c>
      <c r="E35" s="604"/>
      <c r="F35" s="325" t="s">
        <v>251</v>
      </c>
      <c r="G35" s="326"/>
    </row>
    <row r="36" spans="2:8" ht="23.1" customHeight="1" x14ac:dyDescent="0.15">
      <c r="B36" s="572" t="s">
        <v>327</v>
      </c>
      <c r="C36" s="573"/>
      <c r="D36" s="327" t="s">
        <v>143</v>
      </c>
      <c r="E36" s="430">
        <v>1</v>
      </c>
      <c r="F36" s="325" t="s">
        <v>258</v>
      </c>
      <c r="G36" s="326"/>
    </row>
    <row r="37" spans="2:8" ht="23.1" customHeight="1" x14ac:dyDescent="0.15">
      <c r="B37" s="426" t="s">
        <v>253</v>
      </c>
      <c r="C37" s="397" t="s">
        <v>249</v>
      </c>
      <c r="D37" s="324" t="s">
        <v>143</v>
      </c>
      <c r="E37" s="583"/>
      <c r="F37" s="325" t="s">
        <v>274</v>
      </c>
      <c r="G37" s="661" t="s">
        <v>273</v>
      </c>
    </row>
    <row r="38" spans="2:8" ht="23.1" customHeight="1" x14ac:dyDescent="0.15">
      <c r="B38" s="427" t="s">
        <v>276</v>
      </c>
      <c r="C38" s="398" t="s">
        <v>254</v>
      </c>
      <c r="D38" s="324" t="s">
        <v>143</v>
      </c>
      <c r="E38" s="584"/>
      <c r="F38" s="325" t="s">
        <v>255</v>
      </c>
      <c r="G38" s="575"/>
    </row>
    <row r="39" spans="2:8" ht="23.1" customHeight="1" x14ac:dyDescent="0.15">
      <c r="B39" s="428" t="s">
        <v>325</v>
      </c>
      <c r="C39" s="397" t="s">
        <v>248</v>
      </c>
      <c r="D39" s="327" t="s">
        <v>143</v>
      </c>
      <c r="E39" s="585"/>
      <c r="F39" s="325" t="s">
        <v>256</v>
      </c>
      <c r="G39" s="576"/>
    </row>
    <row r="40" spans="2:8" ht="23.1" customHeight="1" x14ac:dyDescent="0.15">
      <c r="B40" s="662" t="s">
        <v>326</v>
      </c>
      <c r="C40" s="399" t="s">
        <v>257</v>
      </c>
      <c r="D40" s="328" t="s">
        <v>143</v>
      </c>
      <c r="E40" s="583"/>
      <c r="F40" s="329" t="s">
        <v>278</v>
      </c>
      <c r="G40" s="664" t="s">
        <v>280</v>
      </c>
    </row>
    <row r="41" spans="2:8" ht="27" customHeight="1" x14ac:dyDescent="0.15">
      <c r="B41" s="663"/>
      <c r="C41" s="400" t="s">
        <v>277</v>
      </c>
      <c r="D41" s="327" t="s">
        <v>143</v>
      </c>
      <c r="E41" s="575"/>
      <c r="F41" s="330" t="s">
        <v>279</v>
      </c>
      <c r="G41" s="578"/>
    </row>
    <row r="42" spans="2:8" ht="23.1" customHeight="1" x14ac:dyDescent="0.15">
      <c r="B42" s="326"/>
      <c r="C42" s="323"/>
      <c r="D42" s="328" t="s">
        <v>143</v>
      </c>
      <c r="E42" s="331"/>
      <c r="F42" s="331"/>
      <c r="G42" s="326"/>
    </row>
    <row r="43" spans="2:8" ht="23.1" customHeight="1" x14ac:dyDescent="0.15">
      <c r="B43" s="332"/>
      <c r="C43" s="323"/>
      <c r="D43" s="328" t="s">
        <v>143</v>
      </c>
      <c r="E43" s="333"/>
      <c r="F43" s="333"/>
      <c r="G43" s="332"/>
    </row>
    <row r="44" spans="2:8" ht="23.1" customHeight="1" x14ac:dyDescent="0.15">
      <c r="B44" s="332"/>
      <c r="C44" s="323"/>
      <c r="D44" s="328" t="s">
        <v>143</v>
      </c>
      <c r="E44" s="333"/>
      <c r="F44" s="333"/>
      <c r="G44" s="332"/>
    </row>
    <row r="45" spans="2:8" ht="23.1" customHeight="1" thickBot="1" x14ac:dyDescent="0.2">
      <c r="B45" s="334"/>
      <c r="C45" s="335"/>
      <c r="D45" s="328" t="s">
        <v>143</v>
      </c>
      <c r="E45" s="336"/>
      <c r="F45" s="336"/>
      <c r="G45" s="334"/>
    </row>
    <row r="46" spans="2:8" ht="23.1" customHeight="1" thickTop="1" x14ac:dyDescent="0.15">
      <c r="B46" s="401" t="s">
        <v>123</v>
      </c>
      <c r="C46" s="402"/>
      <c r="D46" s="403"/>
      <c r="E46" s="322">
        <f>SUM(E32:E45)</f>
        <v>6</v>
      </c>
      <c r="F46" s="404" t="s">
        <v>243</v>
      </c>
      <c r="G46" s="405"/>
      <c r="H46" s="405"/>
    </row>
    <row r="47" spans="2:8" ht="12" customHeight="1" x14ac:dyDescent="0.15"/>
    <row r="48" spans="2:8" ht="12" x14ac:dyDescent="0.15">
      <c r="B48" s="370" t="s">
        <v>124</v>
      </c>
      <c r="C48" s="370"/>
    </row>
    <row r="49" spans="2:8" ht="12" x14ac:dyDescent="0.15">
      <c r="B49" s="370" t="s">
        <v>125</v>
      </c>
      <c r="C49" s="370"/>
    </row>
    <row r="50" spans="2:8" ht="12" x14ac:dyDescent="0.15">
      <c r="B50" s="370"/>
      <c r="C50" s="370"/>
    </row>
    <row r="51" spans="2:8" ht="26.25" customHeight="1" x14ac:dyDescent="0.15">
      <c r="B51" s="665" t="s">
        <v>154</v>
      </c>
      <c r="C51" s="665"/>
      <c r="D51" s="665"/>
      <c r="E51" s="665"/>
      <c r="F51" s="665"/>
      <c r="G51" s="665"/>
      <c r="H51" s="665"/>
    </row>
    <row r="52" spans="2:8" ht="44.25" customHeight="1" x14ac:dyDescent="0.15">
      <c r="B52" s="666" t="s">
        <v>126</v>
      </c>
      <c r="C52" s="612"/>
      <c r="D52" s="338" t="s">
        <v>142</v>
      </c>
      <c r="E52" s="406" t="s">
        <v>128</v>
      </c>
      <c r="F52" s="406" t="s">
        <v>127</v>
      </c>
      <c r="G52" s="406" t="s">
        <v>130</v>
      </c>
      <c r="H52" s="338" t="s">
        <v>131</v>
      </c>
    </row>
    <row r="53" spans="2:8" ht="23.1" customHeight="1" x14ac:dyDescent="0.15">
      <c r="B53" s="667" t="s">
        <v>281</v>
      </c>
      <c r="C53" s="587"/>
      <c r="D53" s="327" t="s">
        <v>143</v>
      </c>
      <c r="E53" s="337"/>
      <c r="F53" s="280">
        <v>200</v>
      </c>
      <c r="G53" s="315"/>
      <c r="H53" s="326"/>
    </row>
    <row r="54" spans="2:8" ht="29.25" customHeight="1" x14ac:dyDescent="0.15">
      <c r="B54" s="588" t="s">
        <v>282</v>
      </c>
      <c r="C54" s="589"/>
      <c r="D54" s="276" t="s">
        <v>143</v>
      </c>
      <c r="E54" s="308">
        <v>1.2</v>
      </c>
      <c r="F54" s="312">
        <v>20</v>
      </c>
      <c r="G54" s="311">
        <f>IF(E54="","",E54*F54/1000)</f>
        <v>2.4E-2</v>
      </c>
      <c r="H54" s="278"/>
    </row>
    <row r="55" spans="2:8" ht="22.5" customHeight="1" x14ac:dyDescent="0.15">
      <c r="B55" s="431" t="s">
        <v>341</v>
      </c>
      <c r="C55" s="432"/>
      <c r="D55" s="327" t="s">
        <v>143</v>
      </c>
      <c r="E55" s="433">
        <v>7.5</v>
      </c>
      <c r="F55" s="280">
        <v>50</v>
      </c>
      <c r="G55" s="434">
        <f>IF(E55="","",E55*F55/100)</f>
        <v>3.75</v>
      </c>
      <c r="H55" s="326"/>
    </row>
    <row r="56" spans="2:8" ht="22.5" customHeight="1" x14ac:dyDescent="0.15">
      <c r="B56" s="372" t="s">
        <v>284</v>
      </c>
      <c r="C56" s="407"/>
      <c r="D56" s="327" t="s">
        <v>143</v>
      </c>
      <c r="E56" s="279"/>
      <c r="F56" s="280">
        <v>30</v>
      </c>
      <c r="G56" s="315" t="str">
        <f t="shared" ref="G56:G61" si="0">IF(E56="","",E56*F56/100)</f>
        <v/>
      </c>
      <c r="H56" s="326"/>
    </row>
    <row r="57" spans="2:8" ht="23.1" customHeight="1" x14ac:dyDescent="0.15">
      <c r="B57" s="654"/>
      <c r="C57" s="655"/>
      <c r="D57" s="327" t="s">
        <v>143</v>
      </c>
      <c r="E57" s="279"/>
      <c r="F57" s="280"/>
      <c r="G57" s="315" t="str">
        <f t="shared" si="0"/>
        <v/>
      </c>
      <c r="H57" s="326"/>
    </row>
    <row r="58" spans="2:8" ht="23.1" customHeight="1" x14ac:dyDescent="0.15">
      <c r="B58" s="654"/>
      <c r="C58" s="655"/>
      <c r="D58" s="327" t="s">
        <v>143</v>
      </c>
      <c r="E58" s="279"/>
      <c r="F58" s="280"/>
      <c r="G58" s="315" t="str">
        <f t="shared" si="0"/>
        <v/>
      </c>
      <c r="H58" s="326"/>
    </row>
    <row r="59" spans="2:8" ht="23.1" customHeight="1" x14ac:dyDescent="0.15">
      <c r="B59" s="654"/>
      <c r="C59" s="655"/>
      <c r="D59" s="327" t="s">
        <v>143</v>
      </c>
      <c r="E59" s="337"/>
      <c r="F59" s="280"/>
      <c r="G59" s="315" t="str">
        <f t="shared" si="0"/>
        <v/>
      </c>
      <c r="H59" s="326"/>
    </row>
    <row r="60" spans="2:8" ht="23.1" customHeight="1" x14ac:dyDescent="0.15">
      <c r="B60" s="654"/>
      <c r="C60" s="655"/>
      <c r="D60" s="327" t="s">
        <v>143</v>
      </c>
      <c r="E60" s="337"/>
      <c r="F60" s="280"/>
      <c r="G60" s="315" t="str">
        <f t="shared" si="0"/>
        <v/>
      </c>
      <c r="H60" s="326"/>
    </row>
    <row r="61" spans="2:8" ht="23.1" customHeight="1" x14ac:dyDescent="0.15">
      <c r="B61" s="654"/>
      <c r="C61" s="655"/>
      <c r="D61" s="327" t="s">
        <v>143</v>
      </c>
      <c r="E61" s="337"/>
      <c r="F61" s="338"/>
      <c r="G61" s="315" t="str">
        <f t="shared" si="0"/>
        <v/>
      </c>
      <c r="H61" s="326"/>
    </row>
    <row r="62" spans="2:8" ht="23.1" customHeight="1" x14ac:dyDescent="0.15">
      <c r="B62" s="654"/>
      <c r="C62" s="655"/>
      <c r="D62" s="327" t="s">
        <v>143</v>
      </c>
      <c r="E62" s="337"/>
      <c r="F62" s="338"/>
      <c r="G62" s="315" t="str">
        <f>IF(E62="","",E62*F62/100)</f>
        <v/>
      </c>
      <c r="H62" s="326"/>
    </row>
    <row r="63" spans="2:8" ht="23.1" customHeight="1" thickBot="1" x14ac:dyDescent="0.2">
      <c r="B63" s="656"/>
      <c r="C63" s="610"/>
      <c r="D63" s="339" t="s">
        <v>143</v>
      </c>
      <c r="E63" s="340"/>
      <c r="F63" s="341"/>
      <c r="G63" s="342" t="str">
        <f>IF(E63="","",E63*F63/100)</f>
        <v/>
      </c>
      <c r="H63" s="334"/>
    </row>
    <row r="64" spans="2:8" ht="23.1" customHeight="1" thickTop="1" x14ac:dyDescent="0.15">
      <c r="E64" s="408" t="s">
        <v>133</v>
      </c>
      <c r="F64" s="409"/>
      <c r="G64" s="343">
        <f>SUM(G53:G63)</f>
        <v>3.774</v>
      </c>
      <c r="H64" s="410" t="s">
        <v>132</v>
      </c>
    </row>
    <row r="65" spans="2:10" ht="23.1" customHeight="1" x14ac:dyDescent="0.15">
      <c r="B65" s="355" t="s">
        <v>107</v>
      </c>
      <c r="G65" s="405" t="s">
        <v>244</v>
      </c>
      <c r="H65" s="405"/>
      <c r="I65" s="405"/>
    </row>
    <row r="66" spans="2:10" ht="23.1" customHeight="1" x14ac:dyDescent="0.15">
      <c r="B66" s="389" t="s">
        <v>218</v>
      </c>
      <c r="C66" s="389"/>
    </row>
    <row r="67" spans="2:10" ht="18" customHeight="1" x14ac:dyDescent="0.15">
      <c r="B67" s="411" t="s">
        <v>151</v>
      </c>
      <c r="C67" s="411"/>
      <c r="J67" s="382" t="s">
        <v>152</v>
      </c>
    </row>
    <row r="68" spans="2:10" ht="23.1" customHeight="1" x14ac:dyDescent="0.15">
      <c r="B68" s="412" t="s">
        <v>230</v>
      </c>
      <c r="C68" s="413"/>
      <c r="D68" s="414"/>
      <c r="E68" s="414"/>
      <c r="F68" s="378"/>
      <c r="G68" s="378"/>
      <c r="H68" s="415"/>
      <c r="J68" s="382" t="s">
        <v>153</v>
      </c>
    </row>
    <row r="69" spans="2:10" ht="55.5" customHeight="1" x14ac:dyDescent="0.15">
      <c r="B69" s="344" t="s">
        <v>147</v>
      </c>
      <c r="C69" s="345"/>
      <c r="D69" s="657" t="s">
        <v>231</v>
      </c>
      <c r="E69" s="657"/>
      <c r="F69" s="657"/>
      <c r="G69" s="657"/>
      <c r="H69" s="658"/>
    </row>
    <row r="70" spans="2:10" ht="108.75" customHeight="1" x14ac:dyDescent="0.15">
      <c r="B70" s="346" t="s">
        <v>232</v>
      </c>
      <c r="C70" s="347"/>
      <c r="D70" s="659" t="s">
        <v>172</v>
      </c>
      <c r="E70" s="659"/>
      <c r="F70" s="659"/>
      <c r="G70" s="659"/>
      <c r="H70" s="660"/>
    </row>
    <row r="71" spans="2:10" ht="39" customHeight="1" x14ac:dyDescent="0.15">
      <c r="B71" s="348" t="s">
        <v>148</v>
      </c>
      <c r="C71" s="349"/>
      <c r="D71" s="652" t="s">
        <v>224</v>
      </c>
      <c r="E71" s="652"/>
      <c r="F71" s="652"/>
      <c r="G71" s="652"/>
      <c r="H71" s="653"/>
    </row>
    <row r="72" spans="2:10" ht="7.5" customHeight="1" x14ac:dyDescent="0.15"/>
    <row r="73" spans="2:10" ht="23.1" customHeight="1" x14ac:dyDescent="0.15">
      <c r="B73" s="412" t="s">
        <v>150</v>
      </c>
      <c r="C73" s="413"/>
      <c r="D73" s="414"/>
      <c r="E73" s="414"/>
      <c r="F73" s="414"/>
      <c r="G73" s="414"/>
      <c r="H73" s="416"/>
    </row>
    <row r="74" spans="2:10" ht="12" x14ac:dyDescent="0.15">
      <c r="B74" s="417" t="s">
        <v>156</v>
      </c>
      <c r="C74" s="378"/>
      <c r="D74" s="378"/>
      <c r="E74" s="418"/>
      <c r="F74" s="378"/>
      <c r="G74" s="378"/>
      <c r="H74" s="415"/>
    </row>
    <row r="75" spans="2:10" ht="18" customHeight="1" x14ac:dyDescent="0.15">
      <c r="B75" s="350" t="s">
        <v>157</v>
      </c>
      <c r="C75" s="351"/>
      <c r="E75" s="351" t="s">
        <v>158</v>
      </c>
      <c r="H75" s="419"/>
    </row>
    <row r="76" spans="2:10" ht="18" customHeight="1" x14ac:dyDescent="0.15">
      <c r="B76" s="350" t="s">
        <v>159</v>
      </c>
      <c r="C76" s="351"/>
      <c r="E76" s="351" t="s">
        <v>161</v>
      </c>
      <c r="H76" s="419"/>
    </row>
    <row r="77" spans="2:10" ht="18" customHeight="1" x14ac:dyDescent="0.15">
      <c r="B77" s="352" t="s">
        <v>160</v>
      </c>
      <c r="C77" s="353"/>
      <c r="D77" s="420"/>
      <c r="E77" s="353" t="s">
        <v>162</v>
      </c>
      <c r="F77" s="420"/>
      <c r="G77" s="420"/>
      <c r="H77" s="421"/>
    </row>
    <row r="78" spans="2:10" ht="12" x14ac:dyDescent="0.15">
      <c r="B78" s="354" t="s">
        <v>227</v>
      </c>
      <c r="H78" s="419"/>
    </row>
    <row r="79" spans="2:10" ht="18" customHeight="1" x14ac:dyDescent="0.15">
      <c r="B79" s="350" t="s">
        <v>163</v>
      </c>
      <c r="C79" s="351"/>
      <c r="E79" s="351" t="s">
        <v>164</v>
      </c>
      <c r="H79" s="419"/>
    </row>
    <row r="80" spans="2:10" ht="18" customHeight="1" x14ac:dyDescent="0.15">
      <c r="B80" s="350" t="s">
        <v>170</v>
      </c>
      <c r="C80" s="351"/>
      <c r="E80" s="351" t="s">
        <v>171</v>
      </c>
      <c r="H80" s="419"/>
    </row>
    <row r="81" spans="2:9" ht="18" customHeight="1" x14ac:dyDescent="0.15">
      <c r="B81" s="350" t="s">
        <v>168</v>
      </c>
      <c r="C81" s="351"/>
      <c r="E81" s="351" t="s">
        <v>169</v>
      </c>
      <c r="H81" s="419"/>
      <c r="I81" s="354"/>
    </row>
    <row r="82" spans="2:9" ht="18" customHeight="1" x14ac:dyDescent="0.15">
      <c r="B82" s="352" t="s">
        <v>233</v>
      </c>
      <c r="C82" s="353"/>
      <c r="D82" s="420"/>
      <c r="E82" s="353"/>
      <c r="F82" s="420"/>
      <c r="G82" s="420"/>
      <c r="H82" s="421"/>
    </row>
    <row r="83" spans="2:9" ht="12" x14ac:dyDescent="0.15">
      <c r="B83" s="356" t="s">
        <v>167</v>
      </c>
      <c r="C83" s="422"/>
      <c r="D83" s="422"/>
      <c r="E83" s="357"/>
      <c r="F83" s="422"/>
      <c r="G83" s="422"/>
      <c r="H83" s="423"/>
    </row>
    <row r="84" spans="2:9" ht="18" customHeight="1" x14ac:dyDescent="0.15">
      <c r="B84" s="358" t="s">
        <v>165</v>
      </c>
      <c r="C84" s="359"/>
      <c r="D84" s="424"/>
      <c r="E84" s="359" t="s">
        <v>166</v>
      </c>
      <c r="F84" s="424"/>
      <c r="G84" s="424"/>
      <c r="H84" s="425"/>
    </row>
  </sheetData>
  <sheetProtection sheet="1" formatCells="0" formatColumns="0" formatRows="0" insertColumns="0" insertRows="0" insertHyperlinks="0" deleteColumns="0" deleteRows="0" sort="0" autoFilter="0" pivotTables="0"/>
  <mergeCells count="45">
    <mergeCell ref="E19:H19"/>
    <mergeCell ref="E3:I5"/>
    <mergeCell ref="C9:G9"/>
    <mergeCell ref="C10:G10"/>
    <mergeCell ref="C11:G11"/>
    <mergeCell ref="C12:G12"/>
    <mergeCell ref="H12:H13"/>
    <mergeCell ref="C13:G13"/>
    <mergeCell ref="B15:B17"/>
    <mergeCell ref="D15:H15"/>
    <mergeCell ref="F16:H16"/>
    <mergeCell ref="E17:H17"/>
    <mergeCell ref="E18:H18"/>
    <mergeCell ref="B36:C36"/>
    <mergeCell ref="E20:H21"/>
    <mergeCell ref="B25:C25"/>
    <mergeCell ref="G25:H25"/>
    <mergeCell ref="B26:C26"/>
    <mergeCell ref="D26:E26"/>
    <mergeCell ref="B27:C27"/>
    <mergeCell ref="D27:E27"/>
    <mergeCell ref="B28:C28"/>
    <mergeCell ref="D28:E28"/>
    <mergeCell ref="B31:C31"/>
    <mergeCell ref="B32:C32"/>
    <mergeCell ref="E33:E35"/>
    <mergeCell ref="B59:C59"/>
    <mergeCell ref="E37:E39"/>
    <mergeCell ref="G37:G39"/>
    <mergeCell ref="B40:B41"/>
    <mergeCell ref="E40:E41"/>
    <mergeCell ref="G40:G41"/>
    <mergeCell ref="B51:H51"/>
    <mergeCell ref="B52:C52"/>
    <mergeCell ref="B53:C53"/>
    <mergeCell ref="B54:C54"/>
    <mergeCell ref="B57:C57"/>
    <mergeCell ref="B58:C58"/>
    <mergeCell ref="D71:H71"/>
    <mergeCell ref="B60:C60"/>
    <mergeCell ref="B61:C61"/>
    <mergeCell ref="B62:C62"/>
    <mergeCell ref="B63:C63"/>
    <mergeCell ref="D69:H69"/>
    <mergeCell ref="D70:H70"/>
  </mergeCells>
  <phoneticPr fontId="1"/>
  <pageMargins left="0.70866141732283472" right="0.70866141732283472" top="0.74803149606299213" bottom="0.74803149606299213" header="0.31496062992125984" footer="0.31496062992125984"/>
  <pageSetup paperSize="9" scale="78" fitToHeight="2" orientation="portrait" r:id="rId1"/>
  <rowBreaks count="1" manualBreakCount="1">
    <brk id="5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1</xdr:col>
                    <xdr:colOff>1933575</xdr:colOff>
                    <xdr:row>67</xdr:row>
                    <xdr:rowOff>276225</xdr:rowOff>
                  </from>
                  <to>
                    <xdr:col>2</xdr:col>
                    <xdr:colOff>190500</xdr:colOff>
                    <xdr:row>68</xdr:row>
                    <xdr:rowOff>238125</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1</xdr:col>
                    <xdr:colOff>1933575</xdr:colOff>
                    <xdr:row>68</xdr:row>
                    <xdr:rowOff>476250</xdr:rowOff>
                  </from>
                  <to>
                    <xdr:col>2</xdr:col>
                    <xdr:colOff>190500</xdr:colOff>
                    <xdr:row>69</xdr:row>
                    <xdr:rowOff>19050</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1</xdr:col>
                    <xdr:colOff>1933575</xdr:colOff>
                    <xdr:row>69</xdr:row>
                    <xdr:rowOff>38100</xdr:rowOff>
                  </from>
                  <to>
                    <xdr:col>2</xdr:col>
                    <xdr:colOff>190500</xdr:colOff>
                    <xdr:row>69</xdr:row>
                    <xdr:rowOff>295275</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1</xdr:col>
                    <xdr:colOff>1933575</xdr:colOff>
                    <xdr:row>69</xdr:row>
                    <xdr:rowOff>495300</xdr:rowOff>
                  </from>
                  <to>
                    <xdr:col>2</xdr:col>
                    <xdr:colOff>190500</xdr:colOff>
                    <xdr:row>69</xdr:row>
                    <xdr:rowOff>742950</xdr:rowOff>
                  </to>
                </anchor>
              </controlPr>
            </control>
          </mc:Choice>
        </mc:AlternateContent>
        <mc:AlternateContent xmlns:mc="http://schemas.openxmlformats.org/markup-compatibility/2006">
          <mc:Choice Requires="x14">
            <control shapeId="73733" r:id="rId8" name="Check Box 5">
              <controlPr defaultSize="0" autoFill="0" autoLine="0" autoPict="0">
                <anchor moveWithCells="1">
                  <from>
                    <xdr:col>1</xdr:col>
                    <xdr:colOff>1933575</xdr:colOff>
                    <xdr:row>69</xdr:row>
                    <xdr:rowOff>800100</xdr:rowOff>
                  </from>
                  <to>
                    <xdr:col>2</xdr:col>
                    <xdr:colOff>190500</xdr:colOff>
                    <xdr:row>69</xdr:row>
                    <xdr:rowOff>1057275</xdr:rowOff>
                  </to>
                </anchor>
              </controlPr>
            </control>
          </mc:Choice>
        </mc:AlternateContent>
        <mc:AlternateContent xmlns:mc="http://schemas.openxmlformats.org/markup-compatibility/2006">
          <mc:Choice Requires="x14">
            <control shapeId="73734" r:id="rId9" name="Check Box 6">
              <controlPr defaultSize="0" autoFill="0" autoLine="0" autoPict="0">
                <anchor moveWithCells="1">
                  <from>
                    <xdr:col>1</xdr:col>
                    <xdr:colOff>1933575</xdr:colOff>
                    <xdr:row>70</xdr:row>
                    <xdr:rowOff>47625</xdr:rowOff>
                  </from>
                  <to>
                    <xdr:col>2</xdr:col>
                    <xdr:colOff>190500</xdr:colOff>
                    <xdr:row>70</xdr:row>
                    <xdr:rowOff>295275</xdr:rowOff>
                  </to>
                </anchor>
              </controlPr>
            </control>
          </mc:Choice>
        </mc:AlternateContent>
        <mc:AlternateContent xmlns:mc="http://schemas.openxmlformats.org/markup-compatibility/2006">
          <mc:Choice Requires="x14">
            <control shapeId="73735" r:id="rId10" name="Check Box 7">
              <controlPr defaultSize="0" autoFill="0" autoLine="0" autoPict="0">
                <anchor moveWithCells="1">
                  <from>
                    <xdr:col>1</xdr:col>
                    <xdr:colOff>95250</xdr:colOff>
                    <xdr:row>74</xdr:row>
                    <xdr:rowOff>0</xdr:rowOff>
                  </from>
                  <to>
                    <xdr:col>1</xdr:col>
                    <xdr:colOff>400050</xdr:colOff>
                    <xdr:row>75</xdr:row>
                    <xdr:rowOff>19050</xdr:rowOff>
                  </to>
                </anchor>
              </controlPr>
            </control>
          </mc:Choice>
        </mc:AlternateContent>
        <mc:AlternateContent xmlns:mc="http://schemas.openxmlformats.org/markup-compatibility/2006">
          <mc:Choice Requires="x14">
            <control shapeId="73736" r:id="rId11" name="Check Box 8">
              <controlPr defaultSize="0" autoFill="0" autoLine="0" autoPict="0">
                <anchor moveWithCells="1">
                  <from>
                    <xdr:col>1</xdr:col>
                    <xdr:colOff>95250</xdr:colOff>
                    <xdr:row>74</xdr:row>
                    <xdr:rowOff>219075</xdr:rowOff>
                  </from>
                  <to>
                    <xdr:col>1</xdr:col>
                    <xdr:colOff>400050</xdr:colOff>
                    <xdr:row>76</xdr:row>
                    <xdr:rowOff>9525</xdr:rowOff>
                  </to>
                </anchor>
              </controlPr>
            </control>
          </mc:Choice>
        </mc:AlternateContent>
        <mc:AlternateContent xmlns:mc="http://schemas.openxmlformats.org/markup-compatibility/2006">
          <mc:Choice Requires="x14">
            <control shapeId="73737" r:id="rId12" name="Check Box 9">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73738" r:id="rId13" name="Check Box 10">
              <controlPr defaultSize="0" autoFill="0" autoLine="0" autoPict="0">
                <anchor moveWithCells="1">
                  <from>
                    <xdr:col>1</xdr:col>
                    <xdr:colOff>95250</xdr:colOff>
                    <xdr:row>78</xdr:row>
                    <xdr:rowOff>0</xdr:rowOff>
                  </from>
                  <to>
                    <xdr:col>1</xdr:col>
                    <xdr:colOff>400050</xdr:colOff>
                    <xdr:row>79</xdr:row>
                    <xdr:rowOff>19050</xdr:rowOff>
                  </to>
                </anchor>
              </controlPr>
            </control>
          </mc:Choice>
        </mc:AlternateContent>
        <mc:AlternateContent xmlns:mc="http://schemas.openxmlformats.org/markup-compatibility/2006">
          <mc:Choice Requires="x14">
            <control shapeId="73739" r:id="rId14" name="Check Box 11">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73740" r:id="rId15" name="Check Box 12">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73741" r:id="rId16" name="Check Box 13">
              <controlPr defaultSize="0" autoFill="0" autoLine="0" autoPict="0">
                <anchor moveWithCells="1">
                  <from>
                    <xdr:col>1</xdr:col>
                    <xdr:colOff>95250</xdr:colOff>
                    <xdr:row>80</xdr:row>
                    <xdr:rowOff>219075</xdr:rowOff>
                  </from>
                  <to>
                    <xdr:col>1</xdr:col>
                    <xdr:colOff>400050</xdr:colOff>
                    <xdr:row>82</xdr:row>
                    <xdr:rowOff>9525</xdr:rowOff>
                  </to>
                </anchor>
              </controlPr>
            </control>
          </mc:Choice>
        </mc:AlternateContent>
        <mc:AlternateContent xmlns:mc="http://schemas.openxmlformats.org/markup-compatibility/2006">
          <mc:Choice Requires="x14">
            <control shapeId="73742" r:id="rId17" name="Check Box 14">
              <controlPr defaultSize="0" autoFill="0" autoLine="0" autoPict="0">
                <anchor moveWithCells="1">
                  <from>
                    <xdr:col>1</xdr:col>
                    <xdr:colOff>95250</xdr:colOff>
                    <xdr:row>83</xdr:row>
                    <xdr:rowOff>0</xdr:rowOff>
                  </from>
                  <to>
                    <xdr:col>1</xdr:col>
                    <xdr:colOff>400050</xdr:colOff>
                    <xdr:row>84</xdr:row>
                    <xdr:rowOff>19050</xdr:rowOff>
                  </to>
                </anchor>
              </controlPr>
            </control>
          </mc:Choice>
        </mc:AlternateContent>
        <mc:AlternateContent xmlns:mc="http://schemas.openxmlformats.org/markup-compatibility/2006">
          <mc:Choice Requires="x14">
            <control shapeId="73743" r:id="rId18" name="Check Box 15">
              <controlPr defaultSize="0" autoFill="0" autoLine="0" autoPict="0">
                <anchor moveWithCells="1">
                  <from>
                    <xdr:col>4</xdr:col>
                    <xdr:colOff>95250</xdr:colOff>
                    <xdr:row>83</xdr:row>
                    <xdr:rowOff>0</xdr:rowOff>
                  </from>
                  <to>
                    <xdr:col>4</xdr:col>
                    <xdr:colOff>400050</xdr:colOff>
                    <xdr:row>84</xdr:row>
                    <xdr:rowOff>19050</xdr:rowOff>
                  </to>
                </anchor>
              </controlPr>
            </control>
          </mc:Choice>
        </mc:AlternateContent>
        <mc:AlternateContent xmlns:mc="http://schemas.openxmlformats.org/markup-compatibility/2006">
          <mc:Choice Requires="x14">
            <control shapeId="73744" r:id="rId19" name="Check Box 16">
              <controlPr defaultSize="0" autoFill="0" autoLine="0" autoPict="0">
                <anchor moveWithCells="1">
                  <from>
                    <xdr:col>4</xdr:col>
                    <xdr:colOff>104775</xdr:colOff>
                    <xdr:row>79</xdr:row>
                    <xdr:rowOff>219075</xdr:rowOff>
                  </from>
                  <to>
                    <xdr:col>4</xdr:col>
                    <xdr:colOff>419100</xdr:colOff>
                    <xdr:row>81</xdr:row>
                    <xdr:rowOff>9525</xdr:rowOff>
                  </to>
                </anchor>
              </controlPr>
            </control>
          </mc:Choice>
        </mc:AlternateContent>
        <mc:AlternateContent xmlns:mc="http://schemas.openxmlformats.org/markup-compatibility/2006">
          <mc:Choice Requires="x14">
            <control shapeId="73745" r:id="rId20" name="Check Box 17">
              <controlPr defaultSize="0" autoFill="0" autoLine="0" autoPict="0">
                <anchor moveWithCells="1">
                  <from>
                    <xdr:col>4</xdr:col>
                    <xdr:colOff>104775</xdr:colOff>
                    <xdr:row>74</xdr:row>
                    <xdr:rowOff>0</xdr:rowOff>
                  </from>
                  <to>
                    <xdr:col>4</xdr:col>
                    <xdr:colOff>419100</xdr:colOff>
                    <xdr:row>75</xdr:row>
                    <xdr:rowOff>19050</xdr:rowOff>
                  </to>
                </anchor>
              </controlPr>
            </control>
          </mc:Choice>
        </mc:AlternateContent>
        <mc:AlternateContent xmlns:mc="http://schemas.openxmlformats.org/markup-compatibility/2006">
          <mc:Choice Requires="x14">
            <control shapeId="73746" r:id="rId21" name="Check Box 18">
              <controlPr defaultSize="0" autoFill="0" autoLine="0" autoPict="0">
                <anchor moveWithCells="1">
                  <from>
                    <xdr:col>4</xdr:col>
                    <xdr:colOff>104775</xdr:colOff>
                    <xdr:row>74</xdr:row>
                    <xdr:rowOff>219075</xdr:rowOff>
                  </from>
                  <to>
                    <xdr:col>4</xdr:col>
                    <xdr:colOff>419100</xdr:colOff>
                    <xdr:row>76</xdr:row>
                    <xdr:rowOff>9525</xdr:rowOff>
                  </to>
                </anchor>
              </controlPr>
            </control>
          </mc:Choice>
        </mc:AlternateContent>
        <mc:AlternateContent xmlns:mc="http://schemas.openxmlformats.org/markup-compatibility/2006">
          <mc:Choice Requires="x14">
            <control shapeId="73747" r:id="rId22" name="Check Box 19">
              <controlPr defaultSize="0" autoFill="0" autoLine="0" autoPict="0">
                <anchor moveWithCells="1">
                  <from>
                    <xdr:col>4</xdr:col>
                    <xdr:colOff>104775</xdr:colOff>
                    <xdr:row>75</xdr:row>
                    <xdr:rowOff>219075</xdr:rowOff>
                  </from>
                  <to>
                    <xdr:col>4</xdr:col>
                    <xdr:colOff>419100</xdr:colOff>
                    <xdr:row>77</xdr:row>
                    <xdr:rowOff>9525</xdr:rowOff>
                  </to>
                </anchor>
              </controlPr>
            </control>
          </mc:Choice>
        </mc:AlternateContent>
        <mc:AlternateContent xmlns:mc="http://schemas.openxmlformats.org/markup-compatibility/2006">
          <mc:Choice Requires="x14">
            <control shapeId="73748" r:id="rId23" name="Check Box 20">
              <controlPr defaultSize="0" autoFill="0" autoLine="0" autoPict="0">
                <anchor moveWithCells="1">
                  <from>
                    <xdr:col>4</xdr:col>
                    <xdr:colOff>104775</xdr:colOff>
                    <xdr:row>78</xdr:row>
                    <xdr:rowOff>0</xdr:rowOff>
                  </from>
                  <to>
                    <xdr:col>4</xdr:col>
                    <xdr:colOff>419100</xdr:colOff>
                    <xdr:row>79</xdr:row>
                    <xdr:rowOff>19050</xdr:rowOff>
                  </to>
                </anchor>
              </controlPr>
            </control>
          </mc:Choice>
        </mc:AlternateContent>
        <mc:AlternateContent xmlns:mc="http://schemas.openxmlformats.org/markup-compatibility/2006">
          <mc:Choice Requires="x14">
            <control shapeId="73749" r:id="rId24" name="Check Box 21">
              <controlPr defaultSize="0" autoFill="0" autoLine="0" autoPict="0">
                <anchor moveWithCells="1">
                  <from>
                    <xdr:col>4</xdr:col>
                    <xdr:colOff>104775</xdr:colOff>
                    <xdr:row>79</xdr:row>
                    <xdr:rowOff>0</xdr:rowOff>
                  </from>
                  <to>
                    <xdr:col>4</xdr:col>
                    <xdr:colOff>419100</xdr:colOff>
                    <xdr:row>80</xdr:row>
                    <xdr:rowOff>19050</xdr:rowOff>
                  </to>
                </anchor>
              </controlPr>
            </control>
          </mc:Choice>
        </mc:AlternateContent>
        <mc:AlternateContent xmlns:mc="http://schemas.openxmlformats.org/markup-compatibility/2006">
          <mc:Choice Requires="x14">
            <control shapeId="73750" r:id="rId25" name="Check Box 22">
              <controlPr defaultSize="0" autoFill="0" autoLine="0" autoPict="0">
                <anchor moveWithCells="1">
                  <from>
                    <xdr:col>1</xdr:col>
                    <xdr:colOff>1933575</xdr:colOff>
                    <xdr:row>68</xdr:row>
                    <xdr:rowOff>295275</xdr:rowOff>
                  </from>
                  <to>
                    <xdr:col>2</xdr:col>
                    <xdr:colOff>190500</xdr:colOff>
                    <xdr:row>68</xdr:row>
                    <xdr:rowOff>533400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E9149-71F3-4FDD-947C-7F0EBCE72F66}">
  <sheetPr>
    <tabColor theme="0"/>
    <pageSetUpPr fitToPage="1"/>
  </sheetPr>
  <dimension ref="B1:U85"/>
  <sheetViews>
    <sheetView showGridLines="0" view="pageBreakPreview" topLeftCell="A22" zoomScale="80" zoomScaleNormal="100" zoomScaleSheetLayoutView="80" workbookViewId="0">
      <selection activeCell="O57" sqref="O57"/>
    </sheetView>
  </sheetViews>
  <sheetFormatPr defaultColWidth="18.140625" defaultRowHeight="23.1" customHeight="1" x14ac:dyDescent="0.15"/>
  <cols>
    <col min="1" max="1" width="8.7109375" style="355" customWidth="1"/>
    <col min="2" max="2" width="1.7109375" style="355" customWidth="1"/>
    <col min="3" max="3" width="30.7109375" style="355" customWidth="1"/>
    <col min="4" max="4" width="13.42578125" style="355" customWidth="1"/>
    <col min="5" max="5" width="14.85546875" style="355" customWidth="1"/>
    <col min="6" max="6" width="10.85546875" style="355" customWidth="1"/>
    <col min="7" max="7" width="14.5703125" style="355" customWidth="1"/>
    <col min="8" max="8" width="12.28515625" style="355" customWidth="1"/>
    <col min="9" max="9" width="13" style="355" customWidth="1"/>
    <col min="10" max="10" width="1.7109375" style="355" customWidth="1"/>
    <col min="11" max="11" width="14.85546875" style="355" customWidth="1"/>
    <col min="12" max="14" width="11" style="355" customWidth="1"/>
    <col min="15" max="16384" width="18.140625" style="355"/>
  </cols>
  <sheetData>
    <row r="1" spans="2:10" ht="54.75" customHeight="1" thickBot="1" x14ac:dyDescent="0.2"/>
    <row r="2" spans="2:10" ht="12" x14ac:dyDescent="0.15">
      <c r="B2" s="818"/>
      <c r="C2" s="819" t="s">
        <v>186</v>
      </c>
      <c r="D2" s="819"/>
      <c r="E2" s="819"/>
      <c r="F2" s="819"/>
      <c r="G2" s="819"/>
      <c r="H2" s="819"/>
      <c r="I2" s="819"/>
      <c r="J2" s="820"/>
    </row>
    <row r="3" spans="2:10" ht="23.1" customHeight="1" x14ac:dyDescent="0.15">
      <c r="B3" s="821"/>
      <c r="C3" s="355" t="s">
        <v>235</v>
      </c>
      <c r="F3" s="355" t="s">
        <v>120</v>
      </c>
      <c r="H3" s="367" t="s">
        <v>149</v>
      </c>
      <c r="I3" s="822" t="s">
        <v>370</v>
      </c>
      <c r="J3" s="823"/>
    </row>
    <row r="4" spans="2:10" ht="23.1" customHeight="1" x14ac:dyDescent="0.15">
      <c r="B4" s="821"/>
      <c r="C4" s="369" t="s">
        <v>261</v>
      </c>
      <c r="D4" s="369"/>
      <c r="F4" s="690" t="s">
        <v>392</v>
      </c>
      <c r="G4" s="691"/>
      <c r="H4" s="691"/>
      <c r="I4" s="691"/>
      <c r="J4" s="824"/>
    </row>
    <row r="5" spans="2:10" ht="5.25" customHeight="1" x14ac:dyDescent="0.15">
      <c r="B5" s="821"/>
      <c r="F5" s="693"/>
      <c r="G5" s="694"/>
      <c r="H5" s="694"/>
      <c r="I5" s="694"/>
      <c r="J5" s="825"/>
    </row>
    <row r="6" spans="2:10" ht="12" x14ac:dyDescent="0.15">
      <c r="B6" s="821"/>
      <c r="C6" s="370" t="s">
        <v>371</v>
      </c>
      <c r="D6" s="370"/>
      <c r="F6" s="693"/>
      <c r="G6" s="694"/>
      <c r="H6" s="694"/>
      <c r="I6" s="694"/>
      <c r="J6" s="825"/>
    </row>
    <row r="7" spans="2:10" ht="26.25" customHeight="1" x14ac:dyDescent="0.15">
      <c r="B7" s="821"/>
      <c r="C7" s="826" t="s">
        <v>393</v>
      </c>
      <c r="D7" s="827"/>
      <c r="E7" s="827"/>
      <c r="F7" s="828"/>
      <c r="G7" s="829"/>
      <c r="H7" s="829"/>
      <c r="I7" s="829"/>
      <c r="J7" s="830"/>
    </row>
    <row r="8" spans="2:10" ht="12" x14ac:dyDescent="0.15">
      <c r="B8" s="821"/>
      <c r="C8" s="370" t="s">
        <v>117</v>
      </c>
      <c r="D8" s="370"/>
      <c r="J8" s="823"/>
    </row>
    <row r="9" spans="2:10" ht="12" customHeight="1" x14ac:dyDescent="0.15">
      <c r="B9" s="821"/>
      <c r="J9" s="823"/>
    </row>
    <row r="10" spans="2:10" ht="23.1" customHeight="1" x14ac:dyDescent="0.15">
      <c r="B10" s="821"/>
      <c r="C10" s="519" t="s">
        <v>118</v>
      </c>
      <c r="D10" s="831" t="s">
        <v>394</v>
      </c>
      <c r="E10" s="832"/>
      <c r="F10" s="832"/>
      <c r="G10" s="832"/>
      <c r="H10" s="833"/>
      <c r="J10" s="823"/>
    </row>
    <row r="11" spans="2:10" ht="23.1" customHeight="1" thickBot="1" x14ac:dyDescent="0.2">
      <c r="B11" s="821"/>
      <c r="C11" s="520" t="s">
        <v>134</v>
      </c>
      <c r="D11" s="834" t="s">
        <v>395</v>
      </c>
      <c r="E11" s="835"/>
      <c r="F11" s="835"/>
      <c r="G11" s="835"/>
      <c r="H11" s="836"/>
      <c r="J11" s="823"/>
    </row>
    <row r="12" spans="2:10" ht="23.1" customHeight="1" thickTop="1" x14ac:dyDescent="0.15">
      <c r="B12" s="821"/>
      <c r="C12" s="521" t="s">
        <v>119</v>
      </c>
      <c r="D12" s="699" t="s">
        <v>372</v>
      </c>
      <c r="E12" s="644"/>
      <c r="F12" s="644"/>
      <c r="G12" s="644"/>
      <c r="H12" s="645"/>
      <c r="J12" s="823"/>
    </row>
    <row r="13" spans="2:10" ht="23.1" customHeight="1" x14ac:dyDescent="0.15">
      <c r="B13" s="821"/>
      <c r="C13" s="372" t="s">
        <v>180</v>
      </c>
      <c r="D13" s="700" t="s">
        <v>319</v>
      </c>
      <c r="E13" s="647"/>
      <c r="F13" s="647"/>
      <c r="G13" s="647"/>
      <c r="H13" s="648"/>
      <c r="I13" s="701" t="s">
        <v>396</v>
      </c>
      <c r="J13" s="823"/>
    </row>
    <row r="14" spans="2:10" ht="23.1" customHeight="1" x14ac:dyDescent="0.15">
      <c r="B14" s="821"/>
      <c r="C14" s="519" t="s">
        <v>34</v>
      </c>
      <c r="D14" s="837" t="s">
        <v>397</v>
      </c>
      <c r="E14" s="838"/>
      <c r="F14" s="838"/>
      <c r="G14" s="838"/>
      <c r="H14" s="839"/>
      <c r="I14" s="650"/>
      <c r="J14" s="823"/>
    </row>
    <row r="15" spans="2:10" ht="12" customHeight="1" thickBot="1" x14ac:dyDescent="0.2">
      <c r="B15" s="821"/>
      <c r="J15" s="823"/>
    </row>
    <row r="16" spans="2:10" ht="22.5" customHeight="1" thickTop="1" x14ac:dyDescent="0.15">
      <c r="B16" s="840"/>
      <c r="C16" s="841" t="s">
        <v>184</v>
      </c>
      <c r="D16" s="842"/>
      <c r="E16" s="843" t="s">
        <v>183</v>
      </c>
      <c r="F16" s="843"/>
      <c r="G16" s="843"/>
      <c r="H16" s="843"/>
      <c r="I16" s="843"/>
      <c r="J16" s="844"/>
    </row>
    <row r="17" spans="2:21" ht="12" customHeight="1" x14ac:dyDescent="0.15">
      <c r="B17" s="845"/>
      <c r="C17" s="846"/>
      <c r="D17" s="847"/>
      <c r="E17" s="848" t="s">
        <v>185</v>
      </c>
      <c r="F17" s="849" t="s">
        <v>135</v>
      </c>
      <c r="G17" s="850"/>
      <c r="H17" s="850"/>
      <c r="I17" s="851"/>
      <c r="J17" s="852"/>
    </row>
    <row r="18" spans="2:21" ht="23.1" customHeight="1" x14ac:dyDescent="0.15">
      <c r="B18" s="845"/>
      <c r="C18" s="846"/>
      <c r="D18" s="847"/>
      <c r="E18" s="853" t="s">
        <v>136</v>
      </c>
      <c r="F18" s="854"/>
      <c r="G18" s="855"/>
      <c r="H18" s="855"/>
      <c r="I18" s="856"/>
      <c r="J18" s="852"/>
    </row>
    <row r="19" spans="2:21" ht="23.1" customHeight="1" x14ac:dyDescent="0.15">
      <c r="B19" s="845"/>
      <c r="C19" s="857" t="s">
        <v>140</v>
      </c>
      <c r="D19" s="857"/>
      <c r="E19" s="858" t="s">
        <v>137</v>
      </c>
      <c r="F19" s="859" t="s">
        <v>398</v>
      </c>
      <c r="G19" s="860"/>
      <c r="H19" s="860"/>
      <c r="I19" s="861"/>
      <c r="J19" s="852"/>
      <c r="L19" s="382" t="s">
        <v>145</v>
      </c>
    </row>
    <row r="20" spans="2:21" ht="23.1" customHeight="1" x14ac:dyDescent="0.15">
      <c r="B20" s="845"/>
      <c r="C20" s="862" t="s">
        <v>144</v>
      </c>
      <c r="D20" s="862"/>
      <c r="E20" s="848" t="s">
        <v>19</v>
      </c>
      <c r="F20" s="859" t="s">
        <v>399</v>
      </c>
      <c r="G20" s="860"/>
      <c r="H20" s="860"/>
      <c r="I20" s="861"/>
      <c r="J20" s="852"/>
      <c r="L20" s="318" t="s">
        <v>143</v>
      </c>
      <c r="M20" s="318" t="s">
        <v>143</v>
      </c>
      <c r="N20" s="318" t="s">
        <v>143</v>
      </c>
    </row>
    <row r="21" spans="2:21" ht="17.25" customHeight="1" x14ac:dyDescent="0.15">
      <c r="B21" s="845"/>
      <c r="C21" s="863"/>
      <c r="D21" s="863"/>
      <c r="E21" s="864" t="s">
        <v>138</v>
      </c>
      <c r="F21" s="865" t="s">
        <v>400</v>
      </c>
      <c r="G21" s="850"/>
      <c r="H21" s="850"/>
      <c r="I21" s="851"/>
      <c r="J21" s="852"/>
    </row>
    <row r="22" spans="2:21" ht="17.25" customHeight="1" x14ac:dyDescent="0.15">
      <c r="B22" s="845"/>
      <c r="C22" s="863"/>
      <c r="D22" s="863"/>
      <c r="E22" s="866" t="s">
        <v>139</v>
      </c>
      <c r="F22" s="867"/>
      <c r="G22" s="868"/>
      <c r="H22" s="868"/>
      <c r="I22" s="869"/>
      <c r="J22" s="852"/>
    </row>
    <row r="23" spans="2:21" s="370" customFormat="1" ht="18" customHeight="1" thickBot="1" x14ac:dyDescent="0.2">
      <c r="B23" s="870"/>
      <c r="C23" s="871" t="s">
        <v>181</v>
      </c>
      <c r="D23" s="871"/>
      <c r="E23" s="871"/>
      <c r="F23" s="871"/>
      <c r="G23" s="871"/>
      <c r="H23" s="871"/>
      <c r="I23" s="871"/>
      <c r="J23" s="872"/>
    </row>
    <row r="24" spans="2:21" ht="15" customHeight="1" thickTop="1" x14ac:dyDescent="0.15">
      <c r="B24" s="821"/>
      <c r="J24" s="823"/>
    </row>
    <row r="25" spans="2:21" ht="24.95" customHeight="1" x14ac:dyDescent="0.15">
      <c r="B25" s="821"/>
      <c r="C25" s="389" t="s">
        <v>121</v>
      </c>
      <c r="D25" s="389"/>
      <c r="J25" s="823"/>
    </row>
    <row r="26" spans="2:21" ht="23.1" customHeight="1" thickBot="1" x14ac:dyDescent="0.2">
      <c r="B26" s="821"/>
      <c r="C26" s="656" t="s">
        <v>1</v>
      </c>
      <c r="D26" s="610"/>
      <c r="E26" s="390" t="s">
        <v>141</v>
      </c>
      <c r="F26" s="391"/>
      <c r="G26" s="522" t="s">
        <v>176</v>
      </c>
      <c r="H26" s="674" t="s">
        <v>175</v>
      </c>
      <c r="I26" s="675"/>
      <c r="J26" s="823"/>
    </row>
    <row r="27" spans="2:21" ht="29.25" customHeight="1" thickTop="1" x14ac:dyDescent="0.15">
      <c r="B27" s="821"/>
      <c r="C27" s="676" t="s">
        <v>179</v>
      </c>
      <c r="D27" s="606"/>
      <c r="E27" s="677" t="s">
        <v>237</v>
      </c>
      <c r="F27" s="678"/>
      <c r="G27" s="393" t="s">
        <v>178</v>
      </c>
      <c r="H27" s="873">
        <v>480</v>
      </c>
      <c r="I27" s="393" t="s">
        <v>106</v>
      </c>
      <c r="J27" s="823"/>
    </row>
    <row r="28" spans="2:21" ht="23.1" customHeight="1" x14ac:dyDescent="0.15">
      <c r="B28" s="821"/>
      <c r="C28" s="667" t="s">
        <v>4</v>
      </c>
      <c r="D28" s="587"/>
      <c r="E28" s="874" t="s">
        <v>373</v>
      </c>
      <c r="F28" s="875"/>
      <c r="G28" s="394" t="s">
        <v>177</v>
      </c>
      <c r="H28" s="876">
        <v>470</v>
      </c>
      <c r="I28" s="394" t="s">
        <v>106</v>
      </c>
      <c r="J28" s="823"/>
    </row>
    <row r="29" spans="2:21" ht="23.1" customHeight="1" x14ac:dyDescent="0.15">
      <c r="B29" s="821"/>
      <c r="C29" s="667" t="s">
        <v>245</v>
      </c>
      <c r="D29" s="587"/>
      <c r="E29" s="877" t="s">
        <v>374</v>
      </c>
      <c r="F29" s="878"/>
      <c r="G29" s="378"/>
      <c r="H29" s="395"/>
      <c r="J29" s="823"/>
    </row>
    <row r="30" spans="2:21" ht="12" customHeight="1" x14ac:dyDescent="0.15">
      <c r="B30" s="821"/>
      <c r="H30" s="355" t="s">
        <v>246</v>
      </c>
      <c r="J30" s="823"/>
      <c r="U30" s="355" t="s">
        <v>401</v>
      </c>
    </row>
    <row r="31" spans="2:21" ht="23.1" customHeight="1" x14ac:dyDescent="0.15">
      <c r="B31" s="821"/>
      <c r="C31" s="355" t="s">
        <v>155</v>
      </c>
      <c r="H31" s="355" t="s">
        <v>247</v>
      </c>
      <c r="J31" s="823"/>
    </row>
    <row r="32" spans="2:21" ht="45.75" customHeight="1" thickBot="1" x14ac:dyDescent="0.2">
      <c r="B32" s="821"/>
      <c r="C32" s="674" t="s">
        <v>122</v>
      </c>
      <c r="D32" s="614"/>
      <c r="E32" s="341" t="s">
        <v>142</v>
      </c>
      <c r="F32" s="396" t="s">
        <v>129</v>
      </c>
      <c r="G32" s="396" t="s">
        <v>173</v>
      </c>
      <c r="H32" s="396" t="s">
        <v>174</v>
      </c>
      <c r="J32" s="823"/>
    </row>
    <row r="33" spans="2:10" ht="23.1" customHeight="1" thickTop="1" x14ac:dyDescent="0.15">
      <c r="B33" s="821"/>
      <c r="C33" s="879" t="s">
        <v>402</v>
      </c>
      <c r="D33" s="880"/>
      <c r="E33" s="881" t="s">
        <v>375</v>
      </c>
      <c r="F33" s="882">
        <v>2</v>
      </c>
      <c r="G33" s="883" t="s">
        <v>238</v>
      </c>
      <c r="H33" s="323"/>
      <c r="J33" s="823"/>
    </row>
    <row r="34" spans="2:10" ht="23.1" customHeight="1" x14ac:dyDescent="0.15">
      <c r="B34" s="821"/>
      <c r="C34" s="884" t="s">
        <v>376</v>
      </c>
      <c r="D34" s="885" t="s">
        <v>248</v>
      </c>
      <c r="E34" s="886" t="s">
        <v>377</v>
      </c>
      <c r="F34" s="887">
        <v>3</v>
      </c>
      <c r="G34" s="888" t="s">
        <v>242</v>
      </c>
      <c r="H34" s="326"/>
      <c r="J34" s="823"/>
    </row>
    <row r="35" spans="2:10" ht="23.1" customHeight="1" x14ac:dyDescent="0.15">
      <c r="B35" s="821"/>
      <c r="C35" s="889" t="s">
        <v>252</v>
      </c>
      <c r="D35" s="885" t="s">
        <v>249</v>
      </c>
      <c r="E35" s="890" t="s">
        <v>143</v>
      </c>
      <c r="F35" s="891"/>
      <c r="G35" s="888" t="s">
        <v>241</v>
      </c>
      <c r="H35" s="326"/>
      <c r="J35" s="823"/>
    </row>
    <row r="36" spans="2:10" ht="23.1" customHeight="1" x14ac:dyDescent="0.15">
      <c r="B36" s="821"/>
      <c r="C36" s="892"/>
      <c r="D36" s="893" t="s">
        <v>250</v>
      </c>
      <c r="E36" s="894" t="s">
        <v>143</v>
      </c>
      <c r="F36" s="895"/>
      <c r="G36" s="888" t="s">
        <v>251</v>
      </c>
      <c r="H36" s="326"/>
      <c r="J36" s="823"/>
    </row>
    <row r="37" spans="2:10" ht="23.1" customHeight="1" x14ac:dyDescent="0.15">
      <c r="B37" s="821"/>
      <c r="C37" s="884" t="s">
        <v>253</v>
      </c>
      <c r="D37" s="885" t="s">
        <v>248</v>
      </c>
      <c r="E37" s="886" t="s">
        <v>378</v>
      </c>
      <c r="F37" s="896">
        <v>1</v>
      </c>
      <c r="G37" s="888" t="s">
        <v>256</v>
      </c>
      <c r="H37" s="897" t="s">
        <v>379</v>
      </c>
      <c r="J37" s="823"/>
    </row>
    <row r="38" spans="2:10" ht="23.1" customHeight="1" x14ac:dyDescent="0.15">
      <c r="B38" s="821"/>
      <c r="C38" s="898" t="s">
        <v>403</v>
      </c>
      <c r="D38" s="885" t="s">
        <v>249</v>
      </c>
      <c r="E38" s="899" t="s">
        <v>143</v>
      </c>
      <c r="F38" s="900"/>
      <c r="G38" s="888" t="s">
        <v>241</v>
      </c>
      <c r="H38" s="326"/>
      <c r="J38" s="823"/>
    </row>
    <row r="39" spans="2:10" ht="23.1" customHeight="1" x14ac:dyDescent="0.15">
      <c r="B39" s="821"/>
      <c r="C39" s="901"/>
      <c r="D39" s="902" t="s">
        <v>254</v>
      </c>
      <c r="E39" s="903" t="s">
        <v>143</v>
      </c>
      <c r="F39" s="904"/>
      <c r="G39" s="905" t="s">
        <v>255</v>
      </c>
      <c r="H39" s="906"/>
      <c r="J39" s="823"/>
    </row>
    <row r="40" spans="2:10" ht="23.1" customHeight="1" x14ac:dyDescent="0.15">
      <c r="B40" s="821"/>
      <c r="C40" s="889" t="s">
        <v>404</v>
      </c>
      <c r="D40" s="907" t="s">
        <v>257</v>
      </c>
      <c r="E40" s="908" t="s">
        <v>143</v>
      </c>
      <c r="F40" s="900">
        <v>1</v>
      </c>
      <c r="G40" s="909" t="s">
        <v>405</v>
      </c>
      <c r="H40" s="323"/>
      <c r="J40" s="823"/>
    </row>
    <row r="41" spans="2:10" ht="23.1" customHeight="1" x14ac:dyDescent="0.15">
      <c r="B41" s="821"/>
      <c r="C41" s="910" t="s">
        <v>403</v>
      </c>
      <c r="D41" s="885" t="s">
        <v>277</v>
      </c>
      <c r="E41" s="899" t="s">
        <v>143</v>
      </c>
      <c r="F41" s="900"/>
      <c r="G41" s="888" t="s">
        <v>251</v>
      </c>
      <c r="H41" s="326"/>
      <c r="J41" s="823"/>
    </row>
    <row r="42" spans="2:10" ht="23.1" customHeight="1" x14ac:dyDescent="0.15">
      <c r="B42" s="821"/>
      <c r="C42" s="911" t="s">
        <v>406</v>
      </c>
      <c r="D42" s="912" t="s">
        <v>257</v>
      </c>
      <c r="E42" s="881" t="s">
        <v>407</v>
      </c>
      <c r="F42" s="887">
        <v>1</v>
      </c>
      <c r="G42" s="913" t="s">
        <v>258</v>
      </c>
      <c r="H42" s="326"/>
      <c r="J42" s="823"/>
    </row>
    <row r="43" spans="2:10" ht="23.1" customHeight="1" x14ac:dyDescent="0.15">
      <c r="B43" s="821"/>
      <c r="C43" s="914"/>
      <c r="D43" s="915" t="s">
        <v>380</v>
      </c>
      <c r="E43" s="916" t="s">
        <v>143</v>
      </c>
      <c r="F43" s="917"/>
      <c r="G43" s="918" t="s">
        <v>258</v>
      </c>
      <c r="H43" s="326"/>
      <c r="J43" s="823"/>
    </row>
    <row r="44" spans="2:10" ht="23.1" customHeight="1" x14ac:dyDescent="0.15">
      <c r="B44" s="821"/>
      <c r="C44" s="914"/>
      <c r="D44" s="919" t="s">
        <v>408</v>
      </c>
      <c r="E44" s="916"/>
      <c r="F44" s="917"/>
      <c r="G44" s="920" t="s">
        <v>409</v>
      </c>
      <c r="H44" s="326"/>
      <c r="J44" s="823"/>
    </row>
    <row r="45" spans="2:10" ht="23.1" customHeight="1" x14ac:dyDescent="0.15">
      <c r="B45" s="821"/>
      <c r="C45" s="914"/>
      <c r="D45" s="919" t="s">
        <v>250</v>
      </c>
      <c r="E45" s="916" t="s">
        <v>143</v>
      </c>
      <c r="F45" s="917"/>
      <c r="G45" s="888" t="s">
        <v>410</v>
      </c>
      <c r="H45" s="326"/>
      <c r="J45" s="823"/>
    </row>
    <row r="46" spans="2:10" ht="23.1" customHeight="1" x14ac:dyDescent="0.15">
      <c r="B46" s="821"/>
      <c r="C46" s="921"/>
      <c r="D46" s="922"/>
      <c r="E46" s="923" t="s">
        <v>143</v>
      </c>
      <c r="F46" s="924"/>
      <c r="G46" s="924"/>
      <c r="H46" s="326"/>
      <c r="J46" s="823"/>
    </row>
    <row r="47" spans="2:10" ht="23.1" customHeight="1" thickBot="1" x14ac:dyDescent="0.2">
      <c r="B47" s="821"/>
      <c r="C47" s="925"/>
      <c r="D47" s="926"/>
      <c r="E47" s="923" t="s">
        <v>143</v>
      </c>
      <c r="F47" s="927"/>
      <c r="G47" s="927"/>
      <c r="H47" s="334"/>
      <c r="J47" s="823"/>
    </row>
    <row r="48" spans="2:10" ht="23.1" customHeight="1" thickTop="1" x14ac:dyDescent="0.15">
      <c r="B48" s="821"/>
      <c r="C48" s="401" t="s">
        <v>123</v>
      </c>
      <c r="D48" s="402"/>
      <c r="E48" s="403"/>
      <c r="F48" s="322">
        <v>7</v>
      </c>
      <c r="G48" s="404" t="s">
        <v>243</v>
      </c>
      <c r="H48" s="405"/>
      <c r="I48" s="405"/>
      <c r="J48" s="823"/>
    </row>
    <row r="49" spans="2:10" ht="12" customHeight="1" x14ac:dyDescent="0.15">
      <c r="B49" s="821"/>
      <c r="J49" s="823"/>
    </row>
    <row r="50" spans="2:10" ht="12" x14ac:dyDescent="0.15">
      <c r="B50" s="821"/>
      <c r="C50" s="370" t="s">
        <v>124</v>
      </c>
      <c r="D50" s="370"/>
      <c r="J50" s="823"/>
    </row>
    <row r="51" spans="2:10" ht="12.75" thickBot="1" x14ac:dyDescent="0.2">
      <c r="B51" s="928"/>
      <c r="C51" s="929" t="s">
        <v>125</v>
      </c>
      <c r="D51" s="929"/>
      <c r="E51" s="930"/>
      <c r="F51" s="930"/>
      <c r="G51" s="930"/>
      <c r="H51" s="930"/>
      <c r="I51" s="930"/>
      <c r="J51" s="931"/>
    </row>
    <row r="52" spans="2:10" ht="12" x14ac:dyDescent="0.15">
      <c r="B52" s="821"/>
      <c r="C52" s="370"/>
      <c r="D52" s="370"/>
      <c r="J52" s="823"/>
    </row>
    <row r="53" spans="2:10" ht="26.25" customHeight="1" x14ac:dyDescent="0.15">
      <c r="B53" s="821"/>
      <c r="C53" s="665" t="s">
        <v>154</v>
      </c>
      <c r="D53" s="665"/>
      <c r="E53" s="665"/>
      <c r="F53" s="665"/>
      <c r="G53" s="665"/>
      <c r="H53" s="665"/>
      <c r="I53" s="665"/>
      <c r="J53" s="823"/>
    </row>
    <row r="54" spans="2:10" ht="44.25" customHeight="1" x14ac:dyDescent="0.15">
      <c r="B54" s="821"/>
      <c r="C54" s="666" t="s">
        <v>126</v>
      </c>
      <c r="D54" s="612"/>
      <c r="E54" s="338" t="s">
        <v>142</v>
      </c>
      <c r="F54" s="406" t="s">
        <v>128</v>
      </c>
      <c r="G54" s="406" t="s">
        <v>127</v>
      </c>
      <c r="H54" s="406" t="s">
        <v>130</v>
      </c>
      <c r="I54" s="338" t="s">
        <v>131</v>
      </c>
      <c r="J54" s="823"/>
    </row>
    <row r="55" spans="2:10" ht="23.1" customHeight="1" x14ac:dyDescent="0.15">
      <c r="B55" s="821"/>
      <c r="C55" s="667" t="s">
        <v>381</v>
      </c>
      <c r="D55" s="587"/>
      <c r="E55" s="932" t="s">
        <v>382</v>
      </c>
      <c r="F55" s="337"/>
      <c r="G55" s="280">
        <v>100</v>
      </c>
      <c r="H55" s="315"/>
      <c r="I55" s="326"/>
      <c r="J55" s="823"/>
    </row>
    <row r="56" spans="2:10" ht="29.25" customHeight="1" x14ac:dyDescent="0.15">
      <c r="B56" s="821"/>
      <c r="C56" s="715" t="s">
        <v>383</v>
      </c>
      <c r="D56" s="716"/>
      <c r="E56" s="933" t="s">
        <v>297</v>
      </c>
      <c r="F56" s="213">
        <v>1.2</v>
      </c>
      <c r="G56" s="368" t="s">
        <v>259</v>
      </c>
      <c r="H56" s="211">
        <v>0.02</v>
      </c>
      <c r="I56" s="278"/>
      <c r="J56" s="823"/>
    </row>
    <row r="57" spans="2:10" ht="22.5" customHeight="1" x14ac:dyDescent="0.15">
      <c r="B57" s="821"/>
      <c r="C57" s="372" t="s">
        <v>384</v>
      </c>
      <c r="D57" s="407"/>
      <c r="E57" s="327" t="s">
        <v>143</v>
      </c>
      <c r="F57" s="934"/>
      <c r="G57" s="280">
        <v>20</v>
      </c>
      <c r="H57" s="315"/>
      <c r="I57" s="326"/>
      <c r="J57" s="823"/>
    </row>
    <row r="58" spans="2:10" ht="22.5" customHeight="1" x14ac:dyDescent="0.15">
      <c r="B58" s="821"/>
      <c r="C58" s="316" t="s">
        <v>385</v>
      </c>
      <c r="D58" s="317"/>
      <c r="E58" s="932" t="s">
        <v>375</v>
      </c>
      <c r="F58" s="516">
        <v>7.8</v>
      </c>
      <c r="G58" s="935" t="s">
        <v>386</v>
      </c>
      <c r="H58" s="517" t="s">
        <v>387</v>
      </c>
      <c r="I58" s="326"/>
      <c r="J58" s="823"/>
    </row>
    <row r="59" spans="2:10" ht="23.1" customHeight="1" x14ac:dyDescent="0.15">
      <c r="B59" s="821"/>
      <c r="C59" s="667" t="s">
        <v>388</v>
      </c>
      <c r="D59" s="587"/>
      <c r="E59" s="327" t="s">
        <v>143</v>
      </c>
      <c r="F59" s="337"/>
      <c r="G59" s="280">
        <v>40</v>
      </c>
      <c r="H59" s="315"/>
      <c r="I59" s="326"/>
      <c r="J59" s="823"/>
    </row>
    <row r="60" spans="2:10" ht="23.1" customHeight="1" x14ac:dyDescent="0.15">
      <c r="B60" s="821"/>
      <c r="C60" s="936" t="s">
        <v>389</v>
      </c>
      <c r="D60" s="518"/>
      <c r="E60" s="937" t="s">
        <v>390</v>
      </c>
      <c r="F60" s="337"/>
      <c r="G60" s="938">
        <v>30</v>
      </c>
      <c r="H60" s="315"/>
      <c r="I60" s="326"/>
      <c r="J60" s="823"/>
    </row>
    <row r="61" spans="2:10" ht="23.1" customHeight="1" x14ac:dyDescent="0.15">
      <c r="B61" s="821"/>
      <c r="C61" s="519"/>
      <c r="D61" s="518"/>
      <c r="E61" s="327" t="s">
        <v>143</v>
      </c>
      <c r="F61" s="337"/>
      <c r="G61" s="280"/>
      <c r="H61" s="315"/>
      <c r="I61" s="326"/>
      <c r="J61" s="823"/>
    </row>
    <row r="62" spans="2:10" ht="23.1" customHeight="1" x14ac:dyDescent="0.15">
      <c r="B62" s="821"/>
      <c r="C62" s="519"/>
      <c r="D62" s="518"/>
      <c r="E62" s="327" t="s">
        <v>143</v>
      </c>
      <c r="F62" s="337"/>
      <c r="G62" s="338"/>
      <c r="H62" s="315"/>
      <c r="I62" s="326"/>
      <c r="J62" s="823"/>
    </row>
    <row r="63" spans="2:10" ht="23.1" customHeight="1" x14ac:dyDescent="0.15">
      <c r="B63" s="821"/>
      <c r="C63" s="667"/>
      <c r="D63" s="587"/>
      <c r="E63" s="327" t="s">
        <v>143</v>
      </c>
      <c r="F63" s="337"/>
      <c r="G63" s="338"/>
      <c r="H63" s="315"/>
      <c r="I63" s="326"/>
      <c r="J63" s="823"/>
    </row>
    <row r="64" spans="2:10" ht="23.1" customHeight="1" thickBot="1" x14ac:dyDescent="0.2">
      <c r="B64" s="821"/>
      <c r="C64" s="656"/>
      <c r="D64" s="610"/>
      <c r="E64" s="339" t="s">
        <v>143</v>
      </c>
      <c r="F64" s="340"/>
      <c r="G64" s="341"/>
      <c r="H64" s="342"/>
      <c r="I64" s="334"/>
      <c r="J64" s="823"/>
    </row>
    <row r="65" spans="2:11" ht="23.1" customHeight="1" thickTop="1" x14ac:dyDescent="0.15">
      <c r="B65" s="821"/>
      <c r="F65" s="408" t="s">
        <v>133</v>
      </c>
      <c r="G65" s="409"/>
      <c r="H65" s="939" t="s">
        <v>391</v>
      </c>
      <c r="I65" s="410" t="s">
        <v>132</v>
      </c>
      <c r="J65" s="823"/>
    </row>
    <row r="66" spans="2:11" ht="23.1" customHeight="1" x14ac:dyDescent="0.15">
      <c r="B66" s="821"/>
      <c r="C66" s="355" t="s">
        <v>107</v>
      </c>
      <c r="H66" s="405" t="s">
        <v>244</v>
      </c>
      <c r="I66" s="405"/>
      <c r="J66" s="940"/>
    </row>
    <row r="67" spans="2:11" ht="23.1" customHeight="1" x14ac:dyDescent="0.15">
      <c r="B67" s="821"/>
      <c r="C67" s="389" t="s">
        <v>218</v>
      </c>
      <c r="D67" s="389"/>
      <c r="J67" s="823"/>
    </row>
    <row r="68" spans="2:11" ht="18" customHeight="1" x14ac:dyDescent="0.15">
      <c r="B68" s="821"/>
      <c r="C68" s="411" t="s">
        <v>151</v>
      </c>
      <c r="D68" s="411"/>
      <c r="J68" s="823"/>
      <c r="K68" s="382"/>
    </row>
    <row r="69" spans="2:11" ht="23.1" customHeight="1" x14ac:dyDescent="0.15">
      <c r="B69" s="821"/>
      <c r="C69" s="412" t="s">
        <v>230</v>
      </c>
      <c r="D69" s="413"/>
      <c r="E69" s="414"/>
      <c r="F69" s="414"/>
      <c r="G69" s="378"/>
      <c r="H69" s="378"/>
      <c r="I69" s="415"/>
      <c r="J69" s="823"/>
      <c r="K69" s="382"/>
    </row>
    <row r="70" spans="2:11" ht="55.5" customHeight="1" x14ac:dyDescent="0.15">
      <c r="B70" s="821"/>
      <c r="C70" s="344" t="s">
        <v>147</v>
      </c>
      <c r="D70" s="345"/>
      <c r="E70" s="657" t="s">
        <v>231</v>
      </c>
      <c r="F70" s="657"/>
      <c r="G70" s="657"/>
      <c r="H70" s="657"/>
      <c r="I70" s="658"/>
      <c r="J70" s="823"/>
    </row>
    <row r="71" spans="2:11" ht="108.75" customHeight="1" x14ac:dyDescent="0.15">
      <c r="B71" s="821"/>
      <c r="C71" s="346" t="s">
        <v>232</v>
      </c>
      <c r="D71" s="347"/>
      <c r="E71" s="659" t="s">
        <v>172</v>
      </c>
      <c r="F71" s="659"/>
      <c r="G71" s="659"/>
      <c r="H71" s="659"/>
      <c r="I71" s="660"/>
      <c r="J71" s="823"/>
    </row>
    <row r="72" spans="2:11" ht="39" customHeight="1" x14ac:dyDescent="0.15">
      <c r="B72" s="821"/>
      <c r="C72" s="348" t="s">
        <v>148</v>
      </c>
      <c r="D72" s="349"/>
      <c r="E72" s="652" t="s">
        <v>224</v>
      </c>
      <c r="F72" s="652"/>
      <c r="G72" s="652"/>
      <c r="H72" s="652"/>
      <c r="I72" s="653"/>
      <c r="J72" s="823"/>
    </row>
    <row r="73" spans="2:11" ht="7.5" customHeight="1" x14ac:dyDescent="0.15">
      <c r="B73" s="821"/>
      <c r="J73" s="823"/>
    </row>
    <row r="74" spans="2:11" ht="23.1" customHeight="1" x14ac:dyDescent="0.15">
      <c r="B74" s="821"/>
      <c r="C74" s="412" t="s">
        <v>150</v>
      </c>
      <c r="D74" s="413"/>
      <c r="E74" s="414"/>
      <c r="F74" s="414"/>
      <c r="G74" s="414"/>
      <c r="H74" s="414"/>
      <c r="I74" s="416"/>
      <c r="J74" s="823"/>
    </row>
    <row r="75" spans="2:11" ht="12" x14ac:dyDescent="0.15">
      <c r="B75" s="821"/>
      <c r="C75" s="417" t="s">
        <v>156</v>
      </c>
      <c r="D75" s="378"/>
      <c r="E75" s="378"/>
      <c r="F75" s="418"/>
      <c r="G75" s="378"/>
      <c r="H75" s="378"/>
      <c r="I75" s="415"/>
      <c r="J75" s="823"/>
    </row>
    <row r="76" spans="2:11" ht="18" customHeight="1" x14ac:dyDescent="0.15">
      <c r="B76" s="821"/>
      <c r="C76" s="350" t="s">
        <v>157</v>
      </c>
      <c r="D76" s="351"/>
      <c r="F76" s="351" t="s">
        <v>158</v>
      </c>
      <c r="I76" s="419"/>
      <c r="J76" s="823"/>
    </row>
    <row r="77" spans="2:11" ht="18" customHeight="1" x14ac:dyDescent="0.15">
      <c r="B77" s="821"/>
      <c r="C77" s="350" t="s">
        <v>159</v>
      </c>
      <c r="D77" s="351"/>
      <c r="F77" s="351" t="s">
        <v>161</v>
      </c>
      <c r="I77" s="419"/>
      <c r="J77" s="823"/>
    </row>
    <row r="78" spans="2:11" ht="18" customHeight="1" x14ac:dyDescent="0.15">
      <c r="B78" s="821"/>
      <c r="C78" s="352" t="s">
        <v>160</v>
      </c>
      <c r="D78" s="353"/>
      <c r="E78" s="420"/>
      <c r="F78" s="353" t="s">
        <v>162</v>
      </c>
      <c r="G78" s="420"/>
      <c r="H78" s="420"/>
      <c r="I78" s="421"/>
      <c r="J78" s="823"/>
    </row>
    <row r="79" spans="2:11" ht="12" x14ac:dyDescent="0.15">
      <c r="B79" s="821"/>
      <c r="C79" s="354" t="s">
        <v>227</v>
      </c>
      <c r="I79" s="419"/>
      <c r="J79" s="823"/>
    </row>
    <row r="80" spans="2:11" ht="18" customHeight="1" x14ac:dyDescent="0.15">
      <c r="B80" s="821"/>
      <c r="C80" s="350" t="s">
        <v>163</v>
      </c>
      <c r="D80" s="351"/>
      <c r="F80" s="351" t="s">
        <v>164</v>
      </c>
      <c r="I80" s="419"/>
      <c r="J80" s="823"/>
    </row>
    <row r="81" spans="2:10" ht="18" customHeight="1" x14ac:dyDescent="0.15">
      <c r="B81" s="821"/>
      <c r="C81" s="350" t="s">
        <v>170</v>
      </c>
      <c r="D81" s="351"/>
      <c r="F81" s="351" t="s">
        <v>171</v>
      </c>
      <c r="I81" s="419"/>
      <c r="J81" s="823"/>
    </row>
    <row r="82" spans="2:10" ht="18" customHeight="1" x14ac:dyDescent="0.15">
      <c r="B82" s="821"/>
      <c r="C82" s="350" t="s">
        <v>168</v>
      </c>
      <c r="D82" s="351"/>
      <c r="F82" s="351" t="s">
        <v>169</v>
      </c>
      <c r="I82" s="419"/>
      <c r="J82" s="941"/>
    </row>
    <row r="83" spans="2:10" ht="18" customHeight="1" x14ac:dyDescent="0.15">
      <c r="B83" s="821"/>
      <c r="C83" s="352" t="s">
        <v>233</v>
      </c>
      <c r="D83" s="353"/>
      <c r="E83" s="420"/>
      <c r="F83" s="353"/>
      <c r="G83" s="420"/>
      <c r="H83" s="420"/>
      <c r="I83" s="421"/>
      <c r="J83" s="823"/>
    </row>
    <row r="84" spans="2:10" ht="12" x14ac:dyDescent="0.15">
      <c r="B84" s="821"/>
      <c r="C84" s="356" t="s">
        <v>167</v>
      </c>
      <c r="D84" s="422"/>
      <c r="E84" s="422"/>
      <c r="F84" s="357"/>
      <c r="G84" s="422"/>
      <c r="H84" s="422"/>
      <c r="I84" s="423"/>
      <c r="J84" s="823"/>
    </row>
    <row r="85" spans="2:10" ht="18" customHeight="1" thickBot="1" x14ac:dyDescent="0.2">
      <c r="B85" s="928"/>
      <c r="C85" s="942" t="s">
        <v>165</v>
      </c>
      <c r="D85" s="943"/>
      <c r="E85" s="930"/>
      <c r="F85" s="943" t="s">
        <v>166</v>
      </c>
      <c r="G85" s="930"/>
      <c r="H85" s="930"/>
      <c r="I85" s="944"/>
      <c r="J85" s="931"/>
    </row>
  </sheetData>
  <sheetProtection formatCells="0" formatColumns="0" formatRows="0" insertColumns="0" insertRows="0" insertHyperlinks="0" deleteColumns="0" deleteRows="0" sort="0" autoFilter="0" pivotTables="0"/>
  <mergeCells count="41">
    <mergeCell ref="E72:I72"/>
    <mergeCell ref="C56:D56"/>
    <mergeCell ref="C59:D59"/>
    <mergeCell ref="C63:D63"/>
    <mergeCell ref="C64:D64"/>
    <mergeCell ref="E70:I70"/>
    <mergeCell ref="E71:I71"/>
    <mergeCell ref="F40:F41"/>
    <mergeCell ref="C42:C45"/>
    <mergeCell ref="F42:F45"/>
    <mergeCell ref="C53:I53"/>
    <mergeCell ref="C54:D54"/>
    <mergeCell ref="C55:D55"/>
    <mergeCell ref="C29:D29"/>
    <mergeCell ref="E29:F29"/>
    <mergeCell ref="C32:D32"/>
    <mergeCell ref="C33:D33"/>
    <mergeCell ref="F34:F36"/>
    <mergeCell ref="F37:F39"/>
    <mergeCell ref="C38:C39"/>
    <mergeCell ref="F21:I22"/>
    <mergeCell ref="C26:D26"/>
    <mergeCell ref="H26:I26"/>
    <mergeCell ref="C27:D27"/>
    <mergeCell ref="E27:F27"/>
    <mergeCell ref="C28:D28"/>
    <mergeCell ref="E28:F28"/>
    <mergeCell ref="C16:C18"/>
    <mergeCell ref="E16:I16"/>
    <mergeCell ref="G17:I17"/>
    <mergeCell ref="F18:I18"/>
    <mergeCell ref="F19:I19"/>
    <mergeCell ref="F20:I20"/>
    <mergeCell ref="F4:J7"/>
    <mergeCell ref="C7:E7"/>
    <mergeCell ref="D10:H10"/>
    <mergeCell ref="D11:H11"/>
    <mergeCell ref="D12:H12"/>
    <mergeCell ref="D13:H13"/>
    <mergeCell ref="I13:I14"/>
    <mergeCell ref="D14:H14"/>
  </mergeCells>
  <phoneticPr fontId="1"/>
  <pageMargins left="0.7" right="0.7" top="0.75" bottom="0.75" header="0.3" footer="0.3"/>
  <pageSetup paperSize="9" scale="71" fitToHeight="0" orientation="portrait" r:id="rId1"/>
  <rowBreaks count="1" manualBreakCount="1">
    <brk id="5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84993" r:id="rId4" name="Check Box 1">
              <controlPr defaultSize="0" autoFill="0" autoLine="0" autoPict="0">
                <anchor moveWithCells="1">
                  <from>
                    <xdr:col>2</xdr:col>
                    <xdr:colOff>1933575</xdr:colOff>
                    <xdr:row>68</xdr:row>
                    <xdr:rowOff>276225</xdr:rowOff>
                  </from>
                  <to>
                    <xdr:col>3</xdr:col>
                    <xdr:colOff>190500</xdr:colOff>
                    <xdr:row>69</xdr:row>
                    <xdr:rowOff>238125</xdr:rowOff>
                  </to>
                </anchor>
              </controlPr>
            </control>
          </mc:Choice>
        </mc:AlternateContent>
        <mc:AlternateContent xmlns:mc="http://schemas.openxmlformats.org/markup-compatibility/2006">
          <mc:Choice Requires="x14">
            <control shapeId="84994" r:id="rId5" name="Check Box 2">
              <controlPr defaultSize="0" autoFill="0" autoLine="0" autoPict="0">
                <anchor moveWithCells="1">
                  <from>
                    <xdr:col>2</xdr:col>
                    <xdr:colOff>1933575</xdr:colOff>
                    <xdr:row>69</xdr:row>
                    <xdr:rowOff>476250</xdr:rowOff>
                  </from>
                  <to>
                    <xdr:col>3</xdr:col>
                    <xdr:colOff>190500</xdr:colOff>
                    <xdr:row>70</xdr:row>
                    <xdr:rowOff>28575</xdr:rowOff>
                  </to>
                </anchor>
              </controlPr>
            </control>
          </mc:Choice>
        </mc:AlternateContent>
        <mc:AlternateContent xmlns:mc="http://schemas.openxmlformats.org/markup-compatibility/2006">
          <mc:Choice Requires="x14">
            <control shapeId="84995" r:id="rId6" name="Check Box 3">
              <controlPr defaultSize="0" autoFill="0" autoLine="0" autoPict="0">
                <anchor moveWithCells="1">
                  <from>
                    <xdr:col>2</xdr:col>
                    <xdr:colOff>1933575</xdr:colOff>
                    <xdr:row>70</xdr:row>
                    <xdr:rowOff>38100</xdr:rowOff>
                  </from>
                  <to>
                    <xdr:col>3</xdr:col>
                    <xdr:colOff>190500</xdr:colOff>
                    <xdr:row>70</xdr:row>
                    <xdr:rowOff>285750</xdr:rowOff>
                  </to>
                </anchor>
              </controlPr>
            </control>
          </mc:Choice>
        </mc:AlternateContent>
        <mc:AlternateContent xmlns:mc="http://schemas.openxmlformats.org/markup-compatibility/2006">
          <mc:Choice Requires="x14">
            <control shapeId="84996" r:id="rId7" name="Check Box 4">
              <controlPr defaultSize="0" autoFill="0" autoLine="0" autoPict="0">
                <anchor moveWithCells="1">
                  <from>
                    <xdr:col>2</xdr:col>
                    <xdr:colOff>1933575</xdr:colOff>
                    <xdr:row>70</xdr:row>
                    <xdr:rowOff>495300</xdr:rowOff>
                  </from>
                  <to>
                    <xdr:col>3</xdr:col>
                    <xdr:colOff>190500</xdr:colOff>
                    <xdr:row>70</xdr:row>
                    <xdr:rowOff>742950</xdr:rowOff>
                  </to>
                </anchor>
              </controlPr>
            </control>
          </mc:Choice>
        </mc:AlternateContent>
        <mc:AlternateContent xmlns:mc="http://schemas.openxmlformats.org/markup-compatibility/2006">
          <mc:Choice Requires="x14">
            <control shapeId="84997" r:id="rId8" name="Check Box 5">
              <controlPr defaultSize="0" autoFill="0" autoLine="0" autoPict="0">
                <anchor moveWithCells="1">
                  <from>
                    <xdr:col>2</xdr:col>
                    <xdr:colOff>1933575</xdr:colOff>
                    <xdr:row>70</xdr:row>
                    <xdr:rowOff>800100</xdr:rowOff>
                  </from>
                  <to>
                    <xdr:col>3</xdr:col>
                    <xdr:colOff>190500</xdr:colOff>
                    <xdr:row>70</xdr:row>
                    <xdr:rowOff>1047750</xdr:rowOff>
                  </to>
                </anchor>
              </controlPr>
            </control>
          </mc:Choice>
        </mc:AlternateContent>
        <mc:AlternateContent xmlns:mc="http://schemas.openxmlformats.org/markup-compatibility/2006">
          <mc:Choice Requires="x14">
            <control shapeId="84998" r:id="rId9" name="Check Box 6">
              <controlPr defaultSize="0" autoFill="0" autoLine="0" autoPict="0">
                <anchor moveWithCells="1">
                  <from>
                    <xdr:col>2</xdr:col>
                    <xdr:colOff>1933575</xdr:colOff>
                    <xdr:row>71</xdr:row>
                    <xdr:rowOff>47625</xdr:rowOff>
                  </from>
                  <to>
                    <xdr:col>3</xdr:col>
                    <xdr:colOff>190500</xdr:colOff>
                    <xdr:row>71</xdr:row>
                    <xdr:rowOff>295275</xdr:rowOff>
                  </to>
                </anchor>
              </controlPr>
            </control>
          </mc:Choice>
        </mc:AlternateContent>
        <mc:AlternateContent xmlns:mc="http://schemas.openxmlformats.org/markup-compatibility/2006">
          <mc:Choice Requires="x14">
            <control shapeId="84999" r:id="rId10" name="Check Box 7">
              <controlPr defaultSize="0" autoFill="0" autoLine="0" autoPict="0">
                <anchor moveWithCells="1">
                  <from>
                    <xdr:col>2</xdr:col>
                    <xdr:colOff>95250</xdr:colOff>
                    <xdr:row>75</xdr:row>
                    <xdr:rowOff>0</xdr:rowOff>
                  </from>
                  <to>
                    <xdr:col>2</xdr:col>
                    <xdr:colOff>409575</xdr:colOff>
                    <xdr:row>76</xdr:row>
                    <xdr:rowOff>28575</xdr:rowOff>
                  </to>
                </anchor>
              </controlPr>
            </control>
          </mc:Choice>
        </mc:AlternateContent>
        <mc:AlternateContent xmlns:mc="http://schemas.openxmlformats.org/markup-compatibility/2006">
          <mc:Choice Requires="x14">
            <control shapeId="85000" r:id="rId11" name="Check Box 8">
              <controlPr defaultSize="0" autoFill="0" autoLine="0" autoPict="0">
                <anchor moveWithCells="1">
                  <from>
                    <xdr:col>2</xdr:col>
                    <xdr:colOff>95250</xdr:colOff>
                    <xdr:row>75</xdr:row>
                    <xdr:rowOff>219075</xdr:rowOff>
                  </from>
                  <to>
                    <xdr:col>2</xdr:col>
                    <xdr:colOff>409575</xdr:colOff>
                    <xdr:row>77</xdr:row>
                    <xdr:rowOff>9525</xdr:rowOff>
                  </to>
                </anchor>
              </controlPr>
            </control>
          </mc:Choice>
        </mc:AlternateContent>
        <mc:AlternateContent xmlns:mc="http://schemas.openxmlformats.org/markup-compatibility/2006">
          <mc:Choice Requires="x14">
            <control shapeId="85001" r:id="rId12" name="Check Box 9">
              <controlPr defaultSize="0" autoFill="0" autoLine="0" autoPict="0">
                <anchor moveWithCells="1">
                  <from>
                    <xdr:col>2</xdr:col>
                    <xdr:colOff>95250</xdr:colOff>
                    <xdr:row>76</xdr:row>
                    <xdr:rowOff>219075</xdr:rowOff>
                  </from>
                  <to>
                    <xdr:col>2</xdr:col>
                    <xdr:colOff>409575</xdr:colOff>
                    <xdr:row>78</xdr:row>
                    <xdr:rowOff>9525</xdr:rowOff>
                  </to>
                </anchor>
              </controlPr>
            </control>
          </mc:Choice>
        </mc:AlternateContent>
        <mc:AlternateContent xmlns:mc="http://schemas.openxmlformats.org/markup-compatibility/2006">
          <mc:Choice Requires="x14">
            <control shapeId="85002" r:id="rId13" name="Check Box 10">
              <controlPr defaultSize="0" autoFill="0" autoLine="0" autoPict="0">
                <anchor moveWithCells="1">
                  <from>
                    <xdr:col>2</xdr:col>
                    <xdr:colOff>95250</xdr:colOff>
                    <xdr:row>79</xdr:row>
                    <xdr:rowOff>0</xdr:rowOff>
                  </from>
                  <to>
                    <xdr:col>2</xdr:col>
                    <xdr:colOff>409575</xdr:colOff>
                    <xdr:row>80</xdr:row>
                    <xdr:rowOff>28575</xdr:rowOff>
                  </to>
                </anchor>
              </controlPr>
            </control>
          </mc:Choice>
        </mc:AlternateContent>
        <mc:AlternateContent xmlns:mc="http://schemas.openxmlformats.org/markup-compatibility/2006">
          <mc:Choice Requires="x14">
            <control shapeId="85003" r:id="rId14" name="Check Box 11">
              <controlPr defaultSize="0" autoFill="0" autoLine="0" autoPict="0">
                <anchor moveWithCells="1">
                  <from>
                    <xdr:col>2</xdr:col>
                    <xdr:colOff>95250</xdr:colOff>
                    <xdr:row>80</xdr:row>
                    <xdr:rowOff>0</xdr:rowOff>
                  </from>
                  <to>
                    <xdr:col>2</xdr:col>
                    <xdr:colOff>409575</xdr:colOff>
                    <xdr:row>81</xdr:row>
                    <xdr:rowOff>28575</xdr:rowOff>
                  </to>
                </anchor>
              </controlPr>
            </control>
          </mc:Choice>
        </mc:AlternateContent>
        <mc:AlternateContent xmlns:mc="http://schemas.openxmlformats.org/markup-compatibility/2006">
          <mc:Choice Requires="x14">
            <control shapeId="85004" r:id="rId15" name="Check Box 12">
              <controlPr defaultSize="0" autoFill="0" autoLine="0" autoPict="0">
                <anchor moveWithCells="1">
                  <from>
                    <xdr:col>2</xdr:col>
                    <xdr:colOff>95250</xdr:colOff>
                    <xdr:row>81</xdr:row>
                    <xdr:rowOff>0</xdr:rowOff>
                  </from>
                  <to>
                    <xdr:col>2</xdr:col>
                    <xdr:colOff>409575</xdr:colOff>
                    <xdr:row>82</xdr:row>
                    <xdr:rowOff>28575</xdr:rowOff>
                  </to>
                </anchor>
              </controlPr>
            </control>
          </mc:Choice>
        </mc:AlternateContent>
        <mc:AlternateContent xmlns:mc="http://schemas.openxmlformats.org/markup-compatibility/2006">
          <mc:Choice Requires="x14">
            <control shapeId="85005" r:id="rId16" name="Check Box 13">
              <controlPr defaultSize="0" autoFill="0" autoLine="0" autoPict="0">
                <anchor moveWithCells="1">
                  <from>
                    <xdr:col>2</xdr:col>
                    <xdr:colOff>95250</xdr:colOff>
                    <xdr:row>81</xdr:row>
                    <xdr:rowOff>219075</xdr:rowOff>
                  </from>
                  <to>
                    <xdr:col>2</xdr:col>
                    <xdr:colOff>409575</xdr:colOff>
                    <xdr:row>83</xdr:row>
                    <xdr:rowOff>9525</xdr:rowOff>
                  </to>
                </anchor>
              </controlPr>
            </control>
          </mc:Choice>
        </mc:AlternateContent>
        <mc:AlternateContent xmlns:mc="http://schemas.openxmlformats.org/markup-compatibility/2006">
          <mc:Choice Requires="x14">
            <control shapeId="85006" r:id="rId17" name="Check Box 14">
              <controlPr defaultSize="0" autoFill="0" autoLine="0" autoPict="0">
                <anchor moveWithCells="1">
                  <from>
                    <xdr:col>2</xdr:col>
                    <xdr:colOff>95250</xdr:colOff>
                    <xdr:row>84</xdr:row>
                    <xdr:rowOff>0</xdr:rowOff>
                  </from>
                  <to>
                    <xdr:col>2</xdr:col>
                    <xdr:colOff>409575</xdr:colOff>
                    <xdr:row>85</xdr:row>
                    <xdr:rowOff>28575</xdr:rowOff>
                  </to>
                </anchor>
              </controlPr>
            </control>
          </mc:Choice>
        </mc:AlternateContent>
        <mc:AlternateContent xmlns:mc="http://schemas.openxmlformats.org/markup-compatibility/2006">
          <mc:Choice Requires="x14">
            <control shapeId="85007" r:id="rId18" name="Check Box 15">
              <controlPr defaultSize="0" autoFill="0" autoLine="0" autoPict="0">
                <anchor moveWithCells="1">
                  <from>
                    <xdr:col>5</xdr:col>
                    <xdr:colOff>95250</xdr:colOff>
                    <xdr:row>84</xdr:row>
                    <xdr:rowOff>0</xdr:rowOff>
                  </from>
                  <to>
                    <xdr:col>5</xdr:col>
                    <xdr:colOff>409575</xdr:colOff>
                    <xdr:row>85</xdr:row>
                    <xdr:rowOff>28575</xdr:rowOff>
                  </to>
                </anchor>
              </controlPr>
            </control>
          </mc:Choice>
        </mc:AlternateContent>
        <mc:AlternateContent xmlns:mc="http://schemas.openxmlformats.org/markup-compatibility/2006">
          <mc:Choice Requires="x14">
            <control shapeId="85008" r:id="rId19" name="Check Box 16">
              <controlPr defaultSize="0" autoFill="0" autoLine="0" autoPict="0">
                <anchor moveWithCells="1">
                  <from>
                    <xdr:col>5</xdr:col>
                    <xdr:colOff>104775</xdr:colOff>
                    <xdr:row>80</xdr:row>
                    <xdr:rowOff>219075</xdr:rowOff>
                  </from>
                  <to>
                    <xdr:col>5</xdr:col>
                    <xdr:colOff>409575</xdr:colOff>
                    <xdr:row>82</xdr:row>
                    <xdr:rowOff>9525</xdr:rowOff>
                  </to>
                </anchor>
              </controlPr>
            </control>
          </mc:Choice>
        </mc:AlternateContent>
        <mc:AlternateContent xmlns:mc="http://schemas.openxmlformats.org/markup-compatibility/2006">
          <mc:Choice Requires="x14">
            <control shapeId="85009" r:id="rId20" name="Check Box 17">
              <controlPr defaultSize="0" autoFill="0" autoLine="0" autoPict="0">
                <anchor moveWithCells="1">
                  <from>
                    <xdr:col>5</xdr:col>
                    <xdr:colOff>104775</xdr:colOff>
                    <xdr:row>75</xdr:row>
                    <xdr:rowOff>0</xdr:rowOff>
                  </from>
                  <to>
                    <xdr:col>5</xdr:col>
                    <xdr:colOff>409575</xdr:colOff>
                    <xdr:row>76</xdr:row>
                    <xdr:rowOff>28575</xdr:rowOff>
                  </to>
                </anchor>
              </controlPr>
            </control>
          </mc:Choice>
        </mc:AlternateContent>
        <mc:AlternateContent xmlns:mc="http://schemas.openxmlformats.org/markup-compatibility/2006">
          <mc:Choice Requires="x14">
            <control shapeId="85010" r:id="rId21" name="Check Box 18">
              <controlPr defaultSize="0" autoFill="0" autoLine="0" autoPict="0">
                <anchor moveWithCells="1">
                  <from>
                    <xdr:col>5</xdr:col>
                    <xdr:colOff>104775</xdr:colOff>
                    <xdr:row>75</xdr:row>
                    <xdr:rowOff>219075</xdr:rowOff>
                  </from>
                  <to>
                    <xdr:col>5</xdr:col>
                    <xdr:colOff>409575</xdr:colOff>
                    <xdr:row>77</xdr:row>
                    <xdr:rowOff>9525</xdr:rowOff>
                  </to>
                </anchor>
              </controlPr>
            </control>
          </mc:Choice>
        </mc:AlternateContent>
        <mc:AlternateContent xmlns:mc="http://schemas.openxmlformats.org/markup-compatibility/2006">
          <mc:Choice Requires="x14">
            <control shapeId="85011" r:id="rId22" name="Check Box 19">
              <controlPr defaultSize="0" autoFill="0" autoLine="0" autoPict="0">
                <anchor moveWithCells="1">
                  <from>
                    <xdr:col>5</xdr:col>
                    <xdr:colOff>104775</xdr:colOff>
                    <xdr:row>76</xdr:row>
                    <xdr:rowOff>219075</xdr:rowOff>
                  </from>
                  <to>
                    <xdr:col>5</xdr:col>
                    <xdr:colOff>409575</xdr:colOff>
                    <xdr:row>78</xdr:row>
                    <xdr:rowOff>9525</xdr:rowOff>
                  </to>
                </anchor>
              </controlPr>
            </control>
          </mc:Choice>
        </mc:AlternateContent>
        <mc:AlternateContent xmlns:mc="http://schemas.openxmlformats.org/markup-compatibility/2006">
          <mc:Choice Requires="x14">
            <control shapeId="85012" r:id="rId23" name="Check Box 20">
              <controlPr defaultSize="0" autoFill="0" autoLine="0" autoPict="0">
                <anchor moveWithCells="1">
                  <from>
                    <xdr:col>5</xdr:col>
                    <xdr:colOff>104775</xdr:colOff>
                    <xdr:row>79</xdr:row>
                    <xdr:rowOff>0</xdr:rowOff>
                  </from>
                  <to>
                    <xdr:col>5</xdr:col>
                    <xdr:colOff>409575</xdr:colOff>
                    <xdr:row>80</xdr:row>
                    <xdr:rowOff>28575</xdr:rowOff>
                  </to>
                </anchor>
              </controlPr>
            </control>
          </mc:Choice>
        </mc:AlternateContent>
        <mc:AlternateContent xmlns:mc="http://schemas.openxmlformats.org/markup-compatibility/2006">
          <mc:Choice Requires="x14">
            <control shapeId="85013" r:id="rId24" name="Check Box 21">
              <controlPr defaultSize="0" autoFill="0" autoLine="0" autoPict="0">
                <anchor moveWithCells="1">
                  <from>
                    <xdr:col>5</xdr:col>
                    <xdr:colOff>104775</xdr:colOff>
                    <xdr:row>80</xdr:row>
                    <xdr:rowOff>0</xdr:rowOff>
                  </from>
                  <to>
                    <xdr:col>5</xdr:col>
                    <xdr:colOff>409575</xdr:colOff>
                    <xdr:row>81</xdr:row>
                    <xdr:rowOff>28575</xdr:rowOff>
                  </to>
                </anchor>
              </controlPr>
            </control>
          </mc:Choice>
        </mc:AlternateContent>
        <mc:AlternateContent xmlns:mc="http://schemas.openxmlformats.org/markup-compatibility/2006">
          <mc:Choice Requires="x14">
            <control shapeId="85014" r:id="rId25" name="Check Box 22">
              <controlPr defaultSize="0" autoFill="0" autoLine="0" autoPict="0">
                <anchor moveWithCells="1">
                  <from>
                    <xdr:col>2</xdr:col>
                    <xdr:colOff>1933575</xdr:colOff>
                    <xdr:row>69</xdr:row>
                    <xdr:rowOff>295275</xdr:rowOff>
                  </from>
                  <to>
                    <xdr:col>3</xdr:col>
                    <xdr:colOff>190500</xdr:colOff>
                    <xdr:row>69</xdr:row>
                    <xdr:rowOff>552450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84"/>
  <sheetViews>
    <sheetView showGridLines="0" tabSelected="1" view="pageBreakPreview" topLeftCell="B25" zoomScale="85" zoomScaleNormal="100" zoomScaleSheetLayoutView="85" workbookViewId="0">
      <selection activeCell="R24" sqref="R24"/>
    </sheetView>
  </sheetViews>
  <sheetFormatPr defaultColWidth="18.140625" defaultRowHeight="23.1" customHeight="1" x14ac:dyDescent="0.15"/>
  <cols>
    <col min="1" max="1" width="1.7109375" style="96" customWidth="1"/>
    <col min="2" max="2" width="30.7109375" style="96" customWidth="1"/>
    <col min="3" max="3" width="13.42578125" style="96" customWidth="1"/>
    <col min="4" max="4" width="14.85546875" style="96" customWidth="1"/>
    <col min="5" max="5" width="10.85546875" style="96" customWidth="1"/>
    <col min="6" max="6" width="14.5703125" style="96" customWidth="1"/>
    <col min="7" max="7" width="12.28515625" style="96" customWidth="1"/>
    <col min="8" max="8" width="13" style="96" customWidth="1"/>
    <col min="9" max="9" width="1.7109375" style="96" customWidth="1"/>
    <col min="10" max="10" width="2.140625" style="96" customWidth="1"/>
    <col min="11" max="13" width="11" style="96" customWidth="1"/>
    <col min="14" max="16384" width="18.140625" style="96"/>
  </cols>
  <sheetData>
    <row r="1" spans="1:9" ht="12" x14ac:dyDescent="0.15">
      <c r="B1" s="96" t="s">
        <v>186</v>
      </c>
    </row>
    <row r="2" spans="1:9" ht="23.1" customHeight="1" x14ac:dyDescent="0.15">
      <c r="B2" s="96" t="s">
        <v>235</v>
      </c>
      <c r="E2" s="96" t="s">
        <v>120</v>
      </c>
      <c r="G2" s="122" t="s">
        <v>149</v>
      </c>
      <c r="H2" s="210" t="s">
        <v>264</v>
      </c>
    </row>
    <row r="3" spans="1:9" ht="23.1" customHeight="1" x14ac:dyDescent="0.15">
      <c r="B3" s="97" t="s">
        <v>261</v>
      </c>
      <c r="C3" s="97"/>
      <c r="E3" s="768" t="s">
        <v>340</v>
      </c>
      <c r="F3" s="769"/>
      <c r="G3" s="769"/>
      <c r="H3" s="769"/>
      <c r="I3" s="770"/>
    </row>
    <row r="4" spans="1:9" ht="5.25" customHeight="1" x14ac:dyDescent="0.15">
      <c r="E4" s="771"/>
      <c r="F4" s="772"/>
      <c r="G4" s="772"/>
      <c r="H4" s="772"/>
      <c r="I4" s="773"/>
    </row>
    <row r="5" spans="1:9" ht="12" x14ac:dyDescent="0.15">
      <c r="B5" s="98" t="s">
        <v>260</v>
      </c>
      <c r="C5" s="98"/>
      <c r="E5" s="774"/>
      <c r="F5" s="775"/>
      <c r="G5" s="775"/>
      <c r="H5" s="775"/>
      <c r="I5" s="776"/>
    </row>
    <row r="6" spans="1:9" ht="12" x14ac:dyDescent="0.15">
      <c r="B6" s="98" t="s">
        <v>116</v>
      </c>
      <c r="C6" s="98"/>
    </row>
    <row r="7" spans="1:9" ht="12" x14ac:dyDescent="0.15">
      <c r="B7" s="98" t="s">
        <v>117</v>
      </c>
      <c r="C7" s="98"/>
    </row>
    <row r="8" spans="1:9" ht="12" customHeight="1" x14ac:dyDescent="0.15"/>
    <row r="9" spans="1:9" ht="23.1" customHeight="1" x14ac:dyDescent="0.15">
      <c r="B9" s="222" t="s">
        <v>118</v>
      </c>
      <c r="C9" s="725" t="s">
        <v>289</v>
      </c>
      <c r="D9" s="702"/>
      <c r="E9" s="702"/>
      <c r="F9" s="702"/>
      <c r="G9" s="703"/>
    </row>
    <row r="10" spans="1:9" ht="23.1" customHeight="1" thickBot="1" x14ac:dyDescent="0.2">
      <c r="B10" s="225" t="s">
        <v>134</v>
      </c>
      <c r="C10" s="717" t="s">
        <v>290</v>
      </c>
      <c r="D10" s="704"/>
      <c r="E10" s="704"/>
      <c r="F10" s="704"/>
      <c r="G10" s="705"/>
    </row>
    <row r="11" spans="1:9" ht="23.1" customHeight="1" thickTop="1" x14ac:dyDescent="0.15">
      <c r="B11" s="230" t="s">
        <v>119</v>
      </c>
      <c r="C11" s="777" t="s">
        <v>72</v>
      </c>
      <c r="D11" s="706"/>
      <c r="E11" s="706"/>
      <c r="F11" s="706"/>
      <c r="G11" s="707"/>
    </row>
    <row r="12" spans="1:9" ht="23.1" customHeight="1" x14ac:dyDescent="0.15">
      <c r="B12" s="156" t="s">
        <v>180</v>
      </c>
      <c r="C12" s="778" t="s">
        <v>319</v>
      </c>
      <c r="D12" s="709"/>
      <c r="E12" s="709"/>
      <c r="F12" s="709"/>
      <c r="G12" s="710"/>
    </row>
    <row r="13" spans="1:9" ht="23.1" customHeight="1" x14ac:dyDescent="0.15">
      <c r="B13" s="222" t="s">
        <v>34</v>
      </c>
      <c r="C13" s="725" t="s">
        <v>291</v>
      </c>
      <c r="D13" s="702"/>
      <c r="E13" s="702"/>
      <c r="F13" s="702"/>
      <c r="G13" s="703"/>
    </row>
    <row r="14" spans="1:9" ht="12" customHeight="1" thickBot="1" x14ac:dyDescent="0.2">
      <c r="A14" s="136"/>
      <c r="B14" s="136"/>
      <c r="C14" s="136"/>
      <c r="D14" s="136"/>
      <c r="E14" s="136"/>
      <c r="F14" s="136"/>
      <c r="G14" s="136"/>
      <c r="H14" s="136"/>
    </row>
    <row r="15" spans="1:9" ht="22.5" customHeight="1" thickTop="1" x14ac:dyDescent="0.15">
      <c r="A15" s="161"/>
      <c r="B15" s="746" t="s">
        <v>184</v>
      </c>
      <c r="C15" s="227"/>
      <c r="D15" s="748" t="s">
        <v>183</v>
      </c>
      <c r="E15" s="748"/>
      <c r="F15" s="748"/>
      <c r="G15" s="748"/>
      <c r="H15" s="748"/>
      <c r="I15" s="162"/>
    </row>
    <row r="16" spans="1:9" ht="12" customHeight="1" x14ac:dyDescent="0.15">
      <c r="A16" s="163"/>
      <c r="B16" s="747"/>
      <c r="C16" s="228"/>
      <c r="D16" s="220" t="s">
        <v>185</v>
      </c>
      <c r="E16" s="106" t="s">
        <v>135</v>
      </c>
      <c r="F16" s="749" t="s">
        <v>263</v>
      </c>
      <c r="G16" s="749"/>
      <c r="H16" s="750"/>
      <c r="I16" s="164"/>
    </row>
    <row r="17" spans="1:9" ht="23.1" customHeight="1" x14ac:dyDescent="0.15">
      <c r="A17" s="163"/>
      <c r="B17" s="747"/>
      <c r="C17" s="228"/>
      <c r="D17" s="184" t="s">
        <v>136</v>
      </c>
      <c r="E17" s="751" t="s">
        <v>262</v>
      </c>
      <c r="F17" s="752"/>
      <c r="G17" s="752"/>
      <c r="H17" s="753"/>
      <c r="I17" s="164"/>
    </row>
    <row r="18" spans="1:9" ht="23.1" customHeight="1" x14ac:dyDescent="0.15">
      <c r="A18" s="163"/>
      <c r="B18" s="169" t="s">
        <v>140</v>
      </c>
      <c r="C18" s="169"/>
      <c r="D18" s="107" t="s">
        <v>137</v>
      </c>
      <c r="E18" s="754" t="s">
        <v>267</v>
      </c>
      <c r="F18" s="755"/>
      <c r="G18" s="755"/>
      <c r="H18" s="756"/>
      <c r="I18" s="164"/>
    </row>
    <row r="19" spans="1:9" ht="23.1" customHeight="1" x14ac:dyDescent="0.15">
      <c r="A19" s="163"/>
      <c r="B19" s="165" t="s">
        <v>144</v>
      </c>
      <c r="C19" s="165"/>
      <c r="D19" s="220" t="s">
        <v>19</v>
      </c>
      <c r="E19" s="754" t="s">
        <v>268</v>
      </c>
      <c r="F19" s="755"/>
      <c r="G19" s="755"/>
      <c r="H19" s="756"/>
      <c r="I19" s="164"/>
    </row>
    <row r="20" spans="1:9" ht="17.25" customHeight="1" x14ac:dyDescent="0.15">
      <c r="A20" s="163"/>
      <c r="B20" s="136"/>
      <c r="C20" s="136"/>
      <c r="D20" s="109" t="s">
        <v>138</v>
      </c>
      <c r="E20" s="757" t="s">
        <v>288</v>
      </c>
      <c r="F20" s="758"/>
      <c r="G20" s="758"/>
      <c r="H20" s="759"/>
      <c r="I20" s="164"/>
    </row>
    <row r="21" spans="1:9" ht="17.25" customHeight="1" x14ac:dyDescent="0.15">
      <c r="A21" s="163"/>
      <c r="B21" s="136"/>
      <c r="C21" s="136"/>
      <c r="D21" s="110" t="s">
        <v>139</v>
      </c>
      <c r="E21" s="760"/>
      <c r="F21" s="761"/>
      <c r="G21" s="761"/>
      <c r="H21" s="762"/>
      <c r="I21" s="164"/>
    </row>
    <row r="22" spans="1:9" s="98" customFormat="1" ht="18" customHeight="1" thickBot="1" x14ac:dyDescent="0.2">
      <c r="A22" s="167"/>
      <c r="B22" s="166" t="s">
        <v>181</v>
      </c>
      <c r="C22" s="166"/>
      <c r="D22" s="166"/>
      <c r="E22" s="166"/>
      <c r="F22" s="166"/>
      <c r="G22" s="166"/>
      <c r="H22" s="166"/>
      <c r="I22" s="168"/>
    </row>
    <row r="23" spans="1:9" ht="15" customHeight="1" thickTop="1" x14ac:dyDescent="0.15">
      <c r="A23" s="136"/>
      <c r="B23" s="136"/>
      <c r="C23" s="136"/>
      <c r="D23" s="136"/>
      <c r="E23" s="136"/>
      <c r="F23" s="136"/>
      <c r="G23" s="136"/>
      <c r="H23" s="136"/>
      <c r="I23" s="136"/>
    </row>
    <row r="24" spans="1:9" ht="24.95" customHeight="1" x14ac:dyDescent="0.15">
      <c r="B24" s="125" t="s">
        <v>121</v>
      </c>
      <c r="C24" s="125"/>
    </row>
    <row r="25" spans="1:9" ht="23.1" customHeight="1" thickBot="1" x14ac:dyDescent="0.2">
      <c r="B25" s="717" t="s">
        <v>1</v>
      </c>
      <c r="C25" s="705"/>
      <c r="D25" s="100" t="s">
        <v>141</v>
      </c>
      <c r="E25" s="160"/>
      <c r="F25" s="229" t="s">
        <v>176</v>
      </c>
      <c r="G25" s="730" t="s">
        <v>175</v>
      </c>
      <c r="H25" s="763"/>
    </row>
    <row r="26" spans="1:9" ht="29.25" customHeight="1" thickTop="1" x14ac:dyDescent="0.15">
      <c r="B26" s="764" t="s">
        <v>179</v>
      </c>
      <c r="C26" s="711"/>
      <c r="D26" s="765" t="s">
        <v>237</v>
      </c>
      <c r="E26" s="766"/>
      <c r="F26" s="159" t="s">
        <v>178</v>
      </c>
      <c r="G26" s="241" t="s">
        <v>308</v>
      </c>
      <c r="H26" s="159" t="s">
        <v>106</v>
      </c>
    </row>
    <row r="27" spans="1:9" ht="23.1" customHeight="1" x14ac:dyDescent="0.15">
      <c r="B27" s="725" t="s">
        <v>4</v>
      </c>
      <c r="C27" s="703"/>
      <c r="D27" s="724" t="s">
        <v>310</v>
      </c>
      <c r="E27" s="767"/>
      <c r="F27" s="155" t="s">
        <v>177</v>
      </c>
      <c r="G27" s="242" t="s">
        <v>309</v>
      </c>
      <c r="H27" s="155" t="s">
        <v>106</v>
      </c>
    </row>
    <row r="28" spans="1:9" ht="23.1" customHeight="1" x14ac:dyDescent="0.15">
      <c r="B28" s="725" t="s">
        <v>245</v>
      </c>
      <c r="C28" s="703"/>
      <c r="D28" s="728" t="s">
        <v>307</v>
      </c>
      <c r="E28" s="729"/>
      <c r="F28" s="106"/>
      <c r="G28" s="158"/>
    </row>
    <row r="29" spans="1:9" ht="12" customHeight="1" x14ac:dyDescent="0.15">
      <c r="G29" s="96" t="s">
        <v>246</v>
      </c>
    </row>
    <row r="30" spans="1:9" ht="23.1" customHeight="1" x14ac:dyDescent="0.15">
      <c r="B30" s="96" t="s">
        <v>155</v>
      </c>
      <c r="G30" s="96" t="s">
        <v>247</v>
      </c>
    </row>
    <row r="31" spans="1:9" ht="45.75" customHeight="1" thickBot="1" x14ac:dyDescent="0.2">
      <c r="B31" s="730" t="s">
        <v>122</v>
      </c>
      <c r="C31" s="712"/>
      <c r="D31" s="102" t="s">
        <v>142</v>
      </c>
      <c r="E31" s="103" t="s">
        <v>129</v>
      </c>
      <c r="F31" s="103" t="s">
        <v>173</v>
      </c>
      <c r="G31" s="103" t="s">
        <v>174</v>
      </c>
    </row>
    <row r="32" spans="1:9" ht="23.1" customHeight="1" thickTop="1" x14ac:dyDescent="0.15">
      <c r="B32" s="731" t="s">
        <v>269</v>
      </c>
      <c r="C32" s="732"/>
      <c r="D32" s="224" t="s">
        <v>310</v>
      </c>
      <c r="E32" s="232" t="s">
        <v>292</v>
      </c>
      <c r="F32" s="231" t="s">
        <v>238</v>
      </c>
      <c r="G32" s="207"/>
    </row>
    <row r="33" spans="2:8" ht="23.1" customHeight="1" x14ac:dyDescent="0.15">
      <c r="B33" s="205" t="s">
        <v>270</v>
      </c>
      <c r="C33" s="199" t="s">
        <v>249</v>
      </c>
      <c r="D33" s="186" t="s">
        <v>143</v>
      </c>
      <c r="E33" s="733">
        <v>3</v>
      </c>
      <c r="F33" s="187" t="s">
        <v>241</v>
      </c>
      <c r="G33" s="101"/>
    </row>
    <row r="34" spans="2:8" ht="23.1" customHeight="1" x14ac:dyDescent="0.15">
      <c r="B34" s="192" t="s">
        <v>252</v>
      </c>
      <c r="C34" s="199" t="s">
        <v>248</v>
      </c>
      <c r="D34" s="244" t="s">
        <v>311</v>
      </c>
      <c r="E34" s="734"/>
      <c r="F34" s="187" t="s">
        <v>242</v>
      </c>
      <c r="G34" s="101"/>
    </row>
    <row r="35" spans="2:8" ht="23.1" customHeight="1" x14ac:dyDescent="0.15">
      <c r="B35" s="206"/>
      <c r="C35" s="200" t="s">
        <v>250</v>
      </c>
      <c r="D35" s="132" t="s">
        <v>143</v>
      </c>
      <c r="E35" s="735"/>
      <c r="F35" s="187" t="s">
        <v>251</v>
      </c>
      <c r="G35" s="101"/>
    </row>
    <row r="36" spans="2:8" ht="23.1" customHeight="1" x14ac:dyDescent="0.15">
      <c r="B36" s="736" t="s">
        <v>327</v>
      </c>
      <c r="C36" s="710"/>
      <c r="D36" s="132" t="s">
        <v>312</v>
      </c>
      <c r="E36" s="221">
        <v>1</v>
      </c>
      <c r="F36" s="233" t="s">
        <v>295</v>
      </c>
      <c r="G36" s="107" t="s">
        <v>296</v>
      </c>
    </row>
    <row r="37" spans="2:8" ht="23.1" customHeight="1" x14ac:dyDescent="0.15">
      <c r="B37" s="205" t="s">
        <v>253</v>
      </c>
      <c r="C37" s="199" t="s">
        <v>249</v>
      </c>
      <c r="D37" s="186" t="s">
        <v>143</v>
      </c>
      <c r="E37" s="737">
        <v>1</v>
      </c>
      <c r="F37" s="187" t="s">
        <v>274</v>
      </c>
      <c r="G37" s="740" t="s">
        <v>273</v>
      </c>
    </row>
    <row r="38" spans="2:8" ht="23.1" customHeight="1" x14ac:dyDescent="0.15">
      <c r="B38" s="192" t="s">
        <v>276</v>
      </c>
      <c r="C38" s="200" t="s">
        <v>254</v>
      </c>
      <c r="D38" s="186" t="s">
        <v>143</v>
      </c>
      <c r="E38" s="738"/>
      <c r="F38" s="187" t="s">
        <v>255</v>
      </c>
      <c r="G38" s="741"/>
    </row>
    <row r="39" spans="2:8" ht="29.25" customHeight="1" x14ac:dyDescent="0.15">
      <c r="B39" s="206" t="s">
        <v>325</v>
      </c>
      <c r="C39" s="199" t="s">
        <v>248</v>
      </c>
      <c r="D39" s="132" t="s">
        <v>313</v>
      </c>
      <c r="E39" s="739"/>
      <c r="F39" s="235" t="s">
        <v>294</v>
      </c>
      <c r="G39" s="742"/>
    </row>
    <row r="40" spans="2:8" ht="23.1" customHeight="1" x14ac:dyDescent="0.15">
      <c r="B40" s="743" t="s">
        <v>326</v>
      </c>
      <c r="C40" s="202" t="s">
        <v>257</v>
      </c>
      <c r="D40" s="134" t="s">
        <v>143</v>
      </c>
      <c r="E40" s="733"/>
      <c r="F40" s="203" t="s">
        <v>278</v>
      </c>
      <c r="G40" s="744" t="s">
        <v>280</v>
      </c>
    </row>
    <row r="41" spans="2:8" ht="27" customHeight="1" x14ac:dyDescent="0.15">
      <c r="B41" s="713"/>
      <c r="C41" s="201" t="s">
        <v>277</v>
      </c>
      <c r="D41" s="132" t="s">
        <v>143</v>
      </c>
      <c r="E41" s="741"/>
      <c r="F41" s="204" t="s">
        <v>279</v>
      </c>
      <c r="G41" s="745"/>
    </row>
    <row r="42" spans="2:8" ht="23.1" customHeight="1" x14ac:dyDescent="0.15">
      <c r="B42" s="101"/>
      <c r="C42" s="207"/>
      <c r="D42" s="134" t="s">
        <v>143</v>
      </c>
      <c r="E42" s="127"/>
      <c r="F42" s="127"/>
      <c r="G42" s="101"/>
    </row>
    <row r="43" spans="2:8" ht="23.1" customHeight="1" x14ac:dyDescent="0.15">
      <c r="B43" s="216"/>
      <c r="C43" s="207"/>
      <c r="D43" s="134" t="s">
        <v>143</v>
      </c>
      <c r="E43" s="217"/>
      <c r="F43" s="217"/>
      <c r="G43" s="216"/>
    </row>
    <row r="44" spans="2:8" ht="23.1" customHeight="1" x14ac:dyDescent="0.15">
      <c r="B44" s="216"/>
      <c r="C44" s="207"/>
      <c r="D44" s="134" t="s">
        <v>143</v>
      </c>
      <c r="E44" s="217"/>
      <c r="F44" s="217"/>
      <c r="G44" s="216"/>
    </row>
    <row r="45" spans="2:8" ht="23.1" customHeight="1" thickBot="1" x14ac:dyDescent="0.2">
      <c r="B45" s="99"/>
      <c r="C45" s="193"/>
      <c r="D45" s="134" t="s">
        <v>143</v>
      </c>
      <c r="E45" s="128"/>
      <c r="F45" s="128"/>
      <c r="G45" s="99"/>
    </row>
    <row r="46" spans="2:8" ht="23.1" customHeight="1" thickTop="1" x14ac:dyDescent="0.15">
      <c r="B46" s="104" t="s">
        <v>123</v>
      </c>
      <c r="C46" s="194"/>
      <c r="D46" s="105"/>
      <c r="E46" s="234" t="s">
        <v>293</v>
      </c>
      <c r="F46" s="189" t="s">
        <v>243</v>
      </c>
      <c r="G46" s="190"/>
      <c r="H46" s="191"/>
    </row>
    <row r="47" spans="2:8" ht="12" customHeight="1" x14ac:dyDescent="0.15"/>
    <row r="48" spans="2:8" ht="12" x14ac:dyDescent="0.15">
      <c r="B48" s="98" t="s">
        <v>124</v>
      </c>
      <c r="C48" s="98"/>
    </row>
    <row r="49" spans="2:8" ht="12" x14ac:dyDescent="0.15">
      <c r="B49" s="98" t="s">
        <v>125</v>
      </c>
      <c r="C49" s="98"/>
    </row>
    <row r="50" spans="2:8" ht="12" x14ac:dyDescent="0.15">
      <c r="B50" s="98"/>
      <c r="C50" s="98"/>
    </row>
    <row r="51" spans="2:8" ht="26.25" customHeight="1" x14ac:dyDescent="0.15">
      <c r="B51" s="727" t="s">
        <v>154</v>
      </c>
      <c r="C51" s="727"/>
      <c r="D51" s="727"/>
      <c r="E51" s="727"/>
      <c r="F51" s="727"/>
      <c r="G51" s="727"/>
      <c r="H51" s="727"/>
    </row>
    <row r="52" spans="2:8" ht="44.25" customHeight="1" x14ac:dyDescent="0.15">
      <c r="B52" s="724" t="s">
        <v>126</v>
      </c>
      <c r="C52" s="714"/>
      <c r="D52" s="107" t="s">
        <v>142</v>
      </c>
      <c r="E52" s="111" t="s">
        <v>128</v>
      </c>
      <c r="F52" s="111" t="s">
        <v>127</v>
      </c>
      <c r="G52" s="111" t="s">
        <v>130</v>
      </c>
      <c r="H52" s="107" t="s">
        <v>131</v>
      </c>
    </row>
    <row r="53" spans="2:8" ht="23.1" customHeight="1" x14ac:dyDescent="0.15">
      <c r="B53" s="725" t="s">
        <v>281</v>
      </c>
      <c r="C53" s="703"/>
      <c r="D53" s="132" t="s">
        <v>314</v>
      </c>
      <c r="E53" s="112"/>
      <c r="F53" s="208">
        <v>200</v>
      </c>
      <c r="G53" s="113"/>
      <c r="H53" s="101"/>
    </row>
    <row r="54" spans="2:8" ht="29.25" customHeight="1" x14ac:dyDescent="0.15">
      <c r="B54" s="715" t="s">
        <v>282</v>
      </c>
      <c r="C54" s="716"/>
      <c r="D54" s="209" t="s">
        <v>297</v>
      </c>
      <c r="E54" s="213">
        <v>1.2</v>
      </c>
      <c r="F54" s="210" t="s">
        <v>259</v>
      </c>
      <c r="G54" s="211">
        <v>0.02</v>
      </c>
      <c r="H54" s="212"/>
    </row>
    <row r="55" spans="2:8" ht="22.5" customHeight="1" x14ac:dyDescent="0.15">
      <c r="B55" s="156" t="s">
        <v>283</v>
      </c>
      <c r="C55" s="214"/>
      <c r="D55" s="132" t="s">
        <v>315</v>
      </c>
      <c r="E55" s="218">
        <v>6</v>
      </c>
      <c r="F55" s="239" t="s">
        <v>322</v>
      </c>
      <c r="G55" s="113" t="s">
        <v>321</v>
      </c>
      <c r="H55" s="101"/>
    </row>
    <row r="56" spans="2:8" ht="22.5" customHeight="1" x14ac:dyDescent="0.15">
      <c r="B56" s="156" t="s">
        <v>284</v>
      </c>
      <c r="C56" s="214"/>
      <c r="D56" s="132" t="s">
        <v>316</v>
      </c>
      <c r="E56" s="219"/>
      <c r="F56" s="208">
        <v>30</v>
      </c>
      <c r="G56" s="113"/>
      <c r="H56" s="101"/>
    </row>
    <row r="57" spans="2:8" ht="23.1" customHeight="1" x14ac:dyDescent="0.15">
      <c r="B57" s="725" t="s">
        <v>320</v>
      </c>
      <c r="C57" s="726"/>
      <c r="D57" s="132" t="s">
        <v>317</v>
      </c>
      <c r="E57" s="219">
        <v>6</v>
      </c>
      <c r="F57" s="208" t="s">
        <v>298</v>
      </c>
      <c r="G57" s="236" t="s">
        <v>299</v>
      </c>
      <c r="H57" s="101"/>
    </row>
    <row r="58" spans="2:8" ht="23.1" customHeight="1" x14ac:dyDescent="0.15">
      <c r="B58" s="725" t="s">
        <v>285</v>
      </c>
      <c r="C58" s="726"/>
      <c r="D58" s="132" t="s">
        <v>300</v>
      </c>
      <c r="E58" s="219">
        <v>6</v>
      </c>
      <c r="F58" s="208">
        <v>10</v>
      </c>
      <c r="G58" s="113">
        <v>0.6</v>
      </c>
      <c r="H58" s="101"/>
    </row>
    <row r="59" spans="2:8" ht="23.1" customHeight="1" x14ac:dyDescent="0.15">
      <c r="B59" s="237" t="s">
        <v>301</v>
      </c>
      <c r="C59" s="223"/>
      <c r="D59" s="238" t="s">
        <v>318</v>
      </c>
      <c r="E59" s="112"/>
      <c r="F59" s="239" t="s">
        <v>302</v>
      </c>
      <c r="G59" s="113"/>
      <c r="H59" s="101"/>
    </row>
    <row r="60" spans="2:8" ht="23.1" customHeight="1" x14ac:dyDescent="0.15">
      <c r="B60" s="222"/>
      <c r="C60" s="223"/>
      <c r="D60" s="132" t="s">
        <v>143</v>
      </c>
      <c r="E60" s="112"/>
      <c r="F60" s="208"/>
      <c r="G60" s="113"/>
      <c r="H60" s="101"/>
    </row>
    <row r="61" spans="2:8" ht="23.1" customHeight="1" x14ac:dyDescent="0.15">
      <c r="B61" s="222"/>
      <c r="C61" s="223"/>
      <c r="D61" s="132" t="s">
        <v>143</v>
      </c>
      <c r="E61" s="112"/>
      <c r="F61" s="107"/>
      <c r="G61" s="113"/>
      <c r="H61" s="101"/>
    </row>
    <row r="62" spans="2:8" ht="23.1" customHeight="1" x14ac:dyDescent="0.15">
      <c r="B62" s="725"/>
      <c r="C62" s="703"/>
      <c r="D62" s="132" t="s">
        <v>143</v>
      </c>
      <c r="E62" s="112"/>
      <c r="F62" s="107"/>
      <c r="G62" s="113"/>
      <c r="H62" s="101"/>
    </row>
    <row r="63" spans="2:8" ht="23.1" customHeight="1" thickBot="1" x14ac:dyDescent="0.2">
      <c r="B63" s="717"/>
      <c r="C63" s="705"/>
      <c r="D63" s="133" t="s">
        <v>143</v>
      </c>
      <c r="E63" s="114"/>
      <c r="F63" s="102"/>
      <c r="G63" s="115"/>
      <c r="H63" s="99"/>
    </row>
    <row r="64" spans="2:8" ht="23.1" customHeight="1" thickTop="1" x14ac:dyDescent="0.15">
      <c r="E64" s="116" t="s">
        <v>133</v>
      </c>
      <c r="F64" s="117"/>
      <c r="G64" s="243" t="s">
        <v>323</v>
      </c>
      <c r="H64" s="118" t="s">
        <v>132</v>
      </c>
    </row>
    <row r="65" spans="2:10" ht="23.1" customHeight="1" x14ac:dyDescent="0.15">
      <c r="B65" s="96" t="s">
        <v>107</v>
      </c>
      <c r="G65" s="191" t="s">
        <v>244</v>
      </c>
      <c r="H65" s="191"/>
      <c r="I65" s="191"/>
    </row>
    <row r="66" spans="2:10" ht="23.1" customHeight="1" x14ac:dyDescent="0.15">
      <c r="B66" s="125" t="s">
        <v>218</v>
      </c>
      <c r="C66" s="125"/>
    </row>
    <row r="67" spans="2:10" ht="18" customHeight="1" x14ac:dyDescent="0.15">
      <c r="B67" s="123" t="s">
        <v>151</v>
      </c>
      <c r="C67" s="123"/>
      <c r="J67" s="108"/>
    </row>
    <row r="68" spans="2:10" ht="23.1" customHeight="1" x14ac:dyDescent="0.15">
      <c r="B68" s="124" t="s">
        <v>230</v>
      </c>
      <c r="C68" s="195"/>
      <c r="D68" s="119"/>
      <c r="E68" s="119"/>
      <c r="F68" s="106"/>
      <c r="G68" s="106"/>
      <c r="H68" s="121"/>
      <c r="J68" s="108"/>
    </row>
    <row r="69" spans="2:10" ht="55.5" customHeight="1" x14ac:dyDescent="0.15">
      <c r="B69" s="144" t="s">
        <v>147</v>
      </c>
      <c r="C69" s="196"/>
      <c r="D69" s="718" t="s">
        <v>231</v>
      </c>
      <c r="E69" s="718"/>
      <c r="F69" s="718"/>
      <c r="G69" s="718"/>
      <c r="H69" s="719"/>
    </row>
    <row r="70" spans="2:10" ht="108.75" customHeight="1" x14ac:dyDescent="0.15">
      <c r="B70" s="145" t="s">
        <v>232</v>
      </c>
      <c r="C70" s="197"/>
      <c r="D70" s="720" t="s">
        <v>172</v>
      </c>
      <c r="E70" s="720"/>
      <c r="F70" s="720"/>
      <c r="G70" s="720"/>
      <c r="H70" s="721"/>
    </row>
    <row r="71" spans="2:10" ht="39" customHeight="1" x14ac:dyDescent="0.15">
      <c r="B71" s="143" t="s">
        <v>148</v>
      </c>
      <c r="C71" s="198"/>
      <c r="D71" s="722" t="s">
        <v>224</v>
      </c>
      <c r="E71" s="722"/>
      <c r="F71" s="722"/>
      <c r="G71" s="722"/>
      <c r="H71" s="723"/>
    </row>
    <row r="72" spans="2:10" ht="7.5" customHeight="1" x14ac:dyDescent="0.15"/>
    <row r="73" spans="2:10" ht="23.1" customHeight="1" x14ac:dyDescent="0.15">
      <c r="B73" s="124" t="s">
        <v>150</v>
      </c>
      <c r="C73" s="195"/>
      <c r="D73" s="119"/>
      <c r="E73" s="119"/>
      <c r="F73" s="119"/>
      <c r="G73" s="119"/>
      <c r="H73" s="120"/>
    </row>
    <row r="74" spans="2:10" ht="12" x14ac:dyDescent="0.15">
      <c r="B74" s="138" t="s">
        <v>156</v>
      </c>
      <c r="C74" s="106"/>
      <c r="D74" s="106"/>
      <c r="E74" s="142"/>
      <c r="F74" s="106"/>
      <c r="G74" s="106"/>
      <c r="H74" s="121"/>
    </row>
    <row r="75" spans="2:10" ht="18" customHeight="1" x14ac:dyDescent="0.15">
      <c r="B75" s="139" t="s">
        <v>157</v>
      </c>
      <c r="C75" s="135"/>
      <c r="D75" s="136"/>
      <c r="E75" s="135" t="s">
        <v>158</v>
      </c>
      <c r="F75" s="136"/>
      <c r="G75" s="136"/>
      <c r="H75" s="140"/>
    </row>
    <row r="76" spans="2:10" ht="18" customHeight="1" x14ac:dyDescent="0.15">
      <c r="B76" s="139" t="s">
        <v>159</v>
      </c>
      <c r="C76" s="135"/>
      <c r="D76" s="136"/>
      <c r="E76" s="135" t="s">
        <v>161</v>
      </c>
      <c r="F76" s="136"/>
      <c r="G76" s="136"/>
      <c r="H76" s="140"/>
    </row>
    <row r="77" spans="2:10" ht="18" customHeight="1" x14ac:dyDescent="0.15">
      <c r="B77" s="146" t="s">
        <v>160</v>
      </c>
      <c r="C77" s="148"/>
      <c r="D77" s="147"/>
      <c r="E77" s="148" t="s">
        <v>162</v>
      </c>
      <c r="F77" s="147"/>
      <c r="G77" s="147"/>
      <c r="H77" s="149"/>
    </row>
    <row r="78" spans="2:10" ht="12" x14ac:dyDescent="0.15">
      <c r="B78" s="137" t="s">
        <v>227</v>
      </c>
      <c r="C78" s="136"/>
      <c r="D78" s="136"/>
      <c r="E78" s="136"/>
      <c r="F78" s="136"/>
      <c r="G78" s="136"/>
      <c r="H78" s="140"/>
    </row>
    <row r="79" spans="2:10" ht="18" customHeight="1" x14ac:dyDescent="0.15">
      <c r="B79" s="139" t="s">
        <v>163</v>
      </c>
      <c r="C79" s="135"/>
      <c r="D79" s="136"/>
      <c r="E79" s="135" t="s">
        <v>164</v>
      </c>
      <c r="F79" s="136"/>
      <c r="G79" s="136"/>
      <c r="H79" s="140"/>
    </row>
    <row r="80" spans="2:10" ht="18" customHeight="1" x14ac:dyDescent="0.15">
      <c r="B80" s="139" t="s">
        <v>170</v>
      </c>
      <c r="C80" s="135"/>
      <c r="D80" s="136"/>
      <c r="E80" s="135" t="s">
        <v>171</v>
      </c>
      <c r="F80" s="136"/>
      <c r="G80" s="136"/>
      <c r="H80" s="140"/>
    </row>
    <row r="81" spans="2:9" ht="18" customHeight="1" x14ac:dyDescent="0.15">
      <c r="B81" s="139" t="s">
        <v>168</v>
      </c>
      <c r="C81" s="135"/>
      <c r="D81" s="136"/>
      <c r="E81" s="135" t="s">
        <v>169</v>
      </c>
      <c r="F81" s="136"/>
      <c r="G81" s="136"/>
      <c r="H81" s="140"/>
      <c r="I81" s="137"/>
    </row>
    <row r="82" spans="2:9" ht="18" customHeight="1" x14ac:dyDescent="0.15">
      <c r="B82" s="146" t="s">
        <v>233</v>
      </c>
      <c r="C82" s="148"/>
      <c r="D82" s="147"/>
      <c r="E82" s="148"/>
      <c r="F82" s="147"/>
      <c r="G82" s="147"/>
      <c r="H82" s="149"/>
    </row>
    <row r="83" spans="2:9" ht="12" x14ac:dyDescent="0.15">
      <c r="B83" s="150" t="s">
        <v>167</v>
      </c>
      <c r="C83" s="152"/>
      <c r="D83" s="152"/>
      <c r="E83" s="153"/>
      <c r="F83" s="152"/>
      <c r="G83" s="152"/>
      <c r="H83" s="151"/>
    </row>
    <row r="84" spans="2:9" ht="18" customHeight="1" x14ac:dyDescent="0.15">
      <c r="B84" s="141" t="s">
        <v>165</v>
      </c>
      <c r="C84" s="154"/>
      <c r="D84" s="129"/>
      <c r="E84" s="154" t="s">
        <v>166</v>
      </c>
      <c r="F84" s="129"/>
      <c r="G84" s="129"/>
      <c r="H84" s="130"/>
    </row>
  </sheetData>
  <mergeCells count="41">
    <mergeCell ref="C13:G13"/>
    <mergeCell ref="E3:I5"/>
    <mergeCell ref="C9:G9"/>
    <mergeCell ref="C10:G10"/>
    <mergeCell ref="C11:G11"/>
    <mergeCell ref="C12:G12"/>
    <mergeCell ref="B27:C27"/>
    <mergeCell ref="B15:B17"/>
    <mergeCell ref="D15:H15"/>
    <mergeCell ref="F16:H16"/>
    <mergeCell ref="E17:H17"/>
    <mergeCell ref="E18:H18"/>
    <mergeCell ref="E19:H19"/>
    <mergeCell ref="E20:H21"/>
    <mergeCell ref="B25:C25"/>
    <mergeCell ref="G25:H25"/>
    <mergeCell ref="B26:C26"/>
    <mergeCell ref="D26:E26"/>
    <mergeCell ref="D27:E27"/>
    <mergeCell ref="B51:H51"/>
    <mergeCell ref="B28:C28"/>
    <mergeCell ref="D28:E28"/>
    <mergeCell ref="B31:C31"/>
    <mergeCell ref="B32:C32"/>
    <mergeCell ref="E33:E35"/>
    <mergeCell ref="B36:C36"/>
    <mergeCell ref="E37:E39"/>
    <mergeCell ref="G37:G39"/>
    <mergeCell ref="B40:B41"/>
    <mergeCell ref="E40:E41"/>
    <mergeCell ref="G40:G41"/>
    <mergeCell ref="B63:C63"/>
    <mergeCell ref="D69:H69"/>
    <mergeCell ref="D70:H70"/>
    <mergeCell ref="D71:H71"/>
    <mergeCell ref="B52:C52"/>
    <mergeCell ref="B53:C53"/>
    <mergeCell ref="B54:C54"/>
    <mergeCell ref="B57:C57"/>
    <mergeCell ref="B58:C58"/>
    <mergeCell ref="B62:C62"/>
  </mergeCells>
  <phoneticPr fontId="1"/>
  <pageMargins left="0.70866141732283472" right="0.70866141732283472" top="0.74803149606299213" bottom="0.74803149606299213" header="0.31496062992125984" footer="0.31496062992125984"/>
  <pageSetup paperSize="9" scale="48" fitToHeight="2" orientation="portrait" r:id="rId1"/>
  <rowBreaks count="1" manualBreakCount="1">
    <brk id="50"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1</xdr:col>
                    <xdr:colOff>1933575</xdr:colOff>
                    <xdr:row>67</xdr:row>
                    <xdr:rowOff>276225</xdr:rowOff>
                  </from>
                  <to>
                    <xdr:col>2</xdr:col>
                    <xdr:colOff>190500</xdr:colOff>
                    <xdr:row>68</xdr:row>
                    <xdr:rowOff>238125</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1</xdr:col>
                    <xdr:colOff>1933575</xdr:colOff>
                    <xdr:row>68</xdr:row>
                    <xdr:rowOff>476250</xdr:rowOff>
                  </from>
                  <to>
                    <xdr:col>2</xdr:col>
                    <xdr:colOff>190500</xdr:colOff>
                    <xdr:row>69</xdr:row>
                    <xdr:rowOff>19050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1</xdr:col>
                    <xdr:colOff>1933575</xdr:colOff>
                    <xdr:row>69</xdr:row>
                    <xdr:rowOff>38100</xdr:rowOff>
                  </from>
                  <to>
                    <xdr:col>2</xdr:col>
                    <xdr:colOff>190500</xdr:colOff>
                    <xdr:row>69</xdr:row>
                    <xdr:rowOff>285750</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1</xdr:col>
                    <xdr:colOff>1933575</xdr:colOff>
                    <xdr:row>69</xdr:row>
                    <xdr:rowOff>495300</xdr:rowOff>
                  </from>
                  <to>
                    <xdr:col>2</xdr:col>
                    <xdr:colOff>190500</xdr:colOff>
                    <xdr:row>69</xdr:row>
                    <xdr:rowOff>742950</xdr:rowOff>
                  </to>
                </anchor>
              </controlPr>
            </control>
          </mc:Choice>
        </mc:AlternateContent>
        <mc:AlternateContent xmlns:mc="http://schemas.openxmlformats.org/markup-compatibility/2006">
          <mc:Choice Requires="x14">
            <control shapeId="61445" r:id="rId8" name="Check Box 5">
              <controlPr defaultSize="0" autoFill="0" autoLine="0" autoPict="0">
                <anchor moveWithCells="1">
                  <from>
                    <xdr:col>1</xdr:col>
                    <xdr:colOff>1933575</xdr:colOff>
                    <xdr:row>69</xdr:row>
                    <xdr:rowOff>800100</xdr:rowOff>
                  </from>
                  <to>
                    <xdr:col>2</xdr:col>
                    <xdr:colOff>190500</xdr:colOff>
                    <xdr:row>69</xdr:row>
                    <xdr:rowOff>1047750</xdr:rowOff>
                  </to>
                </anchor>
              </controlPr>
            </control>
          </mc:Choice>
        </mc:AlternateContent>
        <mc:AlternateContent xmlns:mc="http://schemas.openxmlformats.org/markup-compatibility/2006">
          <mc:Choice Requires="x14">
            <control shapeId="61446" r:id="rId9" name="Check Box 6">
              <controlPr defaultSize="0" autoFill="0" autoLine="0" autoPict="0">
                <anchor moveWithCells="1">
                  <from>
                    <xdr:col>1</xdr:col>
                    <xdr:colOff>1933575</xdr:colOff>
                    <xdr:row>70</xdr:row>
                    <xdr:rowOff>47625</xdr:rowOff>
                  </from>
                  <to>
                    <xdr:col>2</xdr:col>
                    <xdr:colOff>190500</xdr:colOff>
                    <xdr:row>70</xdr:row>
                    <xdr:rowOff>295275</xdr:rowOff>
                  </to>
                </anchor>
              </controlPr>
            </control>
          </mc:Choice>
        </mc:AlternateContent>
        <mc:AlternateContent xmlns:mc="http://schemas.openxmlformats.org/markup-compatibility/2006">
          <mc:Choice Requires="x14">
            <control shapeId="61447" r:id="rId10" name="Check Box 7">
              <controlPr defaultSize="0" autoFill="0" autoLine="0" autoPict="0">
                <anchor moveWithCells="1">
                  <from>
                    <xdr:col>1</xdr:col>
                    <xdr:colOff>95250</xdr:colOff>
                    <xdr:row>74</xdr:row>
                    <xdr:rowOff>0</xdr:rowOff>
                  </from>
                  <to>
                    <xdr:col>1</xdr:col>
                    <xdr:colOff>400050</xdr:colOff>
                    <xdr:row>75</xdr:row>
                    <xdr:rowOff>19050</xdr:rowOff>
                  </to>
                </anchor>
              </controlPr>
            </control>
          </mc:Choice>
        </mc:AlternateContent>
        <mc:AlternateContent xmlns:mc="http://schemas.openxmlformats.org/markup-compatibility/2006">
          <mc:Choice Requires="x14">
            <control shapeId="61448" r:id="rId11" name="Check Box 8">
              <controlPr defaultSize="0" autoFill="0" autoLine="0" autoPict="0">
                <anchor moveWithCells="1">
                  <from>
                    <xdr:col>1</xdr:col>
                    <xdr:colOff>95250</xdr:colOff>
                    <xdr:row>74</xdr:row>
                    <xdr:rowOff>219075</xdr:rowOff>
                  </from>
                  <to>
                    <xdr:col>1</xdr:col>
                    <xdr:colOff>400050</xdr:colOff>
                    <xdr:row>76</xdr:row>
                    <xdr:rowOff>9525</xdr:rowOff>
                  </to>
                </anchor>
              </controlPr>
            </control>
          </mc:Choice>
        </mc:AlternateContent>
        <mc:AlternateContent xmlns:mc="http://schemas.openxmlformats.org/markup-compatibility/2006">
          <mc:Choice Requires="x14">
            <control shapeId="61449" r:id="rId12" name="Check Box 9">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61450" r:id="rId13" name="Check Box 10">
              <controlPr defaultSize="0" autoFill="0" autoLine="0" autoPict="0">
                <anchor moveWithCells="1">
                  <from>
                    <xdr:col>1</xdr:col>
                    <xdr:colOff>95250</xdr:colOff>
                    <xdr:row>78</xdr:row>
                    <xdr:rowOff>0</xdr:rowOff>
                  </from>
                  <to>
                    <xdr:col>1</xdr:col>
                    <xdr:colOff>400050</xdr:colOff>
                    <xdr:row>79</xdr:row>
                    <xdr:rowOff>19050</xdr:rowOff>
                  </to>
                </anchor>
              </controlPr>
            </control>
          </mc:Choice>
        </mc:AlternateContent>
        <mc:AlternateContent xmlns:mc="http://schemas.openxmlformats.org/markup-compatibility/2006">
          <mc:Choice Requires="x14">
            <control shapeId="61451" r:id="rId14" name="Check Box 11">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61452" r:id="rId15" name="Check Box 12">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61453" r:id="rId16" name="Check Box 13">
              <controlPr defaultSize="0" autoFill="0" autoLine="0" autoPict="0">
                <anchor moveWithCells="1">
                  <from>
                    <xdr:col>1</xdr:col>
                    <xdr:colOff>95250</xdr:colOff>
                    <xdr:row>80</xdr:row>
                    <xdr:rowOff>219075</xdr:rowOff>
                  </from>
                  <to>
                    <xdr:col>1</xdr:col>
                    <xdr:colOff>400050</xdr:colOff>
                    <xdr:row>82</xdr:row>
                    <xdr:rowOff>9525</xdr:rowOff>
                  </to>
                </anchor>
              </controlPr>
            </control>
          </mc:Choice>
        </mc:AlternateContent>
        <mc:AlternateContent xmlns:mc="http://schemas.openxmlformats.org/markup-compatibility/2006">
          <mc:Choice Requires="x14">
            <control shapeId="61454" r:id="rId17" name="Check Box 14">
              <controlPr defaultSize="0" autoFill="0" autoLine="0" autoPict="0">
                <anchor moveWithCells="1">
                  <from>
                    <xdr:col>1</xdr:col>
                    <xdr:colOff>95250</xdr:colOff>
                    <xdr:row>83</xdr:row>
                    <xdr:rowOff>0</xdr:rowOff>
                  </from>
                  <to>
                    <xdr:col>1</xdr:col>
                    <xdr:colOff>400050</xdr:colOff>
                    <xdr:row>84</xdr:row>
                    <xdr:rowOff>19050</xdr:rowOff>
                  </to>
                </anchor>
              </controlPr>
            </control>
          </mc:Choice>
        </mc:AlternateContent>
        <mc:AlternateContent xmlns:mc="http://schemas.openxmlformats.org/markup-compatibility/2006">
          <mc:Choice Requires="x14">
            <control shapeId="61455" r:id="rId18" name="Check Box 15">
              <controlPr defaultSize="0" autoFill="0" autoLine="0" autoPict="0">
                <anchor moveWithCells="1">
                  <from>
                    <xdr:col>4</xdr:col>
                    <xdr:colOff>95250</xdr:colOff>
                    <xdr:row>83</xdr:row>
                    <xdr:rowOff>0</xdr:rowOff>
                  </from>
                  <to>
                    <xdr:col>4</xdr:col>
                    <xdr:colOff>400050</xdr:colOff>
                    <xdr:row>84</xdr:row>
                    <xdr:rowOff>19050</xdr:rowOff>
                  </to>
                </anchor>
              </controlPr>
            </control>
          </mc:Choice>
        </mc:AlternateContent>
        <mc:AlternateContent xmlns:mc="http://schemas.openxmlformats.org/markup-compatibility/2006">
          <mc:Choice Requires="x14">
            <control shapeId="61456" r:id="rId19" name="Check Box 16">
              <controlPr defaultSize="0" autoFill="0" autoLine="0" autoPict="0">
                <anchor moveWithCells="1">
                  <from>
                    <xdr:col>4</xdr:col>
                    <xdr:colOff>104775</xdr:colOff>
                    <xdr:row>79</xdr:row>
                    <xdr:rowOff>219075</xdr:rowOff>
                  </from>
                  <to>
                    <xdr:col>4</xdr:col>
                    <xdr:colOff>409575</xdr:colOff>
                    <xdr:row>81</xdr:row>
                    <xdr:rowOff>9525</xdr:rowOff>
                  </to>
                </anchor>
              </controlPr>
            </control>
          </mc:Choice>
        </mc:AlternateContent>
        <mc:AlternateContent xmlns:mc="http://schemas.openxmlformats.org/markup-compatibility/2006">
          <mc:Choice Requires="x14">
            <control shapeId="61457" r:id="rId20" name="Check Box 17">
              <controlPr defaultSize="0" autoFill="0" autoLine="0" autoPict="0">
                <anchor moveWithCells="1">
                  <from>
                    <xdr:col>4</xdr:col>
                    <xdr:colOff>104775</xdr:colOff>
                    <xdr:row>74</xdr:row>
                    <xdr:rowOff>0</xdr:rowOff>
                  </from>
                  <to>
                    <xdr:col>4</xdr:col>
                    <xdr:colOff>409575</xdr:colOff>
                    <xdr:row>75</xdr:row>
                    <xdr:rowOff>19050</xdr:rowOff>
                  </to>
                </anchor>
              </controlPr>
            </control>
          </mc:Choice>
        </mc:AlternateContent>
        <mc:AlternateContent xmlns:mc="http://schemas.openxmlformats.org/markup-compatibility/2006">
          <mc:Choice Requires="x14">
            <control shapeId="61458" r:id="rId21" name="Check Box 18">
              <controlPr defaultSize="0" autoFill="0" autoLine="0" autoPict="0">
                <anchor moveWithCells="1">
                  <from>
                    <xdr:col>4</xdr:col>
                    <xdr:colOff>104775</xdr:colOff>
                    <xdr:row>74</xdr:row>
                    <xdr:rowOff>219075</xdr:rowOff>
                  </from>
                  <to>
                    <xdr:col>4</xdr:col>
                    <xdr:colOff>409575</xdr:colOff>
                    <xdr:row>76</xdr:row>
                    <xdr:rowOff>9525</xdr:rowOff>
                  </to>
                </anchor>
              </controlPr>
            </control>
          </mc:Choice>
        </mc:AlternateContent>
        <mc:AlternateContent xmlns:mc="http://schemas.openxmlformats.org/markup-compatibility/2006">
          <mc:Choice Requires="x14">
            <control shapeId="61459" r:id="rId22" name="Check Box 19">
              <controlPr defaultSize="0" autoFill="0" autoLine="0" autoPict="0">
                <anchor moveWithCells="1">
                  <from>
                    <xdr:col>4</xdr:col>
                    <xdr:colOff>104775</xdr:colOff>
                    <xdr:row>75</xdr:row>
                    <xdr:rowOff>219075</xdr:rowOff>
                  </from>
                  <to>
                    <xdr:col>4</xdr:col>
                    <xdr:colOff>409575</xdr:colOff>
                    <xdr:row>77</xdr:row>
                    <xdr:rowOff>9525</xdr:rowOff>
                  </to>
                </anchor>
              </controlPr>
            </control>
          </mc:Choice>
        </mc:AlternateContent>
        <mc:AlternateContent xmlns:mc="http://schemas.openxmlformats.org/markup-compatibility/2006">
          <mc:Choice Requires="x14">
            <control shapeId="61460" r:id="rId23" name="Check Box 20">
              <controlPr defaultSize="0" autoFill="0" autoLine="0" autoPict="0">
                <anchor moveWithCells="1">
                  <from>
                    <xdr:col>4</xdr:col>
                    <xdr:colOff>104775</xdr:colOff>
                    <xdr:row>78</xdr:row>
                    <xdr:rowOff>0</xdr:rowOff>
                  </from>
                  <to>
                    <xdr:col>4</xdr:col>
                    <xdr:colOff>409575</xdr:colOff>
                    <xdr:row>79</xdr:row>
                    <xdr:rowOff>19050</xdr:rowOff>
                  </to>
                </anchor>
              </controlPr>
            </control>
          </mc:Choice>
        </mc:AlternateContent>
        <mc:AlternateContent xmlns:mc="http://schemas.openxmlformats.org/markup-compatibility/2006">
          <mc:Choice Requires="x14">
            <control shapeId="61461" r:id="rId24" name="Check Box 21">
              <controlPr defaultSize="0" autoFill="0" autoLine="0" autoPict="0">
                <anchor moveWithCells="1">
                  <from>
                    <xdr:col>4</xdr:col>
                    <xdr:colOff>104775</xdr:colOff>
                    <xdr:row>79</xdr:row>
                    <xdr:rowOff>0</xdr:rowOff>
                  </from>
                  <to>
                    <xdr:col>4</xdr:col>
                    <xdr:colOff>409575</xdr:colOff>
                    <xdr:row>80</xdr:row>
                    <xdr:rowOff>19050</xdr:rowOff>
                  </to>
                </anchor>
              </controlPr>
            </control>
          </mc:Choice>
        </mc:AlternateContent>
        <mc:AlternateContent xmlns:mc="http://schemas.openxmlformats.org/markup-compatibility/2006">
          <mc:Choice Requires="x14">
            <control shapeId="61462" r:id="rId25" name="Check Box 22">
              <controlPr defaultSize="0" autoFill="0" autoLine="0" autoPict="0">
                <anchor moveWithCells="1">
                  <from>
                    <xdr:col>1</xdr:col>
                    <xdr:colOff>1933575</xdr:colOff>
                    <xdr:row>68</xdr:row>
                    <xdr:rowOff>295275</xdr:rowOff>
                  </from>
                  <to>
                    <xdr:col>2</xdr:col>
                    <xdr:colOff>190500</xdr:colOff>
                    <xdr:row>68</xdr:row>
                    <xdr:rowOff>542925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M80"/>
  <sheetViews>
    <sheetView showGridLines="0" view="pageBreakPreview" zoomScaleNormal="100" zoomScaleSheetLayoutView="100" workbookViewId="0">
      <selection activeCell="N22" sqref="N22"/>
    </sheetView>
  </sheetViews>
  <sheetFormatPr defaultColWidth="18.140625" defaultRowHeight="23.1" customHeight="1" x14ac:dyDescent="0.15"/>
  <cols>
    <col min="1" max="1" width="1.7109375" style="96" customWidth="1"/>
    <col min="2" max="2" width="30.7109375" style="96" customWidth="1"/>
    <col min="3" max="3" width="13.42578125" style="96" customWidth="1"/>
    <col min="4" max="4" width="14.85546875" style="96" customWidth="1"/>
    <col min="5" max="5" width="10.85546875" style="96" customWidth="1"/>
    <col min="6" max="6" width="14.5703125" style="96" customWidth="1"/>
    <col min="7" max="7" width="12.28515625" style="96" customWidth="1"/>
    <col min="8" max="8" width="13" style="96" customWidth="1"/>
    <col min="9" max="9" width="1.7109375" style="96" customWidth="1"/>
    <col min="10" max="10" width="2.140625" style="96" customWidth="1"/>
    <col min="11" max="13" width="11" style="96" customWidth="1"/>
    <col min="14" max="16384" width="18.140625" style="96"/>
  </cols>
  <sheetData>
    <row r="1" spans="1:9" ht="12" x14ac:dyDescent="0.15">
      <c r="B1" s="96" t="s">
        <v>186</v>
      </c>
    </row>
    <row r="2" spans="1:9" ht="23.1" customHeight="1" x14ac:dyDescent="0.15">
      <c r="B2" s="96" t="s">
        <v>235</v>
      </c>
      <c r="E2" s="96" t="s">
        <v>120</v>
      </c>
      <c r="G2" s="122" t="s">
        <v>149</v>
      </c>
      <c r="H2" s="210"/>
    </row>
    <row r="3" spans="1:9" ht="23.1" customHeight="1" x14ac:dyDescent="0.15">
      <c r="B3" s="97" t="s">
        <v>261</v>
      </c>
      <c r="C3" s="97"/>
      <c r="E3" s="633" t="s">
        <v>337</v>
      </c>
      <c r="F3" s="634"/>
      <c r="G3" s="634"/>
      <c r="H3" s="634"/>
      <c r="I3" s="635"/>
    </row>
    <row r="4" spans="1:9" ht="5.25" customHeight="1" x14ac:dyDescent="0.15">
      <c r="E4" s="636"/>
      <c r="F4" s="637"/>
      <c r="G4" s="637"/>
      <c r="H4" s="637"/>
      <c r="I4" s="638"/>
    </row>
    <row r="5" spans="1:9" ht="12" x14ac:dyDescent="0.15">
      <c r="B5" s="98" t="s">
        <v>260</v>
      </c>
      <c r="C5" s="98"/>
      <c r="E5" s="639"/>
      <c r="F5" s="640"/>
      <c r="G5" s="640"/>
      <c r="H5" s="640"/>
      <c r="I5" s="641"/>
    </row>
    <row r="6" spans="1:9" ht="12" x14ac:dyDescent="0.15">
      <c r="B6" s="98" t="s">
        <v>116</v>
      </c>
      <c r="C6" s="98"/>
    </row>
    <row r="7" spans="1:9" ht="12" x14ac:dyDescent="0.15">
      <c r="B7" s="98" t="s">
        <v>117</v>
      </c>
      <c r="C7" s="98"/>
    </row>
    <row r="8" spans="1:9" ht="12" customHeight="1" x14ac:dyDescent="0.15"/>
    <row r="9" spans="1:9" ht="23.1" customHeight="1" x14ac:dyDescent="0.15">
      <c r="B9" s="222" t="s">
        <v>118</v>
      </c>
      <c r="C9" s="725"/>
      <c r="D9" s="702"/>
      <c r="E9" s="702"/>
      <c r="F9" s="702"/>
      <c r="G9" s="703"/>
    </row>
    <row r="10" spans="1:9" ht="23.1" customHeight="1" thickBot="1" x14ac:dyDescent="0.2">
      <c r="B10" s="225" t="s">
        <v>134</v>
      </c>
      <c r="C10" s="717"/>
      <c r="D10" s="704"/>
      <c r="E10" s="704"/>
      <c r="F10" s="704"/>
      <c r="G10" s="705"/>
    </row>
    <row r="11" spans="1:9" ht="23.1" customHeight="1" thickTop="1" x14ac:dyDescent="0.15">
      <c r="B11" s="230" t="s">
        <v>119</v>
      </c>
      <c r="C11" s="777"/>
      <c r="D11" s="706"/>
      <c r="E11" s="706"/>
      <c r="F11" s="706"/>
      <c r="G11" s="707"/>
    </row>
    <row r="12" spans="1:9" ht="23.1" customHeight="1" x14ac:dyDescent="0.15">
      <c r="B12" s="156" t="s">
        <v>180</v>
      </c>
      <c r="C12" s="778"/>
      <c r="D12" s="709"/>
      <c r="E12" s="709"/>
      <c r="F12" s="709"/>
      <c r="G12" s="710"/>
    </row>
    <row r="13" spans="1:9" ht="23.1" customHeight="1" x14ac:dyDescent="0.15">
      <c r="B13" s="222" t="s">
        <v>34</v>
      </c>
      <c r="C13" s="725"/>
      <c r="D13" s="702"/>
      <c r="E13" s="702"/>
      <c r="F13" s="702"/>
      <c r="G13" s="703"/>
    </row>
    <row r="14" spans="1:9" ht="12" customHeight="1" thickBot="1" x14ac:dyDescent="0.2">
      <c r="A14" s="136"/>
      <c r="B14" s="136"/>
      <c r="C14" s="136"/>
      <c r="D14" s="136"/>
      <c r="E14" s="136"/>
      <c r="F14" s="136"/>
      <c r="G14" s="136"/>
      <c r="H14" s="136"/>
    </row>
    <row r="15" spans="1:9" ht="22.5" customHeight="1" thickTop="1" x14ac:dyDescent="0.15">
      <c r="A15" s="161"/>
      <c r="B15" s="746" t="s">
        <v>184</v>
      </c>
      <c r="C15" s="227"/>
      <c r="D15" s="748" t="s">
        <v>183</v>
      </c>
      <c r="E15" s="748"/>
      <c r="F15" s="748"/>
      <c r="G15" s="748"/>
      <c r="H15" s="748"/>
      <c r="I15" s="162"/>
    </row>
    <row r="16" spans="1:9" ht="12" customHeight="1" x14ac:dyDescent="0.15">
      <c r="A16" s="163"/>
      <c r="B16" s="747"/>
      <c r="C16" s="228"/>
      <c r="D16" s="220" t="s">
        <v>185</v>
      </c>
      <c r="E16" s="106" t="s">
        <v>135</v>
      </c>
      <c r="F16" s="749" t="s">
        <v>263</v>
      </c>
      <c r="G16" s="749"/>
      <c r="H16" s="750"/>
      <c r="I16" s="164"/>
    </row>
    <row r="17" spans="1:13" ht="23.1" customHeight="1" x14ac:dyDescent="0.15">
      <c r="A17" s="163"/>
      <c r="B17" s="747"/>
      <c r="C17" s="228"/>
      <c r="D17" s="184" t="s">
        <v>136</v>
      </c>
      <c r="E17" s="751" t="s">
        <v>262</v>
      </c>
      <c r="F17" s="752"/>
      <c r="G17" s="752"/>
      <c r="H17" s="753"/>
      <c r="I17" s="164"/>
    </row>
    <row r="18" spans="1:13" ht="23.1" customHeight="1" x14ac:dyDescent="0.15">
      <c r="A18" s="163"/>
      <c r="B18" s="169" t="s">
        <v>140</v>
      </c>
      <c r="C18" s="169"/>
      <c r="D18" s="107" t="s">
        <v>137</v>
      </c>
      <c r="E18" s="754" t="s">
        <v>267</v>
      </c>
      <c r="F18" s="755"/>
      <c r="G18" s="755"/>
      <c r="H18" s="756"/>
      <c r="I18" s="164"/>
      <c r="K18" s="108" t="s">
        <v>145</v>
      </c>
    </row>
    <row r="19" spans="1:13" ht="23.1" customHeight="1" x14ac:dyDescent="0.15">
      <c r="A19" s="163"/>
      <c r="B19" s="165" t="s">
        <v>144</v>
      </c>
      <c r="C19" s="165"/>
      <c r="D19" s="220" t="s">
        <v>19</v>
      </c>
      <c r="E19" s="754" t="s">
        <v>268</v>
      </c>
      <c r="F19" s="755"/>
      <c r="G19" s="755"/>
      <c r="H19" s="756"/>
      <c r="I19" s="164"/>
      <c r="K19" s="131" t="s">
        <v>143</v>
      </c>
      <c r="L19" s="131" t="s">
        <v>143</v>
      </c>
      <c r="M19" s="131" t="s">
        <v>143</v>
      </c>
    </row>
    <row r="20" spans="1:13" ht="17.25" customHeight="1" x14ac:dyDescent="0.15">
      <c r="A20" s="163"/>
      <c r="B20" s="136"/>
      <c r="C20" s="136"/>
      <c r="D20" s="109" t="s">
        <v>138</v>
      </c>
      <c r="E20" s="757" t="s">
        <v>288</v>
      </c>
      <c r="F20" s="758"/>
      <c r="G20" s="758"/>
      <c r="H20" s="759"/>
      <c r="I20" s="164"/>
    </row>
    <row r="21" spans="1:13" ht="17.25" customHeight="1" x14ac:dyDescent="0.15">
      <c r="A21" s="163"/>
      <c r="B21" s="136"/>
      <c r="C21" s="136"/>
      <c r="D21" s="110" t="s">
        <v>139</v>
      </c>
      <c r="E21" s="760"/>
      <c r="F21" s="761"/>
      <c r="G21" s="761"/>
      <c r="H21" s="762"/>
      <c r="I21" s="164"/>
    </row>
    <row r="22" spans="1:13" s="98" customFormat="1" ht="18" customHeight="1" thickBot="1" x14ac:dyDescent="0.2">
      <c r="A22" s="167"/>
      <c r="B22" s="166" t="s">
        <v>181</v>
      </c>
      <c r="C22" s="166"/>
      <c r="D22" s="166"/>
      <c r="E22" s="166"/>
      <c r="F22" s="166"/>
      <c r="G22" s="166"/>
      <c r="H22" s="166"/>
      <c r="I22" s="168"/>
    </row>
    <row r="23" spans="1:13" ht="15" customHeight="1" thickTop="1" x14ac:dyDescent="0.15">
      <c r="A23" s="136"/>
      <c r="B23" s="136"/>
      <c r="C23" s="136"/>
      <c r="D23" s="136"/>
      <c r="E23" s="136"/>
      <c r="F23" s="136"/>
      <c r="G23" s="136"/>
      <c r="H23" s="136"/>
      <c r="I23" s="136"/>
    </row>
    <row r="24" spans="1:13" ht="24.95" customHeight="1" x14ac:dyDescent="0.15">
      <c r="B24" s="125" t="s">
        <v>121</v>
      </c>
      <c r="C24" s="125"/>
    </row>
    <row r="25" spans="1:13" ht="23.1" customHeight="1" thickBot="1" x14ac:dyDescent="0.2">
      <c r="B25" s="717" t="s">
        <v>1</v>
      </c>
      <c r="C25" s="705"/>
      <c r="D25" s="100" t="s">
        <v>141</v>
      </c>
      <c r="E25" s="160"/>
      <c r="F25" s="229" t="s">
        <v>176</v>
      </c>
      <c r="G25" s="730" t="s">
        <v>175</v>
      </c>
      <c r="H25" s="763"/>
    </row>
    <row r="26" spans="1:13" ht="29.25" customHeight="1" thickTop="1" x14ac:dyDescent="0.15">
      <c r="B26" s="764" t="s">
        <v>179</v>
      </c>
      <c r="C26" s="711"/>
      <c r="D26" s="765" t="s">
        <v>237</v>
      </c>
      <c r="E26" s="766"/>
      <c r="F26" s="159" t="s">
        <v>178</v>
      </c>
      <c r="G26" s="226"/>
      <c r="H26" s="159" t="s">
        <v>106</v>
      </c>
    </row>
    <row r="27" spans="1:13" ht="23.1" customHeight="1" x14ac:dyDescent="0.15">
      <c r="B27" s="725" t="s">
        <v>4</v>
      </c>
      <c r="C27" s="703"/>
      <c r="D27" s="728" t="s">
        <v>236</v>
      </c>
      <c r="E27" s="729"/>
      <c r="F27" s="155" t="s">
        <v>177</v>
      </c>
      <c r="G27" s="157"/>
      <c r="H27" s="155" t="s">
        <v>106</v>
      </c>
    </row>
    <row r="28" spans="1:13" ht="23.1" customHeight="1" x14ac:dyDescent="0.15">
      <c r="B28" s="725" t="s">
        <v>245</v>
      </c>
      <c r="C28" s="703"/>
      <c r="D28" s="728" t="s">
        <v>303</v>
      </c>
      <c r="E28" s="729"/>
      <c r="F28" s="106"/>
      <c r="G28" s="158"/>
    </row>
    <row r="29" spans="1:13" ht="12" customHeight="1" x14ac:dyDescent="0.15">
      <c r="G29" s="96" t="s">
        <v>246</v>
      </c>
    </row>
    <row r="30" spans="1:13" ht="23.1" customHeight="1" x14ac:dyDescent="0.15">
      <c r="B30" s="96" t="s">
        <v>155</v>
      </c>
      <c r="G30" s="96" t="s">
        <v>247</v>
      </c>
    </row>
    <row r="31" spans="1:13" ht="45.75" customHeight="1" thickBot="1" x14ac:dyDescent="0.2">
      <c r="B31" s="730" t="s">
        <v>122</v>
      </c>
      <c r="C31" s="712"/>
      <c r="D31" s="102" t="s">
        <v>142</v>
      </c>
      <c r="E31" s="103" t="s">
        <v>129</v>
      </c>
      <c r="F31" s="103" t="s">
        <v>173</v>
      </c>
      <c r="G31" s="103" t="s">
        <v>174</v>
      </c>
    </row>
    <row r="32" spans="1:13" ht="23.1" customHeight="1" thickTop="1" x14ac:dyDescent="0.15">
      <c r="B32" s="731"/>
      <c r="C32" s="732"/>
      <c r="D32" s="185" t="s">
        <v>143</v>
      </c>
      <c r="E32" s="188"/>
      <c r="F32" s="126"/>
      <c r="G32" s="207"/>
    </row>
    <row r="33" spans="2:8" ht="23.1" customHeight="1" x14ac:dyDescent="0.15">
      <c r="B33" s="736"/>
      <c r="C33" s="710"/>
      <c r="D33" s="132" t="s">
        <v>143</v>
      </c>
      <c r="E33" s="221"/>
      <c r="F33" s="187"/>
      <c r="G33" s="101"/>
    </row>
    <row r="34" spans="2:8" ht="23.1" customHeight="1" x14ac:dyDescent="0.15">
      <c r="B34" s="736"/>
      <c r="C34" s="710"/>
      <c r="D34" s="132" t="s">
        <v>143</v>
      </c>
      <c r="E34" s="240"/>
      <c r="F34" s="187"/>
      <c r="G34" s="101"/>
    </row>
    <row r="35" spans="2:8" ht="23.1" customHeight="1" x14ac:dyDescent="0.15">
      <c r="B35" s="736"/>
      <c r="C35" s="710"/>
      <c r="D35" s="132" t="s">
        <v>143</v>
      </c>
      <c r="E35" s="240"/>
      <c r="F35" s="187"/>
      <c r="G35" s="101"/>
    </row>
    <row r="36" spans="2:8" ht="23.1" customHeight="1" x14ac:dyDescent="0.15">
      <c r="B36" s="736"/>
      <c r="C36" s="710"/>
      <c r="D36" s="132" t="s">
        <v>143</v>
      </c>
      <c r="E36" s="240"/>
      <c r="F36" s="187"/>
      <c r="G36" s="101"/>
    </row>
    <row r="37" spans="2:8" ht="23.1" customHeight="1" x14ac:dyDescent="0.15">
      <c r="B37" s="736"/>
      <c r="C37" s="710"/>
      <c r="D37" s="132" t="s">
        <v>143</v>
      </c>
      <c r="E37" s="240"/>
      <c r="F37" s="187"/>
      <c r="G37" s="101"/>
    </row>
    <row r="38" spans="2:8" ht="23.1" customHeight="1" x14ac:dyDescent="0.15">
      <c r="B38" s="725"/>
      <c r="C38" s="703"/>
      <c r="D38" s="134" t="s">
        <v>143</v>
      </c>
      <c r="E38" s="127"/>
      <c r="F38" s="127"/>
      <c r="G38" s="101"/>
    </row>
    <row r="39" spans="2:8" ht="23.1" customHeight="1" x14ac:dyDescent="0.15">
      <c r="B39" s="725"/>
      <c r="C39" s="703"/>
      <c r="D39" s="134" t="s">
        <v>143</v>
      </c>
      <c r="E39" s="217"/>
      <c r="F39" s="217"/>
      <c r="G39" s="216"/>
    </row>
    <row r="40" spans="2:8" ht="23.1" customHeight="1" x14ac:dyDescent="0.15">
      <c r="B40" s="725"/>
      <c r="C40" s="703"/>
      <c r="D40" s="134" t="s">
        <v>143</v>
      </c>
      <c r="E40" s="217"/>
      <c r="F40" s="217"/>
      <c r="G40" s="216"/>
    </row>
    <row r="41" spans="2:8" ht="23.1" customHeight="1" thickBot="1" x14ac:dyDescent="0.2">
      <c r="B41" s="717"/>
      <c r="C41" s="705"/>
      <c r="D41" s="134" t="s">
        <v>143</v>
      </c>
      <c r="E41" s="128"/>
      <c r="F41" s="128"/>
      <c r="G41" s="99"/>
    </row>
    <row r="42" spans="2:8" ht="23.1" customHeight="1" thickTop="1" x14ac:dyDescent="0.15">
      <c r="B42" s="104" t="s">
        <v>123</v>
      </c>
      <c r="C42" s="194"/>
      <c r="D42" s="105"/>
      <c r="E42" s="126"/>
      <c r="F42" s="189" t="s">
        <v>243</v>
      </c>
      <c r="G42" s="190"/>
      <c r="H42" s="191"/>
    </row>
    <row r="43" spans="2:8" ht="12" customHeight="1" x14ac:dyDescent="0.15"/>
    <row r="44" spans="2:8" ht="12" x14ac:dyDescent="0.15">
      <c r="B44" s="98" t="s">
        <v>124</v>
      </c>
      <c r="C44" s="98"/>
    </row>
    <row r="45" spans="2:8" ht="12" x14ac:dyDescent="0.15">
      <c r="B45" s="98" t="s">
        <v>125</v>
      </c>
      <c r="C45" s="98"/>
    </row>
    <row r="46" spans="2:8" ht="12" x14ac:dyDescent="0.15">
      <c r="B46" s="98"/>
      <c r="C46" s="98"/>
    </row>
    <row r="47" spans="2:8" ht="26.25" customHeight="1" x14ac:dyDescent="0.15">
      <c r="B47" s="727" t="s">
        <v>154</v>
      </c>
      <c r="C47" s="727"/>
      <c r="D47" s="727"/>
      <c r="E47" s="727"/>
      <c r="F47" s="727"/>
      <c r="G47" s="727"/>
      <c r="H47" s="727"/>
    </row>
    <row r="48" spans="2:8" ht="44.25" customHeight="1" x14ac:dyDescent="0.15">
      <c r="B48" s="724" t="s">
        <v>126</v>
      </c>
      <c r="C48" s="714"/>
      <c r="D48" s="107" t="s">
        <v>142</v>
      </c>
      <c r="E48" s="111" t="s">
        <v>128</v>
      </c>
      <c r="F48" s="111" t="s">
        <v>127</v>
      </c>
      <c r="G48" s="111" t="s">
        <v>130</v>
      </c>
      <c r="H48" s="107" t="s">
        <v>131</v>
      </c>
    </row>
    <row r="49" spans="2:10" ht="23.1" customHeight="1" x14ac:dyDescent="0.15">
      <c r="B49" s="725"/>
      <c r="C49" s="703"/>
      <c r="D49" s="132" t="s">
        <v>143</v>
      </c>
      <c r="E49" s="112"/>
      <c r="F49" s="208"/>
      <c r="G49" s="113"/>
      <c r="H49" s="101"/>
    </row>
    <row r="50" spans="2:10" ht="29.25" customHeight="1" x14ac:dyDescent="0.15">
      <c r="B50" s="715"/>
      <c r="C50" s="716"/>
      <c r="D50" s="209" t="s">
        <v>143</v>
      </c>
      <c r="E50" s="213"/>
      <c r="F50" s="210"/>
      <c r="G50" s="211"/>
      <c r="H50" s="212"/>
    </row>
    <row r="51" spans="2:10" ht="22.5" customHeight="1" x14ac:dyDescent="0.15">
      <c r="B51" s="156"/>
      <c r="C51" s="214"/>
      <c r="D51" s="132" t="s">
        <v>143</v>
      </c>
      <c r="E51" s="218"/>
      <c r="F51" s="208"/>
      <c r="G51" s="113"/>
      <c r="H51" s="101"/>
    </row>
    <row r="52" spans="2:10" ht="22.5" customHeight="1" x14ac:dyDescent="0.15">
      <c r="B52" s="156"/>
      <c r="C52" s="214"/>
      <c r="D52" s="132" t="s">
        <v>143</v>
      </c>
      <c r="E52" s="219"/>
      <c r="F52" s="208"/>
      <c r="G52" s="113"/>
      <c r="H52" s="101"/>
    </row>
    <row r="53" spans="2:10" ht="23.1" customHeight="1" x14ac:dyDescent="0.15">
      <c r="B53" s="725"/>
      <c r="C53" s="726"/>
      <c r="D53" s="132" t="s">
        <v>143</v>
      </c>
      <c r="E53" s="219"/>
      <c r="F53" s="208"/>
      <c r="G53" s="113"/>
      <c r="H53" s="101"/>
    </row>
    <row r="54" spans="2:10" ht="23.1" customHeight="1" x14ac:dyDescent="0.15">
      <c r="B54" s="725"/>
      <c r="C54" s="726"/>
      <c r="D54" s="132" t="s">
        <v>143</v>
      </c>
      <c r="E54" s="219"/>
      <c r="F54" s="208"/>
      <c r="G54" s="113"/>
      <c r="H54" s="101"/>
    </row>
    <row r="55" spans="2:10" ht="23.1" customHeight="1" x14ac:dyDescent="0.15">
      <c r="B55" s="222"/>
      <c r="C55" s="223"/>
      <c r="D55" s="132" t="s">
        <v>143</v>
      </c>
      <c r="E55" s="112"/>
      <c r="F55" s="208"/>
      <c r="G55" s="113"/>
      <c r="H55" s="101"/>
    </row>
    <row r="56" spans="2:10" ht="23.1" customHeight="1" x14ac:dyDescent="0.15">
      <c r="B56" s="222"/>
      <c r="C56" s="223"/>
      <c r="D56" s="132" t="s">
        <v>143</v>
      </c>
      <c r="E56" s="112"/>
      <c r="F56" s="208"/>
      <c r="G56" s="113"/>
      <c r="H56" s="101"/>
    </row>
    <row r="57" spans="2:10" ht="23.1" customHeight="1" x14ac:dyDescent="0.15">
      <c r="B57" s="222"/>
      <c r="C57" s="223"/>
      <c r="D57" s="132" t="s">
        <v>143</v>
      </c>
      <c r="E57" s="112"/>
      <c r="F57" s="107"/>
      <c r="G57" s="113"/>
      <c r="H57" s="101"/>
    </row>
    <row r="58" spans="2:10" ht="23.1" customHeight="1" x14ac:dyDescent="0.15">
      <c r="B58" s="725"/>
      <c r="C58" s="703"/>
      <c r="D58" s="132" t="s">
        <v>143</v>
      </c>
      <c r="E58" s="112"/>
      <c r="F58" s="107"/>
      <c r="G58" s="113"/>
      <c r="H58" s="101"/>
    </row>
    <row r="59" spans="2:10" ht="23.1" customHeight="1" thickBot="1" x14ac:dyDescent="0.2">
      <c r="B59" s="717"/>
      <c r="C59" s="705"/>
      <c r="D59" s="133" t="s">
        <v>143</v>
      </c>
      <c r="E59" s="114"/>
      <c r="F59" s="102"/>
      <c r="G59" s="115"/>
      <c r="H59" s="99"/>
    </row>
    <row r="60" spans="2:10" ht="23.1" customHeight="1" thickTop="1" x14ac:dyDescent="0.15">
      <c r="E60" s="116" t="s">
        <v>133</v>
      </c>
      <c r="F60" s="117"/>
      <c r="G60" s="215"/>
      <c r="H60" s="118" t="s">
        <v>132</v>
      </c>
    </row>
    <row r="61" spans="2:10" ht="23.1" customHeight="1" x14ac:dyDescent="0.15">
      <c r="B61" s="96" t="s">
        <v>107</v>
      </c>
      <c r="G61" s="191" t="s">
        <v>244</v>
      </c>
      <c r="H61" s="191"/>
      <c r="I61" s="191"/>
    </row>
    <row r="62" spans="2:10" ht="23.1" customHeight="1" x14ac:dyDescent="0.15">
      <c r="B62" s="125" t="s">
        <v>218</v>
      </c>
      <c r="C62" s="125"/>
    </row>
    <row r="63" spans="2:10" ht="18" customHeight="1" x14ac:dyDescent="0.15">
      <c r="B63" s="123" t="s">
        <v>151</v>
      </c>
      <c r="C63" s="123"/>
      <c r="J63" s="108" t="s">
        <v>152</v>
      </c>
    </row>
    <row r="64" spans="2:10" ht="23.1" customHeight="1" x14ac:dyDescent="0.15">
      <c r="B64" s="124" t="s">
        <v>230</v>
      </c>
      <c r="C64" s="195"/>
      <c r="D64" s="119"/>
      <c r="E64" s="119"/>
      <c r="F64" s="106"/>
      <c r="G64" s="106"/>
      <c r="H64" s="121"/>
      <c r="J64" s="108" t="s">
        <v>153</v>
      </c>
    </row>
    <row r="65" spans="2:9" ht="55.5" customHeight="1" x14ac:dyDescent="0.15">
      <c r="B65" s="144" t="s">
        <v>147</v>
      </c>
      <c r="C65" s="196"/>
      <c r="D65" s="718" t="s">
        <v>231</v>
      </c>
      <c r="E65" s="718"/>
      <c r="F65" s="718"/>
      <c r="G65" s="718"/>
      <c r="H65" s="719"/>
    </row>
    <row r="66" spans="2:9" ht="108.75" customHeight="1" x14ac:dyDescent="0.15">
      <c r="B66" s="145" t="s">
        <v>232</v>
      </c>
      <c r="C66" s="197"/>
      <c r="D66" s="720" t="s">
        <v>172</v>
      </c>
      <c r="E66" s="720"/>
      <c r="F66" s="720"/>
      <c r="G66" s="720"/>
      <c r="H66" s="721"/>
    </row>
    <row r="67" spans="2:9" ht="39" customHeight="1" x14ac:dyDescent="0.15">
      <c r="B67" s="143" t="s">
        <v>148</v>
      </c>
      <c r="C67" s="198"/>
      <c r="D67" s="722" t="s">
        <v>224</v>
      </c>
      <c r="E67" s="722"/>
      <c r="F67" s="722"/>
      <c r="G67" s="722"/>
      <c r="H67" s="723"/>
    </row>
    <row r="68" spans="2:9" ht="7.5" customHeight="1" x14ac:dyDescent="0.15"/>
    <row r="69" spans="2:9" ht="23.1" customHeight="1" x14ac:dyDescent="0.15">
      <c r="B69" s="124" t="s">
        <v>150</v>
      </c>
      <c r="C69" s="195"/>
      <c r="D69" s="119"/>
      <c r="E69" s="119"/>
      <c r="F69" s="119"/>
      <c r="G69" s="119"/>
      <c r="H69" s="120"/>
    </row>
    <row r="70" spans="2:9" ht="12" x14ac:dyDescent="0.15">
      <c r="B70" s="138" t="s">
        <v>156</v>
      </c>
      <c r="C70" s="106"/>
      <c r="D70" s="106"/>
      <c r="E70" s="142"/>
      <c r="F70" s="106"/>
      <c r="G70" s="106"/>
      <c r="H70" s="121"/>
    </row>
    <row r="71" spans="2:9" ht="18" customHeight="1" x14ac:dyDescent="0.15">
      <c r="B71" s="139" t="s">
        <v>157</v>
      </c>
      <c r="C71" s="135"/>
      <c r="D71" s="136"/>
      <c r="E71" s="135" t="s">
        <v>158</v>
      </c>
      <c r="F71" s="136"/>
      <c r="G71" s="136"/>
      <c r="H71" s="140"/>
    </row>
    <row r="72" spans="2:9" ht="18" customHeight="1" x14ac:dyDescent="0.15">
      <c r="B72" s="139" t="s">
        <v>159</v>
      </c>
      <c r="C72" s="135"/>
      <c r="D72" s="136"/>
      <c r="E72" s="135" t="s">
        <v>161</v>
      </c>
      <c r="F72" s="136"/>
      <c r="G72" s="136"/>
      <c r="H72" s="140"/>
    </row>
    <row r="73" spans="2:9" ht="18" customHeight="1" x14ac:dyDescent="0.15">
      <c r="B73" s="146" t="s">
        <v>160</v>
      </c>
      <c r="C73" s="148"/>
      <c r="D73" s="147"/>
      <c r="E73" s="148" t="s">
        <v>162</v>
      </c>
      <c r="F73" s="147"/>
      <c r="G73" s="147"/>
      <c r="H73" s="149"/>
    </row>
    <row r="74" spans="2:9" ht="12" x14ac:dyDescent="0.15">
      <c r="B74" s="137" t="s">
        <v>227</v>
      </c>
      <c r="C74" s="136"/>
      <c r="D74" s="136"/>
      <c r="E74" s="136"/>
      <c r="F74" s="136"/>
      <c r="G74" s="136"/>
      <c r="H74" s="140"/>
    </row>
    <row r="75" spans="2:9" ht="18" customHeight="1" x14ac:dyDescent="0.15">
      <c r="B75" s="139" t="s">
        <v>163</v>
      </c>
      <c r="C75" s="135"/>
      <c r="D75" s="136"/>
      <c r="E75" s="135" t="s">
        <v>164</v>
      </c>
      <c r="F75" s="136"/>
      <c r="G75" s="136"/>
      <c r="H75" s="140"/>
    </row>
    <row r="76" spans="2:9" ht="18" customHeight="1" x14ac:dyDescent="0.15">
      <c r="B76" s="139" t="s">
        <v>170</v>
      </c>
      <c r="C76" s="135"/>
      <c r="D76" s="136"/>
      <c r="E76" s="135" t="s">
        <v>171</v>
      </c>
      <c r="F76" s="136"/>
      <c r="G76" s="136"/>
      <c r="H76" s="140"/>
    </row>
    <row r="77" spans="2:9" ht="18" customHeight="1" x14ac:dyDescent="0.15">
      <c r="B77" s="139" t="s">
        <v>168</v>
      </c>
      <c r="C77" s="135"/>
      <c r="D77" s="136"/>
      <c r="E77" s="135" t="s">
        <v>169</v>
      </c>
      <c r="F77" s="136"/>
      <c r="G77" s="136"/>
      <c r="H77" s="140"/>
      <c r="I77" s="137"/>
    </row>
    <row r="78" spans="2:9" ht="18" customHeight="1" x14ac:dyDescent="0.15">
      <c r="B78" s="146" t="s">
        <v>233</v>
      </c>
      <c r="C78" s="148"/>
      <c r="D78" s="147"/>
      <c r="E78" s="148"/>
      <c r="F78" s="147"/>
      <c r="G78" s="147"/>
      <c r="H78" s="149"/>
    </row>
    <row r="79" spans="2:9" ht="12" x14ac:dyDescent="0.15">
      <c r="B79" s="150" t="s">
        <v>167</v>
      </c>
      <c r="C79" s="152"/>
      <c r="D79" s="152"/>
      <c r="E79" s="153"/>
      <c r="F79" s="152"/>
      <c r="G79" s="152"/>
      <c r="H79" s="151"/>
    </row>
    <row r="80" spans="2:9" ht="18" customHeight="1" x14ac:dyDescent="0.15">
      <c r="B80" s="141" t="s">
        <v>165</v>
      </c>
      <c r="C80" s="154"/>
      <c r="D80" s="129"/>
      <c r="E80" s="154" t="s">
        <v>166</v>
      </c>
      <c r="F80" s="129"/>
      <c r="G80" s="129"/>
      <c r="H80" s="130"/>
    </row>
  </sheetData>
  <mergeCells count="43">
    <mergeCell ref="E19:H19"/>
    <mergeCell ref="E3:I5"/>
    <mergeCell ref="C9:G9"/>
    <mergeCell ref="C10:G10"/>
    <mergeCell ref="C11:G11"/>
    <mergeCell ref="C12:G12"/>
    <mergeCell ref="C13:G13"/>
    <mergeCell ref="B15:B17"/>
    <mergeCell ref="D15:H15"/>
    <mergeCell ref="F16:H16"/>
    <mergeCell ref="E17:H17"/>
    <mergeCell ref="E18:H18"/>
    <mergeCell ref="D28:E28"/>
    <mergeCell ref="B31:C31"/>
    <mergeCell ref="B32:C32"/>
    <mergeCell ref="B33:C33"/>
    <mergeCell ref="E20:H21"/>
    <mergeCell ref="B25:C25"/>
    <mergeCell ref="G25:H25"/>
    <mergeCell ref="B26:C26"/>
    <mergeCell ref="D26:E26"/>
    <mergeCell ref="B27:C27"/>
    <mergeCell ref="D27:E27"/>
    <mergeCell ref="B34:C34"/>
    <mergeCell ref="B35:C35"/>
    <mergeCell ref="B36:C36"/>
    <mergeCell ref="B37:C37"/>
    <mergeCell ref="B28:C28"/>
    <mergeCell ref="B59:C59"/>
    <mergeCell ref="D65:H65"/>
    <mergeCell ref="D66:H66"/>
    <mergeCell ref="D67:H67"/>
    <mergeCell ref="B38:C38"/>
    <mergeCell ref="B39:C39"/>
    <mergeCell ref="B40:C40"/>
    <mergeCell ref="B41:C41"/>
    <mergeCell ref="B48:C48"/>
    <mergeCell ref="B49:C49"/>
    <mergeCell ref="B50:C50"/>
    <mergeCell ref="B53:C53"/>
    <mergeCell ref="B54:C54"/>
    <mergeCell ref="B58:C58"/>
    <mergeCell ref="B47:H47"/>
  </mergeCells>
  <phoneticPr fontId="1"/>
  <pageMargins left="0.70866141732283472" right="0.70866141732283472" top="0.74803149606299213" bottom="0.74803149606299213" header="0.31496062992125984" footer="0.31496062992125984"/>
  <pageSetup paperSize="9" scale="78" fitToHeight="2" orientation="portrait" r:id="rId1"/>
  <rowBreaks count="1" manualBreakCount="1">
    <brk id="4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1933575</xdr:colOff>
                    <xdr:row>63</xdr:row>
                    <xdr:rowOff>276225</xdr:rowOff>
                  </from>
                  <to>
                    <xdr:col>2</xdr:col>
                    <xdr:colOff>190500</xdr:colOff>
                    <xdr:row>64</xdr:row>
                    <xdr:rowOff>238125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1933575</xdr:colOff>
                    <xdr:row>64</xdr:row>
                    <xdr:rowOff>476250</xdr:rowOff>
                  </from>
                  <to>
                    <xdr:col>2</xdr:col>
                    <xdr:colOff>190500</xdr:colOff>
                    <xdr:row>65</xdr:row>
                    <xdr:rowOff>19050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xdr:col>
                    <xdr:colOff>1933575</xdr:colOff>
                    <xdr:row>65</xdr:row>
                    <xdr:rowOff>38100</xdr:rowOff>
                  </from>
                  <to>
                    <xdr:col>2</xdr:col>
                    <xdr:colOff>190500</xdr:colOff>
                    <xdr:row>65</xdr:row>
                    <xdr:rowOff>285750</xdr:rowOff>
                  </to>
                </anchor>
              </controlPr>
            </control>
          </mc:Choice>
        </mc:AlternateContent>
        <mc:AlternateContent xmlns:mc="http://schemas.openxmlformats.org/markup-compatibility/2006">
          <mc:Choice Requires="x14">
            <control shapeId="62468" r:id="rId7" name="Check Box 4">
              <controlPr defaultSize="0" autoFill="0" autoLine="0" autoPict="0">
                <anchor moveWithCells="1">
                  <from>
                    <xdr:col>1</xdr:col>
                    <xdr:colOff>1933575</xdr:colOff>
                    <xdr:row>65</xdr:row>
                    <xdr:rowOff>495300</xdr:rowOff>
                  </from>
                  <to>
                    <xdr:col>2</xdr:col>
                    <xdr:colOff>190500</xdr:colOff>
                    <xdr:row>65</xdr:row>
                    <xdr:rowOff>742950</xdr:rowOff>
                  </to>
                </anchor>
              </controlPr>
            </control>
          </mc:Choice>
        </mc:AlternateContent>
        <mc:AlternateContent xmlns:mc="http://schemas.openxmlformats.org/markup-compatibility/2006">
          <mc:Choice Requires="x14">
            <control shapeId="62469" r:id="rId8" name="Check Box 5">
              <controlPr defaultSize="0" autoFill="0" autoLine="0" autoPict="0">
                <anchor moveWithCells="1">
                  <from>
                    <xdr:col>1</xdr:col>
                    <xdr:colOff>1933575</xdr:colOff>
                    <xdr:row>65</xdr:row>
                    <xdr:rowOff>800100</xdr:rowOff>
                  </from>
                  <to>
                    <xdr:col>2</xdr:col>
                    <xdr:colOff>190500</xdr:colOff>
                    <xdr:row>65</xdr:row>
                    <xdr:rowOff>1047750</xdr:rowOff>
                  </to>
                </anchor>
              </controlPr>
            </control>
          </mc:Choice>
        </mc:AlternateContent>
        <mc:AlternateContent xmlns:mc="http://schemas.openxmlformats.org/markup-compatibility/2006">
          <mc:Choice Requires="x14">
            <control shapeId="62470" r:id="rId9" name="Check Box 6">
              <controlPr defaultSize="0" autoFill="0" autoLine="0" autoPict="0">
                <anchor moveWithCells="1">
                  <from>
                    <xdr:col>1</xdr:col>
                    <xdr:colOff>1933575</xdr:colOff>
                    <xdr:row>66</xdr:row>
                    <xdr:rowOff>47625</xdr:rowOff>
                  </from>
                  <to>
                    <xdr:col>2</xdr:col>
                    <xdr:colOff>190500</xdr:colOff>
                    <xdr:row>66</xdr:row>
                    <xdr:rowOff>295275</xdr:rowOff>
                  </to>
                </anchor>
              </controlPr>
            </control>
          </mc:Choice>
        </mc:AlternateContent>
        <mc:AlternateContent xmlns:mc="http://schemas.openxmlformats.org/markup-compatibility/2006">
          <mc:Choice Requires="x14">
            <control shapeId="62471" r:id="rId10" name="Check Box 7">
              <controlPr defaultSize="0" autoFill="0" autoLine="0" autoPict="0">
                <anchor moveWithCells="1">
                  <from>
                    <xdr:col>1</xdr:col>
                    <xdr:colOff>95250</xdr:colOff>
                    <xdr:row>70</xdr:row>
                    <xdr:rowOff>0</xdr:rowOff>
                  </from>
                  <to>
                    <xdr:col>1</xdr:col>
                    <xdr:colOff>400050</xdr:colOff>
                    <xdr:row>71</xdr:row>
                    <xdr:rowOff>19050</xdr:rowOff>
                  </to>
                </anchor>
              </controlPr>
            </control>
          </mc:Choice>
        </mc:AlternateContent>
        <mc:AlternateContent xmlns:mc="http://schemas.openxmlformats.org/markup-compatibility/2006">
          <mc:Choice Requires="x14">
            <control shapeId="62472" r:id="rId11" name="Check Box 8">
              <controlPr defaultSize="0" autoFill="0" autoLine="0" autoPict="0">
                <anchor moveWithCells="1">
                  <from>
                    <xdr:col>1</xdr:col>
                    <xdr:colOff>95250</xdr:colOff>
                    <xdr:row>70</xdr:row>
                    <xdr:rowOff>219075</xdr:rowOff>
                  </from>
                  <to>
                    <xdr:col>1</xdr:col>
                    <xdr:colOff>400050</xdr:colOff>
                    <xdr:row>72</xdr:row>
                    <xdr:rowOff>9525</xdr:rowOff>
                  </to>
                </anchor>
              </controlPr>
            </control>
          </mc:Choice>
        </mc:AlternateContent>
        <mc:AlternateContent xmlns:mc="http://schemas.openxmlformats.org/markup-compatibility/2006">
          <mc:Choice Requires="x14">
            <control shapeId="62473" r:id="rId12" name="Check Box 9">
              <controlPr defaultSize="0" autoFill="0" autoLine="0" autoPict="0">
                <anchor moveWithCells="1">
                  <from>
                    <xdr:col>1</xdr:col>
                    <xdr:colOff>95250</xdr:colOff>
                    <xdr:row>71</xdr:row>
                    <xdr:rowOff>219075</xdr:rowOff>
                  </from>
                  <to>
                    <xdr:col>1</xdr:col>
                    <xdr:colOff>400050</xdr:colOff>
                    <xdr:row>73</xdr:row>
                    <xdr:rowOff>9525</xdr:rowOff>
                  </to>
                </anchor>
              </controlPr>
            </control>
          </mc:Choice>
        </mc:AlternateContent>
        <mc:AlternateContent xmlns:mc="http://schemas.openxmlformats.org/markup-compatibility/2006">
          <mc:Choice Requires="x14">
            <control shapeId="62474" r:id="rId13" name="Check Box 10">
              <controlPr defaultSize="0" autoFill="0" autoLine="0" autoPict="0">
                <anchor moveWithCells="1">
                  <from>
                    <xdr:col>1</xdr:col>
                    <xdr:colOff>95250</xdr:colOff>
                    <xdr:row>74</xdr:row>
                    <xdr:rowOff>0</xdr:rowOff>
                  </from>
                  <to>
                    <xdr:col>1</xdr:col>
                    <xdr:colOff>400050</xdr:colOff>
                    <xdr:row>75</xdr:row>
                    <xdr:rowOff>19050</xdr:rowOff>
                  </to>
                </anchor>
              </controlPr>
            </control>
          </mc:Choice>
        </mc:AlternateContent>
        <mc:AlternateContent xmlns:mc="http://schemas.openxmlformats.org/markup-compatibility/2006">
          <mc:Choice Requires="x14">
            <control shapeId="62475" r:id="rId14" name="Check Box 11">
              <controlPr defaultSize="0" autoFill="0" autoLine="0" autoPict="0">
                <anchor moveWithCells="1">
                  <from>
                    <xdr:col>1</xdr:col>
                    <xdr:colOff>95250</xdr:colOff>
                    <xdr:row>75</xdr:row>
                    <xdr:rowOff>0</xdr:rowOff>
                  </from>
                  <to>
                    <xdr:col>1</xdr:col>
                    <xdr:colOff>400050</xdr:colOff>
                    <xdr:row>76</xdr:row>
                    <xdr:rowOff>19050</xdr:rowOff>
                  </to>
                </anchor>
              </controlPr>
            </control>
          </mc:Choice>
        </mc:AlternateContent>
        <mc:AlternateContent xmlns:mc="http://schemas.openxmlformats.org/markup-compatibility/2006">
          <mc:Choice Requires="x14">
            <control shapeId="62476" r:id="rId15" name="Check Box 12">
              <controlPr defaultSize="0" autoFill="0" autoLine="0" autoPict="0">
                <anchor moveWithCells="1">
                  <from>
                    <xdr:col>1</xdr:col>
                    <xdr:colOff>95250</xdr:colOff>
                    <xdr:row>76</xdr:row>
                    <xdr:rowOff>0</xdr:rowOff>
                  </from>
                  <to>
                    <xdr:col>1</xdr:col>
                    <xdr:colOff>400050</xdr:colOff>
                    <xdr:row>77</xdr:row>
                    <xdr:rowOff>19050</xdr:rowOff>
                  </to>
                </anchor>
              </controlPr>
            </control>
          </mc:Choice>
        </mc:AlternateContent>
        <mc:AlternateContent xmlns:mc="http://schemas.openxmlformats.org/markup-compatibility/2006">
          <mc:Choice Requires="x14">
            <control shapeId="62477" r:id="rId16" name="Check Box 13">
              <controlPr defaultSize="0" autoFill="0" autoLine="0" autoPict="0">
                <anchor moveWithCells="1">
                  <from>
                    <xdr:col>1</xdr:col>
                    <xdr:colOff>95250</xdr:colOff>
                    <xdr:row>76</xdr:row>
                    <xdr:rowOff>219075</xdr:rowOff>
                  </from>
                  <to>
                    <xdr:col>1</xdr:col>
                    <xdr:colOff>400050</xdr:colOff>
                    <xdr:row>78</xdr:row>
                    <xdr:rowOff>9525</xdr:rowOff>
                  </to>
                </anchor>
              </controlPr>
            </control>
          </mc:Choice>
        </mc:AlternateContent>
        <mc:AlternateContent xmlns:mc="http://schemas.openxmlformats.org/markup-compatibility/2006">
          <mc:Choice Requires="x14">
            <control shapeId="62478" r:id="rId17" name="Check Box 14">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62479" r:id="rId18" name="Check Box 15">
              <controlPr defaultSize="0" autoFill="0" autoLine="0" autoPict="0">
                <anchor moveWithCells="1">
                  <from>
                    <xdr:col>4</xdr:col>
                    <xdr:colOff>95250</xdr:colOff>
                    <xdr:row>79</xdr:row>
                    <xdr:rowOff>0</xdr:rowOff>
                  </from>
                  <to>
                    <xdr:col>4</xdr:col>
                    <xdr:colOff>400050</xdr:colOff>
                    <xdr:row>80</xdr:row>
                    <xdr:rowOff>19050</xdr:rowOff>
                  </to>
                </anchor>
              </controlPr>
            </control>
          </mc:Choice>
        </mc:AlternateContent>
        <mc:AlternateContent xmlns:mc="http://schemas.openxmlformats.org/markup-compatibility/2006">
          <mc:Choice Requires="x14">
            <control shapeId="62480" r:id="rId19" name="Check Box 16">
              <controlPr defaultSize="0" autoFill="0" autoLine="0" autoPict="0">
                <anchor moveWithCells="1">
                  <from>
                    <xdr:col>4</xdr:col>
                    <xdr:colOff>104775</xdr:colOff>
                    <xdr:row>75</xdr:row>
                    <xdr:rowOff>219075</xdr:rowOff>
                  </from>
                  <to>
                    <xdr:col>4</xdr:col>
                    <xdr:colOff>409575</xdr:colOff>
                    <xdr:row>77</xdr:row>
                    <xdr:rowOff>9525</xdr:rowOff>
                  </to>
                </anchor>
              </controlPr>
            </control>
          </mc:Choice>
        </mc:AlternateContent>
        <mc:AlternateContent xmlns:mc="http://schemas.openxmlformats.org/markup-compatibility/2006">
          <mc:Choice Requires="x14">
            <control shapeId="62481" r:id="rId20" name="Check Box 17">
              <controlPr defaultSize="0" autoFill="0" autoLine="0" autoPict="0">
                <anchor moveWithCells="1">
                  <from>
                    <xdr:col>4</xdr:col>
                    <xdr:colOff>104775</xdr:colOff>
                    <xdr:row>70</xdr:row>
                    <xdr:rowOff>0</xdr:rowOff>
                  </from>
                  <to>
                    <xdr:col>4</xdr:col>
                    <xdr:colOff>409575</xdr:colOff>
                    <xdr:row>71</xdr:row>
                    <xdr:rowOff>19050</xdr:rowOff>
                  </to>
                </anchor>
              </controlPr>
            </control>
          </mc:Choice>
        </mc:AlternateContent>
        <mc:AlternateContent xmlns:mc="http://schemas.openxmlformats.org/markup-compatibility/2006">
          <mc:Choice Requires="x14">
            <control shapeId="62482" r:id="rId21" name="Check Box 18">
              <controlPr defaultSize="0" autoFill="0" autoLine="0" autoPict="0">
                <anchor moveWithCells="1">
                  <from>
                    <xdr:col>4</xdr:col>
                    <xdr:colOff>104775</xdr:colOff>
                    <xdr:row>70</xdr:row>
                    <xdr:rowOff>219075</xdr:rowOff>
                  </from>
                  <to>
                    <xdr:col>4</xdr:col>
                    <xdr:colOff>409575</xdr:colOff>
                    <xdr:row>72</xdr:row>
                    <xdr:rowOff>9525</xdr:rowOff>
                  </to>
                </anchor>
              </controlPr>
            </control>
          </mc:Choice>
        </mc:AlternateContent>
        <mc:AlternateContent xmlns:mc="http://schemas.openxmlformats.org/markup-compatibility/2006">
          <mc:Choice Requires="x14">
            <control shapeId="62483" r:id="rId22" name="Check Box 19">
              <controlPr defaultSize="0" autoFill="0" autoLine="0" autoPict="0">
                <anchor moveWithCells="1">
                  <from>
                    <xdr:col>4</xdr:col>
                    <xdr:colOff>104775</xdr:colOff>
                    <xdr:row>71</xdr:row>
                    <xdr:rowOff>219075</xdr:rowOff>
                  </from>
                  <to>
                    <xdr:col>4</xdr:col>
                    <xdr:colOff>409575</xdr:colOff>
                    <xdr:row>73</xdr:row>
                    <xdr:rowOff>9525</xdr:rowOff>
                  </to>
                </anchor>
              </controlPr>
            </control>
          </mc:Choice>
        </mc:AlternateContent>
        <mc:AlternateContent xmlns:mc="http://schemas.openxmlformats.org/markup-compatibility/2006">
          <mc:Choice Requires="x14">
            <control shapeId="62484" r:id="rId23" name="Check Box 20">
              <controlPr defaultSize="0" autoFill="0" autoLine="0" autoPict="0">
                <anchor moveWithCells="1">
                  <from>
                    <xdr:col>4</xdr:col>
                    <xdr:colOff>104775</xdr:colOff>
                    <xdr:row>74</xdr:row>
                    <xdr:rowOff>0</xdr:rowOff>
                  </from>
                  <to>
                    <xdr:col>4</xdr:col>
                    <xdr:colOff>409575</xdr:colOff>
                    <xdr:row>75</xdr:row>
                    <xdr:rowOff>19050</xdr:rowOff>
                  </to>
                </anchor>
              </controlPr>
            </control>
          </mc:Choice>
        </mc:AlternateContent>
        <mc:AlternateContent xmlns:mc="http://schemas.openxmlformats.org/markup-compatibility/2006">
          <mc:Choice Requires="x14">
            <control shapeId="62485" r:id="rId24" name="Check Box 21">
              <controlPr defaultSize="0" autoFill="0" autoLine="0" autoPict="0">
                <anchor moveWithCells="1">
                  <from>
                    <xdr:col>4</xdr:col>
                    <xdr:colOff>104775</xdr:colOff>
                    <xdr:row>75</xdr:row>
                    <xdr:rowOff>0</xdr:rowOff>
                  </from>
                  <to>
                    <xdr:col>4</xdr:col>
                    <xdr:colOff>409575</xdr:colOff>
                    <xdr:row>76</xdr:row>
                    <xdr:rowOff>19050</xdr:rowOff>
                  </to>
                </anchor>
              </controlPr>
            </control>
          </mc:Choice>
        </mc:AlternateContent>
        <mc:AlternateContent xmlns:mc="http://schemas.openxmlformats.org/markup-compatibility/2006">
          <mc:Choice Requires="x14">
            <control shapeId="62486" r:id="rId25" name="Check Box 22">
              <controlPr defaultSize="0" autoFill="0" autoLine="0" autoPict="0">
                <anchor moveWithCells="1">
                  <from>
                    <xdr:col>1</xdr:col>
                    <xdr:colOff>1933575</xdr:colOff>
                    <xdr:row>64</xdr:row>
                    <xdr:rowOff>295275</xdr:rowOff>
                  </from>
                  <to>
                    <xdr:col>2</xdr:col>
                    <xdr:colOff>190500</xdr:colOff>
                    <xdr:row>64</xdr:row>
                    <xdr:rowOff>542925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90"/>
  <sheetViews>
    <sheetView workbookViewId="0">
      <selection activeCell="J16" sqref="J16"/>
    </sheetView>
  </sheetViews>
  <sheetFormatPr defaultColWidth="9.140625" defaultRowHeight="12.75" x14ac:dyDescent="0.15"/>
  <cols>
    <col min="1" max="1" width="1.85546875" style="2" customWidth="1"/>
    <col min="2" max="2" width="13.7109375" style="2" customWidth="1"/>
    <col min="3" max="3" width="40.7109375" style="2" customWidth="1"/>
    <col min="4" max="9" width="7.7109375" style="2" customWidth="1"/>
    <col min="10" max="16384" width="9.140625" style="2"/>
  </cols>
  <sheetData>
    <row r="1" spans="2:8" x14ac:dyDescent="0.15">
      <c r="B1" s="2" t="s">
        <v>101</v>
      </c>
      <c r="D1" s="3"/>
    </row>
    <row r="2" spans="2:8" ht="17.25" x14ac:dyDescent="0.15">
      <c r="B2" s="1" t="s">
        <v>76</v>
      </c>
      <c r="D2" s="2" t="s">
        <v>25</v>
      </c>
      <c r="F2" s="2" t="s">
        <v>26</v>
      </c>
      <c r="G2" s="2" t="s">
        <v>27</v>
      </c>
      <c r="H2" s="2" t="s">
        <v>28</v>
      </c>
    </row>
    <row r="3" spans="2:8" x14ac:dyDescent="0.15">
      <c r="B3" s="36" t="s">
        <v>82</v>
      </c>
      <c r="E3" s="4" t="s">
        <v>31</v>
      </c>
      <c r="F3" s="5"/>
      <c r="G3" s="6"/>
      <c r="H3" s="7"/>
    </row>
    <row r="4" spans="2:8" ht="21" customHeight="1" x14ac:dyDescent="0.15">
      <c r="B4" s="798" t="s">
        <v>75</v>
      </c>
      <c r="C4" s="48"/>
      <c r="E4" s="5"/>
      <c r="F4" s="5"/>
      <c r="G4" s="5"/>
      <c r="H4" s="5"/>
    </row>
    <row r="5" spans="2:8" ht="21" customHeight="1" x14ac:dyDescent="0.15">
      <c r="B5" s="799"/>
      <c r="C5" s="49"/>
      <c r="D5" s="9" t="s">
        <v>45</v>
      </c>
      <c r="E5" s="5"/>
      <c r="F5" s="4"/>
      <c r="G5" s="5" t="s">
        <v>72</v>
      </c>
      <c r="H5" s="6"/>
    </row>
    <row r="6" spans="2:8" x14ac:dyDescent="0.15">
      <c r="B6" s="8" t="s">
        <v>104</v>
      </c>
      <c r="C6" s="8"/>
      <c r="D6" s="8"/>
    </row>
    <row r="7" spans="2:8" ht="23.25" customHeight="1" x14ac:dyDescent="0.15">
      <c r="B7" s="26" t="s">
        <v>37</v>
      </c>
      <c r="C7" s="7" t="s">
        <v>18</v>
      </c>
      <c r="D7" s="4" t="s">
        <v>19</v>
      </c>
      <c r="E7" s="6"/>
      <c r="F7" s="9" t="s">
        <v>20</v>
      </c>
      <c r="G7" s="10"/>
      <c r="H7" s="11"/>
    </row>
    <row r="8" spans="2:8" x14ac:dyDescent="0.15">
      <c r="B8" s="51"/>
      <c r="C8" s="60" t="s">
        <v>105</v>
      </c>
      <c r="D8" s="800"/>
      <c r="E8" s="801"/>
      <c r="F8" s="800"/>
      <c r="G8" s="803"/>
      <c r="H8" s="801"/>
    </row>
    <row r="9" spans="2:8" ht="22.5" customHeight="1" x14ac:dyDescent="0.15">
      <c r="B9" s="52"/>
      <c r="C9" s="50"/>
      <c r="D9" s="802"/>
      <c r="E9" s="791"/>
      <c r="F9" s="802"/>
      <c r="G9" s="790"/>
      <c r="H9" s="791"/>
    </row>
    <row r="10" spans="2:8" x14ac:dyDescent="0.15">
      <c r="B10" s="8"/>
      <c r="C10" s="8"/>
      <c r="D10" s="8"/>
    </row>
    <row r="11" spans="2:8" x14ac:dyDescent="0.15">
      <c r="B11" s="27" t="s">
        <v>36</v>
      </c>
    </row>
    <row r="12" spans="2:8" ht="19.5" customHeight="1" x14ac:dyDescent="0.15">
      <c r="B12" s="7" t="s">
        <v>1</v>
      </c>
      <c r="C12" s="7" t="s">
        <v>2</v>
      </c>
      <c r="D12" s="4" t="s">
        <v>0</v>
      </c>
      <c r="E12" s="6"/>
      <c r="F12" s="708"/>
      <c r="G12" s="709"/>
      <c r="H12" s="710"/>
    </row>
    <row r="13" spans="2:8" ht="19.5" customHeight="1" x14ac:dyDescent="0.15">
      <c r="B13" s="55" t="s">
        <v>3</v>
      </c>
      <c r="C13" s="55"/>
      <c r="D13" s="4" t="s">
        <v>29</v>
      </c>
      <c r="E13" s="6"/>
      <c r="F13" s="708"/>
      <c r="G13" s="709"/>
      <c r="H13" s="56" t="s">
        <v>106</v>
      </c>
    </row>
    <row r="14" spans="2:8" ht="19.5" customHeight="1" x14ac:dyDescent="0.15">
      <c r="B14" s="55" t="s">
        <v>4</v>
      </c>
      <c r="C14" s="55"/>
      <c r="D14" s="4" t="s">
        <v>30</v>
      </c>
      <c r="E14" s="6"/>
      <c r="F14" s="708"/>
      <c r="G14" s="709"/>
      <c r="H14" s="56" t="s">
        <v>106</v>
      </c>
    </row>
    <row r="15" spans="2:8" ht="19.5" customHeight="1" x14ac:dyDescent="0.15">
      <c r="B15" s="55"/>
      <c r="C15" s="55"/>
    </row>
    <row r="16" spans="2:8" ht="19.5" customHeight="1" x14ac:dyDescent="0.15">
      <c r="B16" s="55" t="s">
        <v>5</v>
      </c>
      <c r="C16" s="55"/>
    </row>
    <row r="18" spans="2:8" x14ac:dyDescent="0.15">
      <c r="B18" s="27" t="s">
        <v>6</v>
      </c>
    </row>
    <row r="19" spans="2:8" x14ac:dyDescent="0.15">
      <c r="B19" s="2" t="s">
        <v>7</v>
      </c>
    </row>
    <row r="20" spans="2:8" ht="15" customHeight="1" x14ac:dyDescent="0.15">
      <c r="B20" s="12" t="s">
        <v>58</v>
      </c>
      <c r="C20" s="13"/>
      <c r="D20" s="8"/>
      <c r="E20" s="8"/>
      <c r="F20" s="8"/>
      <c r="G20" s="8"/>
      <c r="H20" s="13"/>
    </row>
    <row r="21" spans="2:8" ht="15" customHeight="1" x14ac:dyDescent="0.15">
      <c r="B21" s="18" t="s">
        <v>74</v>
      </c>
      <c r="C21" s="784"/>
      <c r="D21" s="785"/>
      <c r="E21" s="785"/>
      <c r="F21" s="785"/>
      <c r="G21" s="785"/>
      <c r="H21" s="19"/>
    </row>
    <row r="22" spans="2:8" ht="15" customHeight="1" x14ac:dyDescent="0.15">
      <c r="B22" s="33"/>
      <c r="C22" s="785"/>
      <c r="D22" s="785"/>
      <c r="E22" s="785"/>
      <c r="F22" s="785"/>
      <c r="G22" s="785"/>
      <c r="H22" s="19"/>
    </row>
    <row r="23" spans="2:8" ht="15" customHeight="1" x14ac:dyDescent="0.15">
      <c r="B23" s="34"/>
      <c r="C23" s="786"/>
      <c r="D23" s="786"/>
      <c r="E23" s="786"/>
      <c r="F23" s="786"/>
      <c r="G23" s="786"/>
      <c r="H23" s="15"/>
    </row>
    <row r="24" spans="2:8" ht="15" customHeight="1" x14ac:dyDescent="0.15">
      <c r="B24" s="2" t="s">
        <v>78</v>
      </c>
    </row>
    <row r="25" spans="2:8" ht="15" customHeight="1" x14ac:dyDescent="0.15">
      <c r="B25" s="2" t="s">
        <v>111</v>
      </c>
    </row>
    <row r="27" spans="2:8" x14ac:dyDescent="0.15">
      <c r="B27" s="2" t="s">
        <v>38</v>
      </c>
    </row>
    <row r="28" spans="2:8" s="22" customFormat="1" ht="33" customHeight="1" x14ac:dyDescent="0.15">
      <c r="B28" s="20" t="s">
        <v>8</v>
      </c>
      <c r="C28" s="20" t="s">
        <v>32</v>
      </c>
      <c r="D28" s="21" t="s">
        <v>9</v>
      </c>
    </row>
    <row r="29" spans="2:8" ht="20.100000000000001" customHeight="1" x14ac:dyDescent="0.15">
      <c r="B29" s="55"/>
      <c r="C29" s="55"/>
      <c r="D29" s="55"/>
    </row>
    <row r="30" spans="2:8" ht="20.100000000000001" customHeight="1" x14ac:dyDescent="0.15">
      <c r="B30" s="55"/>
      <c r="C30" s="55"/>
      <c r="D30" s="55"/>
    </row>
    <row r="31" spans="2:8" ht="20.100000000000001" customHeight="1" x14ac:dyDescent="0.15">
      <c r="B31" s="55"/>
      <c r="C31" s="55"/>
      <c r="D31" s="55"/>
    </row>
    <row r="32" spans="2:8" ht="20.100000000000001" customHeight="1" x14ac:dyDescent="0.15">
      <c r="B32" s="55"/>
      <c r="C32" s="55"/>
      <c r="D32" s="55"/>
    </row>
    <row r="33" spans="2:9" ht="20.100000000000001" customHeight="1" x14ac:dyDescent="0.15">
      <c r="B33" s="55"/>
      <c r="C33" s="55"/>
      <c r="D33" s="55"/>
    </row>
    <row r="34" spans="2:9" ht="20.100000000000001" customHeight="1" x14ac:dyDescent="0.15">
      <c r="B34" s="55"/>
      <c r="C34" s="57"/>
      <c r="D34" s="55"/>
    </row>
    <row r="35" spans="2:9" ht="20.100000000000001" customHeight="1" x14ac:dyDescent="0.15">
      <c r="B35" s="55"/>
      <c r="C35" s="55"/>
      <c r="D35" s="55"/>
    </row>
    <row r="36" spans="2:9" ht="20.100000000000001" customHeight="1" x14ac:dyDescent="0.15">
      <c r="B36" s="55"/>
      <c r="C36" s="55"/>
      <c r="D36" s="55"/>
    </row>
    <row r="37" spans="2:9" ht="20.100000000000001" customHeight="1" x14ac:dyDescent="0.15">
      <c r="B37" s="55"/>
      <c r="C37" s="55"/>
      <c r="D37" s="55"/>
    </row>
    <row r="38" spans="2:9" ht="20.100000000000001" customHeight="1" x14ac:dyDescent="0.15">
      <c r="B38" s="55"/>
      <c r="C38" s="55"/>
      <c r="D38" s="55"/>
    </row>
    <row r="39" spans="2:9" ht="20.100000000000001" customHeight="1" x14ac:dyDescent="0.15">
      <c r="B39" s="55"/>
      <c r="C39" s="55"/>
      <c r="D39" s="55"/>
    </row>
    <row r="40" spans="2:9" ht="20.100000000000001" customHeight="1" x14ac:dyDescent="0.15">
      <c r="B40" s="55"/>
      <c r="C40" s="55"/>
      <c r="D40" s="55"/>
    </row>
    <row r="41" spans="2:9" ht="20.100000000000001" customHeight="1" x14ac:dyDescent="0.15">
      <c r="B41" s="55"/>
      <c r="C41" s="57" t="s">
        <v>10</v>
      </c>
      <c r="D41" s="55"/>
    </row>
    <row r="42" spans="2:9" x14ac:dyDescent="0.15">
      <c r="B42" s="28"/>
      <c r="I42" s="23"/>
    </row>
    <row r="43" spans="2:9" x14ac:dyDescent="0.15">
      <c r="B43" s="27" t="s">
        <v>11</v>
      </c>
    </row>
    <row r="44" spans="2:9" x14ac:dyDescent="0.15">
      <c r="B44" s="2" t="s">
        <v>80</v>
      </c>
    </row>
    <row r="45" spans="2:9" ht="15" customHeight="1" x14ac:dyDescent="0.15">
      <c r="B45" s="17" t="s">
        <v>84</v>
      </c>
      <c r="C45" s="8"/>
      <c r="D45" s="8"/>
      <c r="E45" s="8"/>
      <c r="F45" s="8"/>
      <c r="G45" s="8"/>
      <c r="H45" s="13"/>
    </row>
    <row r="46" spans="2:9" ht="15" customHeight="1" x14ac:dyDescent="0.15">
      <c r="B46" s="787" t="s">
        <v>87</v>
      </c>
      <c r="C46" s="788"/>
      <c r="D46" s="788"/>
      <c r="E46" s="788"/>
      <c r="F46" s="2" t="s">
        <v>74</v>
      </c>
      <c r="G46" s="39"/>
      <c r="H46" s="40"/>
    </row>
    <row r="47" spans="2:9" ht="15" customHeight="1" x14ac:dyDescent="0.15">
      <c r="B47" s="18" t="s">
        <v>85</v>
      </c>
      <c r="F47" s="784"/>
      <c r="G47" s="784"/>
      <c r="H47" s="789"/>
    </row>
    <row r="48" spans="2:9" ht="15" customHeight="1" x14ac:dyDescent="0.15">
      <c r="B48" s="792" t="s">
        <v>86</v>
      </c>
      <c r="C48" s="793"/>
      <c r="D48" s="16" t="s">
        <v>74</v>
      </c>
      <c r="E48" s="38"/>
      <c r="F48" s="790"/>
      <c r="G48" s="790"/>
      <c r="H48" s="791"/>
    </row>
    <row r="49" spans="2:8" ht="15" customHeight="1" x14ac:dyDescent="0.15">
      <c r="B49" s="2" t="s">
        <v>78</v>
      </c>
    </row>
    <row r="50" spans="2:8" ht="15" customHeight="1" x14ac:dyDescent="0.15">
      <c r="B50" s="2" t="s">
        <v>111</v>
      </c>
    </row>
    <row r="53" spans="2:8" x14ac:dyDescent="0.15">
      <c r="B53" s="2" t="s">
        <v>12</v>
      </c>
    </row>
    <row r="54" spans="2:8" ht="44.25" customHeight="1" x14ac:dyDescent="0.15">
      <c r="B54" s="20" t="s">
        <v>8</v>
      </c>
      <c r="C54" s="20" t="s">
        <v>73</v>
      </c>
      <c r="D54" s="21" t="s">
        <v>21</v>
      </c>
      <c r="E54" s="21" t="s">
        <v>22</v>
      </c>
      <c r="F54" s="20" t="s">
        <v>23</v>
      </c>
      <c r="G54" s="21" t="s">
        <v>33</v>
      </c>
      <c r="H54" s="21" t="s">
        <v>24</v>
      </c>
    </row>
    <row r="55" spans="2:8" ht="20.100000000000001" customHeight="1" x14ac:dyDescent="0.15">
      <c r="B55" s="55"/>
      <c r="C55" s="37"/>
      <c r="D55" s="57"/>
      <c r="E55" s="57"/>
      <c r="F55" s="57"/>
      <c r="G55" s="57"/>
      <c r="H55" s="57"/>
    </row>
    <row r="56" spans="2:8" ht="20.100000000000001" customHeight="1" x14ac:dyDescent="0.15">
      <c r="B56" s="55"/>
      <c r="C56" s="55"/>
      <c r="D56" s="57"/>
      <c r="E56" s="57"/>
      <c r="F56" s="57"/>
      <c r="G56" s="57"/>
      <c r="H56" s="57"/>
    </row>
    <row r="57" spans="2:8" ht="20.100000000000001" customHeight="1" x14ac:dyDescent="0.15">
      <c r="B57" s="55"/>
      <c r="C57" s="55"/>
      <c r="D57" s="57"/>
      <c r="E57" s="57"/>
      <c r="F57" s="57"/>
      <c r="G57" s="57"/>
      <c r="H57" s="57"/>
    </row>
    <row r="58" spans="2:8" ht="20.100000000000001" customHeight="1" x14ac:dyDescent="0.15">
      <c r="B58" s="55"/>
      <c r="C58" s="55"/>
      <c r="D58" s="57"/>
      <c r="E58" s="57"/>
      <c r="F58" s="57"/>
      <c r="G58" s="57"/>
      <c r="H58" s="57"/>
    </row>
    <row r="59" spans="2:8" ht="20.100000000000001" customHeight="1" x14ac:dyDescent="0.15">
      <c r="B59" s="55"/>
      <c r="C59" s="55"/>
      <c r="D59" s="57"/>
      <c r="E59" s="57"/>
      <c r="F59" s="57"/>
      <c r="G59" s="57"/>
      <c r="H59" s="57"/>
    </row>
    <row r="60" spans="2:8" ht="20.100000000000001" customHeight="1" x14ac:dyDescent="0.15">
      <c r="B60" s="55"/>
      <c r="C60" s="55"/>
      <c r="D60" s="57"/>
      <c r="E60" s="57"/>
      <c r="F60" s="57"/>
      <c r="G60" s="57"/>
      <c r="H60" s="57"/>
    </row>
    <row r="61" spans="2:8" ht="20.100000000000001" customHeight="1" x14ac:dyDescent="0.15">
      <c r="B61" s="55"/>
      <c r="C61" s="55"/>
      <c r="D61" s="57"/>
      <c r="E61" s="57"/>
      <c r="F61" s="57"/>
      <c r="G61" s="57"/>
      <c r="H61" s="57"/>
    </row>
    <row r="62" spans="2:8" ht="20.100000000000001" customHeight="1" x14ac:dyDescent="0.15">
      <c r="B62" s="55"/>
      <c r="C62" s="55"/>
      <c r="D62" s="57"/>
      <c r="E62" s="57"/>
      <c r="F62" s="57" t="s">
        <v>10</v>
      </c>
      <c r="G62" s="57"/>
      <c r="H62" s="57"/>
    </row>
    <row r="63" spans="2:8" x14ac:dyDescent="0.15">
      <c r="B63" s="35" t="s">
        <v>107</v>
      </c>
    </row>
    <row r="64" spans="2:8" x14ac:dyDescent="0.15">
      <c r="B64" s="27" t="s">
        <v>71</v>
      </c>
    </row>
    <row r="65" spans="2:8" x14ac:dyDescent="0.15">
      <c r="B65" s="12"/>
      <c r="C65" s="4" t="s">
        <v>14</v>
      </c>
      <c r="D65" s="5"/>
      <c r="E65" s="5"/>
      <c r="F65" s="5"/>
      <c r="G65" s="5"/>
      <c r="H65" s="21" t="s">
        <v>2</v>
      </c>
    </row>
    <row r="66" spans="2:8" ht="15" customHeight="1" x14ac:dyDescent="0.15">
      <c r="B66" s="12" t="s">
        <v>13</v>
      </c>
      <c r="C66" s="30" t="s">
        <v>16</v>
      </c>
      <c r="D66" s="5"/>
      <c r="E66" s="5"/>
      <c r="F66" s="5"/>
      <c r="G66" s="5"/>
      <c r="H66" s="24"/>
    </row>
    <row r="67" spans="2:8" ht="15" customHeight="1" x14ac:dyDescent="0.15">
      <c r="B67" s="25"/>
      <c r="C67" s="31" t="s">
        <v>108</v>
      </c>
      <c r="D67" s="5"/>
      <c r="E67" s="5"/>
      <c r="F67" s="5"/>
      <c r="G67" s="5"/>
      <c r="H67" s="55"/>
    </row>
    <row r="68" spans="2:8" ht="15" customHeight="1" x14ac:dyDescent="0.15">
      <c r="B68" s="25"/>
      <c r="C68" s="31" t="s">
        <v>109</v>
      </c>
      <c r="D68" s="5"/>
      <c r="E68" s="5"/>
      <c r="F68" s="5"/>
      <c r="G68" s="5"/>
      <c r="H68" s="55"/>
    </row>
    <row r="69" spans="2:8" ht="15" customHeight="1" x14ac:dyDescent="0.15">
      <c r="B69" s="25"/>
      <c r="C69" s="31" t="s">
        <v>56</v>
      </c>
      <c r="D69" s="5"/>
      <c r="E69" s="5"/>
      <c r="F69" s="5"/>
      <c r="G69" s="5"/>
      <c r="H69" s="55"/>
    </row>
    <row r="70" spans="2:8" ht="15" customHeight="1" x14ac:dyDescent="0.15">
      <c r="B70" s="25"/>
      <c r="C70" s="4" t="s">
        <v>15</v>
      </c>
      <c r="D70" s="5"/>
      <c r="E70" s="5"/>
      <c r="F70" s="5"/>
      <c r="G70" s="5"/>
      <c r="H70" s="24"/>
    </row>
    <row r="71" spans="2:8" ht="22.5" customHeight="1" x14ac:dyDescent="0.15">
      <c r="B71" s="25"/>
      <c r="C71" s="779" t="s">
        <v>81</v>
      </c>
      <c r="D71" s="794"/>
      <c r="E71" s="794"/>
      <c r="F71" s="794"/>
      <c r="G71" s="795"/>
      <c r="H71" s="55"/>
    </row>
    <row r="72" spans="2:8" ht="22.5" customHeight="1" x14ac:dyDescent="0.15">
      <c r="B72" s="25"/>
      <c r="C72" s="779" t="s">
        <v>77</v>
      </c>
      <c r="D72" s="796"/>
      <c r="E72" s="796"/>
      <c r="F72" s="796"/>
      <c r="G72" s="797"/>
      <c r="H72" s="55"/>
    </row>
    <row r="73" spans="2:8" ht="22.5" customHeight="1" x14ac:dyDescent="0.15">
      <c r="B73" s="14"/>
      <c r="C73" s="779" t="s">
        <v>61</v>
      </c>
      <c r="D73" s="780"/>
      <c r="E73" s="780"/>
      <c r="F73" s="780"/>
      <c r="G73" s="781"/>
      <c r="H73" s="55"/>
    </row>
    <row r="74" spans="2:8" ht="18.75" customHeight="1" x14ac:dyDescent="0.15">
      <c r="B74" s="25" t="s">
        <v>17</v>
      </c>
      <c r="C74" s="53"/>
      <c r="D74" s="54"/>
      <c r="E74" s="54"/>
      <c r="F74" s="54"/>
      <c r="G74" s="54"/>
      <c r="H74" s="50"/>
    </row>
    <row r="75" spans="2:8" ht="18.75" customHeight="1" x14ac:dyDescent="0.15">
      <c r="B75" s="32" t="s">
        <v>55</v>
      </c>
      <c r="C75" s="53"/>
      <c r="D75" s="54"/>
      <c r="E75" s="54"/>
      <c r="F75" s="54"/>
      <c r="G75" s="54"/>
      <c r="H75" s="50"/>
    </row>
    <row r="76" spans="2:8" ht="18.75" customHeight="1" x14ac:dyDescent="0.15">
      <c r="B76" s="782" t="s">
        <v>57</v>
      </c>
      <c r="C76" s="53"/>
      <c r="D76" s="54"/>
      <c r="E76" s="54"/>
      <c r="F76" s="54"/>
      <c r="G76" s="54"/>
      <c r="H76" s="50"/>
    </row>
    <row r="77" spans="2:8" ht="18.75" customHeight="1" x14ac:dyDescent="0.15">
      <c r="B77" s="783"/>
      <c r="C77" s="30"/>
      <c r="D77" s="58"/>
      <c r="E77" s="58"/>
      <c r="F77" s="58"/>
      <c r="G77" s="58"/>
      <c r="H77" s="55"/>
    </row>
    <row r="78" spans="2:8" ht="18.75" customHeight="1" x14ac:dyDescent="0.15">
      <c r="B78" s="29"/>
      <c r="C78" s="30"/>
      <c r="D78" s="58"/>
      <c r="E78" s="58"/>
      <c r="F78" s="58"/>
      <c r="G78" s="58"/>
      <c r="H78" s="55"/>
    </row>
    <row r="79" spans="2:8" x14ac:dyDescent="0.15">
      <c r="B79" s="35" t="s">
        <v>110</v>
      </c>
    </row>
    <row r="80" spans="2:8" x14ac:dyDescent="0.15">
      <c r="B80" s="27" t="s">
        <v>62</v>
      </c>
    </row>
    <row r="81" spans="2:7" ht="15" customHeight="1" x14ac:dyDescent="0.15">
      <c r="B81" s="30" t="s">
        <v>63</v>
      </c>
      <c r="C81" s="58"/>
      <c r="D81" s="59"/>
    </row>
    <row r="82" spans="2:7" ht="15" customHeight="1" x14ac:dyDescent="0.15">
      <c r="B82" s="30" t="s">
        <v>64</v>
      </c>
      <c r="C82" s="58"/>
      <c r="D82" s="59"/>
    </row>
    <row r="83" spans="2:7" ht="15" customHeight="1" x14ac:dyDescent="0.15">
      <c r="B83" s="30" t="s">
        <v>65</v>
      </c>
      <c r="C83" s="58"/>
      <c r="D83" s="59"/>
    </row>
    <row r="84" spans="2:7" ht="15" customHeight="1" x14ac:dyDescent="0.15">
      <c r="B84" s="30" t="s">
        <v>66</v>
      </c>
      <c r="C84" s="58"/>
      <c r="D84" s="59"/>
    </row>
    <row r="85" spans="2:7" ht="15" customHeight="1" x14ac:dyDescent="0.15">
      <c r="B85" s="30" t="s">
        <v>67</v>
      </c>
      <c r="C85" s="58"/>
      <c r="D85" s="59"/>
    </row>
    <row r="86" spans="2:7" ht="15" customHeight="1" x14ac:dyDescent="0.15">
      <c r="B86" s="30" t="s">
        <v>68</v>
      </c>
      <c r="C86" s="58"/>
      <c r="D86" s="59"/>
    </row>
    <row r="87" spans="2:7" ht="15" customHeight="1" x14ac:dyDescent="0.15">
      <c r="B87" s="30" t="s">
        <v>69</v>
      </c>
      <c r="C87" s="58"/>
      <c r="D87" s="59"/>
    </row>
    <row r="88" spans="2:7" ht="15" customHeight="1" x14ac:dyDescent="0.15">
      <c r="B88" s="30" t="s">
        <v>70</v>
      </c>
      <c r="C88" s="58"/>
      <c r="D88" s="59"/>
    </row>
    <row r="90" spans="2:7" ht="25.5" x14ac:dyDescent="0.15">
      <c r="G90" s="22" t="s">
        <v>115</v>
      </c>
    </row>
  </sheetData>
  <mergeCells count="14">
    <mergeCell ref="F14:G14"/>
    <mergeCell ref="B4:B5"/>
    <mergeCell ref="D8:E9"/>
    <mergeCell ref="F8:H9"/>
    <mergeCell ref="F12:H12"/>
    <mergeCell ref="F13:G13"/>
    <mergeCell ref="C73:G73"/>
    <mergeCell ref="B76:B77"/>
    <mergeCell ref="C21:G23"/>
    <mergeCell ref="B46:E46"/>
    <mergeCell ref="F47:H48"/>
    <mergeCell ref="B48:C48"/>
    <mergeCell ref="C71:G71"/>
    <mergeCell ref="C72:G72"/>
  </mergeCells>
  <phoneticPr fontId="1"/>
  <pageMargins left="0.7" right="0.7" top="0.75" bottom="0.75" header="0.3" footer="0.3"/>
  <pageSetup paperSize="9" orientation="portrait" r:id="rId1"/>
  <rowBreaks count="1" manualBreakCount="1">
    <brk id="4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認証申請書(かがみ) </vt:lpstr>
      <vt:lpstr>概要一覧</vt:lpstr>
      <vt:lpstr>生産記録（Ｓ１　その他品種）</vt:lpstr>
      <vt:lpstr>生産記録（Ｓ２　きらみずき)</vt:lpstr>
      <vt:lpstr>生産記録（ＳK１　緩効性・その他品種）</vt:lpstr>
      <vt:lpstr>生産記録（記入例)</vt:lpstr>
      <vt:lpstr>生産記録（S1記入例）</vt:lpstr>
      <vt:lpstr>生産記録（白紙)</vt:lpstr>
      <vt:lpstr>【根拠】生産計画（水稲）</vt:lpstr>
      <vt:lpstr>【根拠】生産者ほ場一覧表</vt:lpstr>
      <vt:lpstr>【根拠】生産者ほ場一覧表!Print_Area</vt:lpstr>
      <vt:lpstr>概要一覧!Print_Area</vt:lpstr>
      <vt:lpstr>'生産記録（Ｓ１　その他品種）'!Print_Area</vt:lpstr>
      <vt:lpstr>'生産記録（S1記入例）'!Print_Area</vt:lpstr>
      <vt:lpstr>'生産記録（Ｓ２　きらみずき)'!Print_Area</vt:lpstr>
      <vt:lpstr>'生産記録（ＳK１　緩効性・その他品種）'!Print_Area</vt:lpstr>
      <vt:lpstr>'生産記録（記入例)'!Print_Area</vt:lpstr>
      <vt:lpstr>'生産記録（白紙)'!Print_Area</vt:lpstr>
      <vt:lpstr>'認証申請書(かがみ) '!Print_Area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2026-03-03T05:10:24Z</cp:lastPrinted>
  <dcterms:created xsi:type="dcterms:W3CDTF">2003-10-06T11:28:40Z</dcterms:created>
  <dcterms:modified xsi:type="dcterms:W3CDTF">2026-06-18T00:03:37Z</dcterms:modified>
</cp:coreProperties>
</file>