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1.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8\標準記録\"/>
    </mc:Choice>
  </mc:AlternateContent>
  <xr:revisionPtr revIDLastSave="0" documentId="13_ncr:1_{2DC3AA1C-8A37-41CC-8AA4-A4B89C62D844}" xr6:coauthVersionLast="47" xr6:coauthVersionMax="47" xr10:uidLastSave="{00000000-0000-0000-0000-000000000000}"/>
  <bookViews>
    <workbookView xWindow="7320" yWindow="1395" windowWidth="21600" windowHeight="11235" tabRatio="871" firstSheet="5" activeTab="10" xr2:uid="{00000000-000D-0000-FFFF-FFFF00000000}"/>
  </bookViews>
  <sheets>
    <sheet name="認証申請書(かがみ)" sheetId="37" r:id="rId1"/>
    <sheet name="JA" sheetId="45" r:id="rId2"/>
    <sheet name="ＪＡ１－１" sheetId="46" r:id="rId3"/>
    <sheet name="ＪＡ１－2" sheetId="47" r:id="rId4"/>
    <sheet name="ＪＡ２－１" sheetId="26" r:id="rId5"/>
    <sheet name="ＪＡ２－2" sheetId="42" r:id="rId6"/>
    <sheet name="ＪＡ２－3" sheetId="43" r:id="rId7"/>
    <sheet name="ＪＡ３-1" sheetId="49" r:id="rId8"/>
    <sheet name="ＪＡ３-2" sheetId="50" r:id="rId9"/>
    <sheet name="ＪＡ５" sheetId="48" r:id="rId10"/>
    <sheet name="生産記録（記入例)" sheetId="52" r:id="rId11"/>
    <sheet name="白紙" sheetId="51" r:id="rId12"/>
    <sheet name="【根拠】生産計画（水稲）" sheetId="21" state="hidden" r:id="rId13"/>
    <sheet name="【根拠】生産者ほ場一覧表" sheetId="15" state="hidden" r:id="rId14"/>
  </sheets>
  <definedNames>
    <definedName name="_xlnm.Print_Area" localSheetId="13">【根拠】生産者ほ場一覧表!$A$1:$T$36</definedName>
    <definedName name="_xlnm.Print_Area" localSheetId="1">JA!$A$1:$H$15</definedName>
    <definedName name="_xlnm.Print_Area" localSheetId="2">'ＪＡ１－１'!$A$1:$I$85</definedName>
    <definedName name="_xlnm.Print_Area" localSheetId="3">'ＪＡ１－2'!$A$1:$I$84</definedName>
    <definedName name="_xlnm.Print_Area" localSheetId="4">'ＪＡ２－１'!$A$1:$I$84</definedName>
    <definedName name="_xlnm.Print_Area" localSheetId="5">'ＪＡ２－2'!$A$1:$I$84</definedName>
    <definedName name="_xlnm.Print_Area" localSheetId="6">'ＪＡ２－3'!$A$1:$I$85</definedName>
    <definedName name="_xlnm.Print_Area" localSheetId="7">'ＪＡ３-1'!$A$1:$I$84</definedName>
    <definedName name="_xlnm.Print_Area" localSheetId="8">'ＪＡ３-2'!$A$1:$I$84</definedName>
    <definedName name="_xlnm.Print_Area" localSheetId="9">'ＪＡ５'!$A$1:$I$81</definedName>
    <definedName name="_xlnm.Print_Area" localSheetId="10">'生産記録（記入例)'!$A$1:$K$86</definedName>
    <definedName name="_xlnm.Print_Area" localSheetId="0">'認証申請書(かがみ)'!$H$1:$N$31</definedName>
    <definedName name="_xlnm.Print_Area" localSheetId="11">白紙!$A$1:$I$76</definedName>
    <definedName name="_xlnm.Print_Titles" localSheetId="1">JA!$1:$7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47" l="1"/>
  <c r="L21" i="37" l="1"/>
  <c r="K21" i="37"/>
  <c r="L17" i="37"/>
  <c r="L16" i="37"/>
  <c r="L14" i="37"/>
  <c r="L13" i="37"/>
  <c r="L12" i="37"/>
  <c r="L6" i="37"/>
  <c r="G59" i="26"/>
  <c r="G57" i="26"/>
  <c r="G64" i="26" s="1"/>
  <c r="G59" i="42"/>
  <c r="G57" i="42"/>
  <c r="G6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7570284F-19D7-4BB7-9CD6-FF81135C8DCF}">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5BE76141-A406-4A6B-94C9-ECF6AC7FD361}">
      <text>
        <r>
          <rPr>
            <sz val="11"/>
            <color indexed="81"/>
            <rFont val="BIZ UDゴシック"/>
            <family val="3"/>
            <charset val="128"/>
          </rPr>
          <t>確認日は、こちら↑から記載願います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F128D80B-ECF0-4FA0-8718-2B0CE296B56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3FD8D667-ED3A-4306-9936-F5D8866284A3}">
      <text>
        <r>
          <rPr>
            <sz val="11"/>
            <color indexed="81"/>
            <rFont val="BIZ UDゴシック"/>
            <family val="3"/>
            <charset val="128"/>
          </rPr>
          <t>確認日は、こちら↑から記載願います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00000000-0006-0000-01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100-000002000000}">
      <text>
        <r>
          <rPr>
            <sz val="11"/>
            <color indexed="81"/>
            <rFont val="BIZ UDゴシック"/>
            <family val="3"/>
            <charset val="128"/>
          </rPr>
          <t>確認日は、こちら↑から記載願います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4025C404-0A9E-4A66-BED2-64B286F405C2}">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200-000002000000}">
      <text>
        <r>
          <rPr>
            <sz val="11"/>
            <color indexed="81"/>
            <rFont val="BIZ UDゴシック"/>
            <family val="3"/>
            <charset val="128"/>
          </rPr>
          <t>確認日は、こちら↑から記載願います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3E971120-702F-428C-93DB-1B0B006ED514}">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6CD5BF84-2D35-454B-BCC0-AF5DCB6C0F84}">
      <text>
        <r>
          <rPr>
            <sz val="11"/>
            <color indexed="81"/>
            <rFont val="BIZ UDゴシック"/>
            <family val="3"/>
            <charset val="128"/>
          </rPr>
          <t>確認日は、こちら↑から記載願います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C6419B86-A903-4908-B288-E9AEA1F93AC5}">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E0A3F32D-47D2-4679-9FD6-573AC53C2561}">
      <text>
        <r>
          <rPr>
            <sz val="11"/>
            <color indexed="81"/>
            <rFont val="BIZ UDゴシック"/>
            <family val="3"/>
            <charset val="128"/>
          </rPr>
          <t>確認日は、こちら↑から記載願います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7AC01905-8AB1-41DA-8C12-4090719204D4}">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55005DA4-840E-4519-9A28-DED6710AC78D}">
      <text>
        <r>
          <rPr>
            <sz val="11"/>
            <color indexed="81"/>
            <rFont val="BIZ UDゴシック"/>
            <family val="3"/>
            <charset val="128"/>
          </rPr>
          <t>確認日は、こちら↑から記載願います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3E1369E1-83E7-444A-BF83-950637260CD9}">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3C4F3342-DAAD-4679-86A8-16E1C97B1878}">
      <text>
        <r>
          <rPr>
            <sz val="11"/>
            <color indexed="81"/>
            <rFont val="BIZ UDゴシック"/>
            <family val="3"/>
            <charset val="128"/>
          </rPr>
          <t>確認日は、こちら↑から記載願います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F058DA58-C70A-47FF-8694-DABB2C29525B}">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9961637F-B0F5-4A4D-B520-33654BFC8A23}">
      <text>
        <r>
          <rPr>
            <sz val="11"/>
            <color indexed="81"/>
            <rFont val="BIZ UDゴシック"/>
            <family val="3"/>
            <charset val="128"/>
          </rPr>
          <t>確認日は、こちら↑から記載願います</t>
        </r>
      </text>
    </comment>
  </commentList>
</comments>
</file>

<file path=xl/sharedStrings.xml><?xml version="1.0" encoding="utf-8"?>
<sst xmlns="http://schemas.openxmlformats.org/spreadsheetml/2006/main" count="1867" uniqueCount="374">
  <si>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</si>
  <si>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</si>
  <si>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</si>
  <si>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</si>
  <si>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</si>
  <si>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</si>
  <si>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</si>
  <si>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</si>
  <si>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</si>
  <si>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</si>
  <si>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</si>
  <si>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</si>
  <si>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</si>
  <si>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</si>
  <si>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</si>
  <si>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</si>
  <si>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</si>
  <si>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</si>
  <si>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</si>
  <si>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</si>
  <si>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</si>
  <si>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</si>
  <si>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</si>
  <si>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</si>
  <si>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</si>
  <si>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</si>
  <si>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</si>
  <si>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</si>
  <si>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</si>
  <si>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</si>
  <si>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</si>
  <si>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</si>
  <si>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</si>
  <si>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</si>
  <si>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</si>
  <si>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</si>
  <si>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</si>
  <si>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</si>
  <si>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</si>
  <si>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</si>
  <si>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</si>
  <si>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</si>
  <si>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</si>
  <si>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</si>
  <si>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</si>
  <si>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</si>
  <si>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</si>
  <si>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</si>
  <si>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</si>
  <si>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</si>
  <si>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</si>
  <si>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</si>
  <si>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</si>
  <si>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</si>
  <si>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</si>
  <si>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</si>
  <si>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</si>
  <si>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</si>
  <si>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</si>
  <si>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</si>
  <si>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</si>
  <si>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</si>
  <si>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</si>
  <si>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</si>
  <si>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</si>
  <si>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</si>
  <si>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</si>
  <si>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</si>
  <si>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</si>
  <si>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</si>
  <si>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</si>
  <si>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</si>
  <si>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</si>
  <si>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</si>
  <si>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</si>
  <si>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</si>
  <si>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</si>
  <si>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</si>
  <si>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</si>
  <si>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</si>
  <si>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</si>
  <si>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</si>
  <si>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</si>
  <si>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</si>
  <si>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</si>
  <si>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</si>
  <si>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</si>
  <si>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</si>
  <si>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</si>
  <si>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</si>
  <si>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</si>
  <si>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</si>
  <si>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</si>
  <si>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</si>
  <si>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</si>
  <si>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</si>
  <si>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</si>
  <si>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</si>
  <si>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</si>
  <si>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</si>
  <si>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</si>
  <si>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</si>
  <si>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</si>
  <si>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</si>
  <si>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</si>
  <si>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</si>
  <si>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</si>
  <si>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</si>
  <si>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</si>
  <si>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</si>
  <si>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</si>
  <si>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</si>
  <si>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</si>
  <si>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</si>
  <si>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</si>
  <si>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</si>
  <si>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</si>
  <si>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</si>
  <si>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</si>
  <si>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</si>
  <si>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</si>
  <si>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</si>
  <si>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</si>
  <si>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</si>
  <si>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</si>
  <si>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</si>
  <si>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</si>
  <si>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</si>
  <si>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</si>
  <si>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</si>
  <si>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</si>
  <si>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</si>
  <si>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</si>
  <si>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</si>
  <si>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</si>
  <si>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</si>
  <si>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</si>
  <si>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</si>
  <si>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</si>
  <si>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</si>
  <si>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</si>
  <si>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</si>
  <si>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</si>
  <si>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</si>
  <si>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</si>
  <si>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</si>
  <si>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</si>
  <si>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</si>
  <si>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</si>
  <si>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</si>
  <si>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</si>
  <si>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</si>
  <si>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</si>
  <si>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</si>
  <si>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</si>
  <si>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</si>
  <si>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</si>
  <si>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</si>
  <si>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</si>
  <si>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</si>
  <si>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</si>
  <si>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</si>
  <si>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</si>
  <si>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</si>
  <si>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</si>
  <si>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</si>
  <si>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</si>
  <si>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</si>
  <si>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</si>
  <si>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</si>
  <si>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</si>
  <si>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</si>
  <si>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</si>
  <si>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</si>
  <si>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</si>
  <si>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</si>
  <si>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</si>
  <si>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</si>
  <si>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</si>
  <si>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</si>
  <si>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</si>
  <si>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</si>
  <si>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</si>
  <si>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</si>
  <si>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</si>
  <si>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</si>
  <si>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</si>
  <si>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</si>
  <si>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</si>
  <si>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</si>
  <si>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</si>
  <si>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</si>
  <si>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</si>
  <si>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</si>
  <si>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</si>
  <si>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</si>
  <si>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</si>
  <si>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</si>
  <si>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</si>
  <si>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</si>
  <si>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</si>
  <si>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</si>
  <si>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</si>
  <si>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</si>
  <si>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</si>
  <si>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</si>
  <si>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</si>
  <si>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</si>
  <si>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</si>
  <si>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</si>
  <si>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</si>
  <si>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</si>
  <si>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</si>
  <si>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</si>
  <si>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</si>
  <si>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</si>
  <si>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</si>
  <si>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</si>
  <si>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</si>
  <si>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</si>
  <si>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</si>
  <si>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</si>
  <si>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</si>
  <si>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</si>
  <si>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</si>
  <si>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</si>
  <si>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</si>
  <si>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</si>
  <si>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</si>
  <si>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</si>
  <si>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</si>
  <si>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</si>
  <si>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</si>
  <si>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t>
  </si>
  <si>
    <t>／　　</t>
    <phoneticPr fontId="1"/>
  </si>
  <si>
    <t>50g／箱</t>
    <rPh sb="4" eb="5">
      <t>ハコ</t>
    </rPh>
    <phoneticPr fontId="1"/>
  </si>
  <si>
    <t>1kg/10a</t>
    <phoneticPr fontId="1"/>
  </si>
  <si>
    <t>10個/10a</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</si>
  <si>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</si>
  <si>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</si>
  <si>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</si>
  <si>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</si>
  <si>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</si>
  <si>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0748-　　-</t>
    <phoneticPr fontId="1"/>
  </si>
  <si>
    <t>ジャンボ</t>
    <phoneticPr fontId="1"/>
  </si>
  <si>
    <t>１ｋｇ粒剤</t>
    <rPh sb="3" eb="5">
      <t>リュウザイ</t>
    </rPh>
    <phoneticPr fontId="1"/>
  </si>
  <si>
    <t>フロアブル</t>
    <phoneticPr fontId="1"/>
  </si>
  <si>
    <t>500ml/10a</t>
    <phoneticPr fontId="1"/>
  </si>
  <si>
    <t>（いずれかの剤型を１回施用）</t>
    <phoneticPr fontId="1"/>
  </si>
  <si>
    <t>クリンチャー</t>
    <phoneticPr fontId="1"/>
  </si>
  <si>
    <t>ＥＷ</t>
    <phoneticPr fontId="1"/>
  </si>
  <si>
    <t>100ml/10a</t>
    <phoneticPr fontId="1"/>
  </si>
  <si>
    <t>20個/10a</t>
    <phoneticPr fontId="1"/>
  </si>
  <si>
    <t>粒剤</t>
    <rPh sb="0" eb="2">
      <t>リュウザイ</t>
    </rPh>
    <phoneticPr fontId="1"/>
  </si>
  <si>
    <t>粉剤ＤＬ</t>
    <rPh sb="0" eb="2">
      <t>フンザイ</t>
    </rPh>
    <phoneticPr fontId="1"/>
  </si>
  <si>
    <t>3kg/10a</t>
    <phoneticPr fontId="1"/>
  </si>
  <si>
    <t>スーパーこう太郎</t>
  </si>
  <si>
    <t>くみあい粒状培土ＷＫ
（購入苗の場合は購入先に確認すること）</t>
    <phoneticPr fontId="1"/>
  </si>
  <si>
    <t>20箱</t>
    <rPh sb="2" eb="3">
      <t>ハコ</t>
    </rPh>
    <phoneticPr fontId="1"/>
  </si>
  <si>
    <t>２８苦土重焼燐</t>
    <phoneticPr fontId="1"/>
  </si>
  <si>
    <t>こうのう有機ゆめ８０</t>
    <phoneticPr fontId="1"/>
  </si>
  <si>
    <t>マルチサポート２号　または　けい酸加里</t>
    <phoneticPr fontId="1"/>
  </si>
  <si>
    <t>こうのう有機かふか５０</t>
    <phoneticPr fontId="1"/>
  </si>
  <si>
    <t>こうのう有機Ｌ（エル）</t>
    <phoneticPr fontId="1"/>
  </si>
  <si>
    <t>ＪＡ２－１</t>
    <phoneticPr fontId="1"/>
  </si>
  <si>
    <r>
      <t>40</t>
    </r>
    <r>
      <rPr>
        <sz val="7"/>
        <rFont val="ＭＳ 明朝"/>
        <family val="1"/>
        <charset val="128"/>
      </rPr>
      <t>または</t>
    </r>
    <r>
      <rPr>
        <sz val="10"/>
        <rFont val="ＭＳ 明朝"/>
        <family val="1"/>
        <charset val="128"/>
      </rPr>
      <t>30㎏</t>
    </r>
    <phoneticPr fontId="1"/>
  </si>
  <si>
    <t>ＪＡ２－２</t>
    <phoneticPr fontId="1"/>
  </si>
  <si>
    <t>生産記録　</t>
    <phoneticPr fontId="1"/>
  </si>
  <si>
    <t>水稲（穂肥１回型）</t>
    <rPh sb="0" eb="2">
      <t>スイトウ</t>
    </rPh>
    <rPh sb="3" eb="5">
      <t>ホゴエ</t>
    </rPh>
    <rPh sb="6" eb="7">
      <t>カイ</t>
    </rPh>
    <rPh sb="7" eb="8">
      <t>ガタ</t>
    </rPh>
    <phoneticPr fontId="1"/>
  </si>
  <si>
    <t>甲賀市　　　町・湖南市　　　</t>
    <rPh sb="8" eb="11">
      <t>コナンシ</t>
    </rPh>
    <phoneticPr fontId="1"/>
  </si>
  <si>
    <t>　月　旬～</t>
    <rPh sb="1" eb="2">
      <t>ガツ</t>
    </rPh>
    <rPh sb="3" eb="4">
      <t>ジュン</t>
    </rPh>
    <phoneticPr fontId="1"/>
  </si>
  <si>
    <t>月　旬～</t>
    <rPh sb="0" eb="1">
      <t>ガツ</t>
    </rPh>
    <rPh sb="2" eb="3">
      <t>ジュン</t>
    </rPh>
    <phoneticPr fontId="1"/>
  </si>
  <si>
    <t>みずかがみ・その他</t>
    <rPh sb="8" eb="9">
      <t>タ</t>
    </rPh>
    <phoneticPr fontId="1"/>
  </si>
  <si>
    <t>アットウＺ　　　</t>
    <phoneticPr fontId="14"/>
  </si>
  <si>
    <t>　※　「環直交付金」「まるごと」「認証のみ」どれかに○をつけること。</t>
    <rPh sb="4" eb="5">
      <t>カン</t>
    </rPh>
    <rPh sb="5" eb="6">
      <t>チョク</t>
    </rPh>
    <rPh sb="6" eb="9">
      <t>コウフキン</t>
    </rPh>
    <phoneticPr fontId="1"/>
  </si>
  <si>
    <t>ＪＡ２－３</t>
    <phoneticPr fontId="1"/>
  </si>
  <si>
    <t>稲名人箱粒剤</t>
    <rPh sb="0" eb="1">
      <t>イネ</t>
    </rPh>
    <rPh sb="1" eb="3">
      <t>メイジン</t>
    </rPh>
    <phoneticPr fontId="1"/>
  </si>
  <si>
    <t>（クリンチャーまたはバサグランのいずれかの剤型を１回施用）</t>
    <phoneticPr fontId="1"/>
  </si>
  <si>
    <t>バサグラン</t>
    <phoneticPr fontId="1"/>
  </si>
  <si>
    <t>３kg/10a</t>
    <phoneticPr fontId="1"/>
  </si>
  <si>
    <t>液剤</t>
    <rPh sb="0" eb="2">
      <t>エキザイ</t>
    </rPh>
    <phoneticPr fontId="1"/>
  </si>
  <si>
    <t>キラップ
（いずれかの剤型を１回施用）</t>
    <phoneticPr fontId="1"/>
  </si>
  <si>
    <t>フロアブル（無人ヘリ）</t>
    <rPh sb="6" eb="8">
      <t>ムジン</t>
    </rPh>
    <phoneticPr fontId="1"/>
  </si>
  <si>
    <t>0.8Ｌ/10ａ</t>
    <phoneticPr fontId="1"/>
  </si>
  <si>
    <t>25Ｌ/10ａ</t>
    <phoneticPr fontId="1"/>
  </si>
  <si>
    <t>みずかがみ</t>
    <phoneticPr fontId="1"/>
  </si>
  <si>
    <t>(　)環直交付金　④総合防除、①有機、②堆肥、③緑肥
　　　　　　　　他（　　　　　　　）
(　)認証のみ　　※　該当する取組に○を記入</t>
    <rPh sb="3" eb="4">
      <t>カン</t>
    </rPh>
    <rPh sb="4" eb="5">
      <t>チョク</t>
    </rPh>
    <rPh sb="5" eb="8">
      <t>コウフキン</t>
    </rPh>
    <rPh sb="24" eb="25">
      <t>リョク</t>
    </rPh>
    <rPh sb="25" eb="26">
      <t>ヒ</t>
    </rPh>
    <rPh sb="35" eb="36">
      <t>ホカ</t>
    </rPh>
    <rPh sb="49" eb="51">
      <t>ニンショウ</t>
    </rPh>
    <rPh sb="57" eb="59">
      <t>ガイトウ</t>
    </rPh>
    <rPh sb="61" eb="63">
      <t>トリクミ</t>
    </rPh>
    <rPh sb="66" eb="68">
      <t>キニュウ</t>
    </rPh>
    <phoneticPr fontId="1"/>
  </si>
  <si>
    <r>
      <t xml:space="preserve">ＪＡこうか
</t>
    </r>
    <r>
      <rPr>
        <u/>
        <sz val="10"/>
        <rFont val="BIZ UDゴシック"/>
        <family val="3"/>
        <charset val="128"/>
      </rPr>
      <t>(水口・土山・甲賀・甲南・信楽・湖南）</t>
    </r>
    <r>
      <rPr>
        <sz val="9"/>
        <rFont val="BIZ UDゴシック"/>
        <family val="3"/>
        <charset val="128"/>
      </rPr>
      <t>営農経済ｾﾝﾀｰ長</t>
    </r>
    <rPh sb="7" eb="9">
      <t>ミナクチ</t>
    </rPh>
    <rPh sb="10" eb="12">
      <t>ツチヤマ</t>
    </rPh>
    <rPh sb="13" eb="15">
      <t>コウカ</t>
    </rPh>
    <rPh sb="16" eb="18">
      <t>コウナン</t>
    </rPh>
    <rPh sb="19" eb="21">
      <t>シガラキ</t>
    </rPh>
    <rPh sb="22" eb="24">
      <t>コナン</t>
    </rPh>
    <rPh sb="25" eb="27">
      <t>エイノウ</t>
    </rPh>
    <rPh sb="27" eb="29">
      <t>ケイザイ</t>
    </rPh>
    <rPh sb="33" eb="34">
      <t>チョウ</t>
    </rPh>
    <phoneticPr fontId="1"/>
  </si>
  <si>
    <t>　※　複数のほ場で同じ技術で生産を行う場合は、生産者ごとに、ほ場を一括して生産記録を作成してもよい。</t>
    <phoneticPr fontId="1"/>
  </si>
  <si>
    <t>きらみずきの場合は、ＪＡ５の様式を使用して下さい</t>
    <rPh sb="6" eb="8">
      <t>バアイ</t>
    </rPh>
    <rPh sb="14" eb="16">
      <t>ヨウシキ</t>
    </rPh>
    <rPh sb="17" eb="19">
      <t>シヨウ</t>
    </rPh>
    <rPh sb="21" eb="22">
      <t>クダ</t>
    </rPh>
    <phoneticPr fontId="1"/>
  </si>
  <si>
    <t>あぜ塗り､けい畔ｼｰﾄの利用､けい畔の補修等による漏水防止対策を行う。
田植え時期前後に尻水戸､けい畔からの漏水がないことを確認する。
浅水代かき等により田植前(直播を含む)の強制落水を行わない。</t>
    <phoneticPr fontId="1"/>
  </si>
  <si>
    <t>ＪＡ３－１</t>
    <phoneticPr fontId="1"/>
  </si>
  <si>
    <t>水稲（一発肥料型）</t>
    <rPh sb="0" eb="2">
      <t>スイトウ</t>
    </rPh>
    <rPh sb="3" eb="5">
      <t>イッパツ</t>
    </rPh>
    <rPh sb="5" eb="7">
      <t>ヒリョウ</t>
    </rPh>
    <rPh sb="7" eb="8">
      <t>ガタ</t>
    </rPh>
    <phoneticPr fontId="1"/>
  </si>
  <si>
    <t>5/3-15</t>
    <phoneticPr fontId="1"/>
  </si>
  <si>
    <t>９月上旬～10月上旬</t>
    <rPh sb="1" eb="2">
      <t>ガツ</t>
    </rPh>
    <rPh sb="2" eb="3">
      <t>ジョウ</t>
    </rPh>
    <rPh sb="3" eb="4">
      <t>ジュン</t>
    </rPh>
    <rPh sb="7" eb="8">
      <t>ガツ</t>
    </rPh>
    <rPh sb="8" eb="10">
      <t>ジョウジュン</t>
    </rPh>
    <phoneticPr fontId="1"/>
  </si>
  <si>
    <t>５/３～１５</t>
    <phoneticPr fontId="1"/>
  </si>
  <si>
    <t>５/１０～２２</t>
    <phoneticPr fontId="1"/>
  </si>
  <si>
    <t>５/３０～６/１０</t>
    <phoneticPr fontId="1"/>
  </si>
  <si>
    <t>18個/10a</t>
    <rPh sb="2" eb="3">
      <t>コ</t>
    </rPh>
    <phoneticPr fontId="1"/>
  </si>
  <si>
    <t>１１/１～１５</t>
    <phoneticPr fontId="1"/>
  </si>
  <si>
    <t>購入</t>
    <rPh sb="0" eb="2">
      <t>コウニュウ</t>
    </rPh>
    <phoneticPr fontId="1"/>
  </si>
  <si>
    <t>いち太郎あお</t>
    <phoneticPr fontId="1"/>
  </si>
  <si>
    <r>
      <t>50kg</t>
    </r>
    <r>
      <rPr>
        <sz val="16"/>
        <color rgb="FFFF0000"/>
        <rFont val="HGP創英角ﾎﾟｯﾌﾟ体"/>
        <family val="3"/>
        <charset val="128"/>
      </rPr>
      <t>45kg</t>
    </r>
    <phoneticPr fontId="1"/>
  </si>
  <si>
    <r>
      <t>3.9</t>
    </r>
    <r>
      <rPr>
        <sz val="14"/>
        <color rgb="FFFF0000"/>
        <rFont val="HGP創英角ﾎﾟｯﾌﾟ体"/>
        <family val="3"/>
        <charset val="128"/>
      </rPr>
      <t>3.51</t>
    </r>
    <phoneticPr fontId="1"/>
  </si>
  <si>
    <t>マグエース</t>
    <phoneticPr fontId="1"/>
  </si>
  <si>
    <t>６/５～１２</t>
    <phoneticPr fontId="1"/>
  </si>
  <si>
    <r>
      <t>3.9　</t>
    </r>
    <r>
      <rPr>
        <sz val="18"/>
        <color rgb="FFFF0000"/>
        <rFont val="HGP創英角ﾎﾟｯﾌﾟ体"/>
        <family val="3"/>
        <charset val="128"/>
      </rPr>
      <t>3.5</t>
    </r>
    <phoneticPr fontId="1"/>
  </si>
  <si>
    <t>例</t>
    <rPh sb="0" eb="1">
      <t>レイ</t>
    </rPh>
    <phoneticPr fontId="1"/>
  </si>
  <si>
    <t>甲賀市水口町水口6200</t>
    <rPh sb="0" eb="3">
      <t>コウカシ</t>
    </rPh>
    <rPh sb="3" eb="6">
      <t>ミナクチチョウ</t>
    </rPh>
    <rPh sb="6" eb="8">
      <t>ミナクチ</t>
    </rPh>
    <phoneticPr fontId="1"/>
  </si>
  <si>
    <t>湖南農事改良組合</t>
    <rPh sb="0" eb="2">
      <t>コナン</t>
    </rPh>
    <rPh sb="2" eb="4">
      <t>ノウジ</t>
    </rPh>
    <rPh sb="4" eb="6">
      <t>カイリョウ</t>
    </rPh>
    <rPh sb="6" eb="8">
      <t>クミアイ</t>
    </rPh>
    <phoneticPr fontId="1"/>
  </si>
  <si>
    <t>任意</t>
    <rPh sb="0" eb="2">
      <t>ニンイ</t>
    </rPh>
    <phoneticPr fontId="1"/>
  </si>
  <si>
    <t>職名</t>
    <rPh sb="0" eb="2">
      <t>ショクメイ</t>
    </rPh>
    <phoneticPr fontId="1"/>
  </si>
  <si>
    <t>組合長</t>
    <rPh sb="0" eb="3">
      <t>クミアイチョウ</t>
    </rPh>
    <phoneticPr fontId="1"/>
  </si>
  <si>
    <t>甲賀　花子</t>
    <rPh sb="0" eb="2">
      <t>コウカ</t>
    </rPh>
    <rPh sb="3" eb="5">
      <t>ハナコ</t>
    </rPh>
    <phoneticPr fontId="1"/>
  </si>
  <si>
    <t>0748-63-6126</t>
  </si>
  <si>
    <t>湖南　太郎</t>
    <rPh sb="0" eb="2">
      <t>コナン</t>
    </rPh>
    <rPh sb="3" eb="5">
      <t>タロウ</t>
    </rPh>
    <phoneticPr fontId="1"/>
  </si>
  <si>
    <t>令和８年産水稲　環境こだわり農業・標準生産記録の概要一覧</t>
    <rPh sb="0" eb="2">
      <t>レイワ</t>
    </rPh>
    <rPh sb="3" eb="5">
      <t>ネンサン</t>
    </rPh>
    <rPh sb="5" eb="7">
      <t>スイトウ</t>
    </rPh>
    <rPh sb="8" eb="10">
      <t>カンキョウ</t>
    </rPh>
    <rPh sb="14" eb="16">
      <t>ノウギョウ</t>
    </rPh>
    <rPh sb="17" eb="19">
      <t>ヒョウジュン</t>
    </rPh>
    <rPh sb="19" eb="21">
      <t>セイサン</t>
    </rPh>
    <rPh sb="21" eb="23">
      <t>キロク</t>
    </rPh>
    <rPh sb="24" eb="26">
      <t>ガイヨウ</t>
    </rPh>
    <rPh sb="26" eb="28">
      <t>イチラン</t>
    </rPh>
    <phoneticPr fontId="14"/>
  </si>
  <si>
    <t>ＪＡこうか標準生産記録</t>
    <rPh sb="5" eb="7">
      <t>ヒョウジュン</t>
    </rPh>
    <rPh sb="7" eb="9">
      <t>セイサン</t>
    </rPh>
    <rPh sb="9" eb="11">
      <t>キロク</t>
    </rPh>
    <phoneticPr fontId="14"/>
  </si>
  <si>
    <t>確認
責任者</t>
    <rPh sb="0" eb="2">
      <t>カクニン</t>
    </rPh>
    <rPh sb="3" eb="6">
      <t>セキニンシャ</t>
    </rPh>
    <phoneticPr fontId="14"/>
  </si>
  <si>
    <t>特別栽培米の区分</t>
    <rPh sb="0" eb="2">
      <t>トクベツ</t>
    </rPh>
    <rPh sb="2" eb="4">
      <t>サイバイ</t>
    </rPh>
    <rPh sb="4" eb="5">
      <t>コメ</t>
    </rPh>
    <rPh sb="6" eb="8">
      <t>クブン</t>
    </rPh>
    <phoneticPr fontId="14"/>
  </si>
  <si>
    <t>生産計画Ｎｏ.</t>
    <rPh sb="0" eb="2">
      <t>セイサン</t>
    </rPh>
    <rPh sb="2" eb="4">
      <t>ケイカク</t>
    </rPh>
    <phoneticPr fontId="14"/>
  </si>
  <si>
    <t>品　種　等</t>
    <rPh sb="0" eb="1">
      <t>ヒン</t>
    </rPh>
    <rPh sb="2" eb="3">
      <t>タネ</t>
    </rPh>
    <rPh sb="4" eb="5">
      <t>トウ</t>
    </rPh>
    <phoneticPr fontId="14"/>
  </si>
  <si>
    <t>農　　　薬</t>
    <rPh sb="0" eb="1">
      <t>ノウ</t>
    </rPh>
    <rPh sb="4" eb="5">
      <t>ヤク</t>
    </rPh>
    <phoneticPr fontId="14"/>
  </si>
  <si>
    <t>肥　　　　料</t>
    <rPh sb="0" eb="1">
      <t>コエ</t>
    </rPh>
    <rPh sb="5" eb="6">
      <t>リョウ</t>
    </rPh>
    <phoneticPr fontId="14"/>
  </si>
  <si>
    <t>元　　　肥</t>
    <rPh sb="0" eb="1">
      <t>モト</t>
    </rPh>
    <rPh sb="4" eb="5">
      <t>コエ</t>
    </rPh>
    <phoneticPr fontId="14"/>
  </si>
  <si>
    <t>穂　　　肥</t>
    <rPh sb="0" eb="1">
      <t>ホ</t>
    </rPh>
    <rPh sb="4" eb="5">
      <t>コエ</t>
    </rPh>
    <phoneticPr fontId="14"/>
  </si>
  <si>
    <t>枝番</t>
    <phoneticPr fontId="14"/>
  </si>
  <si>
    <t>JAこうか</t>
    <phoneticPr fontId="14"/>
  </si>
  <si>
    <t>穂肥２回分施型</t>
    <rPh sb="0" eb="1">
      <t>ホ</t>
    </rPh>
    <rPh sb="1" eb="2">
      <t>コエ</t>
    </rPh>
    <rPh sb="3" eb="4">
      <t>カイ</t>
    </rPh>
    <rPh sb="5" eb="6">
      <t>セ</t>
    </rPh>
    <rPh sb="6" eb="7">
      <t>ガタ</t>
    </rPh>
    <phoneticPr fontId="14"/>
  </si>
  <si>
    <t>ＪＡ１</t>
    <phoneticPr fontId="14"/>
  </si>
  <si>
    <t>「きらみずき」以外全品種</t>
    <rPh sb="7" eb="9">
      <t>イガイ</t>
    </rPh>
    <rPh sb="9" eb="10">
      <t>ゼン</t>
    </rPh>
    <rPh sb="10" eb="12">
      <t>ヒンシュ</t>
    </rPh>
    <phoneticPr fontId="14"/>
  </si>
  <si>
    <t>（箱粒剤）
箱名人
（除草剤）
アットウｚ
クリンチャー
または
バサグラン
（殺虫剤）
キラップ</t>
    <rPh sb="1" eb="2">
      <t>ハコ</t>
    </rPh>
    <rPh sb="2" eb="4">
      <t>リュウザイ</t>
    </rPh>
    <rPh sb="6" eb="7">
      <t>ハコ</t>
    </rPh>
    <rPh sb="7" eb="9">
      <t>メイジン</t>
    </rPh>
    <rPh sb="12" eb="15">
      <t>ジョソウザイ</t>
    </rPh>
    <rPh sb="43" eb="46">
      <t>サッチュウザイ</t>
    </rPh>
    <phoneticPr fontId="14"/>
  </si>
  <si>
    <t>こうのう有機ゆめ８０</t>
    <rPh sb="4" eb="6">
      <t>ユウキ</t>
    </rPh>
    <phoneticPr fontId="14"/>
  </si>
  <si>
    <t>こうのう有機かふか５０を２回に分けて施用</t>
    <rPh sb="4" eb="6">
      <t>ユウキ</t>
    </rPh>
    <rPh sb="13" eb="14">
      <t>カイ</t>
    </rPh>
    <rPh sb="15" eb="16">
      <t>ワ</t>
    </rPh>
    <rPh sb="18" eb="20">
      <t>セヨウ</t>
    </rPh>
    <phoneticPr fontId="14"/>
  </si>
  <si>
    <t>こうのう有機Ｌ(エル)</t>
    <rPh sb="4" eb="6">
      <t>ユウキ</t>
    </rPh>
    <phoneticPr fontId="14"/>
  </si>
  <si>
    <t>穂肥１回型</t>
    <rPh sb="0" eb="1">
      <t>ホ</t>
    </rPh>
    <rPh sb="1" eb="2">
      <t>コエ</t>
    </rPh>
    <rPh sb="3" eb="4">
      <t>カイ</t>
    </rPh>
    <rPh sb="4" eb="5">
      <t>ガタ</t>
    </rPh>
    <phoneticPr fontId="14"/>
  </si>
  <si>
    <t>ＪＡ２</t>
  </si>
  <si>
    <t xml:space="preserve">「きらみずき」以外全品種
</t>
    <rPh sb="7" eb="9">
      <t>イガイ</t>
    </rPh>
    <rPh sb="9" eb="10">
      <t>ゼン</t>
    </rPh>
    <rPh sb="10" eb="12">
      <t>ヒンシュ</t>
    </rPh>
    <phoneticPr fontId="14"/>
  </si>
  <si>
    <t>こうのう有機かふか５０を１回のみ施用</t>
    <rPh sb="4" eb="6">
      <t>ユウキ</t>
    </rPh>
    <rPh sb="13" eb="14">
      <t>カイ</t>
    </rPh>
    <rPh sb="16" eb="18">
      <t>セヨウ</t>
    </rPh>
    <phoneticPr fontId="14"/>
  </si>
  <si>
    <t>こうのう有機Ｌ(エル)</t>
    <phoneticPr fontId="14"/>
  </si>
  <si>
    <t>こうのう有機ゆめ８０
追肥　こうのう有機ゆめ８０</t>
    <rPh sb="11" eb="13">
      <t>ツイヒ</t>
    </rPh>
    <phoneticPr fontId="14"/>
  </si>
  <si>
    <t>一発肥料</t>
    <rPh sb="0" eb="4">
      <t>イッパツヒリョウ</t>
    </rPh>
    <phoneticPr fontId="14"/>
  </si>
  <si>
    <t>ＪＡ３</t>
    <phoneticPr fontId="14"/>
  </si>
  <si>
    <t>「きらみずき」以外全品種</t>
    <phoneticPr fontId="14"/>
  </si>
  <si>
    <t>いち太郎　あお</t>
  </si>
  <si>
    <t>ＵＦ入り有機化成３５５</t>
    <rPh sb="0" eb="3">
      <t>ウｆイ</t>
    </rPh>
    <rPh sb="4" eb="6">
      <t>ユウキ</t>
    </rPh>
    <rPh sb="6" eb="8">
      <t>カセイ</t>
    </rPh>
    <phoneticPr fontId="14"/>
  </si>
  <si>
    <t>きらみずき</t>
    <phoneticPr fontId="14"/>
  </si>
  <si>
    <t>ＪＡ５</t>
    <phoneticPr fontId="14"/>
  </si>
  <si>
    <t xml:space="preserve">アットウZ
（必要に応じて）
クリンチャー
</t>
    <rPh sb="7" eb="9">
      <t>ヒツヨウ</t>
    </rPh>
    <rPh sb="10" eb="11">
      <t>オウ</t>
    </rPh>
    <phoneticPr fontId="14"/>
  </si>
  <si>
    <t>有機アグレット８４４</t>
    <rPh sb="0" eb="2">
      <t>ユウキ</t>
    </rPh>
    <phoneticPr fontId="14"/>
  </si>
  <si>
    <t>ＪＡ１－１</t>
    <phoneticPr fontId="1"/>
  </si>
  <si>
    <t>水稲（穂肥２回分施型）</t>
    <rPh sb="0" eb="2">
      <t>スイトウ</t>
    </rPh>
    <rPh sb="3" eb="4">
      <t>ホ</t>
    </rPh>
    <rPh sb="4" eb="5">
      <t>コエ</t>
    </rPh>
    <rPh sb="6" eb="7">
      <t>カイ</t>
    </rPh>
    <rPh sb="8" eb="9">
      <t>セ</t>
    </rPh>
    <rPh sb="9" eb="10">
      <t>ガタ</t>
    </rPh>
    <phoneticPr fontId="1"/>
  </si>
  <si>
    <t>＊きらみずきの場合はＪＡ５の様式を使用ください</t>
    <phoneticPr fontId="1"/>
  </si>
  <si>
    <t>甲賀市　　町・湖南市　　　</t>
    <rPh sb="7" eb="10">
      <t>コナンシ</t>
    </rPh>
    <phoneticPr fontId="1"/>
  </si>
  <si>
    <t>ＪＡ１－２</t>
    <phoneticPr fontId="1"/>
  </si>
  <si>
    <t>９月上旬～</t>
    <rPh sb="1" eb="2">
      <t>ガツ</t>
    </rPh>
    <rPh sb="2" eb="3">
      <t>ジョウ</t>
    </rPh>
    <rPh sb="3" eb="4">
      <t>ジュン</t>
    </rPh>
    <phoneticPr fontId="1"/>
  </si>
  <si>
    <t>ＪＡ５</t>
    <phoneticPr fontId="1"/>
  </si>
  <si>
    <t>(　)環直交付金　④総合防除、⑦除草剤1回、①有機　　　　　　　　　
　　　　　　　　他（　　　　　　　）　
(　)認証のみ　　※　該当する取組に○を記入</t>
    <rPh sb="3" eb="4">
      <t>カン</t>
    </rPh>
    <rPh sb="4" eb="5">
      <t>チョク</t>
    </rPh>
    <rPh sb="5" eb="8">
      <t>コウフキン</t>
    </rPh>
    <rPh sb="16" eb="19">
      <t>ジョソウザイ</t>
    </rPh>
    <rPh sb="20" eb="21">
      <t>カイ</t>
    </rPh>
    <rPh sb="23" eb="25">
      <t>ユウキ</t>
    </rPh>
    <rPh sb="43" eb="44">
      <t>ホカ</t>
    </rPh>
    <rPh sb="58" eb="60">
      <t>ニンショウ</t>
    </rPh>
    <rPh sb="66" eb="68">
      <t>ガイトウ</t>
    </rPh>
    <rPh sb="70" eb="72">
      <t>トリクミ</t>
    </rPh>
    <rPh sb="75" eb="77">
      <t>キニュウ</t>
    </rPh>
    <phoneticPr fontId="1"/>
  </si>
  <si>
    <t>水稲（品種：きらみずき）</t>
    <rPh sb="0" eb="2">
      <t>スイトウ</t>
    </rPh>
    <rPh sb="3" eb="5">
      <t>ヒンシュ</t>
    </rPh>
    <phoneticPr fontId="1"/>
  </si>
  <si>
    <t>きらみずき</t>
    <phoneticPr fontId="1"/>
  </si>
  <si>
    <t>９月下旬～</t>
    <rPh sb="1" eb="2">
      <t>ガツ</t>
    </rPh>
    <rPh sb="2" eb="4">
      <t>ゲジュン</t>
    </rPh>
    <phoneticPr fontId="1"/>
  </si>
  <si>
    <t>有機アグレット８４４</t>
    <phoneticPr fontId="1"/>
  </si>
  <si>
    <t>有機アグレット８４４</t>
  </si>
  <si>
    <t>マルチサポート２号</t>
    <phoneticPr fontId="1"/>
  </si>
  <si>
    <t>くぁ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1"/>
  </si>
  <si>
    <t>ＪＡ３－２</t>
    <phoneticPr fontId="1"/>
  </si>
  <si>
    <t>(　)環直交付金　④総合防除、⑥緩効、①有機、②堆肥
　　　　　　　　他（　　　　　　　）　
(　)認証のみ　　※　該当する取組に○を記入</t>
    <rPh sb="3" eb="4">
      <t>カン</t>
    </rPh>
    <rPh sb="4" eb="5">
      <t>チョク</t>
    </rPh>
    <rPh sb="5" eb="8">
      <t>コウフキン</t>
    </rPh>
    <rPh sb="16" eb="18">
      <t>カンコウ</t>
    </rPh>
    <rPh sb="35" eb="36">
      <t>ホカ</t>
    </rPh>
    <rPh sb="50" eb="52">
      <t>ニンショウ</t>
    </rPh>
    <rPh sb="58" eb="60">
      <t>ガイトウ</t>
    </rPh>
    <rPh sb="62" eb="64">
      <t>トリクミ</t>
    </rPh>
    <rPh sb="67" eb="69">
      <t>キニュウ</t>
    </rPh>
    <phoneticPr fontId="1"/>
  </si>
  <si>
    <t>ＵＦ入り有機化成３５５</t>
    <rPh sb="2" eb="3">
      <t>イ</t>
    </rPh>
    <rPh sb="4" eb="6">
      <t>ユウキ</t>
    </rPh>
    <rPh sb="6" eb="8">
      <t>カセイ</t>
    </rPh>
    <phoneticPr fontId="1"/>
  </si>
  <si>
    <t>みずかがみ・きらみずき・その他</t>
    <rPh sb="14" eb="15">
      <t>タ</t>
    </rPh>
    <phoneticPr fontId="1"/>
  </si>
  <si>
    <r>
      <t>(</t>
    </r>
    <r>
      <rPr>
        <sz val="10"/>
        <color rgb="FFFF0000"/>
        <rFont val="ＭＳ 明朝"/>
        <family val="1"/>
        <charset val="128"/>
      </rPr>
      <t>〇</t>
    </r>
    <r>
      <rPr>
        <sz val="10"/>
        <rFont val="ＭＳ 明朝"/>
        <family val="1"/>
        <charset val="128"/>
      </rPr>
      <t>)環直交付金　④総合防除、①有機、②堆肥、③緑肥
　　　　　　　　他（　　　　　　　）
(　)認証のみ　　※　該当する取組に○を記入</t>
    </r>
    <rPh sb="3" eb="4">
      <t>カン</t>
    </rPh>
    <rPh sb="4" eb="5">
      <t>チョク</t>
    </rPh>
    <rPh sb="5" eb="8">
      <t>コウフキン</t>
    </rPh>
    <rPh sb="24" eb="25">
      <t>リョク</t>
    </rPh>
    <rPh sb="25" eb="26">
      <t>ヒ</t>
    </rPh>
    <rPh sb="35" eb="36">
      <t>ホカ</t>
    </rPh>
    <rPh sb="49" eb="51">
      <t>ニンショウ</t>
    </rPh>
    <rPh sb="57" eb="59">
      <t>ガイトウ</t>
    </rPh>
    <rPh sb="61" eb="63">
      <t>トリクミ</t>
    </rPh>
    <rPh sb="66" eb="68">
      <t>キニュウ</t>
    </rPh>
    <phoneticPr fontId="1"/>
  </si>
  <si>
    <t>湖南農事改良組合</t>
    <phoneticPr fontId="1"/>
  </si>
  <si>
    <t>甲賀　太郎</t>
    <phoneticPr fontId="1"/>
  </si>
  <si>
    <t>１－５</t>
    <phoneticPr fontId="1"/>
  </si>
  <si>
    <t>8/３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</si>
</sst>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DBNum3]0"/>
    <numFmt numFmtId="179" formatCode="[DBNum3]m/d;@"/>
    <numFmt numFmtId="180" formatCode="[$-411]ggge&quot;年&quot;m&quot;月&quot;d&quot;日&quot;;@"/>
    <numFmt numFmtId="181" formatCode="General&quot; kg&quot;"/>
    <numFmt numFmtId="182" formatCode="0.0&quot;g/箱&quot;"/>
    <numFmt numFmtId="183" formatCode="0.0_ "/>
    <numFmt numFmtId="184" formatCode="0&quot;kg&quot;"/>
    <numFmt numFmtId="185" formatCode="\(\ 0\ \)"/>
  </numFmts>
  <fonts count="64"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0"/>
      <color indexed="81"/>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color indexed="81"/>
      <name val="BIZ UDゴシック"/>
      <family val="3"/>
      <charset val="128"/>
    </font>
    <font>
      <sz val="11"/>
      <name val="ＭＳ Ｐゴシック"/>
      <family val="3"/>
      <charset val="128"/>
    </font>
    <font>
      <u/>
      <sz val="10"/>
      <name val="BIZ UDゴシック"/>
      <family val="3"/>
      <charset val="128"/>
    </font>
    <font>
      <sz val="10"/>
      <name val="BIZ UDPゴシック"/>
      <family val="3"/>
      <charset val="128"/>
    </font>
    <font>
      <sz val="10.5"/>
      <name val="BIZ UDPゴシック"/>
      <family val="3"/>
      <charset val="128"/>
    </font>
    <font>
      <sz val="20"/>
      <color rgb="FFFF0000"/>
      <name val="HGP創英角ﾎﾟｯﾌﾟ体"/>
      <family val="3"/>
      <charset val="128"/>
    </font>
    <font>
      <sz val="14"/>
      <color rgb="FFFF0000"/>
      <name val="HGP創英角ﾎﾟｯﾌﾟ体"/>
      <family val="3"/>
      <charset val="128"/>
    </font>
    <font>
      <sz val="12"/>
      <color rgb="FFFF0000"/>
      <name val="HGP創英角ﾎﾟｯﾌﾟ体"/>
      <family val="3"/>
      <charset val="128"/>
    </font>
    <font>
      <sz val="12"/>
      <name val="HGP創英角ﾎﾟｯﾌﾟ体"/>
      <family val="3"/>
      <charset val="128"/>
    </font>
    <font>
      <sz val="18"/>
      <color rgb="FFFF0000"/>
      <name val="HGP創英角ﾎﾟｯﾌﾟ体"/>
      <family val="3"/>
      <charset val="128"/>
    </font>
    <font>
      <strike/>
      <sz val="10"/>
      <name val="ＭＳ 明朝"/>
      <family val="1"/>
      <charset val="128"/>
    </font>
    <font>
      <sz val="16"/>
      <color rgb="FFFF0000"/>
      <name val="HGP創英角ﾎﾟｯﾌﾟ体"/>
      <family val="3"/>
      <charset val="128"/>
    </font>
    <font>
      <strike/>
      <sz val="10"/>
      <name val="BIZ UDゴシック"/>
      <family val="3"/>
      <charset val="128"/>
    </font>
    <font>
      <sz val="12"/>
      <color theme="0" tint="-0.499984740745262"/>
      <name val="BIZ UDゴシック"/>
      <family val="3"/>
      <charset val="128"/>
    </font>
    <font>
      <sz val="20"/>
      <name val="BIZ UDPゴシック"/>
      <family val="3"/>
      <charset val="128"/>
    </font>
    <font>
      <b/>
      <sz val="24"/>
      <name val="BIZ UDPゴシック"/>
      <family val="3"/>
      <charset val="128"/>
    </font>
    <font>
      <sz val="14"/>
      <name val="BIZ UDPゴシック"/>
      <family val="3"/>
      <charset val="128"/>
    </font>
    <font>
      <sz val="18"/>
      <name val="BIZ UDPゴシック"/>
      <family val="3"/>
      <charset val="128"/>
    </font>
    <font>
      <sz val="16"/>
      <name val="BIZ UDPゴシック"/>
      <family val="3"/>
      <charset val="128"/>
    </font>
    <font>
      <u/>
      <sz val="10"/>
      <color theme="10"/>
      <name val="ＭＳ ゴシック"/>
      <family val="3"/>
      <charset val="128"/>
    </font>
    <font>
      <u/>
      <sz val="18"/>
      <color theme="10"/>
      <name val="ＭＳ ゴシック"/>
      <family val="3"/>
      <charset val="128"/>
    </font>
    <font>
      <u/>
      <sz val="24"/>
      <color theme="10"/>
      <name val="ＭＳ ゴシック"/>
      <family val="3"/>
      <charset val="128"/>
    </font>
    <font>
      <sz val="10"/>
      <color rgb="FFFF0000"/>
      <name val="ＭＳ 明朝"/>
      <family val="1"/>
      <charset val="128"/>
    </font>
    <font>
      <sz val="10"/>
      <name val="HGP創英角ﾎﾟｯﾌﾟ体"/>
      <family val="3"/>
      <charset val="128"/>
    </font>
  </fonts>
  <fills count="8">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rgb="FFFFFF00"/>
        <bgColor indexed="64"/>
      </patternFill>
    </fill>
    <fill>
      <patternFill patternType="solid">
        <fgColor indexed="43"/>
        <bgColor indexed="64"/>
      </patternFill>
    </fill>
    <fill>
      <patternFill patternType="solid">
        <fgColor theme="0" tint="-0.249977111117893"/>
        <bgColor indexed="64"/>
      </patternFill>
    </fill>
    <fill>
      <patternFill patternType="solid">
        <fgColor theme="1" tint="0.499984740745262"/>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top/>
      <bottom style="double">
        <color auto="1"/>
      </bottom>
      <diagonal/>
    </border>
    <border>
      <left/>
      <right style="medium">
        <color indexed="64"/>
      </right>
      <top/>
      <bottom style="double">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7">
    <xf numFmtId="0" fontId="0" fillId="0" borderId="0"/>
    <xf numFmtId="0" fontId="13" fillId="0" borderId="0">
      <alignment vertical="center"/>
    </xf>
    <xf numFmtId="0" fontId="13" fillId="0" borderId="0">
      <alignment vertical="center"/>
    </xf>
    <xf numFmtId="0" fontId="13" fillId="0" borderId="0">
      <alignment vertical="center"/>
    </xf>
    <xf numFmtId="0" fontId="41" fillId="0" borderId="0">
      <alignment vertical="center"/>
    </xf>
    <xf numFmtId="0" fontId="13" fillId="0" borderId="0">
      <alignment vertical="center"/>
    </xf>
    <xf numFmtId="0" fontId="59" fillId="0" borderId="0" applyNumberFormat="0" applyFill="0" applyBorder="0" applyAlignment="0" applyProtection="0"/>
  </cellStyleXfs>
  <cellXfs count="895">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37" fillId="0" borderId="12" xfId="0" applyFont="1" applyBorder="1" applyAlignment="1">
      <alignment vertical="center"/>
    </xf>
    <xf numFmtId="0" fontId="37" fillId="0" borderId="13" xfId="0" applyFont="1" applyBorder="1" applyAlignment="1">
      <alignment vertical="center"/>
    </xf>
    <xf numFmtId="0" fontId="37" fillId="0" borderId="15" xfId="0" applyFont="1" applyBorder="1" applyAlignment="1">
      <alignment horizontal="center" vertical="center"/>
    </xf>
    <xf numFmtId="0" fontId="32" fillId="0" borderId="4" xfId="0" applyFont="1" applyBorder="1" applyAlignment="1">
      <alignment horizontal="center" vertical="center"/>
    </xf>
    <xf numFmtId="0" fontId="29" fillId="0" borderId="4"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7" fillId="0" borderId="0" xfId="0" applyFont="1" applyAlignment="1">
      <alignment horizontal="right" vertical="top"/>
    </xf>
    <xf numFmtId="0" fontId="37" fillId="0" borderId="5" xfId="0" applyFont="1" applyBorder="1" applyAlignment="1">
      <alignment vertical="center"/>
    </xf>
    <xf numFmtId="181" fontId="8" fillId="0" borderId="4" xfId="0" applyNumberFormat="1" applyFont="1" applyBorder="1" applyAlignment="1">
      <alignment horizontal="center" vertical="center"/>
    </xf>
    <xf numFmtId="49" fontId="25" fillId="3" borderId="4" xfId="0" applyNumberFormat="1" applyFont="1" applyFill="1" applyBorder="1" applyAlignment="1">
      <alignment horizontal="center" vertical="center"/>
    </xf>
    <xf numFmtId="0" fontId="25" fillId="3" borderId="4" xfId="0" applyFont="1" applyFill="1" applyBorder="1" applyAlignment="1">
      <alignment horizontal="center" vertical="center"/>
    </xf>
    <xf numFmtId="177" fontId="25" fillId="3" borderId="4" xfId="0" applyNumberFormat="1" applyFont="1" applyFill="1" applyBorder="1" applyAlignment="1">
      <alignment horizontal="left" vertical="center" indent="1"/>
    </xf>
    <xf numFmtId="0" fontId="25" fillId="3" borderId="4" xfId="0" applyFont="1" applyFill="1" applyBorder="1" applyAlignment="1">
      <alignment horizontal="left" vertical="center" indent="1"/>
    </xf>
    <xf numFmtId="182" fontId="8"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25" fillId="4" borderId="4" xfId="0" applyFont="1" applyFill="1" applyBorder="1" applyAlignment="1">
      <alignment horizontal="center" vertical="center"/>
    </xf>
    <xf numFmtId="184" fontId="8" fillId="0" borderId="4" xfId="0" applyNumberFormat="1" applyFont="1" applyBorder="1" applyAlignment="1">
      <alignment horizontal="center" vertical="center" shrinkToFit="1"/>
    </xf>
    <xf numFmtId="0" fontId="26" fillId="0" borderId="0" xfId="0" applyFont="1" applyAlignment="1">
      <alignment horizontal="left" vertical="center" indent="1"/>
    </xf>
    <xf numFmtId="0" fontId="25" fillId="0" borderId="0" xfId="0" applyFont="1" applyAlignment="1">
      <alignment vertical="center"/>
    </xf>
    <xf numFmtId="0" fontId="29" fillId="0" borderId="0" xfId="0" applyFont="1" applyAlignment="1">
      <alignment vertical="center"/>
    </xf>
    <xf numFmtId="0" fontId="25" fillId="0" borderId="8" xfId="0" applyFont="1" applyBorder="1" applyAlignment="1">
      <alignment horizontal="left" vertical="center" indent="1"/>
    </xf>
    <xf numFmtId="0" fontId="25" fillId="0" borderId="4" xfId="0" applyFont="1" applyBorder="1" applyAlignment="1">
      <alignment horizontal="left" vertical="center" indent="1"/>
    </xf>
    <xf numFmtId="0" fontId="25" fillId="0" borderId="30" xfId="0" applyFont="1" applyBorder="1" applyAlignment="1">
      <alignment horizontal="left" vertical="center" inden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0" fillId="0" borderId="3" xfId="0" applyBorder="1" applyAlignment="1">
      <alignment horizontal="left" vertical="center" indent="1"/>
    </xf>
    <xf numFmtId="0" fontId="25" fillId="0" borderId="11" xfId="0" applyFont="1" applyBorder="1" applyAlignment="1">
      <alignment vertical="center"/>
    </xf>
    <xf numFmtId="0" fontId="25" fillId="0" borderId="5" xfId="0" applyFont="1" applyBorder="1" applyAlignment="1">
      <alignment vertical="center"/>
    </xf>
    <xf numFmtId="0" fontId="25" fillId="0" borderId="7"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 xfId="0" applyFont="1" applyBorder="1" applyAlignment="1">
      <alignment horizontal="left" vertical="center" indent="1"/>
    </xf>
    <xf numFmtId="0" fontId="25" fillId="0" borderId="34" xfId="0" applyFont="1" applyBorder="1" applyAlignment="1">
      <alignment horizontal="left" vertical="center" indent="1"/>
    </xf>
    <xf numFmtId="0" fontId="25" fillId="0" borderId="16" xfId="0" applyFont="1" applyBorder="1" applyAlignment="1">
      <alignment horizontal="left" vertical="center" indent="1"/>
    </xf>
    <xf numFmtId="0" fontId="25" fillId="0" borderId="1" xfId="0" applyFont="1" applyBorder="1" applyAlignment="1">
      <alignment horizontal="left" vertical="center" wrapText="1" indent="1"/>
    </xf>
    <xf numFmtId="0" fontId="33" fillId="0" borderId="0" xfId="0" applyFont="1" applyAlignment="1">
      <alignment vertical="center"/>
    </xf>
    <xf numFmtId="0" fontId="25" fillId="0" borderId="34" xfId="0" applyFont="1" applyBorder="1" applyAlignment="1">
      <alignment horizontal="centerContinuous" vertical="center"/>
    </xf>
    <xf numFmtId="0" fontId="25" fillId="0" borderId="51" xfId="0" applyFont="1" applyBorder="1" applyAlignment="1">
      <alignment horizontal="centerContinuous" vertical="center"/>
    </xf>
    <xf numFmtId="0" fontId="25" fillId="0" borderId="35" xfId="0" applyFont="1" applyBorder="1" applyAlignment="1">
      <alignment horizontal="center" vertical="center"/>
    </xf>
    <xf numFmtId="0" fontId="25" fillId="0" borderId="33" xfId="0" applyFont="1" applyBorder="1" applyAlignment="1">
      <alignment horizontal="center" vertical="center"/>
    </xf>
    <xf numFmtId="0" fontId="25" fillId="0" borderId="3" xfId="0" applyFont="1" applyBorder="1" applyAlignment="1">
      <alignment horizontal="center" vertical="center"/>
    </xf>
    <xf numFmtId="0" fontId="0" fillId="0" borderId="5" xfId="0" applyBorder="1" applyAlignment="1">
      <alignment vertical="center"/>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178" fontId="25" fillId="0" borderId="8" xfId="0" applyNumberFormat="1" applyFont="1" applyBorder="1" applyAlignment="1">
      <alignment horizontal="center" vertical="center"/>
    </xf>
    <xf numFmtId="49" fontId="25" fillId="0" borderId="8" xfId="0" applyNumberFormat="1" applyFont="1" applyBorder="1" applyAlignment="1">
      <alignment horizontal="center" vertical="center"/>
    </xf>
    <xf numFmtId="178" fontId="25" fillId="0" borderId="4" xfId="0" applyNumberFormat="1" applyFont="1" applyBorder="1" applyAlignment="1">
      <alignment horizontal="center" vertical="center"/>
    </xf>
    <xf numFmtId="178" fontId="25" fillId="0" borderId="30" xfId="0" applyNumberFormat="1" applyFont="1" applyBorder="1" applyAlignment="1">
      <alignment horizontal="center" vertical="center"/>
    </xf>
    <xf numFmtId="0" fontId="25" fillId="0" borderId="32" xfId="0" applyFont="1" applyBorder="1" applyAlignment="1">
      <alignment horizontal="centerContinuous" vertical="center"/>
    </xf>
    <xf numFmtId="0" fontId="25" fillId="0" borderId="50" xfId="0" applyFont="1" applyBorder="1" applyAlignment="1">
      <alignment horizontal="centerContinuous" vertical="center"/>
    </xf>
    <xf numFmtId="0" fontId="25" fillId="0" borderId="33" xfId="0" applyFont="1" applyBorder="1" applyAlignment="1">
      <alignment horizontal="centerContinuous" vertical="center"/>
    </xf>
    <xf numFmtId="0" fontId="3" fillId="0" borderId="31" xfId="0" applyFont="1" applyBorder="1" applyAlignment="1">
      <alignment horizontal="left" vertical="center"/>
    </xf>
    <xf numFmtId="0" fontId="25" fillId="0" borderId="10" xfId="0" applyFont="1" applyBorder="1" applyAlignment="1">
      <alignment vertical="center"/>
    </xf>
    <xf numFmtId="0" fontId="25" fillId="0" borderId="9"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horizontal="center" vertical="center" wrapText="1"/>
    </xf>
    <xf numFmtId="0" fontId="25" fillId="0" borderId="4" xfId="0" applyFont="1" applyBorder="1" applyAlignment="1">
      <alignment horizontal="right" vertical="center" indent="1"/>
    </xf>
    <xf numFmtId="177" fontId="25" fillId="0" borderId="4" xfId="0" applyNumberFormat="1" applyFont="1" applyBorder="1" applyAlignment="1">
      <alignment horizontal="left" vertical="center" indent="1"/>
    </xf>
    <xf numFmtId="0" fontId="0" fillId="0" borderId="3" xfId="0" applyBorder="1" applyAlignment="1">
      <alignment horizontal="left" vertical="center" wrapText="1" indent="1"/>
    </xf>
    <xf numFmtId="49" fontId="25" fillId="0" borderId="4" xfId="0" applyNumberFormat="1" applyFont="1" applyBorder="1" applyAlignment="1">
      <alignment horizontal="center" vertical="center"/>
    </xf>
    <xf numFmtId="177" fontId="52" fillId="0" borderId="4" xfId="0" applyNumberFormat="1" applyFont="1" applyBorder="1" applyAlignment="1">
      <alignment horizontal="center" vertical="center"/>
    </xf>
    <xf numFmtId="49" fontId="25" fillId="0" borderId="30" xfId="0" applyNumberFormat="1" applyFont="1" applyBorder="1" applyAlignment="1">
      <alignment horizontal="center" vertical="center"/>
    </xf>
    <xf numFmtId="0" fontId="25" fillId="0" borderId="30" xfId="0" applyFont="1" applyBorder="1" applyAlignment="1">
      <alignment horizontal="right" vertical="center" indent="1"/>
    </xf>
    <xf numFmtId="177" fontId="25" fillId="0" borderId="30" xfId="0" applyNumberFormat="1" applyFont="1" applyBorder="1" applyAlignment="1">
      <alignment horizontal="left" vertical="center" indent="1"/>
    </xf>
    <xf numFmtId="0" fontId="25" fillId="0" borderId="16" xfId="0" applyFont="1" applyBorder="1" applyAlignment="1">
      <alignment horizontal="centerContinuous" vertical="center"/>
    </xf>
    <xf numFmtId="0" fontId="25" fillId="0" borderId="9" xfId="0" applyFont="1" applyBorder="1" applyAlignment="1">
      <alignment horizontal="centerContinuous" vertical="center"/>
    </xf>
    <xf numFmtId="0" fontId="25" fillId="0" borderId="0" xfId="0" applyFont="1" applyAlignment="1">
      <alignment vertical="center" shrinkToFit="1"/>
    </xf>
    <xf numFmtId="0" fontId="25" fillId="0" borderId="0" xfId="0" applyFont="1" applyAlignment="1">
      <alignment horizontal="left" vertical="top" indent="1"/>
    </xf>
    <xf numFmtId="0" fontId="31" fillId="0" borderId="0" xfId="0" applyFont="1" applyAlignment="1">
      <alignment vertical="center"/>
    </xf>
    <xf numFmtId="0" fontId="32" fillId="0" borderId="1" xfId="0" applyFont="1" applyBorder="1" applyAlignment="1">
      <alignment horizontal="left" vertical="center" indent="1"/>
    </xf>
    <xf numFmtId="0" fontId="32" fillId="0" borderId="2" xfId="0" applyFont="1" applyBorder="1" applyAlignment="1">
      <alignment horizontal="left" vertical="center" indent="1"/>
    </xf>
    <xf numFmtId="0" fontId="25" fillId="0" borderId="2" xfId="0" applyFont="1" applyBorder="1" applyAlignment="1">
      <alignment vertical="center"/>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16" xfId="0" applyFont="1" applyBorder="1" applyAlignment="1">
      <alignment horizontal="left" vertical="center" wrapText="1"/>
    </xf>
    <xf numFmtId="0" fontId="25" fillId="0" borderId="10" xfId="0" applyFont="1" applyBorder="1" applyAlignment="1">
      <alignment horizontal="left" vertical="center" wrapText="1"/>
    </xf>
    <xf numFmtId="0" fontId="25" fillId="0" borderId="3" xfId="0" applyFont="1" applyBorder="1" applyAlignment="1">
      <alignment vertical="center"/>
    </xf>
    <xf numFmtId="0" fontId="25" fillId="0" borderId="5" xfId="0" applyFont="1" applyBorder="1" applyAlignment="1">
      <alignment horizontal="left" vertical="center" indent="2"/>
    </xf>
    <xf numFmtId="0" fontId="25" fillId="0" borderId="12" xfId="0" applyFont="1" applyBorder="1" applyAlignment="1">
      <alignment horizontal="left" vertical="center" indent="2"/>
    </xf>
    <xf numFmtId="0" fontId="25" fillId="0" borderId="0" xfId="0" applyFont="1" applyAlignment="1">
      <alignment horizontal="left" vertical="center" indent="2"/>
    </xf>
    <xf numFmtId="0" fontId="25" fillId="0" borderId="44" xfId="0" applyFont="1" applyBorder="1" applyAlignment="1">
      <alignment horizontal="left" vertical="center" indent="2"/>
    </xf>
    <xf numFmtId="0" fontId="25" fillId="0" borderId="45" xfId="0" applyFont="1" applyBorder="1" applyAlignment="1">
      <alignment horizontal="left" vertical="center" indent="2"/>
    </xf>
    <xf numFmtId="0" fontId="25" fillId="0" borderId="45" xfId="0" applyFont="1" applyBorder="1" applyAlignment="1">
      <alignment vertical="center"/>
    </xf>
    <xf numFmtId="0" fontId="25" fillId="0" borderId="46" xfId="0" applyFont="1" applyBorder="1" applyAlignment="1">
      <alignment vertical="center"/>
    </xf>
    <xf numFmtId="0" fontId="25" fillId="0" borderId="47" xfId="0" applyFont="1" applyBorder="1" applyAlignment="1">
      <alignment vertical="center"/>
    </xf>
    <xf numFmtId="0" fontId="25" fillId="0" borderId="49" xfId="0" applyFont="1" applyBorder="1" applyAlignment="1">
      <alignment vertical="center"/>
    </xf>
    <xf numFmtId="0" fontId="25" fillId="0" borderId="49" xfId="0" applyFont="1" applyBorder="1" applyAlignment="1">
      <alignment horizontal="left" vertical="center" indent="2"/>
    </xf>
    <xf numFmtId="0" fontId="25" fillId="0" borderId="48" xfId="0" applyFont="1" applyBorder="1" applyAlignment="1">
      <alignment vertical="center"/>
    </xf>
    <xf numFmtId="0" fontId="25" fillId="0" borderId="16" xfId="0" applyFont="1" applyBorder="1" applyAlignment="1">
      <alignment horizontal="left" vertical="center" indent="2"/>
    </xf>
    <xf numFmtId="0" fontId="25" fillId="0" borderId="10" xfId="0" applyFont="1" applyBorder="1" applyAlignment="1">
      <alignment horizontal="left" vertical="center" indent="2"/>
    </xf>
    <xf numFmtId="0" fontId="37" fillId="0" borderId="0" xfId="0" applyFont="1" applyAlignment="1">
      <alignment horizontal="left" vertical="center"/>
    </xf>
    <xf numFmtId="0" fontId="32" fillId="0" borderId="4" xfId="0" applyFont="1" applyBorder="1" applyAlignment="1">
      <alignment vertical="center"/>
    </xf>
    <xf numFmtId="0" fontId="25" fillId="0" borderId="4" xfId="0" applyFont="1" applyBorder="1" applyAlignment="1">
      <alignment vertical="center"/>
    </xf>
    <xf numFmtId="0" fontId="53" fillId="0" borderId="0" xfId="0" applyFont="1" applyAlignment="1">
      <alignment horizontal="left" vertical="center"/>
    </xf>
    <xf numFmtId="0" fontId="32" fillId="0" borderId="6" xfId="0" applyFont="1" applyBorder="1" applyAlignment="1">
      <alignment vertical="center"/>
    </xf>
    <xf numFmtId="0" fontId="32" fillId="2" borderId="6" xfId="0" applyFont="1" applyFill="1" applyBorder="1" applyAlignment="1" applyProtection="1">
      <alignment horizontal="left" vertical="center"/>
      <protection locked="0"/>
    </xf>
    <xf numFmtId="0" fontId="32" fillId="0" borderId="15" xfId="0" applyFont="1" applyBorder="1" applyAlignment="1">
      <alignment vertical="center"/>
    </xf>
    <xf numFmtId="0" fontId="32" fillId="2" borderId="15" xfId="0" applyFont="1" applyFill="1" applyBorder="1" applyAlignment="1" applyProtection="1">
      <alignment horizontal="left" vertical="center"/>
      <protection locked="0"/>
    </xf>
    <xf numFmtId="0" fontId="32" fillId="0" borderId="8" xfId="0" applyFont="1" applyBorder="1" applyAlignment="1">
      <alignment vertical="center"/>
    </xf>
    <xf numFmtId="0" fontId="32" fillId="2" borderId="8" xfId="0" applyFont="1" applyFill="1" applyBorder="1" applyAlignment="1" applyProtection="1">
      <alignment horizontal="left" vertical="center"/>
      <protection locked="0"/>
    </xf>
    <xf numFmtId="0" fontId="32" fillId="0" borderId="15" xfId="0" applyFont="1" applyBorder="1" applyAlignment="1">
      <alignment vertical="center" wrapText="1"/>
    </xf>
    <xf numFmtId="0" fontId="53" fillId="0" borderId="0" xfId="0" applyFont="1" applyAlignment="1">
      <alignment vertical="center"/>
    </xf>
    <xf numFmtId="0" fontId="32" fillId="0" borderId="8" xfId="0" applyFont="1" applyBorder="1" applyAlignment="1">
      <alignment vertical="center" wrapText="1"/>
    </xf>
    <xf numFmtId="0" fontId="32" fillId="0" borderId="0" xfId="0" applyFont="1" applyAlignment="1">
      <alignment vertical="center"/>
    </xf>
    <xf numFmtId="0" fontId="43" fillId="0" borderId="0" xfId="5" applyFont="1">
      <alignment vertical="center"/>
    </xf>
    <xf numFmtId="0" fontId="54" fillId="0" borderId="0" xfId="5" applyFont="1" applyAlignment="1">
      <alignment horizontal="center" vertical="center"/>
    </xf>
    <xf numFmtId="0" fontId="54" fillId="0" borderId="0" xfId="5" applyFont="1" applyAlignment="1">
      <alignment horizontal="left" vertical="center"/>
    </xf>
    <xf numFmtId="0" fontId="54" fillId="0" borderId="0" xfId="5" applyFont="1">
      <alignment vertical="center"/>
    </xf>
    <xf numFmtId="0" fontId="55" fillId="0" borderId="0" xfId="5" applyFont="1" applyAlignment="1">
      <alignment horizontal="left" vertical="center"/>
    </xf>
    <xf numFmtId="0" fontId="56" fillId="0" borderId="0" xfId="5" applyFont="1">
      <alignment vertical="center"/>
    </xf>
    <xf numFmtId="0" fontId="43" fillId="0" borderId="0" xfId="5" applyFont="1" applyAlignment="1">
      <alignment horizontal="left" vertical="center"/>
    </xf>
    <xf numFmtId="0" fontId="56" fillId="5" borderId="15" xfId="5" applyFont="1" applyFill="1" applyBorder="1" applyAlignment="1">
      <alignment horizontal="center" vertical="center" wrapText="1"/>
    </xf>
    <xf numFmtId="0" fontId="56" fillId="5" borderId="11" xfId="5" applyFont="1" applyFill="1" applyBorder="1" applyAlignment="1">
      <alignment horizontal="center" vertical="center" wrapText="1"/>
    </xf>
    <xf numFmtId="0" fontId="56" fillId="0" borderId="73" xfId="5" applyFont="1" applyBorder="1" applyAlignment="1">
      <alignment horizontal="left" vertical="center"/>
    </xf>
    <xf numFmtId="0" fontId="56" fillId="0" borderId="76" xfId="5" applyFont="1" applyBorder="1" applyAlignment="1">
      <alignment horizontal="left" vertical="center"/>
    </xf>
    <xf numFmtId="0" fontId="56" fillId="0" borderId="79" xfId="5" applyFont="1" applyBorder="1" applyAlignment="1">
      <alignment horizontal="left" vertical="center"/>
    </xf>
    <xf numFmtId="0" fontId="56" fillId="0" borderId="15" xfId="5" applyFont="1" applyBorder="1" applyAlignment="1">
      <alignment horizontal="left" vertical="center"/>
    </xf>
    <xf numFmtId="0" fontId="56" fillId="0" borderId="82" xfId="5" applyFont="1" applyBorder="1" applyAlignment="1">
      <alignment horizontal="left" vertical="center" wrapText="1"/>
    </xf>
    <xf numFmtId="0" fontId="57" fillId="0" borderId="68" xfId="5" applyFont="1" applyBorder="1" applyAlignment="1">
      <alignment horizontal="center" vertical="center" textRotation="255"/>
    </xf>
    <xf numFmtId="0" fontId="56" fillId="0" borderId="79" xfId="5" applyFont="1" applyBorder="1" applyAlignment="1">
      <alignment horizontal="left" vertical="center" wrapText="1"/>
    </xf>
    <xf numFmtId="0" fontId="56" fillId="6" borderId="85" xfId="5" applyFont="1" applyFill="1" applyBorder="1" applyAlignment="1">
      <alignment horizontal="left" vertical="center" wrapText="1"/>
    </xf>
    <xf numFmtId="0" fontId="56" fillId="6" borderId="86" xfId="5" applyFont="1" applyFill="1" applyBorder="1" applyAlignment="1">
      <alignment horizontal="left" vertical="center" wrapText="1"/>
    </xf>
    <xf numFmtId="0" fontId="57" fillId="0" borderId="70" xfId="5" applyFont="1" applyBorder="1" applyAlignment="1">
      <alignment horizontal="center" vertical="center" textRotation="255"/>
    </xf>
    <xf numFmtId="0" fontId="56" fillId="0" borderId="87" xfId="5" applyFont="1" applyBorder="1" applyAlignment="1">
      <alignment horizontal="center" vertical="center" textRotation="255" shrinkToFit="1"/>
    </xf>
    <xf numFmtId="0" fontId="58" fillId="6" borderId="88" xfId="5" applyFont="1" applyFill="1" applyBorder="1" applyAlignment="1">
      <alignment horizontal="center" vertical="center"/>
    </xf>
    <xf numFmtId="0" fontId="56" fillId="0" borderId="87" xfId="5" applyFont="1" applyBorder="1" applyAlignment="1">
      <alignment horizontal="left" vertical="center" wrapText="1"/>
    </xf>
    <xf numFmtId="0" fontId="58" fillId="0" borderId="87" xfId="5" applyFont="1" applyBorder="1" applyAlignment="1">
      <alignment horizontal="center" vertical="center" wrapText="1"/>
    </xf>
    <xf numFmtId="0" fontId="56" fillId="0" borderId="87" xfId="5" applyFont="1" applyBorder="1" applyAlignment="1">
      <alignment horizontal="left" vertical="center"/>
    </xf>
    <xf numFmtId="0" fontId="25" fillId="0" borderId="54" xfId="0" applyFont="1" applyBorder="1" applyAlignment="1">
      <alignment vertical="center"/>
    </xf>
    <xf numFmtId="0" fontId="35" fillId="0" borderId="31" xfId="0" applyFont="1" applyBorder="1" applyAlignment="1">
      <alignment horizontal="left" vertical="center"/>
    </xf>
    <xf numFmtId="0" fontId="25" fillId="0" borderId="55" xfId="0" applyFont="1" applyBorder="1" applyAlignment="1">
      <alignment vertical="center"/>
    </xf>
    <xf numFmtId="0" fontId="25" fillId="0" borderId="56" xfId="0" applyFont="1" applyBorder="1" applyAlignment="1">
      <alignment vertical="center"/>
    </xf>
    <xf numFmtId="0" fontId="35" fillId="0" borderId="0" xfId="0" applyFont="1" applyAlignment="1">
      <alignment horizontal="left" vertical="center"/>
    </xf>
    <xf numFmtId="0" fontId="25" fillId="0" borderId="6" xfId="0" applyFont="1" applyBorder="1" applyAlignment="1">
      <alignment horizontal="center" vertical="center"/>
    </xf>
    <xf numFmtId="0" fontId="25" fillId="0" borderId="57" xfId="0" applyFont="1" applyBorder="1" applyAlignment="1">
      <alignment vertical="center"/>
    </xf>
    <xf numFmtId="0" fontId="25" fillId="0" borderId="8" xfId="0" applyFont="1" applyBorder="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indent="1"/>
    </xf>
    <xf numFmtId="179" fontId="25" fillId="0" borderId="4" xfId="0" applyNumberFormat="1" applyFont="1" applyBorder="1" applyAlignment="1">
      <alignment horizontal="center" vertical="center"/>
    </xf>
    <xf numFmtId="0" fontId="25" fillId="0" borderId="6" xfId="0" applyFont="1" applyBorder="1" applyAlignment="1">
      <alignment horizontal="center"/>
    </xf>
    <xf numFmtId="0" fontId="25" fillId="0" borderId="8" xfId="0" applyFont="1" applyBorder="1" applyAlignment="1">
      <alignment vertical="top"/>
    </xf>
    <xf numFmtId="0" fontId="29" fillId="0" borderId="58" xfId="0" applyFont="1" applyBorder="1" applyAlignment="1">
      <alignment vertical="center"/>
    </xf>
    <xf numFmtId="0" fontId="29" fillId="0" borderId="37" xfId="0" applyFont="1" applyBorder="1" applyAlignment="1">
      <alignment vertical="center"/>
    </xf>
    <xf numFmtId="0" fontId="29" fillId="0" borderId="59" xfId="0" applyFont="1" applyBorder="1" applyAlignment="1">
      <alignment vertical="center"/>
    </xf>
    <xf numFmtId="0" fontId="25" fillId="0" borderId="32" xfId="0" applyFont="1" applyBorder="1" applyAlignment="1">
      <alignment vertical="center"/>
    </xf>
    <xf numFmtId="0" fontId="25" fillId="0" borderId="1" xfId="0" applyFont="1" applyBorder="1" applyAlignment="1">
      <alignment vertical="center"/>
    </xf>
    <xf numFmtId="183" fontId="25" fillId="0" borderId="8" xfId="0" applyNumberFormat="1" applyFont="1" applyBorder="1" applyAlignment="1">
      <alignment vertical="center"/>
    </xf>
    <xf numFmtId="0" fontId="25" fillId="0" borderId="32" xfId="0" applyFont="1" applyBorder="1" applyAlignment="1">
      <alignment horizontal="left" vertical="center" indent="1"/>
    </xf>
    <xf numFmtId="0" fontId="3" fillId="0" borderId="8" xfId="0" applyFont="1" applyBorder="1" applyAlignment="1">
      <alignment horizontal="center" vertical="center" wrapText="1"/>
    </xf>
    <xf numFmtId="178" fontId="8" fillId="0" borderId="8" xfId="0" applyNumberFormat="1" applyFont="1" applyBorder="1" applyAlignment="1">
      <alignment horizontal="center" vertical="center"/>
    </xf>
    <xf numFmtId="0" fontId="0" fillId="0" borderId="9" xfId="0" applyBorder="1" applyAlignment="1">
      <alignment horizontal="left" vertical="center" indent="1"/>
    </xf>
    <xf numFmtId="0" fontId="0" fillId="0" borderId="33" xfId="0" applyBorder="1" applyAlignment="1">
      <alignment vertical="center"/>
    </xf>
    <xf numFmtId="0" fontId="25" fillId="0" borderId="0" xfId="0" applyFont="1" applyAlignment="1" applyProtection="1">
      <alignment vertical="center"/>
      <protection locked="0"/>
    </xf>
    <xf numFmtId="0" fontId="29" fillId="0" borderId="4" xfId="0" applyFont="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6" fillId="0" borderId="0" xfId="0" applyFont="1" applyAlignment="1" applyProtection="1">
      <alignment horizontal="left" vertical="center" indent="1"/>
      <protection locked="0"/>
    </xf>
    <xf numFmtId="0" fontId="29" fillId="0" borderId="0" xfId="0" applyFont="1" applyAlignment="1" applyProtection="1">
      <alignment vertical="center"/>
      <protection locked="0"/>
    </xf>
    <xf numFmtId="0" fontId="25" fillId="0" borderId="1" xfId="0" applyFont="1"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32" xfId="0" applyFont="1" applyBorder="1" applyAlignment="1" applyProtection="1">
      <alignment horizontal="left" vertical="center" indent="1"/>
      <protection locked="0"/>
    </xf>
    <xf numFmtId="0" fontId="25" fillId="0" borderId="1" xfId="0" applyFont="1" applyBorder="1" applyAlignment="1" applyProtection="1">
      <alignment horizontal="left" vertical="center" wrapText="1" indent="1"/>
      <protection locked="0"/>
    </xf>
    <xf numFmtId="0" fontId="25" fillId="0" borderId="54" xfId="0" applyFont="1" applyBorder="1" applyAlignment="1" applyProtection="1">
      <alignment vertical="center"/>
      <protection locked="0"/>
    </xf>
    <xf numFmtId="0" fontId="35" fillId="0" borderId="31" xfId="0" applyFont="1" applyBorder="1" applyAlignment="1" applyProtection="1">
      <alignment horizontal="left" vertical="center"/>
      <protection locked="0"/>
    </xf>
    <xf numFmtId="0" fontId="25" fillId="0" borderId="55"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35" fillId="0" borderId="0" xfId="0" applyFont="1" applyAlignment="1" applyProtection="1">
      <alignment horizontal="left" vertical="center"/>
      <protection locked="0"/>
    </xf>
    <xf numFmtId="0" fontId="25" fillId="0" borderId="6" xfId="0" applyFont="1" applyBorder="1" applyAlignment="1" applyProtection="1">
      <alignment horizontal="center" vertical="center"/>
      <protection locked="0"/>
    </xf>
    <xf numFmtId="0" fontId="25" fillId="0" borderId="5" xfId="0" applyFont="1" applyBorder="1" applyAlignment="1" applyProtection="1">
      <alignment vertical="center"/>
      <protection locked="0"/>
    </xf>
    <xf numFmtId="0" fontId="25" fillId="0" borderId="57"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25" fillId="0" borderId="4" xfId="0" applyFont="1" applyBorder="1" applyAlignment="1" applyProtection="1">
      <alignment horizontal="center" vertical="center"/>
      <protection locked="0"/>
    </xf>
    <xf numFmtId="0" fontId="31" fillId="0" borderId="0" xfId="0" applyFont="1" applyAlignment="1" applyProtection="1">
      <alignment vertical="center"/>
      <protection locked="0"/>
    </xf>
    <xf numFmtId="0" fontId="25" fillId="0" borderId="0" xfId="0" applyFont="1" applyAlignment="1" applyProtection="1">
      <alignment horizontal="left" vertical="center" wrapText="1" indent="1"/>
      <protection locked="0"/>
    </xf>
    <xf numFmtId="179" fontId="25" fillId="0" borderId="4" xfId="0" applyNumberFormat="1" applyFont="1" applyBorder="1" applyAlignment="1" applyProtection="1">
      <alignment horizontal="center" vertical="center"/>
      <protection locked="0"/>
    </xf>
    <xf numFmtId="0" fontId="25" fillId="0" borderId="6" xfId="0" applyFont="1" applyBorder="1" applyAlignment="1" applyProtection="1">
      <alignment horizontal="center"/>
      <protection locked="0"/>
    </xf>
    <xf numFmtId="0" fontId="25" fillId="0" borderId="8" xfId="0" applyFont="1" applyBorder="1" applyAlignment="1" applyProtection="1">
      <alignment vertical="top"/>
      <protection locked="0"/>
    </xf>
    <xf numFmtId="0" fontId="29" fillId="0" borderId="58" xfId="0" applyFont="1" applyBorder="1" applyAlignment="1" applyProtection="1">
      <alignment vertical="center"/>
      <protection locked="0"/>
    </xf>
    <xf numFmtId="0" fontId="29" fillId="0" borderId="37"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33" fillId="0" borderId="0" xfId="0" applyFont="1" applyAlignment="1" applyProtection="1">
      <alignment vertical="center"/>
      <protection locked="0"/>
    </xf>
    <xf numFmtId="0" fontId="25" fillId="0" borderId="34" xfId="0" applyFont="1" applyBorder="1" applyAlignment="1" applyProtection="1">
      <alignment horizontal="centerContinuous" vertical="center"/>
      <protection locked="0"/>
    </xf>
    <xf numFmtId="0" fontId="25" fillId="0" borderId="51" xfId="0" applyFont="1" applyBorder="1" applyAlignment="1" applyProtection="1">
      <alignment horizontal="centerContinuous"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2" xfId="0" applyFont="1" applyBorder="1" applyAlignment="1" applyProtection="1">
      <alignment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0" fontId="0" fillId="0" borderId="5" xfId="0" applyBorder="1" applyAlignment="1" applyProtection="1">
      <alignment vertical="center"/>
      <protection locked="0"/>
    </xf>
    <xf numFmtId="0" fontId="25" fillId="0" borderId="30" xfId="0" applyFont="1" applyBorder="1" applyAlignment="1" applyProtection="1">
      <alignment horizontal="center" vertical="center"/>
      <protection locked="0"/>
    </xf>
    <xf numFmtId="0" fontId="25" fillId="0" borderId="3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178" fontId="8" fillId="0" borderId="8" xfId="0" applyNumberFormat="1" applyFont="1" applyBorder="1" applyAlignment="1" applyProtection="1">
      <alignment horizontal="center" vertical="center"/>
      <protection locked="0"/>
    </xf>
    <xf numFmtId="178" fontId="25" fillId="0" borderId="8" xfId="0" applyNumberFormat="1" applyFont="1" applyBorder="1" applyAlignment="1" applyProtection="1">
      <alignment horizontal="center" vertical="center"/>
      <protection locked="0"/>
    </xf>
    <xf numFmtId="0" fontId="25" fillId="0" borderId="8" xfId="0" applyFont="1" applyBorder="1" applyAlignment="1" applyProtection="1">
      <alignment horizontal="left" vertical="center" indent="1"/>
      <protection locked="0"/>
    </xf>
    <xf numFmtId="0" fontId="3" fillId="0" borderId="11" xfId="3" applyFont="1" applyBorder="1" applyAlignment="1" applyProtection="1">
      <alignment horizontal="left" vertical="center" wrapText="1"/>
      <protection locked="0"/>
    </xf>
    <xf numFmtId="0" fontId="3" fillId="0" borderId="4" xfId="3"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25" fillId="0" borderId="4" xfId="0" applyFont="1" applyBorder="1" applyAlignment="1" applyProtection="1">
      <alignment horizontal="left" vertical="center" indent="1"/>
      <protection locked="0"/>
    </xf>
    <xf numFmtId="0" fontId="0" fillId="0" borderId="4" xfId="0" applyBorder="1" applyAlignment="1" applyProtection="1">
      <alignment horizontal="left" vertical="center"/>
      <protection locked="0"/>
    </xf>
    <xf numFmtId="49" fontId="25" fillId="0" borderId="4" xfId="0" applyNumberFormat="1" applyFont="1" applyBorder="1" applyAlignment="1" applyProtection="1">
      <alignment horizontal="center" vertical="center"/>
      <protection locked="0"/>
    </xf>
    <xf numFmtId="0" fontId="44" fillId="0" borderId="4" xfId="3" applyFont="1" applyBorder="1" applyAlignment="1" applyProtection="1">
      <alignment horizontal="left" vertical="center" wrapText="1"/>
      <protection locked="0"/>
    </xf>
    <xf numFmtId="0" fontId="44" fillId="0" borderId="4"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locked="0"/>
    </xf>
    <xf numFmtId="0" fontId="43" fillId="0" borderId="17" xfId="0" applyFont="1" applyBorder="1" applyAlignment="1" applyProtection="1">
      <alignment horizontal="left" vertical="center"/>
      <protection locked="0"/>
    </xf>
    <xf numFmtId="49" fontId="43" fillId="0" borderId="17" xfId="0" applyNumberFormat="1"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25" fillId="0" borderId="17" xfId="0" applyFont="1" applyBorder="1" applyAlignment="1" applyProtection="1">
      <alignment horizontal="left" vertical="center" indent="1"/>
      <protection locked="0"/>
    </xf>
    <xf numFmtId="0" fontId="44" fillId="0" borderId="8" xfId="3"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protection locked="0"/>
    </xf>
    <xf numFmtId="49" fontId="25" fillId="0" borderId="8" xfId="0" applyNumberFormat="1" applyFont="1" applyBorder="1" applyAlignment="1" applyProtection="1">
      <alignment horizontal="center" vertical="center"/>
      <protection locked="0"/>
    </xf>
    <xf numFmtId="178" fontId="25" fillId="0" borderId="4" xfId="0" applyNumberFormat="1" applyFont="1" applyBorder="1" applyAlignment="1" applyProtection="1">
      <alignment horizontal="center" vertical="center"/>
      <protection locked="0"/>
    </xf>
    <xf numFmtId="0" fontId="25" fillId="0" borderId="30" xfId="0" applyFont="1" applyBorder="1" applyAlignment="1" applyProtection="1">
      <alignment horizontal="left" vertical="center" indent="1"/>
      <protection locked="0"/>
    </xf>
    <xf numFmtId="0" fontId="25" fillId="0" borderId="15" xfId="0" applyFont="1" applyBorder="1" applyAlignment="1" applyProtection="1">
      <alignment horizontal="left" vertical="center" indent="1"/>
      <protection locked="0"/>
    </xf>
    <xf numFmtId="178" fontId="25" fillId="0" borderId="30" xfId="0" applyNumberFormat="1" applyFont="1" applyBorder="1" applyAlignment="1" applyProtection="1">
      <alignment horizontal="center" vertical="center"/>
      <protection locked="0"/>
    </xf>
    <xf numFmtId="0" fontId="25" fillId="0" borderId="32" xfId="0" applyFont="1" applyBorder="1" applyAlignment="1" applyProtection="1">
      <alignment horizontal="centerContinuous" vertical="center"/>
      <protection locked="0"/>
    </xf>
    <xf numFmtId="0" fontId="25" fillId="0" borderId="50" xfId="0" applyFont="1" applyBorder="1" applyAlignment="1" applyProtection="1">
      <alignment horizontal="centerContinuous" vertical="center"/>
      <protection locked="0"/>
    </xf>
    <xf numFmtId="0" fontId="25" fillId="0" borderId="33" xfId="0" applyFont="1" applyBorder="1" applyAlignment="1" applyProtection="1">
      <alignment horizontal="centerContinuous" vertical="center"/>
      <protection locked="0"/>
    </xf>
    <xf numFmtId="0" fontId="3" fillId="0" borderId="31" xfId="0" applyFont="1" applyBorder="1" applyAlignment="1" applyProtection="1">
      <alignment horizontal="left" vertical="center"/>
      <protection locked="0"/>
    </xf>
    <xf numFmtId="0" fontId="3" fillId="0" borderId="0" xfId="0" applyFont="1" applyAlignment="1" applyProtection="1">
      <alignment horizontal="left" vertical="top"/>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right" vertical="center" indent="1"/>
      <protection locked="0"/>
    </xf>
    <xf numFmtId="181" fontId="8" fillId="0" borderId="4" xfId="0" applyNumberFormat="1" applyFont="1" applyBorder="1" applyAlignment="1" applyProtection="1">
      <alignment horizontal="center" vertical="center"/>
      <protection locked="0"/>
    </xf>
    <xf numFmtId="177" fontId="25" fillId="0" borderId="4" xfId="0" applyNumberFormat="1" applyFont="1" applyBorder="1" applyAlignment="1" applyProtection="1">
      <alignment horizontal="left" vertical="center" indent="1"/>
      <protection locked="0"/>
    </xf>
    <xf numFmtId="49" fontId="25" fillId="3" borderId="4" xfId="0" applyNumberFormat="1"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indent="1"/>
      <protection locked="0"/>
    </xf>
    <xf numFmtId="0" fontId="0" fillId="0" borderId="3" xfId="0" applyBorder="1" applyAlignment="1" applyProtection="1">
      <alignment horizontal="left" vertical="center" wrapText="1" indent="1"/>
      <protection locked="0"/>
    </xf>
    <xf numFmtId="0" fontId="8" fillId="0" borderId="4" xfId="0" applyFont="1" applyBorder="1" applyAlignment="1" applyProtection="1">
      <alignment horizontal="center" vertical="center"/>
      <protection locked="0"/>
    </xf>
    <xf numFmtId="184" fontId="8" fillId="0" borderId="4" xfId="0" applyNumberFormat="1" applyFont="1" applyBorder="1" applyAlignment="1" applyProtection="1">
      <alignment horizontal="center" vertical="center" shrinkToFit="1"/>
      <protection locked="0"/>
    </xf>
    <xf numFmtId="0" fontId="0" fillId="0" borderId="3" xfId="0" applyBorder="1" applyAlignment="1" applyProtection="1">
      <alignment horizontal="left" vertical="center" indent="1"/>
      <protection locked="0"/>
    </xf>
    <xf numFmtId="49" fontId="25" fillId="0" borderId="30" xfId="0" applyNumberFormat="1" applyFont="1" applyBorder="1" applyAlignment="1" applyProtection="1">
      <alignment horizontal="center" vertical="center"/>
      <protection locked="0"/>
    </xf>
    <xf numFmtId="0" fontId="25" fillId="0" borderId="30" xfId="0" applyFont="1" applyBorder="1" applyAlignment="1" applyProtection="1">
      <alignment horizontal="right" vertical="center" indent="1"/>
      <protection locked="0"/>
    </xf>
    <xf numFmtId="177" fontId="25" fillId="0" borderId="30" xfId="0" applyNumberFormat="1" applyFont="1" applyBorder="1" applyAlignment="1" applyProtection="1">
      <alignment horizontal="left" vertical="center" indent="1"/>
      <protection locked="0"/>
    </xf>
    <xf numFmtId="0" fontId="25" fillId="0" borderId="16" xfId="0" applyFont="1" applyBorder="1" applyAlignment="1" applyProtection="1">
      <alignment horizontal="centerContinuous" vertical="center"/>
      <protection locked="0"/>
    </xf>
    <xf numFmtId="0" fontId="25" fillId="0" borderId="9" xfId="0" applyFont="1" applyBorder="1" applyAlignment="1" applyProtection="1">
      <alignment horizontal="centerContinuous" vertical="center"/>
      <protection locked="0"/>
    </xf>
    <xf numFmtId="183" fontId="25" fillId="0" borderId="8" xfId="0" applyNumberFormat="1" applyFont="1" applyBorder="1" applyAlignment="1" applyProtection="1">
      <alignment vertical="center"/>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top" indent="1"/>
      <protection locked="0"/>
    </xf>
    <xf numFmtId="0" fontId="32" fillId="0" borderId="1" xfId="0" applyFont="1" applyBorder="1" applyAlignment="1" applyProtection="1">
      <alignment horizontal="left" vertical="center" indent="1"/>
      <protection locked="0"/>
    </xf>
    <xf numFmtId="0" fontId="32" fillId="0" borderId="2" xfId="0" applyFont="1" applyBorder="1" applyAlignment="1" applyProtection="1">
      <alignment horizontal="left" vertical="center" indent="1"/>
      <protection locked="0"/>
    </xf>
    <xf numFmtId="0" fontId="25" fillId="0" borderId="2"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4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3"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5" xfId="0" applyFont="1" applyBorder="1" applyAlignment="1" applyProtection="1">
      <alignment horizontal="left" vertical="center" indent="2"/>
      <protection locked="0"/>
    </xf>
    <xf numFmtId="0" fontId="25" fillId="0" borderId="12" xfId="0" applyFont="1" applyBorder="1" applyAlignment="1" applyProtection="1">
      <alignment horizontal="left" vertical="center" indent="2"/>
      <protection locked="0"/>
    </xf>
    <xf numFmtId="0" fontId="25" fillId="0" borderId="0" xfId="0" applyFont="1" applyAlignment="1" applyProtection="1">
      <alignment horizontal="left" vertical="center" indent="2"/>
      <protection locked="0"/>
    </xf>
    <xf numFmtId="0" fontId="25" fillId="0" borderId="13" xfId="0" applyFont="1" applyBorder="1" applyAlignment="1" applyProtection="1">
      <alignment vertical="center"/>
      <protection locked="0"/>
    </xf>
    <xf numFmtId="0" fontId="25" fillId="0" borderId="44" xfId="0" applyFont="1" applyBorder="1" applyAlignment="1" applyProtection="1">
      <alignment horizontal="left" vertical="center" indent="2"/>
      <protection locked="0"/>
    </xf>
    <xf numFmtId="0" fontId="25" fillId="0" borderId="45" xfId="0" applyFont="1" applyBorder="1" applyAlignment="1" applyProtection="1">
      <alignment horizontal="left" vertical="center" indent="2"/>
      <protection locked="0"/>
    </xf>
    <xf numFmtId="0" fontId="25" fillId="0" borderId="45" xfId="0" applyFont="1" applyBorder="1" applyAlignment="1" applyProtection="1">
      <alignment vertical="center"/>
      <protection locked="0"/>
    </xf>
    <xf numFmtId="0" fontId="25" fillId="0" borderId="46" xfId="0" applyFont="1" applyBorder="1" applyAlignment="1" applyProtection="1">
      <alignment vertical="center"/>
      <protection locked="0"/>
    </xf>
    <xf numFmtId="0" fontId="25" fillId="0" borderId="12" xfId="0" applyFont="1" applyBorder="1" applyAlignment="1" applyProtection="1">
      <alignment vertical="center"/>
      <protection locked="0"/>
    </xf>
    <xf numFmtId="0" fontId="25" fillId="0" borderId="47" xfId="0" applyFont="1" applyBorder="1" applyAlignment="1" applyProtection="1">
      <alignment vertical="center"/>
      <protection locked="0"/>
    </xf>
    <xf numFmtId="0" fontId="25" fillId="0" borderId="49" xfId="0" applyFont="1" applyBorder="1" applyAlignment="1" applyProtection="1">
      <alignment vertical="center"/>
      <protection locked="0"/>
    </xf>
    <xf numFmtId="0" fontId="25" fillId="0" borderId="49" xfId="0" applyFont="1" applyBorder="1" applyAlignment="1" applyProtection="1">
      <alignment horizontal="left" vertical="center" indent="2"/>
      <protection locked="0"/>
    </xf>
    <xf numFmtId="0" fontId="25" fillId="0" borderId="48" xfId="0" applyFont="1" applyBorder="1" applyAlignment="1" applyProtection="1">
      <alignment vertical="center"/>
      <protection locked="0"/>
    </xf>
    <xf numFmtId="0" fontId="25" fillId="0" borderId="16" xfId="0" applyFont="1" applyBorder="1" applyAlignment="1" applyProtection="1">
      <alignment horizontal="left" vertical="center" indent="2"/>
      <protection locked="0"/>
    </xf>
    <xf numFmtId="0" fontId="25" fillId="0" borderId="10" xfId="0" applyFont="1" applyBorder="1" applyAlignment="1" applyProtection="1">
      <alignment horizontal="left" vertical="center" indent="2"/>
      <protection locked="0"/>
    </xf>
    <xf numFmtId="0" fontId="25" fillId="0" borderId="10"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16" xfId="0" applyFont="1" applyBorder="1" applyAlignment="1" applyProtection="1">
      <alignment horizontal="left" vertical="center" indent="1"/>
      <protection locked="0"/>
    </xf>
    <xf numFmtId="178" fontId="43" fillId="0" borderId="8" xfId="0" applyNumberFormat="1" applyFont="1" applyBorder="1" applyAlignment="1" applyProtection="1">
      <alignment horizontal="center" vertical="center"/>
      <protection locked="0"/>
    </xf>
    <xf numFmtId="0" fontId="43" fillId="0" borderId="4" xfId="0" applyFont="1" applyBorder="1" applyAlignment="1" applyProtection="1">
      <alignment horizontal="left" vertical="center"/>
      <protection locked="0"/>
    </xf>
    <xf numFmtId="49" fontId="43" fillId="0" borderId="4" xfId="0" applyNumberFormat="1" applyFont="1" applyBorder="1" applyAlignment="1" applyProtection="1">
      <alignment horizontal="center" vertical="center"/>
      <protection locked="0"/>
    </xf>
    <xf numFmtId="0" fontId="43" fillId="0" borderId="8" xfId="0" applyFont="1" applyBorder="1" applyAlignment="1" applyProtection="1">
      <alignment horizontal="left" vertical="center"/>
      <protection locked="0"/>
    </xf>
    <xf numFmtId="49" fontId="43" fillId="0" borderId="8" xfId="0" applyNumberFormat="1" applyFont="1" applyBorder="1" applyAlignment="1" applyProtection="1">
      <alignment horizontal="center" vertical="center"/>
      <protection locked="0"/>
    </xf>
    <xf numFmtId="0" fontId="44" fillId="0" borderId="60" xfId="0" applyFont="1" applyBorder="1" applyAlignment="1" applyProtection="1">
      <alignment horizontal="center" shrinkToFit="1"/>
      <protection locked="0"/>
    </xf>
    <xf numFmtId="0" fontId="43" fillId="0" borderId="8" xfId="0" applyFont="1" applyBorder="1" applyAlignment="1" applyProtection="1">
      <alignment vertical="center"/>
      <protection locked="0"/>
    </xf>
    <xf numFmtId="0" fontId="44" fillId="0" borderId="61" xfId="0" applyFont="1" applyBorder="1" applyAlignment="1" applyProtection="1">
      <alignment horizontal="center" shrinkToFit="1"/>
      <protection locked="0"/>
    </xf>
    <xf numFmtId="0" fontId="43" fillId="0" borderId="8" xfId="0" applyFont="1" applyBorder="1" applyAlignment="1" applyProtection="1">
      <alignment vertical="center" shrinkToFit="1"/>
      <protection locked="0"/>
    </xf>
    <xf numFmtId="0" fontId="44" fillId="0" borderId="15" xfId="0" applyFont="1" applyBorder="1" applyAlignment="1" applyProtection="1">
      <alignment horizontal="center" shrinkToFit="1"/>
      <protection locked="0"/>
    </xf>
    <xf numFmtId="0" fontId="43" fillId="0" borderId="4" xfId="0" applyFont="1" applyBorder="1" applyAlignment="1" applyProtection="1">
      <alignment horizontal="left" vertical="center" indent="1"/>
      <protection locked="0"/>
    </xf>
    <xf numFmtId="0" fontId="43" fillId="0" borderId="8" xfId="0" applyFont="1" applyBorder="1" applyAlignment="1" applyProtection="1">
      <alignment horizontal="left" vertical="center" indent="1"/>
      <protection locked="0"/>
    </xf>
    <xf numFmtId="178" fontId="43" fillId="0" borderId="4" xfId="0" applyNumberFormat="1" applyFont="1" applyBorder="1" applyAlignment="1" applyProtection="1">
      <alignment horizontal="center" vertical="center"/>
      <protection locked="0"/>
    </xf>
    <xf numFmtId="0" fontId="43" fillId="0" borderId="30" xfId="0" applyFont="1" applyBorder="1" applyAlignment="1" applyProtection="1">
      <alignment horizontal="left" vertical="center" indent="1"/>
      <protection locked="0"/>
    </xf>
    <xf numFmtId="0" fontId="43" fillId="0" borderId="15" xfId="0" applyFont="1" applyBorder="1" applyAlignment="1" applyProtection="1">
      <alignment horizontal="left" vertical="center" indent="1"/>
      <protection locked="0"/>
    </xf>
    <xf numFmtId="178" fontId="43" fillId="0" borderId="30" xfId="0" applyNumberFormat="1" applyFont="1" applyBorder="1" applyAlignment="1" applyProtection="1">
      <alignment horizontal="center" vertical="center"/>
      <protection locked="0"/>
    </xf>
    <xf numFmtId="0" fontId="25" fillId="0" borderId="0" xfId="0" applyFont="1" applyFill="1" applyAlignment="1" applyProtection="1">
      <alignment vertical="center"/>
      <protection locked="0"/>
    </xf>
    <xf numFmtId="0" fontId="29"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left" vertical="center" indent="1"/>
      <protection locked="0"/>
    </xf>
    <xf numFmtId="0" fontId="25" fillId="0" borderId="1" xfId="0" applyFont="1" applyFill="1" applyBorder="1" applyAlignment="1" applyProtection="1">
      <alignment horizontal="left" vertical="center" wrapText="1" indent="1"/>
      <protection locked="0"/>
    </xf>
    <xf numFmtId="0" fontId="25" fillId="0" borderId="0" xfId="0" applyFont="1" applyFill="1" applyBorder="1" applyAlignment="1" applyProtection="1">
      <alignment vertical="center"/>
      <protection locked="0"/>
    </xf>
    <xf numFmtId="0" fontId="25" fillId="0" borderId="54" xfId="0" applyFont="1" applyFill="1" applyBorder="1" applyAlignment="1" applyProtection="1">
      <alignment vertical="center"/>
      <protection locked="0"/>
    </xf>
    <xf numFmtId="0" fontId="35" fillId="0" borderId="31" xfId="0" applyFont="1" applyFill="1" applyBorder="1" applyAlignment="1" applyProtection="1">
      <alignment horizontal="left" vertical="center"/>
      <protection locked="0"/>
    </xf>
    <xf numFmtId="0" fontId="25" fillId="0" borderId="55" xfId="0" applyFont="1" applyFill="1" applyBorder="1" applyAlignment="1" applyProtection="1">
      <alignment vertical="center"/>
      <protection locked="0"/>
    </xf>
    <xf numFmtId="0" fontId="25" fillId="0" borderId="56" xfId="0" applyFont="1" applyFill="1" applyBorder="1" applyAlignment="1" applyProtection="1">
      <alignment vertical="center"/>
      <protection locked="0"/>
    </xf>
    <xf numFmtId="0" fontId="35" fillId="0" borderId="0" xfId="0" applyFont="1" applyFill="1" applyBorder="1" applyAlignment="1" applyProtection="1">
      <alignment horizontal="left" vertical="center"/>
      <protection locked="0"/>
    </xf>
    <xf numFmtId="0" fontId="25" fillId="0" borderId="6" xfId="0" applyFont="1" applyFill="1" applyBorder="1" applyAlignment="1" applyProtection="1">
      <alignment horizontal="center" vertical="center"/>
      <protection locked="0"/>
    </xf>
    <xf numFmtId="0" fontId="25" fillId="0" borderId="5" xfId="0" applyFont="1" applyFill="1" applyBorder="1" applyAlignment="1" applyProtection="1">
      <alignment vertical="center"/>
      <protection locked="0"/>
    </xf>
    <xf numFmtId="0" fontId="25" fillId="0" borderId="57" xfId="0" applyFont="1" applyFill="1" applyBorder="1" applyAlignment="1" applyProtection="1">
      <alignment vertical="center"/>
      <protection locked="0"/>
    </xf>
    <xf numFmtId="0" fontId="25" fillId="0" borderId="8" xfId="0" applyFont="1" applyFill="1" applyBorder="1" applyAlignment="1" applyProtection="1">
      <alignment horizontal="center" vertical="center"/>
      <protection locked="0"/>
    </xf>
    <xf numFmtId="0" fontId="25" fillId="0" borderId="0" xfId="0"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31" fillId="0" borderId="0" xfId="0" applyFont="1" applyFill="1" applyAlignment="1" applyProtection="1">
      <alignment vertical="center"/>
      <protection locked="0"/>
    </xf>
    <xf numFmtId="0" fontId="25" fillId="0" borderId="0" xfId="0" applyFont="1" applyFill="1" applyBorder="1" applyAlignment="1" applyProtection="1">
      <alignment horizontal="left" vertical="center" wrapText="1" indent="1"/>
      <protection locked="0"/>
    </xf>
    <xf numFmtId="179" fontId="25" fillId="0" borderId="4"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center"/>
      <protection locked="0"/>
    </xf>
    <xf numFmtId="0" fontId="25" fillId="0" borderId="8" xfId="0" applyFont="1" applyFill="1" applyBorder="1" applyAlignment="1" applyProtection="1">
      <alignment vertical="top"/>
      <protection locked="0"/>
    </xf>
    <xf numFmtId="0" fontId="29" fillId="0" borderId="58" xfId="0" applyFont="1" applyFill="1" applyBorder="1" applyAlignment="1" applyProtection="1">
      <alignment vertical="center"/>
      <protection locked="0"/>
    </xf>
    <xf numFmtId="0" fontId="29" fillId="0" borderId="37" xfId="0" applyFont="1" applyFill="1" applyBorder="1" applyAlignment="1" applyProtection="1">
      <alignment vertical="center"/>
      <protection locked="0"/>
    </xf>
    <xf numFmtId="0" fontId="29" fillId="0" borderId="59"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5" fillId="0" borderId="34" xfId="0" applyFont="1" applyFill="1" applyBorder="1" applyAlignment="1" applyProtection="1">
      <alignment horizontal="centerContinuous" vertical="center"/>
      <protection locked="0"/>
    </xf>
    <xf numFmtId="0" fontId="25" fillId="0" borderId="51" xfId="0" applyFont="1" applyFill="1" applyBorder="1" applyAlignment="1" applyProtection="1">
      <alignment horizontal="centerContinuous" vertical="center"/>
      <protection locked="0"/>
    </xf>
    <xf numFmtId="0" fontId="25" fillId="0" borderId="35"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32" xfId="0" applyFont="1" applyFill="1" applyBorder="1" applyAlignment="1" applyProtection="1">
      <alignment vertical="center"/>
      <protection locked="0"/>
    </xf>
    <xf numFmtId="0" fontId="25" fillId="0" borderId="3" xfId="0" applyFont="1" applyFill="1" applyBorder="1" applyAlignment="1" applyProtection="1">
      <alignment horizontal="center" vertical="center"/>
      <protection locked="0"/>
    </xf>
    <xf numFmtId="0" fontId="25" fillId="0" borderId="1"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25" fillId="0" borderId="30" xfId="0" applyFont="1" applyFill="1" applyBorder="1" applyAlignment="1" applyProtection="1">
      <alignment horizontal="center" vertical="center"/>
      <protection locked="0"/>
    </xf>
    <xf numFmtId="0" fontId="25" fillId="0" borderId="30" xfId="0" applyFont="1" applyFill="1" applyBorder="1" applyAlignment="1" applyProtection="1">
      <alignment horizontal="center" vertical="center" wrapText="1"/>
      <protection locked="0"/>
    </xf>
    <xf numFmtId="0" fontId="25" fillId="0" borderId="32" xfId="0" applyFont="1" applyFill="1" applyBorder="1" applyAlignment="1" applyProtection="1">
      <alignment horizontal="centerContinuous" vertical="center"/>
      <protection locked="0"/>
    </xf>
    <xf numFmtId="0" fontId="25" fillId="0" borderId="50" xfId="0" applyFont="1" applyFill="1" applyBorder="1" applyAlignment="1" applyProtection="1">
      <alignment horizontal="centerContinuous" vertical="center"/>
      <protection locked="0"/>
    </xf>
    <xf numFmtId="0" fontId="25" fillId="0" borderId="33" xfId="0" applyFont="1" applyFill="1" applyBorder="1" applyAlignment="1" applyProtection="1">
      <alignment horizontal="centerContinuous" vertical="center"/>
      <protection locked="0"/>
    </xf>
    <xf numFmtId="178" fontId="25" fillId="0" borderId="8"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top"/>
      <protection locked="0"/>
    </xf>
    <xf numFmtId="0" fontId="3" fillId="0" borderId="0" xfId="0" applyFont="1" applyFill="1" applyAlignment="1" applyProtection="1">
      <alignment horizontal="left" vertical="top"/>
      <protection locked="0"/>
    </xf>
    <xf numFmtId="0" fontId="25" fillId="0" borderId="4" xfId="0" applyFont="1" applyFill="1" applyBorder="1" applyAlignment="1" applyProtection="1">
      <alignment horizontal="center" vertical="center" wrapText="1"/>
      <protection locked="0"/>
    </xf>
    <xf numFmtId="49" fontId="25" fillId="0" borderId="4"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right" vertical="center" indent="1"/>
      <protection locked="0"/>
    </xf>
    <xf numFmtId="177" fontId="25" fillId="0" borderId="4" xfId="0" applyNumberFormat="1" applyFont="1" applyFill="1" applyBorder="1" applyAlignment="1" applyProtection="1">
      <alignment horizontal="left" vertical="center" indent="1"/>
      <protection locked="0"/>
    </xf>
    <xf numFmtId="0" fontId="25" fillId="0" borderId="4" xfId="0" applyFont="1" applyFill="1" applyBorder="1" applyAlignment="1" applyProtection="1">
      <alignment horizontal="left" vertical="center" indent="1"/>
      <protection locked="0"/>
    </xf>
    <xf numFmtId="0" fontId="0" fillId="0" borderId="3" xfId="0" applyFill="1" applyBorder="1" applyAlignment="1" applyProtection="1">
      <alignment horizontal="left" vertical="center" wrapText="1" indent="1"/>
      <protection locked="0"/>
    </xf>
    <xf numFmtId="49" fontId="25" fillId="0" borderId="30" xfId="0" applyNumberFormat="1" applyFont="1" applyFill="1" applyBorder="1" applyAlignment="1" applyProtection="1">
      <alignment horizontal="center" vertical="center"/>
      <protection locked="0"/>
    </xf>
    <xf numFmtId="0" fontId="25" fillId="0" borderId="30" xfId="0" applyFont="1" applyFill="1" applyBorder="1" applyAlignment="1" applyProtection="1">
      <alignment horizontal="right" vertical="center" indent="1"/>
      <protection locked="0"/>
    </xf>
    <xf numFmtId="177" fontId="25" fillId="0" borderId="30" xfId="0" applyNumberFormat="1" applyFont="1" applyFill="1" applyBorder="1" applyAlignment="1" applyProtection="1">
      <alignment horizontal="left" vertical="center" indent="1"/>
      <protection locked="0"/>
    </xf>
    <xf numFmtId="0" fontId="25" fillId="0" borderId="30"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centerContinuous" vertical="center"/>
      <protection locked="0"/>
    </xf>
    <xf numFmtId="0" fontId="25" fillId="0" borderId="9" xfId="0" applyFont="1" applyFill="1" applyBorder="1" applyAlignment="1" applyProtection="1">
      <alignment horizontal="centerContinuous" vertical="center"/>
      <protection locked="0"/>
    </xf>
    <xf numFmtId="183" fontId="25" fillId="0" borderId="8" xfId="0" applyNumberFormat="1" applyFont="1" applyFill="1" applyBorder="1" applyAlignment="1" applyProtection="1">
      <alignment vertical="center"/>
      <protection locked="0"/>
    </xf>
    <xf numFmtId="0" fontId="25" fillId="0" borderId="0" xfId="0" applyFont="1" applyFill="1" applyAlignment="1" applyProtection="1">
      <alignment vertical="center" shrinkToFit="1"/>
      <protection locked="0"/>
    </xf>
    <xf numFmtId="0" fontId="25" fillId="0" borderId="0" xfId="0" applyFont="1" applyFill="1" applyAlignment="1" applyProtection="1">
      <alignment horizontal="left" vertical="top" indent="1"/>
      <protection locked="0"/>
    </xf>
    <xf numFmtId="0" fontId="32" fillId="0" borderId="1" xfId="0" applyFont="1" applyFill="1" applyBorder="1" applyAlignment="1" applyProtection="1">
      <alignment horizontal="left" vertical="center" indent="1"/>
      <protection locked="0"/>
    </xf>
    <xf numFmtId="0" fontId="32" fillId="0" borderId="2" xfId="0" applyFont="1" applyFill="1" applyBorder="1" applyAlignment="1" applyProtection="1">
      <alignment horizontal="left" vertical="center" indent="1"/>
      <protection locked="0"/>
    </xf>
    <xf numFmtId="0" fontId="25" fillId="0" borderId="2"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0" fontId="25" fillId="0" borderId="38" xfId="0" applyFont="1" applyFill="1" applyBorder="1" applyAlignment="1" applyProtection="1">
      <alignment horizontal="left" vertical="center" wrapText="1"/>
      <protection locked="0"/>
    </xf>
    <xf numFmtId="0" fontId="25" fillId="0" borderId="39" xfId="0" applyFont="1" applyFill="1" applyBorder="1" applyAlignment="1" applyProtection="1">
      <alignment horizontal="left" vertical="center" wrapText="1"/>
      <protection locked="0"/>
    </xf>
    <xf numFmtId="0" fontId="25" fillId="0" borderId="41"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25" fillId="0" borderId="3" xfId="0" applyFont="1" applyFill="1" applyBorder="1" applyAlignment="1" applyProtection="1">
      <alignment vertical="center"/>
      <protection locked="0"/>
    </xf>
    <xf numFmtId="0" fontId="25" fillId="0" borderId="11" xfId="0" applyFont="1" applyFill="1" applyBorder="1" applyAlignment="1" applyProtection="1">
      <alignment vertical="center"/>
      <protection locked="0"/>
    </xf>
    <xf numFmtId="0" fontId="25" fillId="0" borderId="5" xfId="0" applyFont="1" applyFill="1" applyBorder="1" applyAlignment="1" applyProtection="1">
      <alignment horizontal="left" vertical="center" indent="2"/>
      <protection locked="0"/>
    </xf>
    <xf numFmtId="0" fontId="25" fillId="0" borderId="12" xfId="0" applyFont="1" applyFill="1" applyBorder="1" applyAlignment="1" applyProtection="1">
      <alignment horizontal="left" vertical="center" indent="2"/>
      <protection locked="0"/>
    </xf>
    <xf numFmtId="0" fontId="25" fillId="0" borderId="0" xfId="0" applyFont="1" applyFill="1" applyBorder="1" applyAlignment="1" applyProtection="1">
      <alignment horizontal="left" vertical="center" indent="2"/>
      <protection locked="0"/>
    </xf>
    <xf numFmtId="0" fontId="25" fillId="0" borderId="13" xfId="0" applyFont="1" applyFill="1" applyBorder="1" applyAlignment="1" applyProtection="1">
      <alignment vertical="center"/>
      <protection locked="0"/>
    </xf>
    <xf numFmtId="0" fontId="25" fillId="0" borderId="44" xfId="0" applyFont="1" applyFill="1" applyBorder="1" applyAlignment="1" applyProtection="1">
      <alignment horizontal="left" vertical="center" indent="2"/>
      <protection locked="0"/>
    </xf>
    <xf numFmtId="0" fontId="25" fillId="0" borderId="45" xfId="0" applyFont="1" applyFill="1" applyBorder="1" applyAlignment="1" applyProtection="1">
      <alignment horizontal="left" vertical="center" indent="2"/>
      <protection locked="0"/>
    </xf>
    <xf numFmtId="0" fontId="25" fillId="0" borderId="45" xfId="0" applyFont="1" applyFill="1" applyBorder="1" applyAlignment="1" applyProtection="1">
      <alignment vertical="center"/>
      <protection locked="0"/>
    </xf>
    <xf numFmtId="0" fontId="25" fillId="0" borderId="46" xfId="0" applyFont="1" applyFill="1" applyBorder="1" applyAlignment="1" applyProtection="1">
      <alignment vertical="center"/>
      <protection locked="0"/>
    </xf>
    <xf numFmtId="0" fontId="25" fillId="0" borderId="12" xfId="0" applyFont="1" applyFill="1" applyBorder="1" applyAlignment="1" applyProtection="1">
      <alignment vertical="center"/>
      <protection locked="0"/>
    </xf>
    <xf numFmtId="0" fontId="25" fillId="0" borderId="47" xfId="0" applyFont="1" applyFill="1" applyBorder="1" applyAlignment="1" applyProtection="1">
      <alignment vertical="center"/>
      <protection locked="0"/>
    </xf>
    <xf numFmtId="0" fontId="25" fillId="0" borderId="49" xfId="0" applyFont="1" applyFill="1" applyBorder="1" applyAlignment="1" applyProtection="1">
      <alignment vertical="center"/>
      <protection locked="0"/>
    </xf>
    <xf numFmtId="0" fontId="25" fillId="0" borderId="49" xfId="0" applyFont="1" applyFill="1" applyBorder="1" applyAlignment="1" applyProtection="1">
      <alignment horizontal="left" vertical="center" indent="2"/>
      <protection locked="0"/>
    </xf>
    <xf numFmtId="0" fontId="25" fillId="0" borderId="48" xfId="0" applyFont="1" applyFill="1" applyBorder="1" applyAlignment="1" applyProtection="1">
      <alignment vertical="center"/>
      <protection locked="0"/>
    </xf>
    <xf numFmtId="0" fontId="25" fillId="0" borderId="16" xfId="0" applyFont="1" applyFill="1" applyBorder="1" applyAlignment="1" applyProtection="1">
      <alignment horizontal="left" vertical="center" indent="2"/>
      <protection locked="0"/>
    </xf>
    <xf numFmtId="0" fontId="25" fillId="0" borderId="10" xfId="0" applyFont="1" applyFill="1" applyBorder="1" applyAlignment="1" applyProtection="1">
      <alignment horizontal="left" vertical="center" indent="2"/>
      <protection locked="0"/>
    </xf>
    <xf numFmtId="0" fontId="25" fillId="0" borderId="10" xfId="0" applyFont="1" applyFill="1" applyBorder="1" applyAlignment="1" applyProtection="1">
      <alignment vertical="center"/>
      <protection locked="0"/>
    </xf>
    <xf numFmtId="0" fontId="25" fillId="0" borderId="9" xfId="0" applyFont="1" applyFill="1" applyBorder="1" applyAlignment="1" applyProtection="1">
      <alignment vertical="center"/>
      <protection locked="0"/>
    </xf>
    <xf numFmtId="181" fontId="8" fillId="0" borderId="4" xfId="0" applyNumberFormat="1"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50" xfId="0" applyFont="1" applyFill="1" applyBorder="1" applyAlignment="1" applyProtection="1">
      <alignment horizontal="center" vertical="center"/>
      <protection locked="0"/>
    </xf>
    <xf numFmtId="184" fontId="8" fillId="0" borderId="4" xfId="0" applyNumberFormat="1" applyFont="1" applyFill="1" applyBorder="1" applyAlignment="1" applyProtection="1">
      <alignment horizontal="center" vertical="center" shrinkToFit="1"/>
      <protection locked="0"/>
    </xf>
    <xf numFmtId="0" fontId="61" fillId="0" borderId="74" xfId="6" applyFont="1" applyBorder="1" applyAlignment="1">
      <alignment horizontal="center" vertical="center"/>
    </xf>
    <xf numFmtId="0" fontId="61" fillId="0" borderId="77" xfId="6" applyFont="1" applyBorder="1" applyAlignment="1">
      <alignment horizontal="center" vertical="center"/>
    </xf>
    <xf numFmtId="0" fontId="61" fillId="0" borderId="80" xfId="6" applyFont="1" applyBorder="1" applyAlignment="1">
      <alignment horizontal="center" vertical="center"/>
    </xf>
    <xf numFmtId="0" fontId="61" fillId="0" borderId="12" xfId="6" applyFont="1" applyBorder="1" applyAlignment="1">
      <alignment horizontal="center" vertical="center"/>
    </xf>
    <xf numFmtId="0" fontId="61" fillId="0" borderId="83" xfId="6" applyFont="1" applyBorder="1" applyAlignment="1">
      <alignment horizontal="center" vertical="center"/>
    </xf>
    <xf numFmtId="0" fontId="60" fillId="0" borderId="87" xfId="6" applyFont="1" applyBorder="1" applyAlignment="1">
      <alignment horizontal="center" vertical="center"/>
    </xf>
    <xf numFmtId="0" fontId="44" fillId="0" borderId="11" xfId="3" applyFont="1" applyBorder="1" applyAlignment="1" applyProtection="1">
      <alignment horizontal="left" vertical="center" wrapText="1"/>
    </xf>
    <xf numFmtId="0" fontId="44" fillId="0" borderId="12" xfId="3" applyFont="1" applyBorder="1" applyAlignment="1" applyProtection="1">
      <alignment horizontal="left" vertical="center" wrapText="1"/>
    </xf>
    <xf numFmtId="0" fontId="43" fillId="0" borderId="16" xfId="0" applyFont="1" applyBorder="1" applyAlignment="1" applyProtection="1">
      <alignment horizontal="left" vertical="center"/>
    </xf>
    <xf numFmtId="178" fontId="43" fillId="0" borderId="8" xfId="0" applyNumberFormat="1" applyFont="1" applyBorder="1" applyAlignment="1" applyProtection="1">
      <alignment horizontal="center" vertical="center"/>
    </xf>
    <xf numFmtId="0" fontId="25" fillId="0" borderId="1" xfId="0" applyFont="1" applyBorder="1" applyAlignment="1" applyProtection="1">
      <alignment horizontal="left" vertical="center" wrapText="1" indent="1"/>
    </xf>
    <xf numFmtId="0" fontId="0" fillId="0" borderId="3" xfId="0" applyBorder="1" applyAlignment="1" applyProtection="1">
      <alignment horizontal="left" vertical="center" wrapText="1" indent="1"/>
    </xf>
    <xf numFmtId="0" fontId="25" fillId="0" borderId="1" xfId="0" applyFont="1" applyBorder="1" applyAlignment="1" applyProtection="1">
      <alignment horizontal="left" vertical="center" indent="1"/>
    </xf>
    <xf numFmtId="0" fontId="0" fillId="0" borderId="3" xfId="0" applyBorder="1" applyAlignment="1" applyProtection="1">
      <alignment horizontal="left" vertical="center" indent="1"/>
    </xf>
    <xf numFmtId="182" fontId="8" fillId="3" borderId="4" xfId="0" applyNumberFormat="1"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25" fillId="0" borderId="4" xfId="0" applyFont="1" applyBorder="1" applyAlignment="1" applyProtection="1">
      <alignment horizontal="right" vertical="center" indent="1"/>
    </xf>
    <xf numFmtId="177" fontId="25" fillId="3" borderId="4" xfId="0" applyNumberFormat="1" applyFont="1" applyFill="1" applyBorder="1" applyAlignment="1" applyProtection="1">
      <alignment horizontal="left" vertical="center" indent="1"/>
    </xf>
    <xf numFmtId="177" fontId="25" fillId="0" borderId="4" xfId="0" applyNumberFormat="1" applyFont="1" applyBorder="1" applyAlignment="1" applyProtection="1">
      <alignment horizontal="left" vertical="center" indent="1"/>
    </xf>
    <xf numFmtId="0" fontId="43" fillId="0" borderId="12" xfId="3" applyFont="1" applyBorder="1" applyAlignment="1" applyProtection="1">
      <alignment horizontal="left" vertical="center" wrapText="1"/>
    </xf>
    <xf numFmtId="0" fontId="25" fillId="0" borderId="1" xfId="0" applyFont="1" applyFill="1" applyBorder="1" applyAlignment="1" applyProtection="1">
      <alignment horizontal="left" vertical="center" wrapText="1" indent="1"/>
    </xf>
    <xf numFmtId="0" fontId="25" fillId="0" borderId="1" xfId="0" applyFont="1" applyFill="1" applyBorder="1" applyAlignment="1" applyProtection="1">
      <alignment horizontal="left" vertical="center" indent="1"/>
    </xf>
    <xf numFmtId="0" fontId="25" fillId="0" borderId="4" xfId="0" applyFont="1" applyFill="1" applyBorder="1" applyAlignment="1" applyProtection="1">
      <alignment horizontal="right" vertical="center" indent="1"/>
    </xf>
    <xf numFmtId="177" fontId="25" fillId="0" borderId="4" xfId="0" applyNumberFormat="1" applyFont="1" applyFill="1" applyBorder="1" applyAlignment="1" applyProtection="1">
      <alignment horizontal="left" vertical="center" indent="1"/>
    </xf>
    <xf numFmtId="0" fontId="0" fillId="0" borderId="3" xfId="0" applyFill="1" applyBorder="1" applyAlignment="1" applyProtection="1">
      <alignment horizontal="left" vertical="center" wrapText="1" indent="1"/>
    </xf>
    <xf numFmtId="0" fontId="3" fillId="0" borderId="12" xfId="3" applyFont="1" applyBorder="1" applyAlignment="1" applyProtection="1">
      <alignment horizontal="left" vertical="center" wrapText="1"/>
    </xf>
    <xf numFmtId="0" fontId="0" fillId="0" borderId="16" xfId="0" applyBorder="1" applyAlignment="1" applyProtection="1">
      <alignment horizontal="left" vertical="center"/>
    </xf>
    <xf numFmtId="0" fontId="3" fillId="0" borderId="4" xfId="0" applyFont="1" applyBorder="1" applyAlignment="1" applyProtection="1">
      <alignment horizontal="center" vertical="center"/>
    </xf>
    <xf numFmtId="0" fontId="44" fillId="0" borderId="4" xfId="0" applyFont="1" applyBorder="1" applyAlignment="1" applyProtection="1">
      <alignment horizontal="center" vertical="center"/>
    </xf>
    <xf numFmtId="0" fontId="44" fillId="0" borderId="17" xfId="0" applyFont="1" applyBorder="1" applyAlignment="1" applyProtection="1">
      <alignment horizontal="center" vertical="center"/>
    </xf>
    <xf numFmtId="0" fontId="44" fillId="0" borderId="8" xfId="0" applyFont="1" applyBorder="1" applyAlignment="1" applyProtection="1">
      <alignment horizontal="center" vertical="center"/>
    </xf>
    <xf numFmtId="0" fontId="25" fillId="0" borderId="1" xfId="0" applyFont="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35" xfId="0" applyFont="1" applyBorder="1" applyAlignment="1" applyProtection="1">
      <alignment horizontal="center" vertical="center"/>
      <protection locked="0"/>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7" fillId="0" borderId="0" xfId="0" applyFont="1" applyAlignment="1">
      <alignment horizontal="left" vertical="center" indent="1" shrinkToFit="1"/>
    </xf>
    <xf numFmtId="0" fontId="38" fillId="0" borderId="0" xfId="0" applyFont="1" applyAlignment="1">
      <alignment horizontal="left" vertical="center" wrapText="1"/>
    </xf>
    <xf numFmtId="0" fontId="32" fillId="0" borderId="6" xfId="0" applyFont="1" applyBorder="1" applyAlignment="1">
      <alignment horizontal="center" vertical="center" wrapText="1"/>
    </xf>
    <xf numFmtId="180" fontId="37" fillId="0" borderId="0" xfId="0" applyNumberFormat="1" applyFont="1" applyAlignment="1">
      <alignment horizontal="right" vertical="center"/>
    </xf>
    <xf numFmtId="0" fontId="37" fillId="0" borderId="0" xfId="0" applyFont="1" applyAlignment="1">
      <alignment horizontal="left" vertical="top" wrapText="1" indent="1"/>
    </xf>
    <xf numFmtId="0" fontId="39" fillId="0" borderId="0" xfId="0" applyFont="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left" vertical="center" wrapText="1"/>
    </xf>
    <xf numFmtId="0" fontId="54" fillId="0" borderId="0" xfId="5" applyFont="1" applyAlignment="1">
      <alignment horizontal="center" vertical="center"/>
    </xf>
    <xf numFmtId="0" fontId="56" fillId="5" borderId="63" xfId="5" applyFont="1" applyFill="1" applyBorder="1" applyAlignment="1">
      <alignment horizontal="center" vertical="center" wrapText="1"/>
    </xf>
    <xf numFmtId="0" fontId="56" fillId="5" borderId="68" xfId="5" applyFont="1" applyFill="1" applyBorder="1" applyAlignment="1">
      <alignment horizontal="center" vertical="center" wrapText="1"/>
    </xf>
    <xf numFmtId="0" fontId="56" fillId="0" borderId="70" xfId="5" applyFont="1" applyBorder="1" applyAlignment="1">
      <alignment horizontal="center" vertical="center" wrapText="1"/>
    </xf>
    <xf numFmtId="0" fontId="56" fillId="5" borderId="64" xfId="5" applyFont="1" applyFill="1" applyBorder="1" applyAlignment="1">
      <alignment horizontal="center" vertical="center" wrapText="1"/>
    </xf>
    <xf numFmtId="0" fontId="56" fillId="5" borderId="4" xfId="5" applyFont="1" applyFill="1" applyBorder="1" applyAlignment="1">
      <alignment horizontal="center" vertical="center" wrapText="1"/>
    </xf>
    <xf numFmtId="0" fontId="56" fillId="0" borderId="6" xfId="5" applyFont="1" applyBorder="1" applyAlignment="1">
      <alignment horizontal="center" vertical="center" wrapText="1"/>
    </xf>
    <xf numFmtId="0" fontId="56" fillId="0" borderId="65" xfId="5" applyFont="1" applyBorder="1" applyAlignment="1">
      <alignment horizontal="center" vertical="center" wrapText="1"/>
    </xf>
    <xf numFmtId="0" fontId="56" fillId="5" borderId="6" xfId="5" applyFont="1" applyFill="1" applyBorder="1" applyAlignment="1">
      <alignment horizontal="center" vertical="center" wrapText="1"/>
    </xf>
    <xf numFmtId="0" fontId="56" fillId="0" borderId="1" xfId="5" applyFont="1" applyBorder="1" applyAlignment="1">
      <alignment horizontal="center" vertical="center" wrapText="1"/>
    </xf>
    <xf numFmtId="0" fontId="56" fillId="5" borderId="66" xfId="5" applyFont="1" applyFill="1" applyBorder="1" applyAlignment="1">
      <alignment horizontal="center" vertical="center" wrapText="1"/>
    </xf>
    <xf numFmtId="0" fontId="56" fillId="5" borderId="15" xfId="5" applyFont="1" applyFill="1" applyBorder="1" applyAlignment="1">
      <alignment horizontal="center" vertical="center" wrapText="1"/>
    </xf>
    <xf numFmtId="0" fontId="56" fillId="0" borderId="15" xfId="5" applyFont="1" applyBorder="1" applyAlignment="1">
      <alignment horizontal="center" vertical="center" wrapText="1"/>
    </xf>
    <xf numFmtId="0" fontId="56" fillId="5" borderId="65" xfId="5" applyFont="1" applyFill="1" applyBorder="1" applyAlignment="1">
      <alignment horizontal="center" vertical="center" wrapText="1"/>
    </xf>
    <xf numFmtId="0" fontId="56" fillId="5" borderId="67" xfId="5" applyFont="1" applyFill="1" applyBorder="1" applyAlignment="1">
      <alignment horizontal="center" vertical="center" wrapText="1"/>
    </xf>
    <xf numFmtId="0" fontId="56" fillId="5" borderId="69" xfId="5" applyFont="1" applyFill="1" applyBorder="1" applyAlignment="1">
      <alignment horizontal="center" vertical="center" wrapText="1"/>
    </xf>
    <xf numFmtId="0" fontId="56" fillId="0" borderId="71" xfId="5" applyFont="1" applyBorder="1" applyAlignment="1">
      <alignment horizontal="center" vertical="center" wrapText="1"/>
    </xf>
    <xf numFmtId="0" fontId="56" fillId="0" borderId="72" xfId="5" applyFont="1" applyBorder="1" applyAlignment="1">
      <alignment horizontal="left" vertical="center" wrapText="1"/>
    </xf>
    <xf numFmtId="0" fontId="56" fillId="0" borderId="15" xfId="5" applyFont="1" applyBorder="1" applyAlignment="1">
      <alignment horizontal="left" vertical="center" wrapText="1"/>
    </xf>
    <xf numFmtId="0" fontId="58" fillId="0" borderId="72" xfId="5" applyFont="1" applyBorder="1" applyAlignment="1">
      <alignment horizontal="center" vertical="center" wrapText="1"/>
    </xf>
    <xf numFmtId="0" fontId="58" fillId="0" borderId="15" xfId="5" applyFont="1" applyBorder="1" applyAlignment="1">
      <alignment horizontal="center" vertical="center" wrapText="1"/>
    </xf>
    <xf numFmtId="0" fontId="58" fillId="0" borderId="8" xfId="5" applyFont="1" applyBorder="1" applyAlignment="1">
      <alignment horizontal="center" vertical="center" wrapText="1"/>
    </xf>
    <xf numFmtId="0" fontId="56" fillId="0" borderId="75" xfId="5" applyFont="1" applyBorder="1" applyAlignment="1">
      <alignment horizontal="left" vertical="center" wrapText="1"/>
    </xf>
    <xf numFmtId="0" fontId="56" fillId="0" borderId="78" xfId="5" applyFont="1" applyBorder="1" applyAlignment="1">
      <alignment horizontal="left" vertical="center" wrapText="1"/>
    </xf>
    <xf numFmtId="0" fontId="54" fillId="0" borderId="6" xfId="5" applyFont="1" applyBorder="1" applyAlignment="1">
      <alignment horizontal="center" vertical="center" textRotation="255"/>
    </xf>
    <xf numFmtId="0" fontId="54" fillId="0" borderId="15" xfId="5" applyFont="1" applyBorder="1" applyAlignment="1">
      <alignment horizontal="center" vertical="center" textRotation="255"/>
    </xf>
    <xf numFmtId="0" fontId="43" fillId="0" borderId="8" xfId="5" applyFont="1" applyBorder="1" applyAlignment="1">
      <alignment horizontal="center" vertical="center" textRotation="255"/>
    </xf>
    <xf numFmtId="0" fontId="58" fillId="0" borderId="79" xfId="5" applyFont="1" applyBorder="1" applyAlignment="1">
      <alignment horizontal="center" vertical="center"/>
    </xf>
    <xf numFmtId="0" fontId="58" fillId="0" borderId="15" xfId="5" applyFont="1" applyBorder="1" applyAlignment="1">
      <alignment horizontal="center" vertical="center"/>
    </xf>
    <xf numFmtId="0" fontId="58" fillId="0" borderId="82" xfId="5" applyFont="1" applyBorder="1" applyAlignment="1">
      <alignment horizontal="center" vertical="center"/>
    </xf>
    <xf numFmtId="0" fontId="56" fillId="0" borderId="6" xfId="5" applyFont="1" applyBorder="1" applyAlignment="1">
      <alignment horizontal="left" vertical="center" wrapText="1"/>
    </xf>
    <xf numFmtId="0" fontId="56" fillId="0" borderId="8" xfId="5" applyFont="1" applyBorder="1" applyAlignment="1">
      <alignment horizontal="left" vertical="center" wrapText="1"/>
    </xf>
    <xf numFmtId="0" fontId="56" fillId="0" borderId="81" xfId="5" applyFont="1" applyBorder="1" applyAlignment="1">
      <alignment horizontal="left" vertical="center" wrapText="1"/>
    </xf>
    <xf numFmtId="0" fontId="56" fillId="0" borderId="71" xfId="5" applyFont="1" applyBorder="1" applyAlignment="1">
      <alignment horizontal="left" vertical="center" wrapText="1"/>
    </xf>
    <xf numFmtId="0" fontId="56" fillId="0" borderId="84" xfId="5" applyFont="1" applyBorder="1" applyAlignment="1">
      <alignment horizontal="left" vertical="center" wrapText="1"/>
    </xf>
    <xf numFmtId="0" fontId="43" fillId="0" borderId="15" xfId="5" applyFont="1" applyBorder="1" applyAlignment="1">
      <alignment horizontal="center" vertical="center" textRotation="255"/>
    </xf>
    <xf numFmtId="0" fontId="58" fillId="0" borderId="6" xfId="5" applyFont="1" applyBorder="1" applyAlignment="1">
      <alignment horizontal="center" vertical="center"/>
    </xf>
    <xf numFmtId="0" fontId="58" fillId="0" borderId="8" xfId="5" applyFont="1" applyBorder="1" applyAlignment="1">
      <alignment horizontal="center" vertical="center"/>
    </xf>
    <xf numFmtId="0" fontId="57" fillId="0" borderId="63" xfId="5" applyFont="1" applyBorder="1" applyAlignment="1">
      <alignment horizontal="center" vertical="center" textRotation="255"/>
    </xf>
    <xf numFmtId="0" fontId="57" fillId="0" borderId="68" xfId="5" applyFont="1" applyBorder="1" applyAlignment="1">
      <alignment horizontal="center" vertical="center" textRotation="255"/>
    </xf>
    <xf numFmtId="0" fontId="54" fillId="0" borderId="72" xfId="5" applyFont="1" applyBorder="1" applyAlignment="1">
      <alignment horizontal="center" vertical="center" textRotation="255"/>
    </xf>
    <xf numFmtId="0" fontId="58" fillId="0" borderId="73" xfId="5" applyFont="1" applyBorder="1" applyAlignment="1">
      <alignment horizontal="center" vertical="center"/>
    </xf>
    <xf numFmtId="0" fontId="58" fillId="0" borderId="76" xfId="5" applyFont="1" applyBorder="1" applyAlignment="1">
      <alignment horizontal="center" vertical="center"/>
    </xf>
    <xf numFmtId="0" fontId="3"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0" fontId="0" fillId="0" borderId="12" xfId="0" applyBorder="1" applyAlignment="1" applyProtection="1">
      <alignment vertical="center" wrapText="1"/>
      <protection locked="0"/>
    </xf>
    <xf numFmtId="0" fontId="25" fillId="0" borderId="1" xfId="0" applyFont="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0" fillId="0" borderId="9" xfId="0" applyBorder="1" applyAlignment="1" applyProtection="1">
      <alignment vertical="center"/>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5" fillId="0" borderId="34" xfId="0" applyFont="1" applyBorder="1" applyAlignment="1" applyProtection="1">
      <alignment horizontal="left" vertical="center" indent="1"/>
      <protection locked="0"/>
    </xf>
    <xf numFmtId="0" fontId="0" fillId="0" borderId="36" xfId="0" applyBorder="1" applyAlignment="1" applyProtection="1">
      <alignment horizontal="left" vertical="center" indent="1"/>
      <protection locked="0"/>
    </xf>
    <xf numFmtId="0" fontId="0" fillId="0" borderId="35" xfId="0" applyBorder="1" applyAlignment="1" applyProtection="1">
      <alignment horizontal="left" vertical="center" indent="1"/>
      <protection locked="0"/>
    </xf>
    <xf numFmtId="0" fontId="3" fillId="0" borderId="32" xfId="0" applyFont="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49" fontId="25" fillId="0" borderId="1" xfId="0" applyNumberFormat="1" applyFon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35" fillId="0" borderId="31"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4" fillId="0" borderId="50" xfId="0" applyFont="1" applyBorder="1" applyAlignment="1" applyProtection="1">
      <alignment horizontal="left" vertical="center" wrapText="1"/>
      <protection locked="0"/>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6"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25" fillId="0" borderId="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25" fillId="0" borderId="11"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2" xfId="0" applyFont="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49" fontId="25" fillId="0" borderId="32" xfId="0" applyNumberFormat="1" applyFont="1" applyBorder="1" applyAlignment="1" applyProtection="1">
      <alignment horizontal="center" vertical="center" wrapText="1"/>
      <protection locked="0"/>
    </xf>
    <xf numFmtId="49" fontId="0" fillId="0" borderId="52" xfId="0" applyNumberForma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43" fillId="0" borderId="32" xfId="0" applyFont="1" applyBorder="1" applyAlignment="1" applyProtection="1">
      <alignment horizontal="left" vertical="center"/>
    </xf>
    <xf numFmtId="0" fontId="43" fillId="0" borderId="33" xfId="0" applyFont="1" applyBorder="1" applyAlignment="1" applyProtection="1">
      <alignment horizontal="left" vertical="center"/>
    </xf>
    <xf numFmtId="0" fontId="44" fillId="0" borderId="6" xfId="0" applyFont="1" applyBorder="1" applyAlignment="1" applyProtection="1">
      <alignment horizontal="center" vertical="center"/>
    </xf>
    <xf numFmtId="0" fontId="44" fillId="0" borderId="15" xfId="0" applyFont="1" applyBorder="1" applyAlignment="1" applyProtection="1">
      <alignment horizontal="center" vertical="center"/>
    </xf>
    <xf numFmtId="0" fontId="44" fillId="0" borderId="8" xfId="0" applyFont="1" applyBorder="1" applyAlignment="1" applyProtection="1">
      <alignment horizontal="center" vertical="center"/>
    </xf>
    <xf numFmtId="185" fontId="44" fillId="0" borderId="6" xfId="0" applyNumberFormat="1" applyFont="1" applyBorder="1" applyAlignment="1" applyProtection="1">
      <alignment horizontal="center" vertical="center"/>
    </xf>
    <xf numFmtId="185" fontId="44" fillId="0" borderId="15" xfId="0" applyNumberFormat="1" applyFont="1" applyBorder="1" applyAlignment="1" applyProtection="1">
      <alignment horizontal="center" vertical="center"/>
    </xf>
    <xf numFmtId="185" fontId="44" fillId="0" borderId="62" xfId="0" applyNumberFormat="1" applyFont="1" applyBorder="1" applyAlignment="1" applyProtection="1">
      <alignment horizontal="center" vertical="center"/>
    </xf>
    <xf numFmtId="0" fontId="44" fillId="0" borderId="15" xfId="3" applyFont="1" applyBorder="1" applyAlignment="1" applyProtection="1">
      <alignment horizontal="center" vertical="center" wrapText="1"/>
    </xf>
    <xf numFmtId="0" fontId="44" fillId="0" borderId="62" xfId="3" applyFont="1" applyBorder="1" applyAlignment="1" applyProtection="1">
      <alignment horizontal="center" vertical="center" wrapText="1"/>
    </xf>
    <xf numFmtId="0" fontId="43" fillId="0" borderId="6" xfId="0" applyFont="1" applyBorder="1" applyAlignment="1" applyProtection="1">
      <alignment vertical="center" wrapText="1"/>
    </xf>
    <xf numFmtId="0" fontId="43" fillId="0" borderId="15" xfId="0" applyFont="1" applyBorder="1" applyAlignment="1" applyProtection="1">
      <alignment vertical="center"/>
    </xf>
    <xf numFmtId="0" fontId="43" fillId="0" borderId="15" xfId="0" applyFont="1" applyBorder="1" applyAlignment="1" applyProtection="1">
      <alignment horizontal="center" vertical="center"/>
    </xf>
    <xf numFmtId="0" fontId="33" fillId="0" borderId="10"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5" fillId="0" borderId="42" xfId="0" applyFont="1" applyBorder="1" applyAlignment="1" applyProtection="1">
      <alignment horizontal="left" vertical="center" wrapText="1" indent="1"/>
      <protection locked="0"/>
    </xf>
    <xf numFmtId="0" fontId="25" fillId="0" borderId="43" xfId="0" applyFont="1" applyBorder="1" applyAlignment="1" applyProtection="1">
      <alignment horizontal="left" vertical="center" wrapText="1" indent="1"/>
      <protection locked="0"/>
    </xf>
    <xf numFmtId="0" fontId="25" fillId="0" borderId="10"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3" borderId="1" xfId="0" applyFont="1" applyFill="1" applyBorder="1" applyAlignment="1" applyProtection="1">
      <alignment horizontal="left" vertical="center" wrapText="1" indent="1"/>
    </xf>
    <xf numFmtId="0" fontId="0" fillId="3" borderId="3" xfId="0" applyFill="1" applyBorder="1" applyAlignment="1" applyProtection="1">
      <alignment horizontal="left" vertical="center" wrapText="1" indent="1"/>
    </xf>
    <xf numFmtId="0" fontId="25" fillId="0" borderId="1" xfId="0" applyFont="1" applyBorder="1" applyAlignment="1" applyProtection="1">
      <alignment horizontal="left" vertical="center" indent="1"/>
    </xf>
    <xf numFmtId="0" fontId="0" fillId="0" borderId="3" xfId="0" applyBorder="1" applyAlignment="1" applyProtection="1">
      <alignment horizontal="left" vertical="center" indent="1"/>
    </xf>
    <xf numFmtId="0" fontId="25" fillId="0" borderId="39" xfId="0" applyFont="1" applyBorder="1" applyAlignment="1" applyProtection="1">
      <alignment horizontal="left" vertical="center" wrapText="1" indent="1"/>
      <protection locked="0"/>
    </xf>
    <xf numFmtId="0" fontId="25" fillId="0" borderId="40" xfId="0" applyFont="1" applyBorder="1" applyAlignment="1" applyProtection="1">
      <alignment horizontal="left" vertical="center" wrapText="1" indent="1"/>
      <protection locked="0"/>
    </xf>
    <xf numFmtId="0" fontId="43" fillId="0" borderId="15" xfId="3" applyFont="1" applyBorder="1" applyAlignment="1" applyProtection="1">
      <alignment horizontal="center" vertical="center" wrapText="1"/>
    </xf>
    <xf numFmtId="0" fontId="43" fillId="0" borderId="62" xfId="3" applyFont="1" applyBorder="1" applyAlignment="1" applyProtection="1">
      <alignment horizontal="center" vertical="center" wrapText="1"/>
    </xf>
    <xf numFmtId="0" fontId="25" fillId="0" borderId="1" xfId="0" applyFont="1" applyFill="1"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34" fillId="0" borderId="50"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center"/>
      <protection locked="0"/>
    </xf>
    <xf numFmtId="0" fontId="25" fillId="0" borderId="1" xfId="0" applyNumberFormat="1" applyFont="1" applyFill="1" applyBorder="1" applyAlignment="1" applyProtection="1">
      <alignment horizontal="left" vertical="center" indent="1"/>
      <protection locked="0"/>
    </xf>
    <xf numFmtId="0" fontId="25" fillId="0" borderId="2" xfId="0" applyNumberFormat="1" applyFont="1" applyFill="1" applyBorder="1" applyAlignment="1" applyProtection="1">
      <alignment horizontal="left" vertical="center" indent="1"/>
      <protection locked="0"/>
    </xf>
    <xf numFmtId="0" fontId="25" fillId="0" borderId="3" xfId="0" applyNumberFormat="1" applyFont="1" applyFill="1" applyBorder="1" applyAlignment="1" applyProtection="1">
      <alignment horizontal="left" vertical="center" indent="1"/>
      <protection locked="0"/>
    </xf>
    <xf numFmtId="0" fontId="25" fillId="0" borderId="12" xfId="0" applyFont="1" applyFill="1" applyBorder="1" applyAlignment="1" applyProtection="1">
      <alignment vertical="center" wrapText="1"/>
      <protection locked="0"/>
    </xf>
    <xf numFmtId="0" fontId="3" fillId="0" borderId="3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25" fillId="0" borderId="39" xfId="0" applyFont="1" applyFill="1" applyBorder="1" applyAlignment="1" applyProtection="1">
      <alignment horizontal="left" vertical="center" wrapText="1" indent="1"/>
      <protection locked="0"/>
    </xf>
    <xf numFmtId="0" fontId="25" fillId="0" borderId="40" xfId="0" applyFont="1" applyFill="1" applyBorder="1" applyAlignment="1" applyProtection="1">
      <alignment horizontal="left" vertical="center" wrapText="1" indent="1"/>
      <protection locked="0"/>
    </xf>
    <xf numFmtId="0" fontId="25" fillId="0" borderId="42" xfId="0" applyFont="1" applyFill="1" applyBorder="1" applyAlignment="1" applyProtection="1">
      <alignment horizontal="left" vertical="center" wrapText="1" indent="1"/>
      <protection locked="0"/>
    </xf>
    <xf numFmtId="0" fontId="25" fillId="0" borderId="43" xfId="0" applyFont="1" applyFill="1" applyBorder="1" applyAlignment="1" applyProtection="1">
      <alignment horizontal="left" vertical="center" wrapText="1" indent="1"/>
      <protection locked="0"/>
    </xf>
    <xf numFmtId="0" fontId="25" fillId="0" borderId="10" xfId="0" applyFont="1" applyFill="1" applyBorder="1" applyAlignment="1" applyProtection="1">
      <alignment horizontal="left" vertical="center" wrapText="1" indent="1"/>
      <protection locked="0"/>
    </xf>
    <xf numFmtId="0" fontId="25" fillId="0" borderId="9" xfId="0" applyFont="1" applyFill="1" applyBorder="1" applyAlignment="1" applyProtection="1">
      <alignment horizontal="left" vertical="center" wrapText="1" indent="1"/>
      <protection locked="0"/>
    </xf>
    <xf numFmtId="0" fontId="33" fillId="0" borderId="10" xfId="0" applyFont="1" applyFill="1" applyBorder="1" applyAlignment="1" applyProtection="1">
      <alignment horizontal="left" vertical="center" wrapText="1"/>
      <protection locked="0"/>
    </xf>
    <xf numFmtId="49" fontId="25" fillId="0" borderId="32" xfId="0" applyNumberFormat="1" applyFont="1" applyFill="1" applyBorder="1" applyAlignment="1" applyProtection="1">
      <alignment horizontal="center" vertical="center" wrapText="1"/>
      <protection locked="0"/>
    </xf>
    <xf numFmtId="49" fontId="0" fillId="0" borderId="52" xfId="0" applyNumberFormat="1" applyFill="1" applyBorder="1" applyAlignment="1" applyProtection="1">
      <alignment horizontal="center" vertical="center"/>
      <protection locked="0"/>
    </xf>
    <xf numFmtId="49" fontId="25" fillId="0" borderId="1" xfId="0" applyNumberFormat="1" applyFont="1" applyFill="1" applyBorder="1" applyAlignment="1" applyProtection="1">
      <alignment horizontal="center" vertical="center"/>
      <protection locked="0"/>
    </xf>
    <xf numFmtId="49" fontId="0" fillId="0" borderId="53" xfId="0" applyNumberFormat="1" applyFill="1" applyBorder="1" applyAlignment="1" applyProtection="1">
      <alignment horizontal="center" vertical="center"/>
      <protection locked="0"/>
    </xf>
    <xf numFmtId="0" fontId="25" fillId="0" borderId="32" xfId="0" applyFont="1" applyFill="1" applyBorder="1" applyAlignment="1" applyProtection="1">
      <alignment horizontal="left" vertical="center" wrapText="1" indent="1"/>
      <protection locked="0"/>
    </xf>
    <xf numFmtId="0" fontId="25" fillId="0" borderId="34"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35" fillId="0" borderId="31" xfId="0" applyFont="1" applyFill="1" applyBorder="1" applyAlignment="1" applyProtection="1">
      <alignment horizontal="left" vertical="center"/>
      <protection locked="0"/>
    </xf>
    <xf numFmtId="0" fontId="35" fillId="0" borderId="0" xfId="0" applyFont="1" applyFill="1" applyBorder="1" applyAlignment="1" applyProtection="1">
      <alignment horizontal="left" vertical="center"/>
      <protection locked="0"/>
    </xf>
    <xf numFmtId="0" fontId="25" fillId="0" borderId="16"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indent="1"/>
    </xf>
    <xf numFmtId="0" fontId="0" fillId="0" borderId="1" xfId="0" applyBorder="1" applyAlignment="1" applyProtection="1">
      <alignment horizontal="left" vertical="center" indent="1"/>
      <protection locked="0"/>
    </xf>
    <xf numFmtId="0" fontId="0" fillId="0" borderId="34" xfId="0" applyBorder="1" applyAlignment="1" applyProtection="1">
      <alignment horizontal="left" vertical="center" indent="1"/>
      <protection locked="0"/>
    </xf>
    <xf numFmtId="0" fontId="0" fillId="0" borderId="1" xfId="0" applyBorder="1" applyAlignment="1" applyProtection="1">
      <alignment horizontal="left" vertical="center" wrapText="1" indent="1"/>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5" fillId="0" borderId="32" xfId="0" applyFont="1"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85" fontId="44" fillId="0" borderId="6" xfId="0" applyNumberFormat="1" applyFont="1" applyBorder="1" applyAlignment="1" applyProtection="1">
      <alignment horizontal="center" vertical="center"/>
      <protection locked="0"/>
    </xf>
    <xf numFmtId="185" fontId="44" fillId="0" borderId="15" xfId="0" applyNumberFormat="1" applyFont="1" applyBorder="1" applyAlignment="1" applyProtection="1">
      <alignment horizontal="center" vertical="center"/>
      <protection locked="0"/>
    </xf>
    <xf numFmtId="185" fontId="44" fillId="0" borderId="62" xfId="0" applyNumberFormat="1" applyFont="1" applyBorder="1" applyAlignment="1" applyProtection="1">
      <alignment horizontal="center" vertical="center"/>
      <protection locked="0"/>
    </xf>
    <xf numFmtId="0" fontId="29" fillId="0" borderId="0" xfId="0" applyFont="1" applyAlignment="1">
      <alignment vertical="center" wrapText="1"/>
    </xf>
    <xf numFmtId="0" fontId="0" fillId="0" borderId="0" xfId="0" applyAlignment="1">
      <alignment vertical="center" wrapText="1"/>
    </xf>
    <xf numFmtId="0" fontId="25" fillId="0" borderId="1"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25" fillId="0" borderId="34" xfId="0" applyFont="1" applyBorder="1" applyAlignment="1">
      <alignment horizontal="left" vertical="center" indent="1"/>
    </xf>
    <xf numFmtId="0" fontId="0" fillId="0" borderId="36" xfId="0" applyBorder="1" applyAlignment="1">
      <alignment horizontal="left" vertical="center" indent="1"/>
    </xf>
    <xf numFmtId="0" fontId="0" fillId="0" borderId="35" xfId="0" applyBorder="1" applyAlignment="1">
      <alignment horizontal="left" vertical="center" indent="1"/>
    </xf>
    <xf numFmtId="0" fontId="3" fillId="0" borderId="32" xfId="0" applyFont="1"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2" xfId="0" applyFont="1" applyBorder="1" applyAlignment="1">
      <alignment horizontal="left" vertical="center" wrapText="1" indent="1"/>
    </xf>
    <xf numFmtId="0" fontId="0" fillId="0" borderId="33" xfId="0" applyBorder="1" applyAlignment="1">
      <alignment horizontal="left" vertical="center" wrapText="1" indent="1"/>
    </xf>
    <xf numFmtId="49" fontId="25" fillId="0" borderId="32" xfId="0" applyNumberFormat="1" applyFont="1" applyBorder="1" applyAlignment="1">
      <alignment horizontal="center" vertical="center" wrapText="1"/>
    </xf>
    <xf numFmtId="49" fontId="0" fillId="0" borderId="52" xfId="0" applyNumberFormat="1" applyBorder="1" applyAlignment="1">
      <alignment horizontal="center" vertical="center"/>
    </xf>
    <xf numFmtId="0" fontId="0" fillId="0" borderId="35" xfId="0" applyBorder="1" applyAlignment="1">
      <alignment horizontal="center" vertical="center"/>
    </xf>
    <xf numFmtId="0" fontId="25" fillId="0" borderId="1" xfId="0" applyFont="1" applyBorder="1" applyAlignment="1">
      <alignment horizontal="center" vertical="center"/>
    </xf>
    <xf numFmtId="0" fontId="0" fillId="0" borderId="3" xfId="0" applyBorder="1" applyAlignment="1">
      <alignment horizontal="center" vertical="center"/>
    </xf>
    <xf numFmtId="0" fontId="25" fillId="3" borderId="1" xfId="0" applyFont="1" applyFill="1" applyBorder="1" applyAlignment="1">
      <alignment horizontal="left" vertical="center" wrapText="1" indent="1"/>
    </xf>
    <xf numFmtId="0" fontId="0" fillId="3" borderId="3" xfId="0" applyFill="1" applyBorder="1" applyAlignment="1">
      <alignment horizontal="left" vertical="center" wrapText="1" indent="1"/>
    </xf>
    <xf numFmtId="0" fontId="25" fillId="0" borderId="39" xfId="0" applyFont="1" applyBorder="1" applyAlignment="1">
      <alignment horizontal="left" vertical="center" wrapText="1" indent="1"/>
    </xf>
    <xf numFmtId="0" fontId="25" fillId="0" borderId="40" xfId="0" applyFont="1" applyBorder="1" applyAlignment="1">
      <alignment horizontal="left" vertical="center" wrapText="1" indent="1"/>
    </xf>
    <xf numFmtId="0" fontId="25" fillId="0" borderId="2" xfId="0" applyFont="1" applyBorder="1" applyAlignment="1">
      <alignment horizontal="left" vertical="center" indent="1"/>
    </xf>
    <xf numFmtId="0" fontId="25" fillId="0" borderId="3" xfId="0" applyFont="1" applyBorder="1" applyAlignment="1">
      <alignment horizontal="left" vertical="center" inden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0" fillId="0" borderId="16"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 xfId="0" applyBorder="1" applyAlignment="1">
      <alignment horizontal="left" vertical="center" indent="1"/>
    </xf>
    <xf numFmtId="0" fontId="0" fillId="0" borderId="34" xfId="0" applyBorder="1" applyAlignment="1">
      <alignment horizontal="left" vertical="center" indent="1"/>
    </xf>
    <xf numFmtId="0" fontId="0" fillId="0" borderId="1" xfId="0" applyBorder="1" applyAlignment="1">
      <alignment horizontal="left" vertical="center" wrapText="1" indent="1"/>
    </xf>
    <xf numFmtId="0" fontId="35" fillId="0" borderId="31" xfId="0" applyFont="1" applyBorder="1" applyAlignment="1">
      <alignment horizontal="left" vertical="center"/>
    </xf>
    <xf numFmtId="0" fontId="35" fillId="0" borderId="0" xfId="0" applyFont="1" applyAlignment="1">
      <alignment horizontal="left" vertical="center"/>
    </xf>
    <xf numFmtId="0" fontId="34" fillId="0" borderId="50" xfId="0" applyFont="1" applyBorder="1" applyAlignment="1">
      <alignment horizontal="left" vertical="center" wrapText="1"/>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25" fillId="0" borderId="16" xfId="0" applyFont="1"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25" fillId="0" borderId="11" xfId="0" applyFont="1" applyBorder="1" applyAlignment="1">
      <alignment horizontal="left" vertical="center" wrapText="1"/>
    </xf>
    <xf numFmtId="0" fontId="25" fillId="0" borderId="16" xfId="0" applyFont="1" applyBorder="1" applyAlignment="1">
      <alignment horizontal="left" vertical="center"/>
    </xf>
    <xf numFmtId="0" fontId="25" fillId="0" borderId="10" xfId="0" applyFont="1" applyBorder="1" applyAlignment="1">
      <alignment horizontal="left" vertical="center"/>
    </xf>
    <xf numFmtId="0" fontId="25" fillId="0" borderId="9" xfId="0" applyFont="1" applyBorder="1" applyAlignment="1">
      <alignment horizontal="left" vertical="center"/>
    </xf>
    <xf numFmtId="49" fontId="25" fillId="0" borderId="1" xfId="0" applyNumberFormat="1" applyFont="1" applyBorder="1" applyAlignment="1">
      <alignment horizontal="center" vertical="center"/>
    </xf>
    <xf numFmtId="49" fontId="0" fillId="0" borderId="53" xfId="0" applyNumberForma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5" fillId="0" borderId="42" xfId="0" applyFont="1" applyBorder="1" applyAlignment="1">
      <alignment horizontal="left" vertical="center" wrapText="1" indent="1"/>
    </xf>
    <xf numFmtId="0" fontId="25" fillId="0" borderId="43"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9" xfId="0" applyFont="1" applyBorder="1" applyAlignment="1">
      <alignment horizontal="left" vertical="center" wrapText="1" indent="1"/>
    </xf>
    <xf numFmtId="0" fontId="33" fillId="0" borderId="10" xfId="0" applyFont="1" applyBorder="1" applyAlignment="1">
      <alignment horizontal="left" vertical="center" wrapText="1"/>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xf numFmtId="0" fontId="25" fillId="0" borderId="89" xfId="0" applyFont="1" applyBorder="1" applyAlignment="1" applyProtection="1">
      <alignment vertical="center"/>
      <protection locked="0"/>
    </xf>
    <xf numFmtId="0" fontId="25" fillId="0" borderId="90" xfId="0" applyFont="1" applyBorder="1" applyAlignment="1" applyProtection="1">
      <alignment vertical="center"/>
      <protection locked="0"/>
    </xf>
    <xf numFmtId="0" fontId="25" fillId="0" borderId="91" xfId="0" applyFont="1" applyBorder="1" applyAlignment="1" applyProtection="1">
      <alignment vertical="center"/>
      <protection locked="0"/>
    </xf>
    <xf numFmtId="0" fontId="25" fillId="0" borderId="92" xfId="0" applyFont="1" applyBorder="1" applyAlignment="1" applyProtection="1">
      <alignment vertical="center"/>
      <protection locked="0"/>
    </xf>
    <xf numFmtId="0" fontId="25" fillId="0" borderId="93" xfId="0" applyFont="1" applyBorder="1" applyAlignment="1" applyProtection="1">
      <alignment vertical="center"/>
      <protection locked="0"/>
    </xf>
    <xf numFmtId="0" fontId="8" fillId="0" borderId="94" xfId="0" applyFont="1" applyBorder="1" applyAlignment="1" applyProtection="1">
      <alignment horizontal="left" vertical="center" wrapText="1"/>
      <protection locked="0"/>
    </xf>
    <xf numFmtId="0" fontId="8" fillId="0" borderId="93" xfId="0" applyFont="1" applyBorder="1" applyAlignment="1" applyProtection="1">
      <alignment horizontal="left" vertical="center" wrapText="1"/>
      <protection locked="0"/>
    </xf>
    <xf numFmtId="0" fontId="0" fillId="0" borderId="95" xfId="0" applyBorder="1" applyAlignment="1" applyProtection="1">
      <alignment vertical="center"/>
      <protection locked="0"/>
    </xf>
    <xf numFmtId="0" fontId="46" fillId="0" borderId="1" xfId="0" applyFont="1" applyBorder="1" applyAlignment="1" applyProtection="1">
      <alignment horizontal="left" vertical="center" indent="1"/>
      <protection locked="0"/>
    </xf>
    <xf numFmtId="0" fontId="46" fillId="0" borderId="2" xfId="0" applyFont="1" applyBorder="1" applyAlignment="1" applyProtection="1">
      <alignment horizontal="left" vertical="center" indent="1"/>
      <protection locked="0"/>
    </xf>
    <xf numFmtId="0" fontId="46" fillId="0" borderId="3" xfId="0" applyFont="1" applyBorder="1" applyAlignment="1" applyProtection="1">
      <alignment horizontal="left" vertical="center" indent="1"/>
      <protection locked="0"/>
    </xf>
    <xf numFmtId="0" fontId="46" fillId="0" borderId="34" xfId="0" applyFont="1" applyBorder="1" applyAlignment="1" applyProtection="1">
      <alignment horizontal="left" vertical="center" indent="1"/>
      <protection locked="0"/>
    </xf>
    <xf numFmtId="0" fontId="46" fillId="0" borderId="36" xfId="0" applyFont="1" applyBorder="1" applyAlignment="1" applyProtection="1">
      <alignment horizontal="left" vertical="center" indent="1"/>
      <protection locked="0"/>
    </xf>
    <xf numFmtId="0" fontId="46" fillId="0" borderId="35" xfId="0" applyFont="1" applyBorder="1" applyAlignment="1" applyProtection="1">
      <alignment horizontal="left" vertical="center" indent="1"/>
      <protection locked="0"/>
    </xf>
    <xf numFmtId="49" fontId="45" fillId="0" borderId="1" xfId="0" applyNumberFormat="1" applyFont="1" applyBorder="1" applyAlignment="1" applyProtection="1">
      <alignment horizontal="left" vertical="center" indent="1"/>
      <protection locked="0"/>
    </xf>
    <xf numFmtId="49" fontId="63" fillId="0" borderId="2" xfId="0" applyNumberFormat="1" applyFont="1" applyBorder="1" applyAlignment="1" applyProtection="1">
      <alignment horizontal="left" vertical="center" indent="1"/>
      <protection locked="0"/>
    </xf>
    <xf numFmtId="49" fontId="63" fillId="0" borderId="3" xfId="0" applyNumberFormat="1" applyFont="1" applyBorder="1" applyAlignment="1" applyProtection="1">
      <alignment horizontal="left" vertical="center" indent="1"/>
      <protection locked="0"/>
    </xf>
    <xf numFmtId="0" fontId="25" fillId="7" borderId="96" xfId="0" applyFont="1" applyFill="1" applyBorder="1" applyAlignment="1" applyProtection="1">
      <alignment vertical="center"/>
      <protection locked="0"/>
    </xf>
    <xf numFmtId="0" fontId="35" fillId="7" borderId="31" xfId="0" applyFont="1" applyFill="1" applyBorder="1" applyAlignment="1" applyProtection="1">
      <alignment horizontal="left" vertical="center"/>
      <protection locked="0"/>
    </xf>
    <xf numFmtId="0" fontId="35" fillId="7" borderId="31" xfId="0" applyFont="1" applyFill="1" applyBorder="1" applyAlignment="1" applyProtection="1">
      <alignment horizontal="left" vertical="center"/>
      <protection locked="0"/>
    </xf>
    <xf numFmtId="0" fontId="34" fillId="7" borderId="50" xfId="0" applyFont="1" applyFill="1" applyBorder="1" applyAlignment="1" applyProtection="1">
      <alignment horizontal="left" vertical="center" wrapText="1"/>
      <protection locked="0"/>
    </xf>
    <xf numFmtId="0" fontId="25" fillId="7" borderId="97" xfId="0" applyFont="1" applyFill="1" applyBorder="1" applyAlignment="1" applyProtection="1">
      <alignment vertical="center"/>
      <protection locked="0"/>
    </xf>
    <xf numFmtId="0" fontId="25" fillId="7" borderId="92" xfId="0" applyFont="1" applyFill="1" applyBorder="1" applyAlignment="1" applyProtection="1">
      <alignment vertical="center"/>
      <protection locked="0"/>
    </xf>
    <xf numFmtId="0" fontId="35" fillId="7" borderId="0" xfId="0" applyFont="1" applyFill="1" applyAlignment="1" applyProtection="1">
      <alignment horizontal="left" vertical="center"/>
      <protection locked="0"/>
    </xf>
    <xf numFmtId="0" fontId="35" fillId="7" borderId="0" xfId="0" applyFont="1" applyFill="1" applyAlignment="1" applyProtection="1">
      <alignment horizontal="left" vertical="center"/>
      <protection locked="0"/>
    </xf>
    <xf numFmtId="0" fontId="25" fillId="7" borderId="6" xfId="0" applyFont="1" applyFill="1" applyBorder="1" applyAlignment="1" applyProtection="1">
      <alignment horizontal="center" vertical="center"/>
      <protection locked="0"/>
    </xf>
    <xf numFmtId="0" fontId="25" fillId="7" borderId="5" xfId="0" applyFont="1" applyFill="1" applyBorder="1" applyAlignment="1" applyProtection="1">
      <alignment vertical="center"/>
      <protection locked="0"/>
    </xf>
    <xf numFmtId="0" fontId="25" fillId="7" borderId="5" xfId="0" applyFont="1" applyFill="1" applyBorder="1" applyAlignment="1" applyProtection="1">
      <alignment horizontal="left" vertical="center"/>
      <protection locked="0"/>
    </xf>
    <xf numFmtId="0" fontId="25" fillId="7" borderId="7" xfId="0" applyFont="1" applyFill="1" applyBorder="1" applyAlignment="1" applyProtection="1">
      <alignment horizontal="left" vertical="center"/>
      <protection locked="0"/>
    </xf>
    <xf numFmtId="0" fontId="25" fillId="7" borderId="93" xfId="0" applyFont="1" applyFill="1" applyBorder="1" applyAlignment="1" applyProtection="1">
      <alignment vertical="center"/>
      <protection locked="0"/>
    </xf>
    <xf numFmtId="0" fontId="25" fillId="7" borderId="8" xfId="0" applyFont="1" applyFill="1" applyBorder="1" applyAlignment="1" applyProtection="1">
      <alignment horizontal="center" vertical="center"/>
      <protection locked="0"/>
    </xf>
    <xf numFmtId="0" fontId="25" fillId="7" borderId="16" xfId="0" applyFont="1" applyFill="1" applyBorder="1" applyAlignment="1" applyProtection="1">
      <alignment horizontal="left" vertical="center" shrinkToFit="1"/>
      <protection locked="0"/>
    </xf>
    <xf numFmtId="0" fontId="0" fillId="7" borderId="10" xfId="0" applyFill="1" applyBorder="1" applyAlignment="1" applyProtection="1">
      <alignment horizontal="left" vertical="center" shrinkToFit="1"/>
      <protection locked="0"/>
    </xf>
    <xf numFmtId="0" fontId="0" fillId="7" borderId="9" xfId="0" applyFill="1" applyBorder="1" applyAlignment="1" applyProtection="1">
      <alignment horizontal="left" vertical="center" shrinkToFit="1"/>
      <protection locked="0"/>
    </xf>
    <xf numFmtId="0" fontId="25" fillId="7" borderId="0" xfId="0" applyFont="1" applyFill="1" applyAlignment="1" applyProtection="1">
      <alignment vertical="center" wrapText="1"/>
      <protection locked="0"/>
    </xf>
    <xf numFmtId="0" fontId="25" fillId="7" borderId="4" xfId="0" applyFont="1" applyFill="1" applyBorder="1" applyAlignment="1" applyProtection="1">
      <alignment horizontal="center" vertical="center"/>
      <protection locked="0"/>
    </xf>
    <xf numFmtId="0" fontId="25" fillId="7" borderId="1" xfId="0" applyFont="1" applyFill="1" applyBorder="1" applyAlignment="1" applyProtection="1">
      <alignment horizontal="left" vertical="center" indent="1"/>
      <protection locked="0"/>
    </xf>
    <xf numFmtId="0" fontId="25" fillId="7" borderId="2" xfId="0" applyFont="1" applyFill="1" applyBorder="1" applyAlignment="1" applyProtection="1">
      <alignment horizontal="left" vertical="center" indent="1"/>
      <protection locked="0"/>
    </xf>
    <xf numFmtId="0" fontId="25" fillId="7" borderId="3" xfId="0" applyFont="1" applyFill="1" applyBorder="1" applyAlignment="1" applyProtection="1">
      <alignment horizontal="left" vertical="center" indent="1"/>
      <protection locked="0"/>
    </xf>
    <xf numFmtId="0" fontId="25" fillId="7" borderId="0" xfId="0" applyFont="1" applyFill="1" applyAlignment="1" applyProtection="1">
      <alignment horizontal="left" vertical="center" wrapText="1" indent="1"/>
      <protection locked="0"/>
    </xf>
    <xf numFmtId="0" fontId="25" fillId="7" borderId="0" xfId="0" applyFont="1" applyFill="1" applyAlignment="1" applyProtection="1">
      <alignment vertical="center"/>
      <protection locked="0"/>
    </xf>
    <xf numFmtId="0" fontId="25" fillId="7" borderId="6" xfId="0" applyFont="1" applyFill="1" applyBorder="1" applyAlignment="1" applyProtection="1">
      <alignment horizontal="center"/>
      <protection locked="0"/>
    </xf>
    <xf numFmtId="0" fontId="25" fillId="7" borderId="11" xfId="0" applyFont="1" applyFill="1" applyBorder="1" applyAlignment="1" applyProtection="1">
      <alignment horizontal="left" vertical="center" wrapText="1"/>
      <protection locked="0"/>
    </xf>
    <xf numFmtId="0" fontId="25" fillId="7" borderId="8" xfId="0" applyFont="1" applyFill="1" applyBorder="1" applyAlignment="1" applyProtection="1">
      <alignment vertical="top"/>
      <protection locked="0"/>
    </xf>
    <xf numFmtId="0" fontId="25" fillId="7" borderId="16" xfId="0" applyFont="1" applyFill="1" applyBorder="1" applyAlignment="1" applyProtection="1">
      <alignment horizontal="left" vertical="center"/>
      <protection locked="0"/>
    </xf>
    <xf numFmtId="0" fontId="25" fillId="7" borderId="10" xfId="0" applyFont="1" applyFill="1" applyBorder="1" applyAlignment="1" applyProtection="1">
      <alignment horizontal="left" vertical="center"/>
      <protection locked="0"/>
    </xf>
    <xf numFmtId="0" fontId="25" fillId="7" borderId="9" xfId="0" applyFont="1" applyFill="1" applyBorder="1" applyAlignment="1" applyProtection="1">
      <alignment horizontal="left" vertical="center"/>
      <protection locked="0"/>
    </xf>
    <xf numFmtId="0" fontId="29" fillId="7" borderId="98" xfId="0" applyFont="1" applyFill="1" applyBorder="1" applyAlignment="1" applyProtection="1">
      <alignment vertical="center"/>
      <protection locked="0"/>
    </xf>
    <xf numFmtId="0" fontId="29" fillId="7" borderId="37" xfId="0" applyFont="1" applyFill="1" applyBorder="1" applyAlignment="1" applyProtection="1">
      <alignment vertical="center"/>
      <protection locked="0"/>
    </xf>
    <xf numFmtId="0" fontId="29" fillId="7" borderId="99" xfId="0" applyFont="1" applyFill="1" applyBorder="1" applyAlignment="1" applyProtection="1">
      <alignment vertical="center"/>
      <protection locked="0"/>
    </xf>
    <xf numFmtId="0" fontId="45" fillId="0" borderId="32" xfId="0" applyFont="1" applyBorder="1" applyAlignment="1" applyProtection="1">
      <alignment vertical="center"/>
      <protection locked="0"/>
    </xf>
    <xf numFmtId="49" fontId="45" fillId="0" borderId="1" xfId="0" applyNumberFormat="1" applyFont="1" applyBorder="1" applyAlignment="1" applyProtection="1">
      <alignment horizontal="center" vertical="center"/>
      <protection locked="0"/>
    </xf>
    <xf numFmtId="49" fontId="45" fillId="0" borderId="53" xfId="0" applyNumberFormat="1" applyFont="1" applyBorder="1" applyAlignment="1" applyProtection="1">
      <alignment horizontal="center" vertical="center"/>
      <protection locked="0"/>
    </xf>
    <xf numFmtId="0" fontId="45" fillId="0" borderId="1" xfId="0" applyFont="1" applyBorder="1" applyAlignment="1" applyProtection="1">
      <alignment vertical="center"/>
      <protection locked="0"/>
    </xf>
    <xf numFmtId="49" fontId="46" fillId="0" borderId="1" xfId="0" applyNumberFormat="1" applyFont="1" applyBorder="1" applyAlignment="1" applyProtection="1">
      <alignment horizontal="center" vertical="center"/>
      <protection locked="0"/>
    </xf>
    <xf numFmtId="49" fontId="46" fillId="0" borderId="53" xfId="0" applyNumberFormat="1" applyFont="1" applyBorder="1" applyAlignment="1" applyProtection="1">
      <alignment horizontal="center" vertical="center"/>
      <protection locked="0"/>
    </xf>
    <xf numFmtId="0" fontId="43" fillId="0" borderId="32" xfId="0" applyFont="1" applyBorder="1" applyAlignment="1">
      <alignment horizontal="left" vertical="center"/>
    </xf>
    <xf numFmtId="0" fontId="43" fillId="0" borderId="33" xfId="0" applyFont="1" applyBorder="1" applyAlignment="1">
      <alignment horizontal="left" vertical="center"/>
    </xf>
    <xf numFmtId="49" fontId="47" fillId="0" borderId="8" xfId="0" applyNumberFormat="1" applyFont="1" applyBorder="1" applyAlignment="1" applyProtection="1">
      <alignment horizontal="center" vertical="center" wrapText="1"/>
      <protection locked="0"/>
    </xf>
    <xf numFmtId="178" fontId="43" fillId="0" borderId="8" xfId="0" applyNumberFormat="1" applyFont="1" applyBorder="1" applyAlignment="1">
      <alignment horizontal="center" vertical="center"/>
    </xf>
    <xf numFmtId="0" fontId="44" fillId="0" borderId="11" xfId="3" applyFont="1" applyBorder="1" applyAlignment="1">
      <alignment horizontal="left" vertical="center" wrapText="1"/>
    </xf>
    <xf numFmtId="49" fontId="47" fillId="0" borderId="4" xfId="0" applyNumberFormat="1" applyFont="1" applyBorder="1" applyAlignment="1" applyProtection="1">
      <alignment horizontal="center" vertical="center" shrinkToFit="1"/>
      <protection locked="0"/>
    </xf>
    <xf numFmtId="0" fontId="44" fillId="0" borderId="6" xfId="0" applyFont="1" applyBorder="1" applyAlignment="1">
      <alignment horizontal="center" vertical="center"/>
    </xf>
    <xf numFmtId="0" fontId="44" fillId="0" borderId="12" xfId="3" applyFont="1" applyBorder="1" applyAlignment="1">
      <alignment horizontal="left" vertical="center" wrapText="1"/>
    </xf>
    <xf numFmtId="0" fontId="48" fillId="0" borderId="4" xfId="0" applyFont="1" applyBorder="1" applyAlignment="1" applyProtection="1">
      <alignment horizontal="center" vertical="center" wrapText="1"/>
      <protection locked="0"/>
    </xf>
    <xf numFmtId="0" fontId="44" fillId="0" borderId="15" xfId="0" applyFont="1" applyBorder="1" applyAlignment="1">
      <alignment horizontal="center" vertical="center"/>
    </xf>
    <xf numFmtId="0" fontId="43" fillId="0" borderId="16" xfId="0" applyFont="1" applyBorder="1" applyAlignment="1">
      <alignment horizontal="left" vertical="center"/>
    </xf>
    <xf numFmtId="49" fontId="48" fillId="0" borderId="4" xfId="0" applyNumberFormat="1" applyFont="1" applyBorder="1" applyAlignment="1" applyProtection="1">
      <alignment horizontal="center" vertical="center"/>
      <protection locked="0"/>
    </xf>
    <xf numFmtId="0" fontId="44" fillId="0" borderId="8" xfId="0" applyFont="1" applyBorder="1" applyAlignment="1">
      <alignment horizontal="center" vertical="center"/>
    </xf>
    <xf numFmtId="185" fontId="44" fillId="0" borderId="6" xfId="0" applyNumberFormat="1" applyFont="1" applyBorder="1" applyAlignment="1">
      <alignment horizontal="center" vertical="center"/>
    </xf>
    <xf numFmtId="0" fontId="47" fillId="0" borderId="4" xfId="0" applyFont="1" applyBorder="1" applyAlignment="1" applyProtection="1">
      <alignment horizontal="center" vertical="center"/>
      <protection locked="0"/>
    </xf>
    <xf numFmtId="0" fontId="43" fillId="0" borderId="15" xfId="3" applyFont="1" applyBorder="1" applyAlignment="1">
      <alignment horizontal="center" vertical="center" wrapText="1"/>
    </xf>
    <xf numFmtId="185" fontId="44" fillId="0" borderId="15" xfId="0" applyNumberFormat="1" applyFont="1" applyBorder="1" applyAlignment="1">
      <alignment horizontal="center" vertical="center"/>
    </xf>
    <xf numFmtId="0" fontId="43" fillId="0" borderId="62" xfId="3" applyFont="1" applyBorder="1" applyAlignment="1">
      <alignment horizontal="center" vertical="center" wrapText="1"/>
    </xf>
    <xf numFmtId="185" fontId="44" fillId="0" borderId="62" xfId="0" applyNumberFormat="1" applyFont="1" applyBorder="1" applyAlignment="1">
      <alignment horizontal="center" vertical="center"/>
    </xf>
    <xf numFmtId="0" fontId="43" fillId="0" borderId="12" xfId="3" applyFont="1" applyBorder="1" applyAlignment="1">
      <alignment horizontal="left" vertical="center" wrapText="1"/>
    </xf>
    <xf numFmtId="0" fontId="43" fillId="0" borderId="6" xfId="0" applyFont="1" applyBorder="1" applyAlignment="1">
      <alignment vertical="center" wrapText="1"/>
    </xf>
    <xf numFmtId="0" fontId="43" fillId="0" borderId="15" xfId="0" applyFont="1" applyBorder="1" applyAlignment="1">
      <alignment vertical="center"/>
    </xf>
    <xf numFmtId="0" fontId="43" fillId="0" borderId="15" xfId="0" applyFont="1" applyBorder="1" applyAlignment="1">
      <alignment horizontal="center" vertical="center"/>
    </xf>
    <xf numFmtId="0" fontId="25" fillId="0" borderId="100" xfId="0" applyFont="1" applyBorder="1" applyAlignment="1" applyProtection="1">
      <alignment vertical="center"/>
      <protection locked="0"/>
    </xf>
    <xf numFmtId="0" fontId="29" fillId="0" borderId="101" xfId="0" applyFont="1" applyBorder="1" applyAlignment="1" applyProtection="1">
      <alignment vertical="center"/>
      <protection locked="0"/>
    </xf>
    <xf numFmtId="0" fontId="25" fillId="0" borderId="101" xfId="0" applyFont="1" applyBorder="1" applyAlignment="1" applyProtection="1">
      <alignment vertical="center"/>
      <protection locked="0"/>
    </xf>
    <xf numFmtId="0" fontId="25" fillId="0" borderId="102" xfId="0" applyFont="1" applyBorder="1" applyAlignment="1" applyProtection="1">
      <alignment vertical="center"/>
      <protection locked="0"/>
    </xf>
    <xf numFmtId="49" fontId="47" fillId="0" borderId="4" xfId="0" applyNumberFormat="1" applyFont="1" applyBorder="1" applyAlignment="1" applyProtection="1">
      <alignment horizontal="center" vertical="center"/>
      <protection locked="0"/>
    </xf>
    <xf numFmtId="49" fontId="47" fillId="3" borderId="4" xfId="0" applyNumberFormat="1" applyFont="1" applyFill="1" applyBorder="1" applyAlignment="1" applyProtection="1">
      <alignment horizontal="center" vertical="center"/>
      <protection locked="0"/>
    </xf>
    <xf numFmtId="181" fontId="50" fillId="0" borderId="4" xfId="0" applyNumberFormat="1" applyFont="1" applyBorder="1" applyAlignment="1" applyProtection="1">
      <alignment horizontal="center" vertical="center"/>
      <protection locked="0"/>
    </xf>
    <xf numFmtId="0" fontId="46" fillId="0" borderId="1" xfId="0" applyFont="1" applyBorder="1" applyAlignment="1" applyProtection="1">
      <alignment horizontal="left" vertical="center" indent="1"/>
      <protection locked="0"/>
    </xf>
    <xf numFmtId="49" fontId="46" fillId="0" borderId="4" xfId="0" applyNumberFormat="1" applyFont="1" applyBorder="1" applyAlignment="1" applyProtection="1">
      <alignment horizontal="center" vertical="center"/>
      <protection locked="0"/>
    </xf>
    <xf numFmtId="181" fontId="46" fillId="0" borderId="4" xfId="0" applyNumberFormat="1" applyFont="1" applyBorder="1" applyAlignment="1" applyProtection="1">
      <alignment horizontal="center" vertical="center"/>
      <protection locked="0"/>
    </xf>
    <xf numFmtId="177" fontId="52" fillId="0" borderId="4" xfId="0" applyNumberFormat="1" applyFont="1" applyBorder="1" applyAlignment="1" applyProtection="1">
      <alignment horizontal="center" vertical="center"/>
      <protection locked="0"/>
    </xf>
    <xf numFmtId="0" fontId="3" fillId="0" borderId="93" xfId="0" applyFont="1" applyBorder="1" applyAlignment="1" applyProtection="1">
      <alignment horizontal="left" vertical="top"/>
      <protection locked="0"/>
    </xf>
    <xf numFmtId="0" fontId="25" fillId="0" borderId="71" xfId="0" applyFont="1" applyBorder="1" applyAlignment="1" applyProtection="1">
      <alignment vertical="center"/>
      <protection locked="0"/>
    </xf>
    <xf numFmtId="0" fontId="25" fillId="0" borderId="103" xfId="0" applyFont="1" applyBorder="1" applyAlignment="1" applyProtection="1">
      <alignment horizontal="left" vertical="center" indent="2"/>
      <protection locked="0"/>
    </xf>
    <xf numFmtId="0" fontId="25" fillId="0" borderId="101" xfId="0" applyFont="1" applyBorder="1" applyAlignment="1" applyProtection="1">
      <alignment horizontal="left" vertical="center" indent="2"/>
      <protection locked="0"/>
    </xf>
    <xf numFmtId="0" fontId="25" fillId="0" borderId="104" xfId="0" applyFont="1" applyBorder="1" applyAlignment="1" applyProtection="1">
      <alignment vertical="center"/>
      <protection locked="0"/>
    </xf>
  </cellXfs>
  <cellStyles count="7">
    <cellStyle name="ハイパーリンク" xfId="6" builtinId="8"/>
    <cellStyle name="標準" xfId="0" builtinId="0"/>
    <cellStyle name="標準 2" xfId="5" xr:uid="{89ECB98F-8507-499C-AB8A-F70C1A6A944B}"/>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twoCellAnchor>
    <xdr:from>
      <xdr:col>10</xdr:col>
      <xdr:colOff>1247776</xdr:colOff>
      <xdr:row>14</xdr:row>
      <xdr:rowOff>19050</xdr:rowOff>
    </xdr:from>
    <xdr:to>
      <xdr:col>12</xdr:col>
      <xdr:colOff>923926</xdr:colOff>
      <xdr:row>15</xdr:row>
      <xdr:rowOff>9525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0906126" y="4352925"/>
          <a:ext cx="23812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228600</xdr:rowOff>
    </xdr:to>
    <xdr:sp macro="" textlink="">
      <xdr:nvSpPr>
        <xdr:cNvPr id="6" name="角丸四角形吹き出し 2">
          <a:extLst>
            <a:ext uri="{FF2B5EF4-FFF2-40B4-BE49-F238E27FC236}">
              <a16:creationId xmlns:a16="http://schemas.microsoft.com/office/drawing/2014/main" id="{00000000-0008-0000-0000-000006000000}"/>
            </a:ext>
          </a:extLst>
        </xdr:cNvPr>
        <xdr:cNvSpPr/>
      </xdr:nvSpPr>
      <xdr:spPr>
        <a:xfrm>
          <a:off x="2962275" y="161925"/>
          <a:ext cx="2638425" cy="923925"/>
        </a:xfrm>
        <a:prstGeom prst="wedgeRoundRectCallout">
          <a:avLst>
            <a:gd name="adj1" fmla="val -21194"/>
            <a:gd name="adj2" fmla="val 780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7" name="角丸四角形吹き出し 3">
          <a:extLst>
            <a:ext uri="{FF2B5EF4-FFF2-40B4-BE49-F238E27FC236}">
              <a16:creationId xmlns:a16="http://schemas.microsoft.com/office/drawing/2014/main" id="{00000000-0008-0000-0000-000007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31749</xdr:colOff>
      <xdr:row>15</xdr:row>
      <xdr:rowOff>123825</xdr:rowOff>
    </xdr:from>
    <xdr:to>
      <xdr:col>2</xdr:col>
      <xdr:colOff>1889124</xdr:colOff>
      <xdr:row>21</xdr:row>
      <xdr:rowOff>190500</xdr:rowOff>
    </xdr:to>
    <xdr:sp macro="" textlink="">
      <xdr:nvSpPr>
        <xdr:cNvPr id="2" name="正方形/長方形 1">
          <a:extLst>
            <a:ext uri="{FF2B5EF4-FFF2-40B4-BE49-F238E27FC236}">
              <a16:creationId xmlns:a16="http://schemas.microsoft.com/office/drawing/2014/main" id="{7640A1DA-3FE7-4515-BDB2-F275511AF602}"/>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1933575</xdr:colOff>
          <xdr:row>68</xdr:row>
          <xdr:rowOff>276225</xdr:rowOff>
        </xdr:from>
        <xdr:to>
          <xdr:col>3</xdr:col>
          <xdr:colOff>190500</xdr:colOff>
          <xdr:row>69</xdr:row>
          <xdr:rowOff>238125</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C22547AA-C2D9-44C3-B3F9-1F7A2FDF4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476250</xdr:rowOff>
        </xdr:from>
        <xdr:to>
          <xdr:col>3</xdr:col>
          <xdr:colOff>190500</xdr:colOff>
          <xdr:row>70</xdr:row>
          <xdr:rowOff>19050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A07B5A26-22C9-4647-8436-5C68DAFF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38100</xdr:rowOff>
        </xdr:from>
        <xdr:to>
          <xdr:col>3</xdr:col>
          <xdr:colOff>190500</xdr:colOff>
          <xdr:row>70</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476198EB-2DEC-4930-A41A-43F9915F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495300</xdr:rowOff>
        </xdr:from>
        <xdr:to>
          <xdr:col>3</xdr:col>
          <xdr:colOff>190500</xdr:colOff>
          <xdr:row>70</xdr:row>
          <xdr:rowOff>742950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DB59B484-8AAB-4DC5-9BE7-54AAA2DBE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800100</xdr:rowOff>
        </xdr:from>
        <xdr:to>
          <xdr:col>3</xdr:col>
          <xdr:colOff>190500</xdr:colOff>
          <xdr:row>70</xdr:row>
          <xdr:rowOff>1047750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FE4C5886-1599-4B40-A2EA-C4EB45AF8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71</xdr:row>
          <xdr:rowOff>47625</xdr:rowOff>
        </xdr:from>
        <xdr:to>
          <xdr:col>3</xdr:col>
          <xdr:colOff>190500</xdr:colOff>
          <xdr:row>71</xdr:row>
          <xdr:rowOff>295275</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37B0BDBD-D82C-4DBC-B187-902FED503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0</xdr:rowOff>
        </xdr:from>
        <xdr:to>
          <xdr:col>2</xdr:col>
          <xdr:colOff>400050</xdr:colOff>
          <xdr:row>76</xdr:row>
          <xdr:rowOff>19050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77E1C007-CCC7-4228-A78D-8234E21A8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219075</xdr:rowOff>
        </xdr:from>
        <xdr:to>
          <xdr:col>2</xdr:col>
          <xdr:colOff>400050</xdr:colOff>
          <xdr:row>77</xdr:row>
          <xdr:rowOff>9525</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6508F21A-4007-482B-93BE-EFD1A7821E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219075</xdr:rowOff>
        </xdr:from>
        <xdr:to>
          <xdr:col>2</xdr:col>
          <xdr:colOff>400050</xdr:colOff>
          <xdr:row>78</xdr:row>
          <xdr:rowOff>9525</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1C716D12-0D02-409A-A080-5937393828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0</xdr:rowOff>
        </xdr:from>
        <xdr:to>
          <xdr:col>2</xdr:col>
          <xdr:colOff>400050</xdr:colOff>
          <xdr:row>80</xdr:row>
          <xdr:rowOff>19050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BE834CCE-242E-447A-B3D4-210B0F18B4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0</xdr:rowOff>
        </xdr:from>
        <xdr:to>
          <xdr:col>2</xdr:col>
          <xdr:colOff>400050</xdr:colOff>
          <xdr:row>81</xdr:row>
          <xdr:rowOff>19050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6CD36A1E-F05B-47A4-81F0-58173DD8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0</xdr:rowOff>
        </xdr:from>
        <xdr:to>
          <xdr:col>2</xdr:col>
          <xdr:colOff>400050</xdr:colOff>
          <xdr:row>82</xdr:row>
          <xdr:rowOff>19050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E9261282-9DD0-48F2-AA2A-A55CDFA87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219075</xdr:rowOff>
        </xdr:from>
        <xdr:to>
          <xdr:col>2</xdr:col>
          <xdr:colOff>400050</xdr:colOff>
          <xdr:row>83</xdr:row>
          <xdr:rowOff>9525</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6DAC0ACE-1EB8-4765-A318-E522E994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84</xdr:row>
          <xdr:rowOff>0</xdr:rowOff>
        </xdr:from>
        <xdr:to>
          <xdr:col>2</xdr:col>
          <xdr:colOff>400050</xdr:colOff>
          <xdr:row>85</xdr:row>
          <xdr:rowOff>19050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3F3ED6D7-830F-4787-B8B9-4F5030165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0</xdr:rowOff>
        </xdr:from>
        <xdr:to>
          <xdr:col>5</xdr:col>
          <xdr:colOff>400050</xdr:colOff>
          <xdr:row>85</xdr:row>
          <xdr:rowOff>19050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11577709-F3C5-4066-8082-28E97CF20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219075</xdr:rowOff>
        </xdr:from>
        <xdr:to>
          <xdr:col>5</xdr:col>
          <xdr:colOff>409575</xdr:colOff>
          <xdr:row>82</xdr:row>
          <xdr:rowOff>9525</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2D067E1F-D218-43D3-A656-3B8D74F1C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0</xdr:rowOff>
        </xdr:from>
        <xdr:to>
          <xdr:col>5</xdr:col>
          <xdr:colOff>409575</xdr:colOff>
          <xdr:row>76</xdr:row>
          <xdr:rowOff>19050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6EC3A32B-2602-4AB2-B6F5-1FE4892FD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219075</xdr:rowOff>
        </xdr:from>
        <xdr:to>
          <xdr:col>5</xdr:col>
          <xdr:colOff>409575</xdr:colOff>
          <xdr:row>77</xdr:row>
          <xdr:rowOff>9525</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7D40E7EC-4C09-4D89-A3DA-33C0C41A4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219075</xdr:rowOff>
        </xdr:from>
        <xdr:to>
          <xdr:col>5</xdr:col>
          <xdr:colOff>409575</xdr:colOff>
          <xdr:row>78</xdr:row>
          <xdr:rowOff>9525</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BA157119-426B-4FBA-B6E8-AC78A6367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79</xdr:row>
          <xdr:rowOff>0</xdr:rowOff>
        </xdr:from>
        <xdr:to>
          <xdr:col>5</xdr:col>
          <xdr:colOff>409575</xdr:colOff>
          <xdr:row>80</xdr:row>
          <xdr:rowOff>19050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777D3E15-49A5-437D-A8CC-FADB2F06B7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0</xdr:rowOff>
        </xdr:from>
        <xdr:to>
          <xdr:col>5</xdr:col>
          <xdr:colOff>409575</xdr:colOff>
          <xdr:row>81</xdr:row>
          <xdr:rowOff>19050</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BB46EE91-70E6-471E-B75A-793843C3B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295275</xdr:rowOff>
        </xdr:from>
        <xdr:to>
          <xdr:col>3</xdr:col>
          <xdr:colOff>190500</xdr:colOff>
          <xdr:row>69</xdr:row>
          <xdr:rowOff>542925</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5BBAB4C9-DEF0-460F-ABEF-1390ADFED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31749</xdr:colOff>
      <xdr:row>15</xdr:row>
      <xdr:rowOff>123825</xdr:rowOff>
    </xdr:from>
    <xdr:to>
      <xdr:col>2</xdr:col>
      <xdr:colOff>1889124</xdr:colOff>
      <xdr:row>21</xdr:row>
      <xdr:rowOff>190500</xdr:rowOff>
    </xdr:to>
    <xdr:sp macro="" textlink="">
      <xdr:nvSpPr>
        <xdr:cNvPr id="25" name="正方形/長方形 24">
          <a:extLst>
            <a:ext uri="{FF2B5EF4-FFF2-40B4-BE49-F238E27FC236}">
              <a16:creationId xmlns:a16="http://schemas.microsoft.com/office/drawing/2014/main" id="{E414FFE9-8CB7-4869-B533-29644F9706ED}"/>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371475</xdr:colOff>
      <xdr:row>12</xdr:row>
      <xdr:rowOff>57150</xdr:rowOff>
    </xdr:from>
    <xdr:to>
      <xdr:col>16</xdr:col>
      <xdr:colOff>1172127</xdr:colOff>
      <xdr:row>18</xdr:row>
      <xdr:rowOff>181194</xdr:rowOff>
    </xdr:to>
    <xdr:pic>
      <xdr:nvPicPr>
        <xdr:cNvPr id="26" name="図 25">
          <a:extLst>
            <a:ext uri="{FF2B5EF4-FFF2-40B4-BE49-F238E27FC236}">
              <a16:creationId xmlns:a16="http://schemas.microsoft.com/office/drawing/2014/main" id="{C9663770-2693-4244-805B-0CC779015837}"/>
            </a:ext>
          </a:extLst>
        </xdr:cNvPr>
        <xdr:cNvPicPr>
          <a:picLocks noChangeAspect="1"/>
        </xdr:cNvPicPr>
      </xdr:nvPicPr>
      <xdr:blipFill>
        <a:blip xmlns:r="http://schemas.openxmlformats.org/officeDocument/2006/relationships" r:embed="rId1"/>
        <a:stretch>
          <a:fillRect/>
        </a:stretch>
      </xdr:blipFill>
      <xdr:spPr>
        <a:xfrm>
          <a:off x="10953750" y="3190875"/>
          <a:ext cx="3953427" cy="1571844"/>
        </a:xfrm>
        <a:prstGeom prst="rect">
          <a:avLst/>
        </a:prstGeom>
      </xdr:spPr>
    </xdr:pic>
    <xdr:clientData/>
  </xdr:twoCellAnchor>
  <xdr:twoCellAnchor>
    <xdr:from>
      <xdr:col>15</xdr:col>
      <xdr:colOff>304800</xdr:colOff>
      <xdr:row>13</xdr:row>
      <xdr:rowOff>57150</xdr:rowOff>
    </xdr:from>
    <xdr:to>
      <xdr:col>15</xdr:col>
      <xdr:colOff>895350</xdr:colOff>
      <xdr:row>15</xdr:row>
      <xdr:rowOff>161925</xdr:rowOff>
    </xdr:to>
    <xdr:sp macro="" textlink="">
      <xdr:nvSpPr>
        <xdr:cNvPr id="27" name="円/楕円 27">
          <a:extLst>
            <a:ext uri="{FF2B5EF4-FFF2-40B4-BE49-F238E27FC236}">
              <a16:creationId xmlns:a16="http://schemas.microsoft.com/office/drawing/2014/main" id="{6427E1FF-74CD-4BD5-99DB-46BA1F6FD960}"/>
            </a:ext>
          </a:extLst>
        </xdr:cNvPr>
        <xdr:cNvSpPr/>
      </xdr:nvSpPr>
      <xdr:spPr>
        <a:xfrm>
          <a:off x="12830175" y="34766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15</xdr:row>
      <xdr:rowOff>200025</xdr:rowOff>
    </xdr:from>
    <xdr:to>
      <xdr:col>16</xdr:col>
      <xdr:colOff>1009650</xdr:colOff>
      <xdr:row>18</xdr:row>
      <xdr:rowOff>76200</xdr:rowOff>
    </xdr:to>
    <xdr:sp macro="" textlink="">
      <xdr:nvSpPr>
        <xdr:cNvPr id="28" name="左矢印 28">
          <a:extLst>
            <a:ext uri="{FF2B5EF4-FFF2-40B4-BE49-F238E27FC236}">
              <a16:creationId xmlns:a16="http://schemas.microsoft.com/office/drawing/2014/main" id="{4426C315-FDA5-42C3-815B-600D54E20277}"/>
            </a:ext>
          </a:extLst>
        </xdr:cNvPr>
        <xdr:cNvSpPr/>
      </xdr:nvSpPr>
      <xdr:spPr>
        <a:xfrm>
          <a:off x="14106525" y="40576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15</xdr:col>
      <xdr:colOff>371474</xdr:colOff>
      <xdr:row>16</xdr:row>
      <xdr:rowOff>85725</xdr:rowOff>
    </xdr:from>
    <xdr:to>
      <xdr:col>16</xdr:col>
      <xdr:colOff>447674</xdr:colOff>
      <xdr:row>17</xdr:row>
      <xdr:rowOff>209550</xdr:rowOff>
    </xdr:to>
    <xdr:sp macro="" textlink="">
      <xdr:nvSpPr>
        <xdr:cNvPr id="29" name="円/楕円 29">
          <a:extLst>
            <a:ext uri="{FF2B5EF4-FFF2-40B4-BE49-F238E27FC236}">
              <a16:creationId xmlns:a16="http://schemas.microsoft.com/office/drawing/2014/main" id="{D2BEFFA5-164D-4367-B1DF-F8C2F1FFF0BC}"/>
            </a:ext>
          </a:extLst>
        </xdr:cNvPr>
        <xdr:cNvSpPr/>
      </xdr:nvSpPr>
      <xdr:spPr>
        <a:xfrm>
          <a:off x="12896849" y="42291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20</xdr:row>
      <xdr:rowOff>95250</xdr:rowOff>
    </xdr:from>
    <xdr:to>
      <xdr:col>2</xdr:col>
      <xdr:colOff>1841152</xdr:colOff>
      <xdr:row>21</xdr:row>
      <xdr:rowOff>113940</xdr:rowOff>
    </xdr:to>
    <xdr:pic>
      <xdr:nvPicPr>
        <xdr:cNvPr id="30" name="図 29">
          <a:extLst>
            <a:ext uri="{FF2B5EF4-FFF2-40B4-BE49-F238E27FC236}">
              <a16:creationId xmlns:a16="http://schemas.microsoft.com/office/drawing/2014/main" id="{BAB98E02-DDC5-44FC-BD4F-D9A51DB4E1A8}"/>
            </a:ext>
          </a:extLst>
        </xdr:cNvPr>
        <xdr:cNvPicPr>
          <a:picLocks noChangeAspect="1"/>
        </xdr:cNvPicPr>
      </xdr:nvPicPr>
      <xdr:blipFill>
        <a:blip xmlns:r="http://schemas.openxmlformats.org/officeDocument/2006/relationships" r:embed="rId2"/>
        <a:stretch>
          <a:fillRect/>
        </a:stretch>
      </xdr:blipFill>
      <xdr:spPr>
        <a:xfrm>
          <a:off x="695325" y="5248275"/>
          <a:ext cx="1841152" cy="237765"/>
        </a:xfrm>
        <a:prstGeom prst="rect">
          <a:avLst/>
        </a:prstGeom>
      </xdr:spPr>
    </xdr:pic>
    <xdr:clientData/>
  </xdr:twoCellAnchor>
  <xdr:twoCellAnchor>
    <xdr:from>
      <xdr:col>3</xdr:col>
      <xdr:colOff>457200</xdr:colOff>
      <xdr:row>0</xdr:row>
      <xdr:rowOff>85725</xdr:rowOff>
    </xdr:from>
    <xdr:to>
      <xdr:col>6</xdr:col>
      <xdr:colOff>824353</xdr:colOff>
      <xdr:row>0</xdr:row>
      <xdr:rowOff>625725</xdr:rowOff>
    </xdr:to>
    <xdr:sp macro="" textlink="">
      <xdr:nvSpPr>
        <xdr:cNvPr id="31" name="線吹き出し 1 (枠付き) 31">
          <a:extLst>
            <a:ext uri="{FF2B5EF4-FFF2-40B4-BE49-F238E27FC236}">
              <a16:creationId xmlns:a16="http://schemas.microsoft.com/office/drawing/2014/main" id="{E5FC2FE2-0ED4-45CB-A452-673EF7EA086C}"/>
            </a:ext>
          </a:extLst>
        </xdr:cNvPr>
        <xdr:cNvSpPr/>
      </xdr:nvSpPr>
      <xdr:spPr>
        <a:xfrm>
          <a:off x="3200400" y="85725"/>
          <a:ext cx="2977003" cy="540000"/>
        </a:xfrm>
        <a:prstGeom prst="borderCallout1">
          <a:avLst>
            <a:gd name="adj1" fmla="val 97162"/>
            <a:gd name="adj2" fmla="val 89622"/>
            <a:gd name="adj3" fmla="val 209522"/>
            <a:gd name="adj4" fmla="val 9158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環直交付金等を申請している場合は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その番号に〇をつける</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895350</xdr:colOff>
      <xdr:row>0</xdr:row>
      <xdr:rowOff>76200</xdr:rowOff>
    </xdr:from>
    <xdr:to>
      <xdr:col>10</xdr:col>
      <xdr:colOff>785812</xdr:colOff>
      <xdr:row>0</xdr:row>
      <xdr:rowOff>616200</xdr:rowOff>
    </xdr:to>
    <xdr:sp macro="" textlink="">
      <xdr:nvSpPr>
        <xdr:cNvPr id="32" name="線吹き出し 1 (枠付き) 31">
          <a:extLst>
            <a:ext uri="{FF2B5EF4-FFF2-40B4-BE49-F238E27FC236}">
              <a16:creationId xmlns:a16="http://schemas.microsoft.com/office/drawing/2014/main" id="{3FCDD9CE-1631-4BFD-A86C-F9C977226DF2}"/>
            </a:ext>
          </a:extLst>
        </xdr:cNvPr>
        <xdr:cNvSpPr/>
      </xdr:nvSpPr>
      <xdr:spPr>
        <a:xfrm>
          <a:off x="6248400" y="76200"/>
          <a:ext cx="2662237" cy="540000"/>
        </a:xfrm>
        <a:prstGeom prst="borderCallout1">
          <a:avLst>
            <a:gd name="adj1" fmla="val 103080"/>
            <a:gd name="adj2" fmla="val 52854"/>
            <a:gd name="adj3" fmla="val 140392"/>
            <a:gd name="adj4" fmla="val 53033"/>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標準生産記録を使用する場合は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その番号を記入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483391</xdr:colOff>
      <xdr:row>3</xdr:row>
      <xdr:rowOff>147638</xdr:rowOff>
    </xdr:from>
    <xdr:to>
      <xdr:col>7</xdr:col>
      <xdr:colOff>154335</xdr:colOff>
      <xdr:row>4</xdr:row>
      <xdr:rowOff>63774</xdr:rowOff>
    </xdr:to>
    <xdr:sp macro="" textlink="">
      <xdr:nvSpPr>
        <xdr:cNvPr id="33" name="円/楕円 32">
          <a:extLst>
            <a:ext uri="{FF2B5EF4-FFF2-40B4-BE49-F238E27FC236}">
              <a16:creationId xmlns:a16="http://schemas.microsoft.com/office/drawing/2014/main" id="{C5FF6DFA-9B57-45DB-AD77-EDD44C351E5F}"/>
            </a:ext>
          </a:extLst>
        </xdr:cNvPr>
        <xdr:cNvSpPr/>
      </xdr:nvSpPr>
      <xdr:spPr>
        <a:xfrm>
          <a:off x="5836441" y="1281113"/>
          <a:ext cx="642494" cy="201886"/>
        </a:xfrm>
        <a:custGeom>
          <a:avLst/>
          <a:gdLst>
            <a:gd name="connsiteX0" fmla="*/ 0 w 647256"/>
            <a:gd name="connsiteY0" fmla="*/ 100943 h 201886"/>
            <a:gd name="connsiteX1" fmla="*/ 323628 w 647256"/>
            <a:gd name="connsiteY1" fmla="*/ 0 h 201886"/>
            <a:gd name="connsiteX2" fmla="*/ 647256 w 647256"/>
            <a:gd name="connsiteY2" fmla="*/ 100943 h 201886"/>
            <a:gd name="connsiteX3" fmla="*/ 323628 w 647256"/>
            <a:gd name="connsiteY3" fmla="*/ 201886 h 201886"/>
            <a:gd name="connsiteX4" fmla="*/ 0 w 647256"/>
            <a:gd name="connsiteY4" fmla="*/ 100943 h 2018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7256" h="201886" extrusionOk="0">
              <a:moveTo>
                <a:pt x="0" y="100943"/>
              </a:moveTo>
              <a:cubicBezTo>
                <a:pt x="-35139" y="23519"/>
                <a:pt x="113662" y="11721"/>
                <a:pt x="323628" y="0"/>
              </a:cubicBezTo>
              <a:cubicBezTo>
                <a:pt x="504767" y="506"/>
                <a:pt x="638964" y="45458"/>
                <a:pt x="647256" y="100943"/>
              </a:cubicBezTo>
              <a:cubicBezTo>
                <a:pt x="640093" y="163687"/>
                <a:pt x="500348" y="213022"/>
                <a:pt x="323628" y="201886"/>
              </a:cubicBezTo>
              <a:cubicBezTo>
                <a:pt x="133072" y="195419"/>
                <a:pt x="3147" y="158196"/>
                <a:pt x="0" y="100943"/>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12</xdr:row>
      <xdr:rowOff>49140</xdr:rowOff>
    </xdr:from>
    <xdr:to>
      <xdr:col>3</xdr:col>
      <xdr:colOff>680594</xdr:colOff>
      <xdr:row>12</xdr:row>
      <xdr:rowOff>246264</xdr:rowOff>
    </xdr:to>
    <xdr:sp macro="" textlink="">
      <xdr:nvSpPr>
        <xdr:cNvPr id="34" name="円/楕円 32">
          <a:extLst>
            <a:ext uri="{FF2B5EF4-FFF2-40B4-BE49-F238E27FC236}">
              <a16:creationId xmlns:a16="http://schemas.microsoft.com/office/drawing/2014/main" id="{47C79293-5783-436F-BAA0-114B8F86C247}"/>
            </a:ext>
          </a:extLst>
        </xdr:cNvPr>
        <xdr:cNvSpPr/>
      </xdr:nvSpPr>
      <xdr:spPr>
        <a:xfrm>
          <a:off x="2781300" y="3182865"/>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227886</xdr:colOff>
      <xdr:row>11</xdr:row>
      <xdr:rowOff>0</xdr:rowOff>
    </xdr:from>
    <xdr:to>
      <xdr:col>7</xdr:col>
      <xdr:colOff>667399</xdr:colOff>
      <xdr:row>13</xdr:row>
      <xdr:rowOff>4500</xdr:rowOff>
    </xdr:to>
    <xdr:sp macro="" textlink="">
      <xdr:nvSpPr>
        <xdr:cNvPr id="35" name="線吹き出し 1 (枠付き) 31">
          <a:extLst>
            <a:ext uri="{FF2B5EF4-FFF2-40B4-BE49-F238E27FC236}">
              <a16:creationId xmlns:a16="http://schemas.microsoft.com/office/drawing/2014/main" id="{953C241D-B8E5-4D40-AC6F-54EAFC147A95}"/>
            </a:ext>
          </a:extLst>
        </xdr:cNvPr>
        <xdr:cNvSpPr/>
      </xdr:nvSpPr>
      <xdr:spPr>
        <a:xfrm>
          <a:off x="4857036" y="2847975"/>
          <a:ext cx="2134963" cy="576000"/>
        </a:xfrm>
        <a:prstGeom prst="borderCallout1">
          <a:avLst>
            <a:gd name="adj1" fmla="val 79224"/>
            <a:gd name="adj2" fmla="val 307"/>
            <a:gd name="adj3" fmla="val 80460"/>
            <a:gd name="adj4" fmla="val -20675"/>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みずかがみ・きらみずきが</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該当する場合は○を付ける</a:t>
          </a:r>
        </a:p>
      </xdr:txBody>
    </xdr:sp>
    <xdr:clientData/>
  </xdr:twoCellAnchor>
  <xdr:twoCellAnchor>
    <xdr:from>
      <xdr:col>5</xdr:col>
      <xdr:colOff>219724</xdr:colOff>
      <xdr:row>13</xdr:row>
      <xdr:rowOff>79665</xdr:rowOff>
    </xdr:from>
    <xdr:to>
      <xdr:col>8</xdr:col>
      <xdr:colOff>257824</xdr:colOff>
      <xdr:row>15</xdr:row>
      <xdr:rowOff>217515</xdr:rowOff>
    </xdr:to>
    <xdr:sp macro="" textlink="">
      <xdr:nvSpPr>
        <xdr:cNvPr id="36" name="テキスト ボックス 16">
          <a:extLst>
            <a:ext uri="{FF2B5EF4-FFF2-40B4-BE49-F238E27FC236}">
              <a16:creationId xmlns:a16="http://schemas.microsoft.com/office/drawing/2014/main" id="{69E6DE86-9720-491B-9023-F2C863B876D3}"/>
            </a:ext>
          </a:extLst>
        </xdr:cNvPr>
        <xdr:cNvSpPr txBox="1">
          <a:spLocks noChangeArrowheads="1"/>
        </xdr:cNvSpPr>
      </xdr:nvSpPr>
      <xdr:spPr bwMode="auto">
        <a:xfrm>
          <a:off x="4848874" y="3499140"/>
          <a:ext cx="2552700" cy="576000"/>
        </a:xfrm>
        <a:prstGeom prst="borderCallout1">
          <a:avLst>
            <a:gd name="adj1" fmla="val 18077"/>
            <a:gd name="adj2" fmla="val -124"/>
            <a:gd name="adj3" fmla="val 17124"/>
            <a:gd name="adj4" fmla="val -18602"/>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この生産記録で栽培したほ場がわかるようにほ場リスト番号を入力</a:t>
          </a:r>
        </a:p>
      </xdr:txBody>
    </xdr:sp>
    <xdr:clientData/>
  </xdr:twoCellAnchor>
  <xdr:twoCellAnchor>
    <xdr:from>
      <xdr:col>5</xdr:col>
      <xdr:colOff>713542</xdr:colOff>
      <xdr:row>25</xdr:row>
      <xdr:rowOff>45971</xdr:rowOff>
    </xdr:from>
    <xdr:to>
      <xdr:col>8</xdr:col>
      <xdr:colOff>842337</xdr:colOff>
      <xdr:row>28</xdr:row>
      <xdr:rowOff>45972</xdr:rowOff>
    </xdr:to>
    <xdr:sp macro="" textlink="">
      <xdr:nvSpPr>
        <xdr:cNvPr id="37" name="四角形: 角を丸くする 36">
          <a:extLst>
            <a:ext uri="{FF2B5EF4-FFF2-40B4-BE49-F238E27FC236}">
              <a16:creationId xmlns:a16="http://schemas.microsoft.com/office/drawing/2014/main" id="{853E444F-BB1A-4F19-9B91-0A6DDB0B68E5}"/>
            </a:ext>
          </a:extLst>
        </xdr:cNvPr>
        <xdr:cNvSpPr/>
      </xdr:nvSpPr>
      <xdr:spPr>
        <a:xfrm>
          <a:off x="5342692" y="6370571"/>
          <a:ext cx="2643395" cy="94297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1533525</xdr:colOff>
      <xdr:row>15</xdr:row>
      <xdr:rowOff>142875</xdr:rowOff>
    </xdr:from>
    <xdr:to>
      <xdr:col>4</xdr:col>
      <xdr:colOff>747815</xdr:colOff>
      <xdr:row>18</xdr:row>
      <xdr:rowOff>170006</xdr:rowOff>
    </xdr:to>
    <xdr:sp macro="" textlink="">
      <xdr:nvSpPr>
        <xdr:cNvPr id="38" name="線吹き出し 1 (枠付き) 35">
          <a:extLst>
            <a:ext uri="{FF2B5EF4-FFF2-40B4-BE49-F238E27FC236}">
              <a16:creationId xmlns:a16="http://schemas.microsoft.com/office/drawing/2014/main" id="{08084E79-E85A-4D7A-8765-6C4C17119199}"/>
            </a:ext>
          </a:extLst>
        </xdr:cNvPr>
        <xdr:cNvSpPr/>
      </xdr:nvSpPr>
      <xdr:spPr>
        <a:xfrm>
          <a:off x="2228850" y="4000500"/>
          <a:ext cx="2157515" cy="751031"/>
        </a:xfrm>
        <a:prstGeom prst="borderCallout1">
          <a:avLst>
            <a:gd name="adj1" fmla="val 100951"/>
            <a:gd name="adj2" fmla="val 32552"/>
            <a:gd name="adj3" fmla="val 371994"/>
            <a:gd name="adj4" fmla="val 7136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自家育苗等で</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播種日が分かる場合は記入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購入苗の場合は空欄</a:t>
          </a:r>
        </a:p>
      </xdr:txBody>
    </xdr:sp>
    <xdr:clientData/>
  </xdr:twoCellAnchor>
  <xdr:twoCellAnchor>
    <xdr:from>
      <xdr:col>3</xdr:col>
      <xdr:colOff>571080</xdr:colOff>
      <xdr:row>18</xdr:row>
      <xdr:rowOff>195297</xdr:rowOff>
    </xdr:from>
    <xdr:to>
      <xdr:col>5</xdr:col>
      <xdr:colOff>548906</xdr:colOff>
      <xdr:row>21</xdr:row>
      <xdr:rowOff>98580</xdr:rowOff>
    </xdr:to>
    <xdr:sp macro="" textlink="">
      <xdr:nvSpPr>
        <xdr:cNvPr id="39" name="テキスト ボックス 38">
          <a:extLst>
            <a:ext uri="{FF2B5EF4-FFF2-40B4-BE49-F238E27FC236}">
              <a16:creationId xmlns:a16="http://schemas.microsoft.com/office/drawing/2014/main" id="{06345DDC-2757-431D-8D34-B34054B8B921}"/>
            </a:ext>
          </a:extLst>
        </xdr:cNvPr>
        <xdr:cNvSpPr txBox="1">
          <a:spLocks noChangeArrowheads="1"/>
        </xdr:cNvSpPr>
      </xdr:nvSpPr>
      <xdr:spPr bwMode="auto">
        <a:xfrm>
          <a:off x="3314280" y="4776822"/>
          <a:ext cx="1863776" cy="693858"/>
        </a:xfrm>
        <a:prstGeom prst="borderCallout1">
          <a:avLst>
            <a:gd name="adj1" fmla="val 97937"/>
            <a:gd name="adj2" fmla="val 34867"/>
            <a:gd name="adj3" fmla="val 330050"/>
            <a:gd name="adj4" fmla="val 3343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栽培したほ場の田植えにかかった期間を記入</a:t>
          </a:r>
        </a:p>
      </xdr:txBody>
    </xdr:sp>
    <xdr:clientData/>
  </xdr:twoCellAnchor>
  <xdr:twoCellAnchor>
    <xdr:from>
      <xdr:col>8</xdr:col>
      <xdr:colOff>457092</xdr:colOff>
      <xdr:row>23</xdr:row>
      <xdr:rowOff>46894</xdr:rowOff>
    </xdr:from>
    <xdr:to>
      <xdr:col>10</xdr:col>
      <xdr:colOff>228600</xdr:colOff>
      <xdr:row>24</xdr:row>
      <xdr:rowOff>148782</xdr:rowOff>
    </xdr:to>
    <xdr:sp macro="" textlink="">
      <xdr:nvSpPr>
        <xdr:cNvPr id="40" name="テキスト ボックス 16">
          <a:extLst>
            <a:ext uri="{FF2B5EF4-FFF2-40B4-BE49-F238E27FC236}">
              <a16:creationId xmlns:a16="http://schemas.microsoft.com/office/drawing/2014/main" id="{CFB28506-2051-4891-938E-97F56C21A75D}"/>
            </a:ext>
          </a:extLst>
        </xdr:cNvPr>
        <xdr:cNvSpPr txBox="1">
          <a:spLocks noChangeArrowheads="1"/>
        </xdr:cNvSpPr>
      </xdr:nvSpPr>
      <xdr:spPr bwMode="auto">
        <a:xfrm>
          <a:off x="7600842" y="5866669"/>
          <a:ext cx="752583" cy="292388"/>
        </a:xfrm>
        <a:prstGeom prst="borderCallout1">
          <a:avLst>
            <a:gd name="adj1" fmla="val 102837"/>
            <a:gd name="adj2" fmla="val 9869"/>
            <a:gd name="adj3" fmla="val 223555"/>
            <a:gd name="adj4" fmla="val 1179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見込み</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5</xdr:col>
      <xdr:colOff>537536</xdr:colOff>
      <xdr:row>21</xdr:row>
      <xdr:rowOff>154713</xdr:rowOff>
    </xdr:from>
    <xdr:to>
      <xdr:col>8</xdr:col>
      <xdr:colOff>163261</xdr:colOff>
      <xdr:row>24</xdr:row>
      <xdr:rowOff>6260</xdr:rowOff>
    </xdr:to>
    <xdr:sp macro="" textlink="">
      <xdr:nvSpPr>
        <xdr:cNvPr id="41" name="テキスト ボックス 16">
          <a:extLst>
            <a:ext uri="{FF2B5EF4-FFF2-40B4-BE49-F238E27FC236}">
              <a16:creationId xmlns:a16="http://schemas.microsoft.com/office/drawing/2014/main" id="{963F3C18-2276-40EB-BAD1-FA84AA96AD26}"/>
            </a:ext>
          </a:extLst>
        </xdr:cNvPr>
        <xdr:cNvSpPr txBox="1">
          <a:spLocks noChangeArrowheads="1"/>
        </xdr:cNvSpPr>
      </xdr:nvSpPr>
      <xdr:spPr bwMode="auto">
        <a:xfrm>
          <a:off x="5166686" y="5526813"/>
          <a:ext cx="2140325" cy="489722"/>
        </a:xfrm>
        <a:prstGeom prst="borderCallout1">
          <a:avLst>
            <a:gd name="adj1" fmla="val 101507"/>
            <a:gd name="adj2" fmla="val 565"/>
            <a:gd name="adj3" fmla="val 357457"/>
            <a:gd name="adj4" fmla="val 81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この生産記録で栽培したほ場の収穫見込み時期を記入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20091</xdr:colOff>
      <xdr:row>31</xdr:row>
      <xdr:rowOff>19049</xdr:rowOff>
    </xdr:from>
    <xdr:to>
      <xdr:col>4</xdr:col>
      <xdr:colOff>975953</xdr:colOff>
      <xdr:row>46</xdr:row>
      <xdr:rowOff>261936</xdr:rowOff>
    </xdr:to>
    <xdr:sp macro="" textlink="">
      <xdr:nvSpPr>
        <xdr:cNvPr id="42" name="四角形: 角を丸くする 41">
          <a:extLst>
            <a:ext uri="{FF2B5EF4-FFF2-40B4-BE49-F238E27FC236}">
              <a16:creationId xmlns:a16="http://schemas.microsoft.com/office/drawing/2014/main" id="{466D6396-A297-4F0B-AF3E-3C47E5F4BB6E}"/>
            </a:ext>
          </a:extLst>
        </xdr:cNvPr>
        <xdr:cNvSpPr/>
      </xdr:nvSpPr>
      <xdr:spPr>
        <a:xfrm>
          <a:off x="715416" y="8010524"/>
          <a:ext cx="3899087" cy="4824412"/>
        </a:xfrm>
        <a:prstGeom prst="roundRect">
          <a:avLst>
            <a:gd name="adj" fmla="val 7192"/>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344283</xdr:colOff>
      <xdr:row>37</xdr:row>
      <xdr:rowOff>107654</xdr:rowOff>
    </xdr:from>
    <xdr:to>
      <xdr:col>10</xdr:col>
      <xdr:colOff>262139</xdr:colOff>
      <xdr:row>39</xdr:row>
      <xdr:rowOff>234254</xdr:rowOff>
    </xdr:to>
    <xdr:sp macro="" textlink="">
      <xdr:nvSpPr>
        <xdr:cNvPr id="43" name="テキスト ボックス 16">
          <a:extLst>
            <a:ext uri="{FF2B5EF4-FFF2-40B4-BE49-F238E27FC236}">
              <a16:creationId xmlns:a16="http://schemas.microsoft.com/office/drawing/2014/main" id="{9E904D96-6F61-4912-926A-E8A00DED8D69}"/>
            </a:ext>
          </a:extLst>
        </xdr:cNvPr>
        <xdr:cNvSpPr txBox="1">
          <a:spLocks noChangeArrowheads="1"/>
        </xdr:cNvSpPr>
      </xdr:nvSpPr>
      <xdr:spPr bwMode="auto">
        <a:xfrm>
          <a:off x="6668883" y="10108904"/>
          <a:ext cx="1718081" cy="698100"/>
        </a:xfrm>
        <a:prstGeom prst="borderCallout1">
          <a:avLst>
            <a:gd name="adj1" fmla="val 51490"/>
            <a:gd name="adj2" fmla="val -911"/>
            <a:gd name="adj3" fmla="val -12019"/>
            <a:gd name="adj4" fmla="val -1142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使用量・希釈倍数が</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異なる場合は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見え消しで記入</a:t>
          </a:r>
        </a:p>
      </xdr:txBody>
    </xdr:sp>
    <xdr:clientData/>
  </xdr:twoCellAnchor>
  <xdr:twoCellAnchor>
    <xdr:from>
      <xdr:col>7</xdr:col>
      <xdr:colOff>201845</xdr:colOff>
      <xdr:row>48</xdr:row>
      <xdr:rowOff>33355</xdr:rowOff>
    </xdr:from>
    <xdr:to>
      <xdr:col>8</xdr:col>
      <xdr:colOff>853129</xdr:colOff>
      <xdr:row>50</xdr:row>
      <xdr:rowOff>26386</xdr:rowOff>
    </xdr:to>
    <xdr:sp macro="" textlink="">
      <xdr:nvSpPr>
        <xdr:cNvPr id="44" name="テキスト ボックス 16">
          <a:extLst>
            <a:ext uri="{FF2B5EF4-FFF2-40B4-BE49-F238E27FC236}">
              <a16:creationId xmlns:a16="http://schemas.microsoft.com/office/drawing/2014/main" id="{7F29D66A-C6B4-4987-B286-2AD459787CE8}"/>
            </a:ext>
          </a:extLst>
        </xdr:cNvPr>
        <xdr:cNvSpPr txBox="1">
          <a:spLocks noChangeArrowheads="1"/>
        </xdr:cNvSpPr>
      </xdr:nvSpPr>
      <xdr:spPr bwMode="auto">
        <a:xfrm>
          <a:off x="6526445" y="13177855"/>
          <a:ext cx="1470434" cy="297831"/>
        </a:xfrm>
        <a:prstGeom prst="borderCallout1">
          <a:avLst>
            <a:gd name="adj1" fmla="val 46750"/>
            <a:gd name="adj2" fmla="val 4971"/>
            <a:gd name="adj3" fmla="val -25761"/>
            <a:gd name="adj4" fmla="val -8440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７成分以内か確認</a:t>
          </a:r>
        </a:p>
      </xdr:txBody>
    </xdr:sp>
    <xdr:clientData/>
  </xdr:twoCellAnchor>
  <xdr:twoCellAnchor>
    <xdr:from>
      <xdr:col>2</xdr:col>
      <xdr:colOff>47625</xdr:colOff>
      <xdr:row>34</xdr:row>
      <xdr:rowOff>19050</xdr:rowOff>
    </xdr:from>
    <xdr:to>
      <xdr:col>2</xdr:col>
      <xdr:colOff>1866900</xdr:colOff>
      <xdr:row>35</xdr:row>
      <xdr:rowOff>209071</xdr:rowOff>
    </xdr:to>
    <xdr:sp macro="" textlink="">
      <xdr:nvSpPr>
        <xdr:cNvPr id="45" name="テキスト ボックス 16">
          <a:extLst>
            <a:ext uri="{FF2B5EF4-FFF2-40B4-BE49-F238E27FC236}">
              <a16:creationId xmlns:a16="http://schemas.microsoft.com/office/drawing/2014/main" id="{13E81EC1-E44C-4615-8A55-A9FC4624C4DB}"/>
            </a:ext>
          </a:extLst>
        </xdr:cNvPr>
        <xdr:cNvSpPr txBox="1">
          <a:spLocks noChangeArrowheads="1"/>
        </xdr:cNvSpPr>
      </xdr:nvSpPr>
      <xdr:spPr bwMode="auto">
        <a:xfrm>
          <a:off x="742950" y="9163050"/>
          <a:ext cx="1819275" cy="475771"/>
        </a:xfrm>
        <a:prstGeom prst="borderCallout1">
          <a:avLst>
            <a:gd name="adj1" fmla="val 45484"/>
            <a:gd name="adj2" fmla="val 100660"/>
            <a:gd name="adj3" fmla="val -28035"/>
            <a:gd name="adj4" fmla="val 107425"/>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a:t>
          </a:r>
          <a:r>
            <a:rPr kumimoji="1" lang="ja-JP" altLang="ja-JP" sz="1200" kern="1200">
              <a:solidFill>
                <a:sysClr val="windowText" lastClr="000000"/>
              </a:solidFill>
              <a:effectLst/>
              <a:latin typeface="BIZ UDPゴシック" panose="020B0400000000000000" pitchFamily="50" charset="-128"/>
              <a:ea typeface="BIZ UDPゴシック" panose="020B0400000000000000" pitchFamily="50" charset="-128"/>
              <a:cs typeface="+mn-cs"/>
            </a:rPr>
            <a:t>した剤型に</a:t>
          </a:r>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○を付け、</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施用した日を記入</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2009775</xdr:colOff>
      <xdr:row>33</xdr:row>
      <xdr:rowOff>9525</xdr:rowOff>
    </xdr:from>
    <xdr:to>
      <xdr:col>3</xdr:col>
      <xdr:colOff>757207</xdr:colOff>
      <xdr:row>33</xdr:row>
      <xdr:rowOff>255041</xdr:rowOff>
    </xdr:to>
    <xdr:sp macro="" textlink="">
      <xdr:nvSpPr>
        <xdr:cNvPr id="46" name="円/楕円 32">
          <a:extLst>
            <a:ext uri="{FF2B5EF4-FFF2-40B4-BE49-F238E27FC236}">
              <a16:creationId xmlns:a16="http://schemas.microsoft.com/office/drawing/2014/main" id="{420E7739-0715-4364-A634-82B3A1689958}"/>
            </a:ext>
          </a:extLst>
        </xdr:cNvPr>
        <xdr:cNvSpPr/>
      </xdr:nvSpPr>
      <xdr:spPr>
        <a:xfrm>
          <a:off x="2705100" y="8867775"/>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39</xdr:row>
      <xdr:rowOff>142875</xdr:rowOff>
    </xdr:from>
    <xdr:to>
      <xdr:col>2</xdr:col>
      <xdr:colOff>693964</xdr:colOff>
      <xdr:row>39</xdr:row>
      <xdr:rowOff>146668</xdr:rowOff>
    </xdr:to>
    <xdr:cxnSp macro="">
      <xdr:nvCxnSpPr>
        <xdr:cNvPr id="47" name="直線コネクタ 46">
          <a:extLst>
            <a:ext uri="{FF2B5EF4-FFF2-40B4-BE49-F238E27FC236}">
              <a16:creationId xmlns:a16="http://schemas.microsoft.com/office/drawing/2014/main" id="{520509E4-5C66-4EC3-B371-1F02B14E332F}"/>
            </a:ext>
          </a:extLst>
        </xdr:cNvPr>
        <xdr:cNvCxnSpPr/>
      </xdr:nvCxnSpPr>
      <xdr:spPr>
        <a:xfrm flipV="1">
          <a:off x="695325" y="1071562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104775</xdr:colOff>
      <xdr:row>40</xdr:row>
      <xdr:rowOff>4</xdr:rowOff>
    </xdr:from>
    <xdr:to>
      <xdr:col>5</xdr:col>
      <xdr:colOff>636814</xdr:colOff>
      <xdr:row>40</xdr:row>
      <xdr:rowOff>5</xdr:rowOff>
    </xdr:to>
    <xdr:cxnSp macro="">
      <xdr:nvCxnSpPr>
        <xdr:cNvPr id="48" name="直線コネクタ 47">
          <a:extLst>
            <a:ext uri="{FF2B5EF4-FFF2-40B4-BE49-F238E27FC236}">
              <a16:creationId xmlns:a16="http://schemas.microsoft.com/office/drawing/2014/main" id="{5549FA15-BF52-4C2B-98C6-609467A7007F}"/>
            </a:ext>
          </a:extLst>
        </xdr:cNvPr>
        <xdr:cNvCxnSpPr/>
      </xdr:nvCxnSpPr>
      <xdr:spPr>
        <a:xfrm>
          <a:off x="4733925" y="10858504"/>
          <a:ext cx="532039" cy="1"/>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9525</xdr:colOff>
      <xdr:row>36</xdr:row>
      <xdr:rowOff>0</xdr:rowOff>
    </xdr:from>
    <xdr:to>
      <xdr:col>8</xdr:col>
      <xdr:colOff>19050</xdr:colOff>
      <xdr:row>37</xdr:row>
      <xdr:rowOff>19050</xdr:rowOff>
    </xdr:to>
    <xdr:sp macro="" textlink="">
      <xdr:nvSpPr>
        <xdr:cNvPr id="49" name="四角形: 角を丸くする 48">
          <a:extLst>
            <a:ext uri="{FF2B5EF4-FFF2-40B4-BE49-F238E27FC236}">
              <a16:creationId xmlns:a16="http://schemas.microsoft.com/office/drawing/2014/main" id="{55D0B9CD-095B-434F-86FC-8723FE9EA8C0}"/>
            </a:ext>
          </a:extLst>
        </xdr:cNvPr>
        <xdr:cNvSpPr/>
      </xdr:nvSpPr>
      <xdr:spPr>
        <a:xfrm>
          <a:off x="5362575" y="9715500"/>
          <a:ext cx="1800225" cy="304800"/>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123825</xdr:colOff>
      <xdr:row>36</xdr:row>
      <xdr:rowOff>142875</xdr:rowOff>
    </xdr:from>
    <xdr:to>
      <xdr:col>6</xdr:col>
      <xdr:colOff>817789</xdr:colOff>
      <xdr:row>36</xdr:row>
      <xdr:rowOff>146668</xdr:rowOff>
    </xdr:to>
    <xdr:cxnSp macro="">
      <xdr:nvCxnSpPr>
        <xdr:cNvPr id="50" name="直線コネクタ 49">
          <a:extLst>
            <a:ext uri="{FF2B5EF4-FFF2-40B4-BE49-F238E27FC236}">
              <a16:creationId xmlns:a16="http://schemas.microsoft.com/office/drawing/2014/main" id="{3CA33EEA-F7A4-418D-8B5F-CF4420862AA7}"/>
            </a:ext>
          </a:extLst>
        </xdr:cNvPr>
        <xdr:cNvCxnSpPr/>
      </xdr:nvCxnSpPr>
      <xdr:spPr>
        <a:xfrm flipV="1">
          <a:off x="5476875" y="985837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201547</xdr:colOff>
      <xdr:row>58</xdr:row>
      <xdr:rowOff>146797</xdr:rowOff>
    </xdr:from>
    <xdr:to>
      <xdr:col>6</xdr:col>
      <xdr:colOff>763522</xdr:colOff>
      <xdr:row>58</xdr:row>
      <xdr:rowOff>175374</xdr:rowOff>
    </xdr:to>
    <xdr:cxnSp macro="">
      <xdr:nvCxnSpPr>
        <xdr:cNvPr id="51" name="直線コネクタ 50">
          <a:extLst>
            <a:ext uri="{FF2B5EF4-FFF2-40B4-BE49-F238E27FC236}">
              <a16:creationId xmlns:a16="http://schemas.microsoft.com/office/drawing/2014/main" id="{9FF923D9-8748-45E4-AE8D-6C715FFDCD4E}"/>
            </a:ext>
          </a:extLst>
        </xdr:cNvPr>
        <xdr:cNvCxnSpPr/>
      </xdr:nvCxnSpPr>
      <xdr:spPr>
        <a:xfrm flipV="1">
          <a:off x="896872" y="16034497"/>
          <a:ext cx="5219700" cy="28577"/>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1440675</xdr:colOff>
      <xdr:row>56</xdr:row>
      <xdr:rowOff>54587</xdr:rowOff>
    </xdr:from>
    <xdr:to>
      <xdr:col>3</xdr:col>
      <xdr:colOff>724800</xdr:colOff>
      <xdr:row>57</xdr:row>
      <xdr:rowOff>266883</xdr:rowOff>
    </xdr:to>
    <xdr:sp macro="" textlink="">
      <xdr:nvSpPr>
        <xdr:cNvPr id="52" name="テキスト ボックス 16">
          <a:extLst>
            <a:ext uri="{FF2B5EF4-FFF2-40B4-BE49-F238E27FC236}">
              <a16:creationId xmlns:a16="http://schemas.microsoft.com/office/drawing/2014/main" id="{FC9C40BB-D9F4-4A6B-BF36-D6CAE8F9F6DF}"/>
            </a:ext>
          </a:extLst>
        </xdr:cNvPr>
        <xdr:cNvSpPr txBox="1">
          <a:spLocks noChangeArrowheads="1"/>
        </xdr:cNvSpPr>
      </xdr:nvSpPr>
      <xdr:spPr bwMode="auto">
        <a:xfrm>
          <a:off x="2136000" y="15370787"/>
          <a:ext cx="1332000" cy="498046"/>
        </a:xfrm>
        <a:prstGeom prst="borderCallout1">
          <a:avLst>
            <a:gd name="adj1" fmla="val 3081"/>
            <a:gd name="adj2" fmla="val 100866"/>
            <a:gd name="adj3" fmla="val -34155"/>
            <a:gd name="adj4" fmla="val 12796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購入苗の場合は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「購入」と記入</a:t>
          </a:r>
        </a:p>
      </xdr:txBody>
    </xdr:sp>
    <xdr:clientData/>
  </xdr:twoCellAnchor>
  <xdr:twoCellAnchor>
    <xdr:from>
      <xdr:col>8</xdr:col>
      <xdr:colOff>119867</xdr:colOff>
      <xdr:row>58</xdr:row>
      <xdr:rowOff>99644</xdr:rowOff>
    </xdr:from>
    <xdr:to>
      <xdr:col>10</xdr:col>
      <xdr:colOff>928688</xdr:colOff>
      <xdr:row>63</xdr:row>
      <xdr:rowOff>193072</xdr:rowOff>
    </xdr:to>
    <xdr:sp macro="" textlink="">
      <xdr:nvSpPr>
        <xdr:cNvPr id="53" name="テキスト ボックス 16">
          <a:extLst>
            <a:ext uri="{FF2B5EF4-FFF2-40B4-BE49-F238E27FC236}">
              <a16:creationId xmlns:a16="http://schemas.microsoft.com/office/drawing/2014/main" id="{015D5293-9D8B-4B12-A833-AEA24751587F}"/>
            </a:ext>
          </a:extLst>
        </xdr:cNvPr>
        <xdr:cNvSpPr txBox="1">
          <a:spLocks noChangeArrowheads="1"/>
        </xdr:cNvSpPr>
      </xdr:nvSpPr>
      <xdr:spPr bwMode="auto">
        <a:xfrm>
          <a:off x="7263617" y="15987344"/>
          <a:ext cx="1789896" cy="1522178"/>
        </a:xfrm>
        <a:prstGeom prst="borderCallout2">
          <a:avLst>
            <a:gd name="adj1" fmla="val 404"/>
            <a:gd name="adj2" fmla="val 59319"/>
            <a:gd name="adj3" fmla="val -11437"/>
            <a:gd name="adj4" fmla="val 59216"/>
            <a:gd name="adj5" fmla="val -11269"/>
            <a:gd name="adj6" fmla="val -126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標準記録と施用量が異なる、または使わなかった肥料がある場合は、見え消しで訂正の上、合計も含めて化学窒素施用量を計算して訂正</a:t>
          </a:r>
        </a:p>
      </xdr:txBody>
    </xdr:sp>
    <xdr:clientData/>
  </xdr:twoCellAnchor>
  <xdr:twoCellAnchor>
    <xdr:from>
      <xdr:col>2</xdr:col>
      <xdr:colOff>180974</xdr:colOff>
      <xdr:row>60</xdr:row>
      <xdr:rowOff>202507</xdr:rowOff>
    </xdr:from>
    <xdr:to>
      <xdr:col>4</xdr:col>
      <xdr:colOff>678655</xdr:colOff>
      <xdr:row>63</xdr:row>
      <xdr:rowOff>32151</xdr:rowOff>
    </xdr:to>
    <xdr:sp macro="" textlink="">
      <xdr:nvSpPr>
        <xdr:cNvPr id="54" name="テキスト ボックス 16">
          <a:extLst>
            <a:ext uri="{FF2B5EF4-FFF2-40B4-BE49-F238E27FC236}">
              <a16:creationId xmlns:a16="http://schemas.microsoft.com/office/drawing/2014/main" id="{FE669B38-4FFC-4C2B-B9BB-69F4D2D38CED}"/>
            </a:ext>
          </a:extLst>
        </xdr:cNvPr>
        <xdr:cNvSpPr txBox="1">
          <a:spLocks noChangeArrowheads="1"/>
        </xdr:cNvSpPr>
      </xdr:nvSpPr>
      <xdr:spPr bwMode="auto">
        <a:xfrm>
          <a:off x="876299" y="16661707"/>
          <a:ext cx="3440906" cy="686894"/>
        </a:xfrm>
        <a:prstGeom prst="borderCallout1">
          <a:avLst>
            <a:gd name="adj1" fmla="val 3652"/>
            <a:gd name="adj2" fmla="val 38423"/>
            <a:gd name="adj3" fmla="val -38408"/>
            <a:gd name="adj4" fmla="val 39071"/>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標準記録と異なる肥料を使った場合は、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空欄に記入の上、</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合計を含めて化学窒素施用量を計算して訂正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7</xdr:col>
      <xdr:colOff>728141</xdr:colOff>
      <xdr:row>66</xdr:row>
      <xdr:rowOff>101892</xdr:rowOff>
    </xdr:from>
    <xdr:to>
      <xdr:col>10</xdr:col>
      <xdr:colOff>402932</xdr:colOff>
      <xdr:row>67</xdr:row>
      <xdr:rowOff>108530</xdr:rowOff>
    </xdr:to>
    <xdr:sp macro="" textlink="">
      <xdr:nvSpPr>
        <xdr:cNvPr id="55" name="テキスト ボックス 16">
          <a:extLst>
            <a:ext uri="{FF2B5EF4-FFF2-40B4-BE49-F238E27FC236}">
              <a16:creationId xmlns:a16="http://schemas.microsoft.com/office/drawing/2014/main" id="{5B075552-D6CD-4279-AEAF-56459CE36285}"/>
            </a:ext>
          </a:extLst>
        </xdr:cNvPr>
        <xdr:cNvSpPr txBox="1">
          <a:spLocks noChangeArrowheads="1"/>
        </xdr:cNvSpPr>
      </xdr:nvSpPr>
      <xdr:spPr bwMode="auto">
        <a:xfrm>
          <a:off x="7052741" y="18275592"/>
          <a:ext cx="1475016" cy="292388"/>
        </a:xfrm>
        <a:prstGeom prst="borderCallout1">
          <a:avLst>
            <a:gd name="adj1" fmla="val -138707"/>
            <a:gd name="adj2" fmla="val 77"/>
            <a:gd name="adj3" fmla="val 5502"/>
            <a:gd name="adj4" fmla="val 21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４ｋｇ以内か確認</a:t>
          </a:r>
        </a:p>
      </xdr:txBody>
    </xdr:sp>
    <xdr:clientData/>
  </xdr:twoCellAnchor>
  <xdr:twoCellAnchor>
    <xdr:from>
      <xdr:col>7</xdr:col>
      <xdr:colOff>720660</xdr:colOff>
      <xdr:row>56</xdr:row>
      <xdr:rowOff>283301</xdr:rowOff>
    </xdr:from>
    <xdr:to>
      <xdr:col>8</xdr:col>
      <xdr:colOff>127235</xdr:colOff>
      <xdr:row>58</xdr:row>
      <xdr:rowOff>272095</xdr:rowOff>
    </xdr:to>
    <xdr:sp macro="" textlink="">
      <xdr:nvSpPr>
        <xdr:cNvPr id="56" name="右中かっこ 55">
          <a:extLst>
            <a:ext uri="{FF2B5EF4-FFF2-40B4-BE49-F238E27FC236}">
              <a16:creationId xmlns:a16="http://schemas.microsoft.com/office/drawing/2014/main" id="{C589A8AA-A47E-4100-8B7E-86EBF323731B}"/>
            </a:ext>
          </a:extLst>
        </xdr:cNvPr>
        <xdr:cNvSpPr/>
      </xdr:nvSpPr>
      <xdr:spPr>
        <a:xfrm>
          <a:off x="7045260" y="15599501"/>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738188</xdr:colOff>
      <xdr:row>57</xdr:row>
      <xdr:rowOff>3154</xdr:rowOff>
    </xdr:from>
    <xdr:to>
      <xdr:col>8</xdr:col>
      <xdr:colOff>144763</xdr:colOff>
      <xdr:row>58</xdr:row>
      <xdr:rowOff>277698</xdr:rowOff>
    </xdr:to>
    <xdr:sp macro="" textlink="">
      <xdr:nvSpPr>
        <xdr:cNvPr id="57" name="右中かっこ 56">
          <a:extLst>
            <a:ext uri="{FF2B5EF4-FFF2-40B4-BE49-F238E27FC236}">
              <a16:creationId xmlns:a16="http://schemas.microsoft.com/office/drawing/2014/main" id="{9CB1816A-86B7-42FC-9B01-4FA4AE27CD31}"/>
            </a:ext>
          </a:extLst>
        </xdr:cNvPr>
        <xdr:cNvSpPr/>
      </xdr:nvSpPr>
      <xdr:spPr>
        <a:xfrm>
          <a:off x="7062788" y="15605104"/>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137531</xdr:colOff>
      <xdr:row>69</xdr:row>
      <xdr:rowOff>227383</xdr:rowOff>
    </xdr:from>
    <xdr:to>
      <xdr:col>10</xdr:col>
      <xdr:colOff>785813</xdr:colOff>
      <xdr:row>71</xdr:row>
      <xdr:rowOff>174313</xdr:rowOff>
    </xdr:to>
    <xdr:sp macro="" textlink="">
      <xdr:nvSpPr>
        <xdr:cNvPr id="58" name="テキスト ボックス 16">
          <a:extLst>
            <a:ext uri="{FF2B5EF4-FFF2-40B4-BE49-F238E27FC236}">
              <a16:creationId xmlns:a16="http://schemas.microsoft.com/office/drawing/2014/main" id="{3CE4918E-219E-48FF-B2D9-315592CC9238}"/>
            </a:ext>
          </a:extLst>
        </xdr:cNvPr>
        <xdr:cNvSpPr txBox="1">
          <a:spLocks noChangeArrowheads="1"/>
        </xdr:cNvSpPr>
      </xdr:nvSpPr>
      <xdr:spPr bwMode="auto">
        <a:xfrm>
          <a:off x="8262356" y="19201183"/>
          <a:ext cx="648282" cy="2032905"/>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内容をよく読み、</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全ての欄にチェック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10</xdr:col>
      <xdr:colOff>189748</xdr:colOff>
      <xdr:row>73</xdr:row>
      <xdr:rowOff>111722</xdr:rowOff>
    </xdr:from>
    <xdr:to>
      <xdr:col>10</xdr:col>
      <xdr:colOff>833437</xdr:colOff>
      <xdr:row>81</xdr:row>
      <xdr:rowOff>178172</xdr:rowOff>
    </xdr:to>
    <xdr:sp macro="" textlink="">
      <xdr:nvSpPr>
        <xdr:cNvPr id="59" name="テキスト ボックス 16">
          <a:extLst>
            <a:ext uri="{FF2B5EF4-FFF2-40B4-BE49-F238E27FC236}">
              <a16:creationId xmlns:a16="http://schemas.microsoft.com/office/drawing/2014/main" id="{53FB9B4F-8C66-43F4-9BCA-00A40509E87D}"/>
            </a:ext>
          </a:extLst>
        </xdr:cNvPr>
        <xdr:cNvSpPr txBox="1">
          <a:spLocks noChangeArrowheads="1"/>
        </xdr:cNvSpPr>
      </xdr:nvSpPr>
      <xdr:spPr bwMode="auto">
        <a:xfrm>
          <a:off x="8314573" y="21762047"/>
          <a:ext cx="643689" cy="1800000"/>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２技術以上に</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9</xdr:col>
      <xdr:colOff>0</xdr:colOff>
      <xdr:row>69</xdr:row>
      <xdr:rowOff>19050</xdr:rowOff>
    </xdr:from>
    <xdr:to>
      <xdr:col>10</xdr:col>
      <xdr:colOff>132598</xdr:colOff>
      <xdr:row>71</xdr:row>
      <xdr:rowOff>479112</xdr:rowOff>
    </xdr:to>
    <xdr:sp macro="" textlink="">
      <xdr:nvSpPr>
        <xdr:cNvPr id="60" name="右中かっこ 59">
          <a:extLst>
            <a:ext uri="{FF2B5EF4-FFF2-40B4-BE49-F238E27FC236}">
              <a16:creationId xmlns:a16="http://schemas.microsoft.com/office/drawing/2014/main" id="{B20FDFD4-970D-43CF-A72D-97540B6D310E}"/>
            </a:ext>
          </a:extLst>
        </xdr:cNvPr>
        <xdr:cNvSpPr/>
      </xdr:nvSpPr>
      <xdr:spPr>
        <a:xfrm>
          <a:off x="8010525" y="18992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73</xdr:row>
      <xdr:rowOff>9525</xdr:rowOff>
    </xdr:from>
    <xdr:to>
      <xdr:col>10</xdr:col>
      <xdr:colOff>132598</xdr:colOff>
      <xdr:row>84</xdr:row>
      <xdr:rowOff>212412</xdr:rowOff>
    </xdr:to>
    <xdr:sp macro="" textlink="">
      <xdr:nvSpPr>
        <xdr:cNvPr id="61" name="右中かっこ 60">
          <a:extLst>
            <a:ext uri="{FF2B5EF4-FFF2-40B4-BE49-F238E27FC236}">
              <a16:creationId xmlns:a16="http://schemas.microsoft.com/office/drawing/2014/main" id="{3DBA34C2-1CDD-4F42-83BC-580A4CF7E01F}"/>
            </a:ext>
          </a:extLst>
        </xdr:cNvPr>
        <xdr:cNvSpPr/>
      </xdr:nvSpPr>
      <xdr:spPr>
        <a:xfrm>
          <a:off x="8010525" y="21659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41</xdr:row>
      <xdr:rowOff>23812</xdr:rowOff>
    </xdr:from>
    <xdr:to>
      <xdr:col>3</xdr:col>
      <xdr:colOff>795307</xdr:colOff>
      <xdr:row>41</xdr:row>
      <xdr:rowOff>269328</xdr:rowOff>
    </xdr:to>
    <xdr:sp macro="" textlink="">
      <xdr:nvSpPr>
        <xdr:cNvPr id="62" name="円/楕円 32">
          <a:extLst>
            <a:ext uri="{FF2B5EF4-FFF2-40B4-BE49-F238E27FC236}">
              <a16:creationId xmlns:a16="http://schemas.microsoft.com/office/drawing/2014/main" id="{F71CB1DE-4EB4-48C8-AED5-A733F8F5CAB6}"/>
            </a:ext>
          </a:extLst>
        </xdr:cNvPr>
        <xdr:cNvSpPr/>
      </xdr:nvSpPr>
      <xdr:spPr>
        <a:xfrm>
          <a:off x="2743200" y="1116806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107156</xdr:colOff>
      <xdr:row>44</xdr:row>
      <xdr:rowOff>166687</xdr:rowOff>
    </xdr:from>
    <xdr:to>
      <xdr:col>2</xdr:col>
      <xdr:colOff>1926431</xdr:colOff>
      <xdr:row>46</xdr:row>
      <xdr:rowOff>237671</xdr:rowOff>
    </xdr:to>
    <xdr:sp macro="" textlink="">
      <xdr:nvSpPr>
        <xdr:cNvPr id="63" name="テキスト ボックス 16">
          <a:extLst>
            <a:ext uri="{FF2B5EF4-FFF2-40B4-BE49-F238E27FC236}">
              <a16:creationId xmlns:a16="http://schemas.microsoft.com/office/drawing/2014/main" id="{DBD46696-138B-4CDB-8FBD-08186E63A3FD}"/>
            </a:ext>
          </a:extLst>
        </xdr:cNvPr>
        <xdr:cNvSpPr txBox="1">
          <a:spLocks noChangeArrowheads="1"/>
        </xdr:cNvSpPr>
      </xdr:nvSpPr>
      <xdr:spPr bwMode="auto">
        <a:xfrm>
          <a:off x="802481" y="12168187"/>
          <a:ext cx="1819275" cy="642484"/>
        </a:xfrm>
        <a:prstGeom prst="borderCallout1">
          <a:avLst>
            <a:gd name="adj1" fmla="val -845"/>
            <a:gd name="adj2" fmla="val 9037"/>
            <a:gd name="adj3" fmla="val -220763"/>
            <a:gd name="adj4" fmla="val 860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使わなかった農薬は見え消しし、合計を含めて化学農薬成分数を修正</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0</xdr:colOff>
      <xdr:row>36</xdr:row>
      <xdr:rowOff>23812</xdr:rowOff>
    </xdr:from>
    <xdr:to>
      <xdr:col>3</xdr:col>
      <xdr:colOff>795307</xdr:colOff>
      <xdr:row>36</xdr:row>
      <xdr:rowOff>269328</xdr:rowOff>
    </xdr:to>
    <xdr:sp macro="" textlink="">
      <xdr:nvSpPr>
        <xdr:cNvPr id="64" name="円/楕円 32">
          <a:extLst>
            <a:ext uri="{FF2B5EF4-FFF2-40B4-BE49-F238E27FC236}">
              <a16:creationId xmlns:a16="http://schemas.microsoft.com/office/drawing/2014/main" id="{43D2E519-24DD-4435-B437-19E211B5562C}"/>
            </a:ext>
          </a:extLst>
        </xdr:cNvPr>
        <xdr:cNvSpPr/>
      </xdr:nvSpPr>
      <xdr:spPr>
        <a:xfrm>
          <a:off x="2743200" y="973931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59</xdr:row>
          <xdr:rowOff>276225</xdr:rowOff>
        </xdr:from>
        <xdr:to>
          <xdr:col>2</xdr:col>
          <xdr:colOff>190500</xdr:colOff>
          <xdr:row>60</xdr:row>
          <xdr:rowOff>238125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B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60</xdr:row>
          <xdr:rowOff>476250</xdr:rowOff>
        </xdr:from>
        <xdr:to>
          <xdr:col>2</xdr:col>
          <xdr:colOff>190500</xdr:colOff>
          <xdr:row>61</xdr:row>
          <xdr:rowOff>19050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B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38100</xdr:rowOff>
        </xdr:from>
        <xdr:to>
          <xdr:col>2</xdr:col>
          <xdr:colOff>190500</xdr:colOff>
          <xdr:row>61</xdr:row>
          <xdr:rowOff>285750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B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495300</xdr:rowOff>
        </xdr:from>
        <xdr:to>
          <xdr:col>2</xdr:col>
          <xdr:colOff>190500</xdr:colOff>
          <xdr:row>61</xdr:row>
          <xdr:rowOff>742950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B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800100</xdr:rowOff>
        </xdr:from>
        <xdr:to>
          <xdr:col>2</xdr:col>
          <xdr:colOff>190500</xdr:colOff>
          <xdr:row>61</xdr:row>
          <xdr:rowOff>1047750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B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62</xdr:row>
          <xdr:rowOff>47625</xdr:rowOff>
        </xdr:from>
        <xdr:to>
          <xdr:col>2</xdr:col>
          <xdr:colOff>190500</xdr:colOff>
          <xdr:row>62</xdr:row>
          <xdr:rowOff>295275</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B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0</xdr:rowOff>
        </xdr:from>
        <xdr:to>
          <xdr:col>1</xdr:col>
          <xdr:colOff>400050</xdr:colOff>
          <xdr:row>67</xdr:row>
          <xdr:rowOff>19050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B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219075</xdr:rowOff>
        </xdr:from>
        <xdr:to>
          <xdr:col>1</xdr:col>
          <xdr:colOff>400050</xdr:colOff>
          <xdr:row>68</xdr:row>
          <xdr:rowOff>9525</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B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219075</xdr:rowOff>
        </xdr:from>
        <xdr:to>
          <xdr:col>1</xdr:col>
          <xdr:colOff>400050</xdr:colOff>
          <xdr:row>69</xdr:row>
          <xdr:rowOff>9525</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B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1</xdr:col>
          <xdr:colOff>400050</xdr:colOff>
          <xdr:row>71</xdr:row>
          <xdr:rowOff>19050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B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0</xdr:rowOff>
        </xdr:from>
        <xdr:to>
          <xdr:col>1</xdr:col>
          <xdr:colOff>400050</xdr:colOff>
          <xdr:row>72</xdr:row>
          <xdr:rowOff>19050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B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B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0B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0B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75</xdr:row>
          <xdr:rowOff>0</xdr:rowOff>
        </xdr:from>
        <xdr:to>
          <xdr:col>4</xdr:col>
          <xdr:colOff>400050</xdr:colOff>
          <xdr:row>76</xdr:row>
          <xdr:rowOff>19050</xdr:rowOff>
        </xdr:to>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0B00-00000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0B00-00001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0</xdr:rowOff>
        </xdr:from>
        <xdr:to>
          <xdr:col>4</xdr:col>
          <xdr:colOff>409575</xdr:colOff>
          <xdr:row>67</xdr:row>
          <xdr:rowOff>19050</xdr:rowOff>
        </xdr:to>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0B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219075</xdr:rowOff>
        </xdr:from>
        <xdr:to>
          <xdr:col>4</xdr:col>
          <xdr:colOff>409575</xdr:colOff>
          <xdr:row>68</xdr:row>
          <xdr:rowOff>9525</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0B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67</xdr:row>
          <xdr:rowOff>219075</xdr:rowOff>
        </xdr:from>
        <xdr:to>
          <xdr:col>4</xdr:col>
          <xdr:colOff>409575</xdr:colOff>
          <xdr:row>69</xdr:row>
          <xdr:rowOff>9525</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0B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0</xdr:rowOff>
        </xdr:from>
        <xdr:to>
          <xdr:col>4</xdr:col>
          <xdr:colOff>409575</xdr:colOff>
          <xdr:row>71</xdr:row>
          <xdr:rowOff>19050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B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0</xdr:rowOff>
        </xdr:from>
        <xdr:to>
          <xdr:col>4</xdr:col>
          <xdr:colOff>409575</xdr:colOff>
          <xdr:row>72</xdr:row>
          <xdr:rowOff>19050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B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60</xdr:row>
          <xdr:rowOff>295275</xdr:rowOff>
        </xdr:from>
        <xdr:to>
          <xdr:col>2</xdr:col>
          <xdr:colOff>190500</xdr:colOff>
          <xdr:row>60</xdr:row>
          <xdr:rowOff>542925</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B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B00-000019000000}"/>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1"/>
        <a:stretch>
          <a:fillRect/>
        </a:stretch>
      </xdr:blipFill>
      <xdr:spPr>
        <a:xfrm>
          <a:off x="9163050" y="2476500"/>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00000000-0008-0000-0B00-00001B000000}"/>
            </a:ext>
          </a:extLst>
        </xdr:cNvPr>
        <xdr:cNvSpPr/>
      </xdr:nvSpPr>
      <xdr:spPr>
        <a:xfrm>
          <a:off x="10963275" y="27622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0000000-0008-0000-0B00-00001C000000}"/>
            </a:ext>
          </a:extLst>
        </xdr:cNvPr>
        <xdr:cNvSpPr/>
      </xdr:nvSpPr>
      <xdr:spPr>
        <a:xfrm>
          <a:off x="12192000" y="33432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00000000-0008-0000-0B00-00001D000000}"/>
            </a:ext>
          </a:extLst>
        </xdr:cNvPr>
        <xdr:cNvSpPr/>
      </xdr:nvSpPr>
      <xdr:spPr>
        <a:xfrm>
          <a:off x="11029949" y="3514725"/>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104775</xdr:rowOff>
    </xdr:from>
    <xdr:to>
      <xdr:col>1</xdr:col>
      <xdr:colOff>1898302</xdr:colOff>
      <xdr:row>20</xdr:row>
      <xdr:rowOff>123465</xdr:rowOff>
    </xdr:to>
    <xdr:pic>
      <xdr:nvPicPr>
        <xdr:cNvPr id="30" name="図 2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2"/>
        <a:stretch>
          <a:fillRect/>
        </a:stretch>
      </xdr:blipFill>
      <xdr:spPr>
        <a:xfrm>
          <a:off x="171450" y="4543425"/>
          <a:ext cx="1841152" cy="2377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C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C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C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C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C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D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D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D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D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32289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68</xdr:row>
          <xdr:rowOff>276225</xdr:rowOff>
        </xdr:from>
        <xdr:to>
          <xdr:col>2</xdr:col>
          <xdr:colOff>190500</xdr:colOff>
          <xdr:row>69</xdr:row>
          <xdr:rowOff>238125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2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476250</xdr:rowOff>
        </xdr:from>
        <xdr:to>
          <xdr:col>2</xdr:col>
          <xdr:colOff>190500</xdr:colOff>
          <xdr:row>70</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2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38100</xdr:rowOff>
        </xdr:from>
        <xdr:to>
          <xdr:col>2</xdr:col>
          <xdr:colOff>190500</xdr:colOff>
          <xdr:row>70</xdr:row>
          <xdr:rowOff>295275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2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495300</xdr:rowOff>
        </xdr:from>
        <xdr:to>
          <xdr:col>2</xdr:col>
          <xdr:colOff>190500</xdr:colOff>
          <xdr:row>70</xdr:row>
          <xdr:rowOff>742950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2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800100</xdr:rowOff>
        </xdr:from>
        <xdr:to>
          <xdr:col>2</xdr:col>
          <xdr:colOff>190500</xdr:colOff>
          <xdr:row>70</xdr:row>
          <xdr:rowOff>1057275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2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71</xdr:row>
          <xdr:rowOff>47625</xdr:rowOff>
        </xdr:from>
        <xdr:to>
          <xdr:col>2</xdr:col>
          <xdr:colOff>190500</xdr:colOff>
          <xdr:row>71</xdr:row>
          <xdr:rowOff>295275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2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2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2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2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2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2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2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219075</xdr:rowOff>
        </xdr:from>
        <xdr:to>
          <xdr:col>1</xdr:col>
          <xdr:colOff>400050</xdr:colOff>
          <xdr:row>83</xdr:row>
          <xdr:rowOff>9525</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2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0</xdr:rowOff>
        </xdr:from>
        <xdr:to>
          <xdr:col>1</xdr:col>
          <xdr:colOff>400050</xdr:colOff>
          <xdr:row>85</xdr:row>
          <xdr:rowOff>19050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2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0</xdr:rowOff>
        </xdr:from>
        <xdr:to>
          <xdr:col>4</xdr:col>
          <xdr:colOff>400050</xdr:colOff>
          <xdr:row>85</xdr:row>
          <xdr:rowOff>19050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2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219075</xdr:rowOff>
        </xdr:from>
        <xdr:to>
          <xdr:col>4</xdr:col>
          <xdr:colOff>419100</xdr:colOff>
          <xdr:row>82</xdr:row>
          <xdr:rowOff>9525</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2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419100</xdr:colOff>
          <xdr:row>76</xdr:row>
          <xdr:rowOff>19050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2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419100</xdr:colOff>
          <xdr:row>77</xdr:row>
          <xdr:rowOff>9525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2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419100</xdr:colOff>
          <xdr:row>78</xdr:row>
          <xdr:rowOff>9525</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2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419100</xdr:colOff>
          <xdr:row>80</xdr:row>
          <xdr:rowOff>19050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2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0</xdr:rowOff>
        </xdr:from>
        <xdr:to>
          <xdr:col>4</xdr:col>
          <xdr:colOff>419100</xdr:colOff>
          <xdr:row>81</xdr:row>
          <xdr:rowOff>19050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2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295275</xdr:rowOff>
        </xdr:from>
        <xdr:to>
          <xdr:col>2</xdr:col>
          <xdr:colOff>190500</xdr:colOff>
          <xdr:row>69</xdr:row>
          <xdr:rowOff>533400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2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146049" y="32289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126546</xdr:colOff>
      <xdr:row>11</xdr:row>
      <xdr:rowOff>57150</xdr:rowOff>
    </xdr:from>
    <xdr:to>
      <xdr:col>15</xdr:col>
      <xdr:colOff>927198</xdr:colOff>
      <xdr:row>17</xdr:row>
      <xdr:rowOff>181194</xdr:rowOff>
    </xdr:to>
    <xdr:pic>
      <xdr:nvPicPr>
        <xdr:cNvPr id="26" name="図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tretch>
          <a:fillRect/>
        </a:stretch>
      </xdr:blipFill>
      <xdr:spPr>
        <a:xfrm>
          <a:off x="9280071" y="2438400"/>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00000000-0008-0000-0200-00001B000000}"/>
            </a:ext>
          </a:extLst>
        </xdr:cNvPr>
        <xdr:cNvSpPr/>
      </xdr:nvSpPr>
      <xdr:spPr>
        <a:xfrm>
          <a:off x="11401425" y="27241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0000000-0008-0000-0200-00001C000000}"/>
            </a:ext>
          </a:extLst>
        </xdr:cNvPr>
        <xdr:cNvSpPr/>
      </xdr:nvSpPr>
      <xdr:spPr>
        <a:xfrm>
          <a:off x="12677775" y="33051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00000000-0008-0000-0200-00001D000000}"/>
            </a:ext>
          </a:extLst>
        </xdr:cNvPr>
        <xdr:cNvSpPr/>
      </xdr:nvSpPr>
      <xdr:spPr>
        <a:xfrm>
          <a:off x="11468099" y="3476625"/>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47625</xdr:colOff>
      <xdr:row>19</xdr:row>
      <xdr:rowOff>114300</xdr:rowOff>
    </xdr:from>
    <xdr:to>
      <xdr:col>1</xdr:col>
      <xdr:colOff>1888777</xdr:colOff>
      <xdr:row>20</xdr:row>
      <xdr:rowOff>132990</xdr:rowOff>
    </xdr:to>
    <xdr:pic>
      <xdr:nvPicPr>
        <xdr:cNvPr id="30" name="図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
        <a:stretch>
          <a:fillRect/>
        </a:stretch>
      </xdr:blipFill>
      <xdr:spPr>
        <a:xfrm>
          <a:off x="161925" y="4514850"/>
          <a:ext cx="1841152" cy="23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2385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3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3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3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3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3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3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3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3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3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3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3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3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3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3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3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3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3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3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03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146049" y="32385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9163050" y="2447925"/>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00000000-0008-0000-0300-00001B000000}"/>
            </a:ext>
          </a:extLst>
        </xdr:cNvPr>
        <xdr:cNvSpPr/>
      </xdr:nvSpPr>
      <xdr:spPr>
        <a:xfrm>
          <a:off x="10963275" y="273367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00000000-0008-0000-0300-00001C000000}"/>
            </a:ext>
          </a:extLst>
        </xdr:cNvPr>
        <xdr:cNvSpPr/>
      </xdr:nvSpPr>
      <xdr:spPr>
        <a:xfrm>
          <a:off x="12192000" y="331470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00000000-0008-0000-0300-00001D000000}"/>
            </a:ext>
          </a:extLst>
        </xdr:cNvPr>
        <xdr:cNvSpPr/>
      </xdr:nvSpPr>
      <xdr:spPr>
        <a:xfrm>
          <a:off x="11029949" y="3486150"/>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28575</xdr:colOff>
      <xdr:row>19</xdr:row>
      <xdr:rowOff>114300</xdr:rowOff>
    </xdr:from>
    <xdr:to>
      <xdr:col>1</xdr:col>
      <xdr:colOff>1869727</xdr:colOff>
      <xdr:row>20</xdr:row>
      <xdr:rowOff>132990</xdr:rowOff>
    </xdr:to>
    <xdr:pic>
      <xdr:nvPicPr>
        <xdr:cNvPr id="30" name="図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
        <a:stretch>
          <a:fillRect/>
        </a:stretch>
      </xdr:blipFill>
      <xdr:spPr>
        <a:xfrm>
          <a:off x="142875" y="4524375"/>
          <a:ext cx="1841152" cy="237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4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4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4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4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4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4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4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4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4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4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4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4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4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4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4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4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4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4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4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4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4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4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31" name="図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
        <a:stretch>
          <a:fillRect/>
        </a:stretch>
      </xdr:blipFill>
      <xdr:spPr>
        <a:xfrm>
          <a:off x="86106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32" name="円/楕円 31">
          <a:extLst>
            <a:ext uri="{FF2B5EF4-FFF2-40B4-BE49-F238E27FC236}">
              <a16:creationId xmlns:a16="http://schemas.microsoft.com/office/drawing/2014/main" id="{00000000-0008-0000-0400-000020000000}"/>
            </a:ext>
          </a:extLst>
        </xdr:cNvPr>
        <xdr:cNvSpPr/>
      </xdr:nvSpPr>
      <xdr:spPr>
        <a:xfrm>
          <a:off x="104870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33" name="左矢印 32">
          <a:extLst>
            <a:ext uri="{FF2B5EF4-FFF2-40B4-BE49-F238E27FC236}">
              <a16:creationId xmlns:a16="http://schemas.microsoft.com/office/drawing/2014/main" id="{00000000-0008-0000-0400-000021000000}"/>
            </a:ext>
          </a:extLst>
        </xdr:cNvPr>
        <xdr:cNvSpPr/>
      </xdr:nvSpPr>
      <xdr:spPr>
        <a:xfrm>
          <a:off x="117633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34" name="円/楕円 33">
          <a:extLst>
            <a:ext uri="{FF2B5EF4-FFF2-40B4-BE49-F238E27FC236}">
              <a16:creationId xmlns:a16="http://schemas.microsoft.com/office/drawing/2014/main" id="{00000000-0008-0000-0400-000022000000}"/>
            </a:ext>
          </a:extLst>
        </xdr:cNvPr>
        <xdr:cNvSpPr/>
      </xdr:nvSpPr>
      <xdr:spPr>
        <a:xfrm>
          <a:off x="105536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123825</xdr:rowOff>
    </xdr:from>
    <xdr:to>
      <xdr:col>1</xdr:col>
      <xdr:colOff>1898302</xdr:colOff>
      <xdr:row>20</xdr:row>
      <xdr:rowOff>142515</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71450" y="4400550"/>
          <a:ext cx="1841152" cy="2377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5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5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5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5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5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5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5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5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5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5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5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5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5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5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5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5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5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5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7" name="図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
        <a:stretch>
          <a:fillRect/>
        </a:stretch>
      </xdr:blipFill>
      <xdr:spPr>
        <a:xfrm>
          <a:off x="95250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8" name="円/楕円 27">
          <a:extLst>
            <a:ext uri="{FF2B5EF4-FFF2-40B4-BE49-F238E27FC236}">
              <a16:creationId xmlns:a16="http://schemas.microsoft.com/office/drawing/2014/main" id="{00000000-0008-0000-0500-00001C000000}"/>
            </a:ext>
          </a:extLst>
        </xdr:cNvPr>
        <xdr:cNvSpPr/>
      </xdr:nvSpPr>
      <xdr:spPr>
        <a:xfrm>
          <a:off x="114014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9" name="左矢印 28">
          <a:extLst>
            <a:ext uri="{FF2B5EF4-FFF2-40B4-BE49-F238E27FC236}">
              <a16:creationId xmlns:a16="http://schemas.microsoft.com/office/drawing/2014/main" id="{00000000-0008-0000-0500-00001D000000}"/>
            </a:ext>
          </a:extLst>
        </xdr:cNvPr>
        <xdr:cNvSpPr/>
      </xdr:nvSpPr>
      <xdr:spPr>
        <a:xfrm>
          <a:off x="126777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30" name="円/楕円 29">
          <a:extLst>
            <a:ext uri="{FF2B5EF4-FFF2-40B4-BE49-F238E27FC236}">
              <a16:creationId xmlns:a16="http://schemas.microsoft.com/office/drawing/2014/main" id="{00000000-0008-0000-0500-00001E000000}"/>
            </a:ext>
          </a:extLst>
        </xdr:cNvPr>
        <xdr:cNvSpPr/>
      </xdr:nvSpPr>
      <xdr:spPr>
        <a:xfrm>
          <a:off x="114680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38100</xdr:colOff>
      <xdr:row>19</xdr:row>
      <xdr:rowOff>104775</xdr:rowOff>
    </xdr:from>
    <xdr:to>
      <xdr:col>1</xdr:col>
      <xdr:colOff>1879252</xdr:colOff>
      <xdr:row>20</xdr:row>
      <xdr:rowOff>123465</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52400" y="4381500"/>
          <a:ext cx="1841152" cy="2377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68</xdr:row>
          <xdr:rowOff>276225</xdr:rowOff>
        </xdr:from>
        <xdr:to>
          <xdr:col>2</xdr:col>
          <xdr:colOff>190500</xdr:colOff>
          <xdr:row>69</xdr:row>
          <xdr:rowOff>238125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6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476250</xdr:rowOff>
        </xdr:from>
        <xdr:to>
          <xdr:col>2</xdr:col>
          <xdr:colOff>190500</xdr:colOff>
          <xdr:row>70</xdr:row>
          <xdr:rowOff>19050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6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38100</xdr:rowOff>
        </xdr:from>
        <xdr:to>
          <xdr:col>2</xdr:col>
          <xdr:colOff>190500</xdr:colOff>
          <xdr:row>70</xdr:row>
          <xdr:rowOff>285750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6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495300</xdr:rowOff>
        </xdr:from>
        <xdr:to>
          <xdr:col>2</xdr:col>
          <xdr:colOff>190500</xdr:colOff>
          <xdr:row>70</xdr:row>
          <xdr:rowOff>742950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6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800100</xdr:rowOff>
        </xdr:from>
        <xdr:to>
          <xdr:col>2</xdr:col>
          <xdr:colOff>190500</xdr:colOff>
          <xdr:row>70</xdr:row>
          <xdr:rowOff>1047750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6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71</xdr:row>
          <xdr:rowOff>47625</xdr:rowOff>
        </xdr:from>
        <xdr:to>
          <xdr:col>2</xdr:col>
          <xdr:colOff>190500</xdr:colOff>
          <xdr:row>71</xdr:row>
          <xdr:rowOff>295275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6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6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6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6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6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6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6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219075</xdr:rowOff>
        </xdr:from>
        <xdr:to>
          <xdr:col>1</xdr:col>
          <xdr:colOff>400050</xdr:colOff>
          <xdr:row>83</xdr:row>
          <xdr:rowOff>9525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6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0</xdr:rowOff>
        </xdr:from>
        <xdr:to>
          <xdr:col>1</xdr:col>
          <xdr:colOff>400050</xdr:colOff>
          <xdr:row>85</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6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0</xdr:rowOff>
        </xdr:from>
        <xdr:to>
          <xdr:col>4</xdr:col>
          <xdr:colOff>400050</xdr:colOff>
          <xdr:row>85</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6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219075</xdr:rowOff>
        </xdr:from>
        <xdr:to>
          <xdr:col>4</xdr:col>
          <xdr:colOff>409575</xdr:colOff>
          <xdr:row>82</xdr:row>
          <xdr:rowOff>9525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6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6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6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409575</xdr:colOff>
          <xdr:row>78</xdr:row>
          <xdr:rowOff>9525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6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6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0</xdr:rowOff>
        </xdr:from>
        <xdr:to>
          <xdr:col>4</xdr:col>
          <xdr:colOff>409575</xdr:colOff>
          <xdr:row>81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6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295275</xdr:rowOff>
        </xdr:from>
        <xdr:to>
          <xdr:col>2</xdr:col>
          <xdr:colOff>190500</xdr:colOff>
          <xdr:row>69</xdr:row>
          <xdr:rowOff>542925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6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a:stretch>
          <a:fillRect/>
        </a:stretch>
      </xdr:blipFill>
      <xdr:spPr>
        <a:xfrm>
          <a:off x="95250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00000000-0008-0000-0600-00001B000000}"/>
            </a:ext>
          </a:extLst>
        </xdr:cNvPr>
        <xdr:cNvSpPr/>
      </xdr:nvSpPr>
      <xdr:spPr>
        <a:xfrm>
          <a:off x="114014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0000000-0008-0000-0600-00001C000000}"/>
            </a:ext>
          </a:extLst>
        </xdr:cNvPr>
        <xdr:cNvSpPr/>
      </xdr:nvSpPr>
      <xdr:spPr>
        <a:xfrm>
          <a:off x="126777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00000000-0008-0000-0600-00001D000000}"/>
            </a:ext>
          </a:extLst>
        </xdr:cNvPr>
        <xdr:cNvSpPr/>
      </xdr:nvSpPr>
      <xdr:spPr>
        <a:xfrm>
          <a:off x="114680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123825</xdr:rowOff>
    </xdr:from>
    <xdr:to>
      <xdr:col>1</xdr:col>
      <xdr:colOff>1898302</xdr:colOff>
      <xdr:row>20</xdr:row>
      <xdr:rowOff>142515</xdr:rowOff>
    </xdr:to>
    <xdr:pic>
      <xdr:nvPicPr>
        <xdr:cNvPr id="30" name="図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2"/>
        <a:stretch>
          <a:fillRect/>
        </a:stretch>
      </xdr:blipFill>
      <xdr:spPr>
        <a:xfrm>
          <a:off x="171450" y="4400550"/>
          <a:ext cx="1841152" cy="2377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46049" y="328612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7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7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7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7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7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7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7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7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7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7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7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7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7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7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7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7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7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7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07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07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7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7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146049" y="328612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1"/>
        <a:stretch>
          <a:fillRect/>
        </a:stretch>
      </xdr:blipFill>
      <xdr:spPr>
        <a:xfrm>
          <a:off x="9525000" y="2495550"/>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00000000-0008-0000-0700-00001B000000}"/>
            </a:ext>
          </a:extLst>
        </xdr:cNvPr>
        <xdr:cNvSpPr/>
      </xdr:nvSpPr>
      <xdr:spPr>
        <a:xfrm>
          <a:off x="11401425" y="278130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00000000-0008-0000-0700-00001C000000}"/>
            </a:ext>
          </a:extLst>
        </xdr:cNvPr>
        <xdr:cNvSpPr/>
      </xdr:nvSpPr>
      <xdr:spPr>
        <a:xfrm>
          <a:off x="12677775" y="336232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00000000-0008-0000-0700-00001D000000}"/>
            </a:ext>
          </a:extLst>
        </xdr:cNvPr>
        <xdr:cNvSpPr/>
      </xdr:nvSpPr>
      <xdr:spPr>
        <a:xfrm>
          <a:off x="11468099" y="3533775"/>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19</xdr:row>
      <xdr:rowOff>95250</xdr:rowOff>
    </xdr:from>
    <xdr:to>
      <xdr:col>1</xdr:col>
      <xdr:colOff>1841152</xdr:colOff>
      <xdr:row>20</xdr:row>
      <xdr:rowOff>113940</xdr:rowOff>
    </xdr:to>
    <xdr:pic>
      <xdr:nvPicPr>
        <xdr:cNvPr id="30" name="図 29">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2"/>
        <a:stretch>
          <a:fillRect/>
        </a:stretch>
      </xdr:blipFill>
      <xdr:spPr>
        <a:xfrm>
          <a:off x="114300" y="4552950"/>
          <a:ext cx="1841152" cy="2377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46049" y="32766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8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8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8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8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8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8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8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8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8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8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8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8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08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8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8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8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8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08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08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08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8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8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800-000019000000}"/>
            </a:ext>
          </a:extLst>
        </xdr:cNvPr>
        <xdr:cNvSpPr/>
      </xdr:nvSpPr>
      <xdr:spPr>
        <a:xfrm>
          <a:off x="146049" y="32766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
        <a:stretch>
          <a:fillRect/>
        </a:stretch>
      </xdr:blipFill>
      <xdr:spPr>
        <a:xfrm>
          <a:off x="9525000" y="248602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00000000-0008-0000-0800-00001B000000}"/>
            </a:ext>
          </a:extLst>
        </xdr:cNvPr>
        <xdr:cNvSpPr/>
      </xdr:nvSpPr>
      <xdr:spPr>
        <a:xfrm>
          <a:off x="11401425" y="277177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00000000-0008-0000-0800-00001C000000}"/>
            </a:ext>
          </a:extLst>
        </xdr:cNvPr>
        <xdr:cNvSpPr/>
      </xdr:nvSpPr>
      <xdr:spPr>
        <a:xfrm>
          <a:off x="12677775" y="335280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00000000-0008-0000-0800-00001D000000}"/>
            </a:ext>
          </a:extLst>
        </xdr:cNvPr>
        <xdr:cNvSpPr/>
      </xdr:nvSpPr>
      <xdr:spPr>
        <a:xfrm>
          <a:off x="11468099" y="352425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19</xdr:row>
      <xdr:rowOff>95250</xdr:rowOff>
    </xdr:from>
    <xdr:to>
      <xdr:col>1</xdr:col>
      <xdr:colOff>1841152</xdr:colOff>
      <xdr:row>20</xdr:row>
      <xdr:rowOff>113940</xdr:rowOff>
    </xdr:to>
    <xdr:pic>
      <xdr:nvPicPr>
        <xdr:cNvPr id="30" name="図 29">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2"/>
        <a:stretch>
          <a:fillRect/>
        </a:stretch>
      </xdr:blipFill>
      <xdr:spPr>
        <a:xfrm>
          <a:off x="114300" y="4543425"/>
          <a:ext cx="1841152" cy="2377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64</xdr:row>
          <xdr:rowOff>276225</xdr:rowOff>
        </xdr:from>
        <xdr:to>
          <xdr:col>2</xdr:col>
          <xdr:colOff>190500</xdr:colOff>
          <xdr:row>65</xdr:row>
          <xdr:rowOff>238125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9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476250</xdr:rowOff>
        </xdr:from>
        <xdr:to>
          <xdr:col>2</xdr:col>
          <xdr:colOff>190500</xdr:colOff>
          <xdr:row>66</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9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38100</xdr:rowOff>
        </xdr:from>
        <xdr:to>
          <xdr:col>2</xdr:col>
          <xdr:colOff>190500</xdr:colOff>
          <xdr:row>66</xdr:row>
          <xdr:rowOff>285750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9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495300</xdr:rowOff>
        </xdr:from>
        <xdr:to>
          <xdr:col>2</xdr:col>
          <xdr:colOff>190500</xdr:colOff>
          <xdr:row>66</xdr:row>
          <xdr:rowOff>742950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800100</xdr:rowOff>
        </xdr:from>
        <xdr:to>
          <xdr:col>2</xdr:col>
          <xdr:colOff>190500</xdr:colOff>
          <xdr:row>66</xdr:row>
          <xdr:rowOff>1047750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9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47625</xdr:rowOff>
        </xdr:from>
        <xdr:to>
          <xdr:col>2</xdr:col>
          <xdr:colOff>190500</xdr:colOff>
          <xdr:row>67</xdr:row>
          <xdr:rowOff>295275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9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0</xdr:rowOff>
        </xdr:from>
        <xdr:to>
          <xdr:col>1</xdr:col>
          <xdr:colOff>400050</xdr:colOff>
          <xdr:row>72</xdr:row>
          <xdr:rowOff>19050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9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219075</xdr:rowOff>
        </xdr:from>
        <xdr:to>
          <xdr:col>1</xdr:col>
          <xdr:colOff>400050</xdr:colOff>
          <xdr:row>73</xdr:row>
          <xdr:rowOff>9525</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9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9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0</xdr:rowOff>
        </xdr:from>
        <xdr:to>
          <xdr:col>1</xdr:col>
          <xdr:colOff>400050</xdr:colOff>
          <xdr:row>78</xdr:row>
          <xdr:rowOff>19050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9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219075</xdr:rowOff>
        </xdr:from>
        <xdr:to>
          <xdr:col>1</xdr:col>
          <xdr:colOff>400050</xdr:colOff>
          <xdr:row>79</xdr:row>
          <xdr:rowOff>9525</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9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9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0</xdr:rowOff>
        </xdr:from>
        <xdr:to>
          <xdr:col>4</xdr:col>
          <xdr:colOff>400050</xdr:colOff>
          <xdr:row>81</xdr:row>
          <xdr:rowOff>19050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9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409575</xdr:colOff>
          <xdr:row>78</xdr:row>
          <xdr:rowOff>9525</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9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0</xdr:rowOff>
        </xdr:from>
        <xdr:to>
          <xdr:col>4</xdr:col>
          <xdr:colOff>409575</xdr:colOff>
          <xdr:row>72</xdr:row>
          <xdr:rowOff>19050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9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9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219075</xdr:rowOff>
        </xdr:from>
        <xdr:to>
          <xdr:col>4</xdr:col>
          <xdr:colOff>409575</xdr:colOff>
          <xdr:row>74</xdr:row>
          <xdr:rowOff>9525</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0</xdr:rowOff>
        </xdr:from>
        <xdr:to>
          <xdr:col>4</xdr:col>
          <xdr:colOff>409575</xdr:colOff>
          <xdr:row>77</xdr:row>
          <xdr:rowOff>19050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9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295275</xdr:rowOff>
        </xdr:from>
        <xdr:to>
          <xdr:col>2</xdr:col>
          <xdr:colOff>190500</xdr:colOff>
          <xdr:row>65</xdr:row>
          <xdr:rowOff>542925</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9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900-000019000000}"/>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1"/>
        <a:stretch>
          <a:fillRect/>
        </a:stretch>
      </xdr:blipFill>
      <xdr:spPr>
        <a:xfrm>
          <a:off x="9163050" y="2476500"/>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00000000-0008-0000-0900-00001B000000}"/>
            </a:ext>
          </a:extLst>
        </xdr:cNvPr>
        <xdr:cNvSpPr/>
      </xdr:nvSpPr>
      <xdr:spPr>
        <a:xfrm>
          <a:off x="10963275" y="27622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0000000-0008-0000-0900-00001C000000}"/>
            </a:ext>
          </a:extLst>
        </xdr:cNvPr>
        <xdr:cNvSpPr/>
      </xdr:nvSpPr>
      <xdr:spPr>
        <a:xfrm>
          <a:off x="12192000" y="33432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00000000-0008-0000-0900-00001D000000}"/>
            </a:ext>
          </a:extLst>
        </xdr:cNvPr>
        <xdr:cNvSpPr/>
      </xdr:nvSpPr>
      <xdr:spPr>
        <a:xfrm>
          <a:off x="11029949" y="3514725"/>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104775</xdr:rowOff>
    </xdr:from>
    <xdr:to>
      <xdr:col>1</xdr:col>
      <xdr:colOff>1898302</xdr:colOff>
      <xdr:row>20</xdr:row>
      <xdr:rowOff>123465</xdr:rowOff>
    </xdr:to>
    <xdr:pic>
      <xdr:nvPicPr>
        <xdr:cNvPr id="30" name="図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
        <a:stretch>
          <a:fillRect/>
        </a:stretch>
      </xdr:blipFill>
      <xdr:spPr>
        <a:xfrm>
          <a:off x="171450" y="4543425"/>
          <a:ext cx="1841152" cy="2377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9.xml"/><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omments" Target="../comments8.xml"/><Relationship Id="rId3" Type="http://schemas.openxmlformats.org/officeDocument/2006/relationships/vmlDrawing" Target="../drawings/vmlDrawing8.vml"/><Relationship Id="rId21" Type="http://schemas.openxmlformats.org/officeDocument/2006/relationships/ctrlProp" Target="../ctrlProps/ctrlProp172.xml"/><Relationship Id="rId7" Type="http://schemas.openxmlformats.org/officeDocument/2006/relationships/ctrlProp" Target="../ctrlProps/ctrlProp158.x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2" Type="http://schemas.openxmlformats.org/officeDocument/2006/relationships/drawing" Target="../drawings/drawing9.xml"/><Relationship Id="rId16" Type="http://schemas.openxmlformats.org/officeDocument/2006/relationships/ctrlProp" Target="../ctrlProps/ctrlProp167.xml"/><Relationship Id="rId20" Type="http://schemas.openxmlformats.org/officeDocument/2006/relationships/ctrlProp" Target="../ctrlProps/ctrlProp171.xml"/><Relationship Id="rId1" Type="http://schemas.openxmlformats.org/officeDocument/2006/relationships/printerSettings" Target="../printerSettings/printerSettings10.bin"/><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10" Type="http://schemas.openxmlformats.org/officeDocument/2006/relationships/ctrlProp" Target="../ctrlProps/ctrlProp161.xml"/><Relationship Id="rId19" Type="http://schemas.openxmlformats.org/officeDocument/2006/relationships/ctrlProp" Target="../ctrlProps/ctrlProp170.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3" Type="http://schemas.openxmlformats.org/officeDocument/2006/relationships/vmlDrawing" Target="../drawings/vmlDrawing9.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drawing" Target="../drawings/drawing10.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1.bin"/><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omments" Target="../comments9.xml"/><Relationship Id="rId3" Type="http://schemas.openxmlformats.org/officeDocument/2006/relationships/vmlDrawing" Target="../drawings/vmlDrawing10.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2" Type="http://schemas.openxmlformats.org/officeDocument/2006/relationships/drawing" Target="../drawings/drawing11.xml"/><Relationship Id="rId16" Type="http://schemas.openxmlformats.org/officeDocument/2006/relationships/ctrlProp" Target="../ctrlProps/ctrlProp211.xml"/><Relationship Id="rId20" Type="http://schemas.openxmlformats.org/officeDocument/2006/relationships/ctrlProp" Target="../ctrlProps/ctrlProp215.xml"/><Relationship Id="rId1" Type="http://schemas.openxmlformats.org/officeDocument/2006/relationships/printerSettings" Target="../printerSettings/printerSettings12.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10" Type="http://schemas.openxmlformats.org/officeDocument/2006/relationships/ctrlProp" Target="../ctrlProps/ctrlProp205.xml"/><Relationship Id="rId19" Type="http://schemas.openxmlformats.org/officeDocument/2006/relationships/ctrlProp" Target="../ctrlProps/ctrlProp214.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omments" Target="../comments3.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omments" Target="../comments5.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omments" Target="../comments6.xml"/><Relationship Id="rId3" Type="http://schemas.openxmlformats.org/officeDocument/2006/relationships/vmlDrawing" Target="../drawings/vmlDrawing6.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7.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8.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omments" Target="../comments7.xml"/><Relationship Id="rId3" Type="http://schemas.openxmlformats.org/officeDocument/2006/relationships/vmlDrawing" Target="../drawings/vmlDrawing7.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2" Type="http://schemas.openxmlformats.org/officeDocument/2006/relationships/drawing" Target="../drawings/drawing8.xm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printerSettings" Target="../printerSettings/printerSettings9.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3"/>
  <sheetViews>
    <sheetView showGridLines="0" zoomScale="55" zoomScaleNormal="55" zoomScaleSheetLayoutView="115" workbookViewId="0"/>
  </sheetViews>
  <sheetFormatPr defaultColWidth="22.42578125" defaultRowHeight="23.1" customHeight="1" x14ac:dyDescent="0.15"/>
  <cols>
    <col min="1" max="2" width="7.7109375" style="98" customWidth="1"/>
    <col min="3" max="3" width="10.28515625" style="98" bestFit="1" customWidth="1"/>
    <col min="4" max="4" width="16.85546875" style="96" customWidth="1"/>
    <col min="5" max="5" width="28" style="96" customWidth="1"/>
    <col min="6" max="6" width="14.28515625" style="96" customWidth="1"/>
    <col min="7" max="7" width="17.5703125" style="96" customWidth="1"/>
    <col min="8" max="8" width="2.7109375" style="96" customWidth="1"/>
    <col min="9" max="9" width="15.7109375" style="96" customWidth="1"/>
    <col min="10" max="10" width="24" style="96" customWidth="1"/>
    <col min="11" max="12" width="20.28515625" style="96" customWidth="1"/>
    <col min="13" max="13" width="15.7109375" style="96" customWidth="1"/>
    <col min="14" max="14" width="2.7109375" style="96" customWidth="1"/>
    <col min="15" max="16384" width="22.42578125" style="96"/>
  </cols>
  <sheetData>
    <row r="1" spans="1:15" ht="23.1" customHeight="1" x14ac:dyDescent="0.15">
      <c r="G1" s="102"/>
      <c r="I1" s="96" t="s">
        <v>185</v>
      </c>
      <c r="O1" s="101"/>
    </row>
    <row r="2" spans="1:15" ht="23.1" customHeight="1" x14ac:dyDescent="0.15">
      <c r="G2" s="102"/>
      <c r="I2" s="96" t="s">
        <v>186</v>
      </c>
      <c r="O2" s="101"/>
    </row>
    <row r="3" spans="1:15" ht="23.1" customHeight="1" x14ac:dyDescent="0.15">
      <c r="F3" s="195"/>
      <c r="G3" s="102"/>
      <c r="O3" s="101"/>
    </row>
    <row r="4" spans="1:15" ht="23.1" customHeight="1" x14ac:dyDescent="0.15">
      <c r="F4" s="195"/>
      <c r="G4" s="102"/>
      <c r="I4" s="527" t="s">
        <v>187</v>
      </c>
      <c r="J4" s="527"/>
      <c r="K4" s="527"/>
      <c r="L4" s="527"/>
      <c r="M4" s="527"/>
      <c r="O4" s="101"/>
    </row>
    <row r="5" spans="1:15" ht="23.1" customHeight="1" x14ac:dyDescent="0.15">
      <c r="F5" s="195"/>
      <c r="G5" s="102"/>
      <c r="O5" s="101"/>
    </row>
    <row r="6" spans="1:15" ht="23.1" customHeight="1" x14ac:dyDescent="0.15">
      <c r="A6" s="104"/>
      <c r="B6" s="104" t="s">
        <v>207</v>
      </c>
      <c r="C6" s="105" t="s">
        <v>208</v>
      </c>
      <c r="D6" s="196" t="s">
        <v>213</v>
      </c>
      <c r="E6" s="197" t="s">
        <v>218</v>
      </c>
      <c r="F6" s="198" t="s">
        <v>307</v>
      </c>
      <c r="G6" s="102"/>
      <c r="L6" s="525">
        <f>IF(OR(E7="",E8="",E9=""),"年　　月　　日",DATE(E7,E8,E9))</f>
        <v>46235</v>
      </c>
      <c r="M6" s="525"/>
      <c r="O6" s="101"/>
    </row>
    <row r="7" spans="1:15" ht="23.25" customHeight="1" x14ac:dyDescent="0.15">
      <c r="A7" s="519" t="s">
        <v>202</v>
      </c>
      <c r="B7" s="125" t="s">
        <v>209</v>
      </c>
      <c r="C7" s="125" t="s">
        <v>209</v>
      </c>
      <c r="D7" s="199" t="s">
        <v>204</v>
      </c>
      <c r="E7" s="200">
        <v>2026</v>
      </c>
      <c r="F7" s="198"/>
      <c r="G7" s="102"/>
      <c r="O7" s="101"/>
    </row>
    <row r="8" spans="1:15" ht="34.5" customHeight="1" x14ac:dyDescent="0.15">
      <c r="A8" s="520"/>
      <c r="B8" s="126" t="s">
        <v>209</v>
      </c>
      <c r="C8" s="126" t="s">
        <v>209</v>
      </c>
      <c r="D8" s="201" t="s">
        <v>205</v>
      </c>
      <c r="E8" s="202">
        <v>8</v>
      </c>
      <c r="F8" s="198"/>
      <c r="G8" s="102"/>
      <c r="I8" s="96" t="s">
        <v>188</v>
      </c>
      <c r="O8" s="101"/>
    </row>
    <row r="9" spans="1:15" ht="23.1" customHeight="1" x14ac:dyDescent="0.15">
      <c r="A9" s="521"/>
      <c r="B9" s="127" t="s">
        <v>209</v>
      </c>
      <c r="C9" s="127" t="s">
        <v>209</v>
      </c>
      <c r="D9" s="203" t="s">
        <v>206</v>
      </c>
      <c r="E9" s="204">
        <v>1</v>
      </c>
      <c r="F9" s="198"/>
      <c r="G9" s="102"/>
      <c r="I9" s="96" t="s">
        <v>189</v>
      </c>
      <c r="J9" s="96" t="s">
        <v>219</v>
      </c>
      <c r="O9" s="101"/>
    </row>
    <row r="10" spans="1:15" ht="24" customHeight="1" x14ac:dyDescent="0.15">
      <c r="A10" s="519" t="s">
        <v>145</v>
      </c>
      <c r="B10" s="125" t="s">
        <v>209</v>
      </c>
      <c r="C10" s="125" t="s">
        <v>209</v>
      </c>
      <c r="D10" s="199" t="s">
        <v>18</v>
      </c>
      <c r="E10" s="200"/>
      <c r="F10" s="198" t="s">
        <v>308</v>
      </c>
      <c r="G10" s="102"/>
      <c r="O10" s="101"/>
    </row>
    <row r="11" spans="1:15" ht="23.1" customHeight="1" x14ac:dyDescent="0.15">
      <c r="A11" s="520"/>
      <c r="B11" s="126" t="s">
        <v>211</v>
      </c>
      <c r="C11" s="126" t="s">
        <v>209</v>
      </c>
      <c r="D11" s="205" t="s">
        <v>210</v>
      </c>
      <c r="E11" s="202"/>
      <c r="F11" s="198" t="s">
        <v>309</v>
      </c>
      <c r="G11" s="102"/>
      <c r="K11" s="97" t="s">
        <v>200</v>
      </c>
      <c r="O11" s="101"/>
    </row>
    <row r="12" spans="1:15" ht="34.5" customHeight="1" x14ac:dyDescent="0.15">
      <c r="A12" s="520"/>
      <c r="B12" s="126" t="s">
        <v>211</v>
      </c>
      <c r="C12" s="126" t="s">
        <v>310</v>
      </c>
      <c r="D12" s="205" t="s">
        <v>311</v>
      </c>
      <c r="E12" s="202"/>
      <c r="F12" s="198" t="s">
        <v>312</v>
      </c>
      <c r="G12" s="102"/>
      <c r="K12" s="108" t="s">
        <v>196</v>
      </c>
      <c r="L12" s="526" t="str">
        <f>IF(E10="","",E10)</f>
        <v/>
      </c>
      <c r="M12" s="526"/>
      <c r="O12" s="101"/>
    </row>
    <row r="13" spans="1:15" ht="23.1" customHeight="1" x14ac:dyDescent="0.15">
      <c r="A13" s="520"/>
      <c r="B13" s="126" t="s">
        <v>209</v>
      </c>
      <c r="C13" s="126" t="s">
        <v>209</v>
      </c>
      <c r="D13" s="205" t="s">
        <v>212</v>
      </c>
      <c r="E13" s="202"/>
      <c r="F13" s="198" t="s">
        <v>313</v>
      </c>
      <c r="G13" s="102"/>
      <c r="K13" s="97"/>
      <c r="L13" s="522" t="str">
        <f>IF(E11="","",E11)</f>
        <v/>
      </c>
      <c r="M13" s="522"/>
      <c r="O13" s="101"/>
    </row>
    <row r="14" spans="1:15" ht="23.1" customHeight="1" x14ac:dyDescent="0.15">
      <c r="A14" s="520"/>
      <c r="B14" s="126" t="s">
        <v>209</v>
      </c>
      <c r="C14" s="126" t="s">
        <v>209</v>
      </c>
      <c r="D14" s="201" t="s">
        <v>19</v>
      </c>
      <c r="E14" s="202"/>
      <c r="F14" s="206" t="s">
        <v>314</v>
      </c>
      <c r="G14" s="102"/>
      <c r="K14" s="97" t="s">
        <v>197</v>
      </c>
      <c r="L14" s="522" t="str">
        <f>IF(E12="",IF(E13="","",E13),E12&amp;" "&amp;E13)</f>
        <v/>
      </c>
      <c r="M14" s="522"/>
      <c r="O14" s="101"/>
    </row>
    <row r="15" spans="1:15" ht="34.5" customHeight="1" x14ac:dyDescent="0.15">
      <c r="A15" s="521"/>
      <c r="B15" s="127" t="s">
        <v>211</v>
      </c>
      <c r="C15" s="127" t="s">
        <v>209</v>
      </c>
      <c r="D15" s="207" t="s">
        <v>199</v>
      </c>
      <c r="E15" s="204"/>
      <c r="F15" s="206" t="s">
        <v>315</v>
      </c>
      <c r="G15" s="102"/>
      <c r="L15" s="523" t="s">
        <v>198</v>
      </c>
      <c r="M15" s="523"/>
      <c r="O15" s="101"/>
    </row>
    <row r="16" spans="1:15" ht="23.1" customHeight="1" x14ac:dyDescent="0.15">
      <c r="A16" s="524" t="s">
        <v>214</v>
      </c>
      <c r="B16" s="126" t="s">
        <v>209</v>
      </c>
      <c r="C16" s="126" t="s">
        <v>209</v>
      </c>
      <c r="D16" s="201" t="s">
        <v>201</v>
      </c>
      <c r="E16" s="202" t="s">
        <v>72</v>
      </c>
      <c r="F16" s="206"/>
      <c r="G16" s="102"/>
      <c r="K16" s="97" t="s">
        <v>19</v>
      </c>
      <c r="L16" s="522" t="str">
        <f>IF(E14="","",E14)</f>
        <v/>
      </c>
      <c r="M16" s="522"/>
      <c r="O16" s="101"/>
    </row>
    <row r="17" spans="1:15" ht="23.1" customHeight="1" x14ac:dyDescent="0.15">
      <c r="A17" s="521"/>
      <c r="B17" s="127" t="s">
        <v>209</v>
      </c>
      <c r="C17" s="127" t="s">
        <v>209</v>
      </c>
      <c r="D17" s="203" t="s">
        <v>203</v>
      </c>
      <c r="E17" s="204"/>
      <c r="F17" s="206" t="s">
        <v>216</v>
      </c>
      <c r="G17" s="102"/>
      <c r="K17" s="97" t="s">
        <v>199</v>
      </c>
      <c r="L17" s="522" t="str">
        <f>IF(E15="","",E15)</f>
        <v/>
      </c>
      <c r="M17" s="522"/>
      <c r="O17" s="101"/>
    </row>
    <row r="18" spans="1:15" ht="23.1" customHeight="1" x14ac:dyDescent="0.15">
      <c r="A18" s="106"/>
      <c r="B18" s="107" t="s">
        <v>215</v>
      </c>
      <c r="C18" s="106"/>
      <c r="D18" s="208"/>
      <c r="E18" s="208"/>
      <c r="F18" s="208"/>
      <c r="G18" s="102"/>
      <c r="O18" s="101"/>
    </row>
    <row r="19" spans="1:15" ht="36" customHeight="1" x14ac:dyDescent="0.15">
      <c r="G19" s="102"/>
      <c r="H19" s="534" t="s">
        <v>190</v>
      </c>
      <c r="I19" s="534"/>
      <c r="J19" s="534"/>
      <c r="K19" s="534"/>
      <c r="L19" s="534"/>
      <c r="M19" s="534"/>
      <c r="N19" s="534"/>
      <c r="O19" s="101"/>
    </row>
    <row r="20" spans="1:15" ht="23.1" customHeight="1" x14ac:dyDescent="0.15">
      <c r="G20" s="102"/>
      <c r="O20" s="101"/>
    </row>
    <row r="21" spans="1:15" ht="23.1" customHeight="1" x14ac:dyDescent="0.15">
      <c r="G21" s="102"/>
      <c r="J21" s="99"/>
      <c r="K21" s="528" t="str">
        <f>E16</f>
        <v>水稲</v>
      </c>
      <c r="L21" s="531" t="str">
        <f>IF(E17="","","("&amp;E17&amp;")")</f>
        <v/>
      </c>
      <c r="M21" s="101"/>
      <c r="O21" s="101"/>
    </row>
    <row r="22" spans="1:15" ht="23.1" customHeight="1" x14ac:dyDescent="0.15">
      <c r="G22" s="102"/>
      <c r="J22" s="103" t="s">
        <v>118</v>
      </c>
      <c r="K22" s="529"/>
      <c r="L22" s="532"/>
      <c r="M22" s="101"/>
      <c r="O22" s="101"/>
    </row>
    <row r="23" spans="1:15" ht="23.1" customHeight="1" x14ac:dyDescent="0.15">
      <c r="G23" s="102"/>
      <c r="J23" s="100"/>
      <c r="K23" s="530"/>
      <c r="L23" s="533"/>
      <c r="M23" s="101"/>
      <c r="O23" s="101"/>
    </row>
    <row r="24" spans="1:15" ht="23.1" customHeight="1" x14ac:dyDescent="0.15">
      <c r="G24" s="102"/>
      <c r="O24" s="101"/>
    </row>
    <row r="25" spans="1:15" ht="23.1" customHeight="1" x14ac:dyDescent="0.15">
      <c r="G25" s="102"/>
      <c r="I25" s="96" t="s">
        <v>191</v>
      </c>
      <c r="O25" s="101"/>
    </row>
    <row r="26" spans="1:15" ht="23.1" customHeight="1" x14ac:dyDescent="0.15">
      <c r="G26" s="102"/>
      <c r="I26" s="96" t="s">
        <v>192</v>
      </c>
      <c r="O26" s="101"/>
    </row>
    <row r="27" spans="1:15" ht="23.1" customHeight="1" x14ac:dyDescent="0.15">
      <c r="G27" s="102"/>
      <c r="I27" s="96" t="s">
        <v>193</v>
      </c>
      <c r="O27" s="101"/>
    </row>
    <row r="28" spans="1:15" ht="23.1" customHeight="1" x14ac:dyDescent="0.15">
      <c r="G28" s="102"/>
      <c r="I28" s="96" t="s">
        <v>194</v>
      </c>
      <c r="O28" s="101"/>
    </row>
    <row r="29" spans="1:15" ht="23.1" customHeight="1" x14ac:dyDescent="0.15">
      <c r="G29" s="102"/>
      <c r="O29" s="101"/>
    </row>
    <row r="30" spans="1:15" ht="23.1" customHeight="1" x14ac:dyDescent="0.15">
      <c r="G30" s="102"/>
      <c r="I30" s="96" t="s">
        <v>195</v>
      </c>
      <c r="O30" s="101"/>
    </row>
    <row r="31" spans="1:15" ht="23.1" customHeight="1" x14ac:dyDescent="0.15">
      <c r="G31" s="102"/>
      <c r="O31" s="101"/>
    </row>
    <row r="32" spans="1:15" ht="23.1" customHeight="1" x14ac:dyDescent="0.15">
      <c r="G32" s="102"/>
      <c r="O32" s="101"/>
    </row>
    <row r="33" spans="8:14" ht="23.1" customHeight="1" x14ac:dyDescent="0.15">
      <c r="H33" s="109"/>
      <c r="I33" s="109"/>
      <c r="J33" s="109"/>
      <c r="K33" s="109"/>
      <c r="L33" s="109"/>
      <c r="M33" s="109"/>
      <c r="N33" s="109"/>
    </row>
  </sheetData>
  <mergeCells count="14">
    <mergeCell ref="L6:M6"/>
    <mergeCell ref="L12:M12"/>
    <mergeCell ref="L14:M14"/>
    <mergeCell ref="I4:M4"/>
    <mergeCell ref="K21:K23"/>
    <mergeCell ref="L21:L23"/>
    <mergeCell ref="L16:M16"/>
    <mergeCell ref="H19:N19"/>
    <mergeCell ref="A7:A9"/>
    <mergeCell ref="L13:M13"/>
    <mergeCell ref="L17:M17"/>
    <mergeCell ref="L15:M15"/>
    <mergeCell ref="A10:A15"/>
    <mergeCell ref="A16:A17"/>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EBE6-8E13-4FDE-8885-DA49E0B6F764}">
  <sheetPr>
    <tabColor rgb="FF92D050"/>
  </sheetPr>
  <dimension ref="A1:M81"/>
  <sheetViews>
    <sheetView showGridLines="0" topLeftCell="A25" zoomScaleNormal="100" zoomScaleSheetLayoutView="100" workbookViewId="0">
      <selection activeCell="H41" sqref="H41"/>
    </sheetView>
  </sheetViews>
  <sheetFormatPr defaultColWidth="18.140625" defaultRowHeight="23.1" customHeight="1" x14ac:dyDescent="0.15"/>
  <cols>
    <col min="1" max="1" width="1.7109375" style="257" customWidth="1"/>
    <col min="2" max="2" width="30.7109375" style="257" customWidth="1"/>
    <col min="3" max="3" width="13.42578125" style="257" customWidth="1"/>
    <col min="4" max="4" width="14.85546875" style="257" customWidth="1"/>
    <col min="5" max="5" width="10.85546875" style="257" customWidth="1"/>
    <col min="6" max="6" width="14.5703125" style="257" customWidth="1"/>
    <col min="7" max="7" width="12.28515625" style="257" customWidth="1"/>
    <col min="8" max="8" width="13" style="257" customWidth="1"/>
    <col min="9" max="9" width="1.7109375" style="257" customWidth="1"/>
    <col min="10" max="10" width="2.140625" style="257" customWidth="1"/>
    <col min="11" max="13" width="11" style="257" customWidth="1"/>
    <col min="14" max="16384" width="18.140625" style="257"/>
  </cols>
  <sheetData>
    <row r="1" spans="1:9" ht="12" x14ac:dyDescent="0.15">
      <c r="B1" s="257" t="s">
        <v>185</v>
      </c>
    </row>
    <row r="2" spans="1:9" ht="23.1" customHeight="1" x14ac:dyDescent="0.15">
      <c r="B2" s="257" t="s">
        <v>232</v>
      </c>
      <c r="E2" s="257" t="s">
        <v>119</v>
      </c>
      <c r="G2" s="258" t="s">
        <v>148</v>
      </c>
      <c r="H2" s="259" t="s">
        <v>356</v>
      </c>
    </row>
    <row r="3" spans="1:9" ht="23.1" customHeight="1" x14ac:dyDescent="0.15">
      <c r="B3" s="260" t="s">
        <v>267</v>
      </c>
      <c r="C3" s="260"/>
      <c r="E3" s="586" t="s">
        <v>357</v>
      </c>
      <c r="F3" s="587"/>
      <c r="G3" s="587"/>
      <c r="H3" s="587"/>
      <c r="I3" s="588"/>
    </row>
    <row r="4" spans="1:9" ht="5.25" customHeight="1" x14ac:dyDescent="0.15">
      <c r="E4" s="589"/>
      <c r="F4" s="590"/>
      <c r="G4" s="590"/>
      <c r="H4" s="590"/>
      <c r="I4" s="591"/>
    </row>
    <row r="5" spans="1:9" ht="12" x14ac:dyDescent="0.15">
      <c r="B5" s="261" t="s">
        <v>274</v>
      </c>
      <c r="C5" s="261"/>
      <c r="E5" s="589"/>
      <c r="F5" s="590"/>
      <c r="G5" s="590"/>
      <c r="H5" s="590"/>
      <c r="I5" s="591"/>
    </row>
    <row r="6" spans="1:9" ht="24.75" customHeight="1" x14ac:dyDescent="0.15">
      <c r="B6" s="595" t="s">
        <v>288</v>
      </c>
      <c r="C6" s="596"/>
      <c r="D6" s="596"/>
      <c r="E6" s="592"/>
      <c r="F6" s="593"/>
      <c r="G6" s="593"/>
      <c r="H6" s="593"/>
      <c r="I6" s="594"/>
    </row>
    <row r="7" spans="1:9" ht="12" x14ac:dyDescent="0.15">
      <c r="B7" s="261" t="s">
        <v>116</v>
      </c>
      <c r="C7" s="261"/>
    </row>
    <row r="8" spans="1:9" ht="12" customHeight="1" x14ac:dyDescent="0.15"/>
    <row r="9" spans="1:9" ht="23.1" customHeight="1" x14ac:dyDescent="0.15">
      <c r="B9" s="262" t="s">
        <v>117</v>
      </c>
      <c r="C9" s="684"/>
      <c r="D9" s="584"/>
      <c r="E9" s="584"/>
      <c r="F9" s="584"/>
      <c r="G9" s="585"/>
    </row>
    <row r="10" spans="1:9" ht="23.1" customHeight="1" thickBot="1" x14ac:dyDescent="0.2">
      <c r="B10" s="263" t="s">
        <v>133</v>
      </c>
      <c r="C10" s="685"/>
      <c r="D10" s="598"/>
      <c r="E10" s="598"/>
      <c r="F10" s="598"/>
      <c r="G10" s="599"/>
    </row>
    <row r="11" spans="1:9" ht="23.1" customHeight="1" thickTop="1" x14ac:dyDescent="0.15">
      <c r="B11" s="264" t="s">
        <v>118</v>
      </c>
      <c r="C11" s="600" t="s">
        <v>358</v>
      </c>
      <c r="D11" s="601"/>
      <c r="E11" s="601"/>
      <c r="F11" s="601"/>
      <c r="G11" s="602"/>
    </row>
    <row r="12" spans="1:9" ht="23.1" customHeight="1" x14ac:dyDescent="0.15">
      <c r="B12" s="265" t="s">
        <v>179</v>
      </c>
      <c r="C12" s="686" t="s">
        <v>359</v>
      </c>
      <c r="D12" s="579"/>
      <c r="E12" s="579"/>
      <c r="F12" s="579"/>
      <c r="G12" s="580"/>
    </row>
    <row r="13" spans="1:9" ht="23.1" customHeight="1" x14ac:dyDescent="0.15">
      <c r="B13" s="262" t="s">
        <v>34</v>
      </c>
      <c r="C13" s="684"/>
      <c r="D13" s="584"/>
      <c r="E13" s="584"/>
      <c r="F13" s="584"/>
      <c r="G13" s="585"/>
    </row>
    <row r="14" spans="1:9" ht="12" customHeight="1" thickBot="1" x14ac:dyDescent="0.2"/>
    <row r="15" spans="1:9" ht="22.5" customHeight="1" thickTop="1" x14ac:dyDescent="0.15">
      <c r="A15" s="266"/>
      <c r="B15" s="605" t="s">
        <v>183</v>
      </c>
      <c r="C15" s="267"/>
      <c r="D15" s="607" t="s">
        <v>182</v>
      </c>
      <c r="E15" s="607"/>
      <c r="F15" s="607"/>
      <c r="G15" s="607"/>
      <c r="H15" s="607"/>
      <c r="I15" s="268"/>
    </row>
    <row r="16" spans="1:9" ht="12" customHeight="1" x14ac:dyDescent="0.15">
      <c r="A16" s="269"/>
      <c r="B16" s="606"/>
      <c r="C16" s="270"/>
      <c r="D16" s="271" t="s">
        <v>184</v>
      </c>
      <c r="E16" s="272" t="s">
        <v>134</v>
      </c>
      <c r="F16" s="608"/>
      <c r="G16" s="608"/>
      <c r="H16" s="609"/>
      <c r="I16" s="273"/>
    </row>
    <row r="17" spans="1:13" ht="23.1" customHeight="1" x14ac:dyDescent="0.15">
      <c r="A17" s="269"/>
      <c r="B17" s="606"/>
      <c r="C17" s="270"/>
      <c r="D17" s="274" t="s">
        <v>135</v>
      </c>
      <c r="E17" s="610"/>
      <c r="F17" s="611"/>
      <c r="G17" s="611"/>
      <c r="H17" s="612"/>
      <c r="I17" s="273"/>
    </row>
    <row r="18" spans="1:13" ht="23.1" customHeight="1" x14ac:dyDescent="0.15">
      <c r="A18" s="269"/>
      <c r="B18" s="275" t="s">
        <v>139</v>
      </c>
      <c r="C18" s="275"/>
      <c r="D18" s="276" t="s">
        <v>136</v>
      </c>
      <c r="E18" s="583" t="s">
        <v>269</v>
      </c>
      <c r="F18" s="613"/>
      <c r="G18" s="613"/>
      <c r="H18" s="614"/>
      <c r="I18" s="273"/>
      <c r="K18" s="277" t="s">
        <v>144</v>
      </c>
    </row>
    <row r="19" spans="1:13" ht="23.1" customHeight="1" x14ac:dyDescent="0.15">
      <c r="A19" s="269"/>
      <c r="B19" s="278" t="s">
        <v>143</v>
      </c>
      <c r="C19" s="278"/>
      <c r="D19" s="271" t="s">
        <v>19</v>
      </c>
      <c r="E19" s="583" t="s">
        <v>243</v>
      </c>
      <c r="F19" s="613"/>
      <c r="G19" s="613"/>
      <c r="H19" s="614"/>
      <c r="I19" s="273"/>
      <c r="K19" s="279" t="s">
        <v>142</v>
      </c>
      <c r="L19" s="279" t="s">
        <v>142</v>
      </c>
      <c r="M19" s="279" t="s">
        <v>142</v>
      </c>
    </row>
    <row r="20" spans="1:13" ht="17.25" customHeight="1" x14ac:dyDescent="0.15">
      <c r="A20" s="269"/>
      <c r="D20" s="280" t="s">
        <v>137</v>
      </c>
      <c r="E20" s="615" t="s">
        <v>287</v>
      </c>
      <c r="F20" s="608"/>
      <c r="G20" s="608"/>
      <c r="H20" s="609"/>
      <c r="I20" s="273"/>
    </row>
    <row r="21" spans="1:13" ht="17.25" customHeight="1" x14ac:dyDescent="0.15">
      <c r="A21" s="269"/>
      <c r="D21" s="281" t="s">
        <v>138</v>
      </c>
      <c r="E21" s="616"/>
      <c r="F21" s="617"/>
      <c r="G21" s="617"/>
      <c r="H21" s="618"/>
      <c r="I21" s="273"/>
    </row>
    <row r="22" spans="1:13" s="261" customFormat="1" ht="18" customHeight="1" thickBot="1" x14ac:dyDescent="0.2">
      <c r="A22" s="282"/>
      <c r="B22" s="283" t="s">
        <v>180</v>
      </c>
      <c r="C22" s="283"/>
      <c r="D22" s="283"/>
      <c r="E22" s="283"/>
      <c r="F22" s="283"/>
      <c r="G22" s="283"/>
      <c r="H22" s="283"/>
      <c r="I22" s="284"/>
    </row>
    <row r="23" spans="1:13" ht="15" customHeight="1" thickTop="1" x14ac:dyDescent="0.15"/>
    <row r="24" spans="1:13" ht="24.95" customHeight="1" x14ac:dyDescent="0.15">
      <c r="B24" s="285" t="s">
        <v>120</v>
      </c>
      <c r="C24" s="285"/>
    </row>
    <row r="25" spans="1:13" ht="23.1" customHeight="1" thickBot="1" x14ac:dyDescent="0.2">
      <c r="B25" s="597" t="s">
        <v>1</v>
      </c>
      <c r="C25" s="599"/>
      <c r="D25" s="286" t="s">
        <v>140</v>
      </c>
      <c r="E25" s="287"/>
      <c r="F25" s="288" t="s">
        <v>175</v>
      </c>
      <c r="G25" s="619" t="s">
        <v>174</v>
      </c>
      <c r="H25" s="620"/>
    </row>
    <row r="26" spans="1:13" ht="29.25" customHeight="1" thickTop="1" x14ac:dyDescent="0.15">
      <c r="B26" s="621" t="s">
        <v>178</v>
      </c>
      <c r="C26" s="622"/>
      <c r="D26" s="623" t="s">
        <v>234</v>
      </c>
      <c r="E26" s="624"/>
      <c r="F26" s="289" t="s">
        <v>177</v>
      </c>
      <c r="G26" s="290"/>
      <c r="H26" s="289" t="s">
        <v>106</v>
      </c>
    </row>
    <row r="27" spans="1:13" ht="23.1" customHeight="1" x14ac:dyDescent="0.15">
      <c r="B27" s="583" t="s">
        <v>4</v>
      </c>
      <c r="C27" s="585"/>
      <c r="D27" s="603" t="s">
        <v>233</v>
      </c>
      <c r="E27" s="604"/>
      <c r="F27" s="291" t="s">
        <v>176</v>
      </c>
      <c r="G27" s="292"/>
      <c r="H27" s="291" t="s">
        <v>106</v>
      </c>
    </row>
    <row r="28" spans="1:13" ht="23.1" customHeight="1" x14ac:dyDescent="0.15">
      <c r="B28" s="583" t="s">
        <v>240</v>
      </c>
      <c r="C28" s="585"/>
      <c r="D28" s="687" t="s">
        <v>360</v>
      </c>
      <c r="E28" s="688"/>
      <c r="F28" s="272"/>
      <c r="G28" s="293"/>
    </row>
    <row r="29" spans="1:13" ht="12" customHeight="1" x14ac:dyDescent="0.15">
      <c r="G29" s="257" t="s">
        <v>241</v>
      </c>
    </row>
    <row r="30" spans="1:13" ht="23.1" customHeight="1" x14ac:dyDescent="0.15">
      <c r="B30" s="257" t="s">
        <v>154</v>
      </c>
      <c r="G30" s="257" t="s">
        <v>242</v>
      </c>
    </row>
    <row r="31" spans="1:13" ht="45.75" customHeight="1" thickBot="1" x14ac:dyDescent="0.2">
      <c r="B31" s="619" t="s">
        <v>121</v>
      </c>
      <c r="C31" s="625"/>
      <c r="D31" s="294" t="s">
        <v>141</v>
      </c>
      <c r="E31" s="295" t="s">
        <v>128</v>
      </c>
      <c r="F31" s="295" t="s">
        <v>172</v>
      </c>
      <c r="G31" s="295" t="s">
        <v>173</v>
      </c>
    </row>
    <row r="32" spans="1:13" ht="23.1" customHeight="1" thickTop="1" x14ac:dyDescent="0.15">
      <c r="B32" s="689"/>
      <c r="C32" s="690"/>
      <c r="D32" s="296" t="s">
        <v>142</v>
      </c>
      <c r="E32" s="297"/>
      <c r="F32" s="298"/>
      <c r="G32" s="299"/>
    </row>
    <row r="33" spans="2:8" ht="23.1" customHeight="1" x14ac:dyDescent="0.15">
      <c r="B33" s="300" t="s">
        <v>273</v>
      </c>
      <c r="C33" s="301" t="s">
        <v>244</v>
      </c>
      <c r="D33" s="302" t="s">
        <v>142</v>
      </c>
      <c r="E33" s="691">
        <v>3</v>
      </c>
      <c r="F33" s="511" t="s">
        <v>237</v>
      </c>
      <c r="G33" s="303"/>
    </row>
    <row r="34" spans="2:8" ht="23.1" customHeight="1" x14ac:dyDescent="0.15">
      <c r="B34" s="509" t="s">
        <v>248</v>
      </c>
      <c r="C34" s="301" t="s">
        <v>245</v>
      </c>
      <c r="D34" s="302" t="s">
        <v>142</v>
      </c>
      <c r="E34" s="692"/>
      <c r="F34" s="511" t="s">
        <v>236</v>
      </c>
      <c r="G34" s="303"/>
    </row>
    <row r="35" spans="2:8" ht="23.1" customHeight="1" x14ac:dyDescent="0.15">
      <c r="B35" s="510"/>
      <c r="C35" s="304" t="s">
        <v>246</v>
      </c>
      <c r="D35" s="305" t="s">
        <v>142</v>
      </c>
      <c r="E35" s="693"/>
      <c r="F35" s="511" t="s">
        <v>247</v>
      </c>
      <c r="G35" s="303"/>
    </row>
    <row r="36" spans="2:8" ht="23.1" customHeight="1" x14ac:dyDescent="0.15">
      <c r="B36" s="490" t="s">
        <v>249</v>
      </c>
      <c r="C36" s="306" t="s">
        <v>244</v>
      </c>
      <c r="D36" s="307" t="s">
        <v>142</v>
      </c>
      <c r="E36" s="694">
        <v>1</v>
      </c>
      <c r="F36" s="512" t="s">
        <v>252</v>
      </c>
      <c r="G36" s="303"/>
    </row>
    <row r="37" spans="2:8" ht="23.1" customHeight="1" x14ac:dyDescent="0.15">
      <c r="B37" s="634" t="s">
        <v>277</v>
      </c>
      <c r="C37" s="306" t="s">
        <v>245</v>
      </c>
      <c r="D37" s="307" t="s">
        <v>142</v>
      </c>
      <c r="E37" s="695"/>
      <c r="F37" s="512" t="s">
        <v>236</v>
      </c>
      <c r="G37" s="303"/>
    </row>
    <row r="38" spans="2:8" ht="23.1" customHeight="1" x14ac:dyDescent="0.15">
      <c r="B38" s="635"/>
      <c r="C38" s="309" t="s">
        <v>250</v>
      </c>
      <c r="D38" s="310" t="s">
        <v>142</v>
      </c>
      <c r="E38" s="696"/>
      <c r="F38" s="513" t="s">
        <v>251</v>
      </c>
      <c r="G38" s="312"/>
    </row>
    <row r="39" spans="2:8" ht="23.1" customHeight="1" x14ac:dyDescent="0.15">
      <c r="B39" s="491" t="s">
        <v>278</v>
      </c>
      <c r="C39" s="313" t="s">
        <v>253</v>
      </c>
      <c r="D39" s="314" t="s">
        <v>142</v>
      </c>
      <c r="E39" s="695">
        <v>1</v>
      </c>
      <c r="F39" s="514" t="s">
        <v>279</v>
      </c>
      <c r="G39" s="299"/>
    </row>
    <row r="40" spans="2:8" ht="23.1" customHeight="1" x14ac:dyDescent="0.15">
      <c r="B40" s="491" t="s">
        <v>277</v>
      </c>
      <c r="C40" s="306" t="s">
        <v>280</v>
      </c>
      <c r="D40" s="307" t="s">
        <v>142</v>
      </c>
      <c r="E40" s="695"/>
      <c r="F40" s="512" t="s">
        <v>247</v>
      </c>
      <c r="G40" s="303"/>
    </row>
    <row r="41" spans="2:8" ht="23.1" customHeight="1" x14ac:dyDescent="0.15">
      <c r="B41" s="303"/>
      <c r="C41" s="299"/>
      <c r="D41" s="316" t="s">
        <v>142</v>
      </c>
      <c r="E41" s="317"/>
      <c r="F41" s="317"/>
      <c r="G41" s="303"/>
    </row>
    <row r="42" spans="2:8" ht="23.1" customHeight="1" thickBot="1" x14ac:dyDescent="0.2">
      <c r="B42" s="318"/>
      <c r="C42" s="319"/>
      <c r="D42" s="316" t="s">
        <v>142</v>
      </c>
      <c r="E42" s="320"/>
      <c r="F42" s="320"/>
      <c r="G42" s="318"/>
    </row>
    <row r="43" spans="2:8" ht="23.1" customHeight="1" thickTop="1" x14ac:dyDescent="0.15">
      <c r="B43" s="321" t="s">
        <v>122</v>
      </c>
      <c r="C43" s="322"/>
      <c r="D43" s="323"/>
      <c r="E43" s="298">
        <v>4</v>
      </c>
      <c r="F43" s="324" t="s">
        <v>238</v>
      </c>
      <c r="G43" s="325"/>
      <c r="H43" s="325"/>
    </row>
    <row r="44" spans="2:8" ht="12" customHeight="1" x14ac:dyDescent="0.15"/>
    <row r="45" spans="2:8" ht="12" x14ac:dyDescent="0.15">
      <c r="B45" s="261" t="s">
        <v>123</v>
      </c>
      <c r="C45" s="261"/>
    </row>
    <row r="46" spans="2:8" ht="12" x14ac:dyDescent="0.15">
      <c r="B46" s="261" t="s">
        <v>124</v>
      </c>
      <c r="C46" s="261"/>
    </row>
    <row r="47" spans="2:8" ht="12" x14ac:dyDescent="0.15">
      <c r="B47" s="261"/>
      <c r="C47" s="261"/>
    </row>
    <row r="48" spans="2:8" ht="26.25" customHeight="1" x14ac:dyDescent="0.15">
      <c r="B48" s="639" t="s">
        <v>153</v>
      </c>
      <c r="C48" s="639"/>
      <c r="D48" s="639"/>
      <c r="E48" s="639"/>
      <c r="F48" s="639"/>
      <c r="G48" s="639"/>
      <c r="H48" s="639"/>
    </row>
    <row r="49" spans="2:10" ht="44.25" customHeight="1" x14ac:dyDescent="0.15">
      <c r="B49" s="640" t="s">
        <v>125</v>
      </c>
      <c r="C49" s="641"/>
      <c r="D49" s="276" t="s">
        <v>141</v>
      </c>
      <c r="E49" s="326" t="s">
        <v>127</v>
      </c>
      <c r="F49" s="326" t="s">
        <v>126</v>
      </c>
      <c r="G49" s="326" t="s">
        <v>129</v>
      </c>
      <c r="H49" s="276" t="s">
        <v>130</v>
      </c>
    </row>
    <row r="50" spans="2:10" ht="23.1" customHeight="1" x14ac:dyDescent="0.15">
      <c r="B50" s="583" t="s">
        <v>256</v>
      </c>
      <c r="C50" s="585"/>
      <c r="D50" s="305" t="s">
        <v>142</v>
      </c>
      <c r="E50" s="327"/>
      <c r="F50" s="328">
        <v>100</v>
      </c>
      <c r="G50" s="329"/>
      <c r="H50" s="303"/>
    </row>
    <row r="51" spans="2:10" ht="29.25" customHeight="1" x14ac:dyDescent="0.15">
      <c r="B51" s="646" t="s">
        <v>257</v>
      </c>
      <c r="C51" s="647"/>
      <c r="D51" s="330" t="s">
        <v>142</v>
      </c>
      <c r="E51" s="498">
        <v>1.2</v>
      </c>
      <c r="F51" s="331" t="s">
        <v>258</v>
      </c>
      <c r="G51" s="501">
        <v>0.02</v>
      </c>
      <c r="H51" s="332"/>
    </row>
    <row r="52" spans="2:10" ht="22.5" customHeight="1" x14ac:dyDescent="0.15">
      <c r="B52" s="265" t="s">
        <v>259</v>
      </c>
      <c r="C52" s="333"/>
      <c r="D52" s="305" t="s">
        <v>142</v>
      </c>
      <c r="E52" s="334"/>
      <c r="F52" s="328">
        <v>20</v>
      </c>
      <c r="G52" s="329"/>
      <c r="H52" s="303"/>
    </row>
    <row r="53" spans="2:10" ht="22.5" customHeight="1" x14ac:dyDescent="0.15">
      <c r="B53" s="494" t="s">
        <v>361</v>
      </c>
      <c r="C53" s="495"/>
      <c r="D53" s="305" t="s">
        <v>142</v>
      </c>
      <c r="E53" s="499">
        <v>0</v>
      </c>
      <c r="F53" s="328">
        <v>50</v>
      </c>
      <c r="G53" s="499">
        <v>0</v>
      </c>
      <c r="H53" s="303"/>
    </row>
    <row r="54" spans="2:10" ht="23.1" customHeight="1" x14ac:dyDescent="0.15">
      <c r="B54" s="648" t="s">
        <v>362</v>
      </c>
      <c r="C54" s="649"/>
      <c r="D54" s="305" t="s">
        <v>142</v>
      </c>
      <c r="E54" s="499">
        <v>0</v>
      </c>
      <c r="F54" s="328">
        <v>25</v>
      </c>
      <c r="G54" s="499">
        <v>0</v>
      </c>
      <c r="H54" s="303"/>
    </row>
    <row r="55" spans="2:10" ht="23.1" customHeight="1" x14ac:dyDescent="0.15">
      <c r="B55" s="583" t="s">
        <v>363</v>
      </c>
      <c r="C55" s="614"/>
      <c r="D55" s="305" t="s">
        <v>142</v>
      </c>
      <c r="E55" s="327"/>
      <c r="F55" s="335">
        <v>40</v>
      </c>
      <c r="G55" s="329"/>
      <c r="H55" s="303"/>
    </row>
    <row r="56" spans="2:10" ht="23.1" customHeight="1" x14ac:dyDescent="0.15">
      <c r="B56" s="496" t="s">
        <v>361</v>
      </c>
      <c r="C56" s="336"/>
      <c r="D56" s="305" t="s">
        <v>142</v>
      </c>
      <c r="E56" s="500">
        <v>0</v>
      </c>
      <c r="F56" s="328">
        <v>37</v>
      </c>
      <c r="G56" s="500">
        <v>0</v>
      </c>
      <c r="H56" s="303"/>
    </row>
    <row r="57" spans="2:10" ht="23.1" customHeight="1" x14ac:dyDescent="0.15">
      <c r="B57" s="262"/>
      <c r="C57" s="336"/>
      <c r="D57" s="305" t="s">
        <v>142</v>
      </c>
      <c r="E57" s="327"/>
      <c r="F57" s="328"/>
      <c r="G57" s="329"/>
      <c r="H57" s="303"/>
    </row>
    <row r="58" spans="2:10" ht="23.1" customHeight="1" x14ac:dyDescent="0.15">
      <c r="B58" s="262"/>
      <c r="C58" s="336"/>
      <c r="D58" s="305" t="s">
        <v>142</v>
      </c>
      <c r="E58" s="327"/>
      <c r="F58" s="276"/>
      <c r="G58" s="329"/>
      <c r="H58" s="303"/>
    </row>
    <row r="59" spans="2:10" ht="23.1" customHeight="1" x14ac:dyDescent="0.15">
      <c r="B59" s="583"/>
      <c r="C59" s="585"/>
      <c r="D59" s="305" t="s">
        <v>142</v>
      </c>
      <c r="E59" s="327"/>
      <c r="F59" s="276"/>
      <c r="G59" s="329"/>
      <c r="H59" s="303"/>
    </row>
    <row r="60" spans="2:10" ht="23.1" customHeight="1" thickBot="1" x14ac:dyDescent="0.2">
      <c r="B60" s="597"/>
      <c r="C60" s="599"/>
      <c r="D60" s="337" t="s">
        <v>142</v>
      </c>
      <c r="E60" s="338"/>
      <c r="F60" s="294"/>
      <c r="G60" s="339"/>
      <c r="H60" s="318"/>
    </row>
    <row r="61" spans="2:10" ht="23.1" customHeight="1" thickTop="1" x14ac:dyDescent="0.15">
      <c r="E61" s="340" t="s">
        <v>132</v>
      </c>
      <c r="F61" s="341"/>
      <c r="G61" s="342">
        <v>0</v>
      </c>
      <c r="H61" s="343" t="s">
        <v>131</v>
      </c>
    </row>
    <row r="62" spans="2:10" ht="23.1" customHeight="1" x14ac:dyDescent="0.15">
      <c r="B62" s="257" t="s">
        <v>107</v>
      </c>
      <c r="G62" s="325" t="s">
        <v>239</v>
      </c>
      <c r="H62" s="325"/>
      <c r="I62" s="325"/>
    </row>
    <row r="63" spans="2:10" ht="23.1" customHeight="1" x14ac:dyDescent="0.15">
      <c r="B63" s="285" t="s">
        <v>217</v>
      </c>
      <c r="C63" s="285"/>
    </row>
    <row r="64" spans="2:10" ht="18" customHeight="1" x14ac:dyDescent="0.15">
      <c r="B64" s="344" t="s">
        <v>150</v>
      </c>
      <c r="C64" s="344"/>
      <c r="J64" s="277" t="s">
        <v>151</v>
      </c>
    </row>
    <row r="65" spans="2:10" ht="23.1" customHeight="1" x14ac:dyDescent="0.15">
      <c r="B65" s="345" t="s">
        <v>227</v>
      </c>
      <c r="C65" s="346"/>
      <c r="D65" s="347"/>
      <c r="E65" s="347"/>
      <c r="F65" s="272"/>
      <c r="G65" s="272"/>
      <c r="H65" s="348"/>
      <c r="J65" s="277" t="s">
        <v>152</v>
      </c>
    </row>
    <row r="66" spans="2:10" ht="55.5" customHeight="1" x14ac:dyDescent="0.15">
      <c r="B66" s="349" t="s">
        <v>146</v>
      </c>
      <c r="C66" s="350"/>
      <c r="D66" s="650" t="s">
        <v>228</v>
      </c>
      <c r="E66" s="650"/>
      <c r="F66" s="650"/>
      <c r="G66" s="650"/>
      <c r="H66" s="651"/>
    </row>
    <row r="67" spans="2:10" ht="108.75" customHeight="1" x14ac:dyDescent="0.15">
      <c r="B67" s="351" t="s">
        <v>229</v>
      </c>
      <c r="C67" s="352"/>
      <c r="D67" s="642" t="s">
        <v>171</v>
      </c>
      <c r="E67" s="642"/>
      <c r="F67" s="642"/>
      <c r="G67" s="642"/>
      <c r="H67" s="643"/>
    </row>
    <row r="68" spans="2:10" ht="39" customHeight="1" x14ac:dyDescent="0.15">
      <c r="B68" s="353" t="s">
        <v>147</v>
      </c>
      <c r="C68" s="354"/>
      <c r="D68" s="644" t="s">
        <v>221</v>
      </c>
      <c r="E68" s="644"/>
      <c r="F68" s="644"/>
      <c r="G68" s="644"/>
      <c r="H68" s="645"/>
    </row>
    <row r="69" spans="2:10" ht="7.5" customHeight="1" x14ac:dyDescent="0.15"/>
    <row r="70" spans="2:10" ht="23.1" customHeight="1" x14ac:dyDescent="0.15">
      <c r="B70" s="345" t="s">
        <v>149</v>
      </c>
      <c r="C70" s="346"/>
      <c r="D70" s="347"/>
      <c r="E70" s="347"/>
      <c r="F70" s="347"/>
      <c r="G70" s="347"/>
      <c r="H70" s="355"/>
    </row>
    <row r="71" spans="2:10" ht="12" x14ac:dyDescent="0.15">
      <c r="B71" s="356" t="s">
        <v>155</v>
      </c>
      <c r="C71" s="272"/>
      <c r="D71" s="272"/>
      <c r="E71" s="357"/>
      <c r="F71" s="272"/>
      <c r="G71" s="272"/>
      <c r="H71" s="348"/>
    </row>
    <row r="72" spans="2:10" ht="18" customHeight="1" x14ac:dyDescent="0.15">
      <c r="B72" s="358" t="s">
        <v>156</v>
      </c>
      <c r="C72" s="359"/>
      <c r="E72" s="359" t="s">
        <v>157</v>
      </c>
      <c r="H72" s="360"/>
    </row>
    <row r="73" spans="2:10" ht="18" customHeight="1" x14ac:dyDescent="0.15">
      <c r="B73" s="358" t="s">
        <v>158</v>
      </c>
      <c r="C73" s="359"/>
      <c r="E73" s="359" t="s">
        <v>160</v>
      </c>
      <c r="H73" s="360"/>
    </row>
    <row r="74" spans="2:10" ht="18" customHeight="1" x14ac:dyDescent="0.15">
      <c r="B74" s="361" t="s">
        <v>159</v>
      </c>
      <c r="C74" s="362"/>
      <c r="D74" s="363"/>
      <c r="E74" s="362" t="s">
        <v>161</v>
      </c>
      <c r="F74" s="363"/>
      <c r="G74" s="363"/>
      <c r="H74" s="364"/>
    </row>
    <row r="75" spans="2:10" ht="12" x14ac:dyDescent="0.15">
      <c r="B75" s="365" t="s">
        <v>224</v>
      </c>
      <c r="H75" s="360"/>
    </row>
    <row r="76" spans="2:10" ht="18" customHeight="1" x14ac:dyDescent="0.15">
      <c r="B76" s="358" t="s">
        <v>162</v>
      </c>
      <c r="C76" s="359"/>
      <c r="E76" s="359" t="s">
        <v>163</v>
      </c>
      <c r="H76" s="360"/>
    </row>
    <row r="77" spans="2:10" ht="18" customHeight="1" x14ac:dyDescent="0.15">
      <c r="B77" s="358" t="s">
        <v>169</v>
      </c>
      <c r="C77" s="359"/>
      <c r="E77" s="359" t="s">
        <v>170</v>
      </c>
      <c r="H77" s="360"/>
    </row>
    <row r="78" spans="2:10" ht="18" customHeight="1" x14ac:dyDescent="0.15">
      <c r="B78" s="358" t="s">
        <v>167</v>
      </c>
      <c r="C78" s="359"/>
      <c r="E78" s="359" t="s">
        <v>168</v>
      </c>
      <c r="H78" s="360"/>
      <c r="I78" s="365"/>
    </row>
    <row r="79" spans="2:10" ht="18" customHeight="1" x14ac:dyDescent="0.15">
      <c r="B79" s="361" t="s">
        <v>230</v>
      </c>
      <c r="C79" s="362"/>
      <c r="D79" s="363"/>
      <c r="E79" s="362"/>
      <c r="F79" s="363"/>
      <c r="G79" s="363"/>
      <c r="H79" s="364"/>
    </row>
    <row r="80" spans="2:10" ht="12" x14ac:dyDescent="0.15">
      <c r="B80" s="366" t="s">
        <v>166</v>
      </c>
      <c r="C80" s="367"/>
      <c r="D80" s="367"/>
      <c r="E80" s="368"/>
      <c r="F80" s="367"/>
      <c r="G80" s="367"/>
      <c r="H80" s="369"/>
    </row>
    <row r="81" spans="2:8" ht="18" customHeight="1" x14ac:dyDescent="0.15">
      <c r="B81" s="370" t="s">
        <v>164</v>
      </c>
      <c r="C81" s="371"/>
      <c r="D81" s="372"/>
      <c r="E81" s="371" t="s">
        <v>165</v>
      </c>
      <c r="F81" s="372"/>
      <c r="G81" s="372"/>
      <c r="H81" s="373"/>
    </row>
  </sheetData>
  <sheetProtection sheet="1" formatCells="0" formatColumns="0" formatRows="0" insertColumns="0" insertRows="0" insertHyperlinks="0" deleteColumns="0" deleteRows="0" sort="0" autoFilter="0" pivotTables="0"/>
  <mergeCells count="39">
    <mergeCell ref="D66:H66"/>
    <mergeCell ref="D67:H67"/>
    <mergeCell ref="D68:H68"/>
    <mergeCell ref="B50:C50"/>
    <mergeCell ref="B51:C51"/>
    <mergeCell ref="B54:C54"/>
    <mergeCell ref="B55:C55"/>
    <mergeCell ref="B59:C59"/>
    <mergeCell ref="B60:C60"/>
    <mergeCell ref="B49:C49"/>
    <mergeCell ref="B27:C27"/>
    <mergeCell ref="D27:E27"/>
    <mergeCell ref="B28:C28"/>
    <mergeCell ref="D28:E28"/>
    <mergeCell ref="B31:C31"/>
    <mergeCell ref="B32:C32"/>
    <mergeCell ref="E33:E35"/>
    <mergeCell ref="E36:E38"/>
    <mergeCell ref="B37:B38"/>
    <mergeCell ref="E39:E40"/>
    <mergeCell ref="B48:H48"/>
    <mergeCell ref="E19:H19"/>
    <mergeCell ref="E20:H21"/>
    <mergeCell ref="B25:C25"/>
    <mergeCell ref="G25:H25"/>
    <mergeCell ref="B26:C26"/>
    <mergeCell ref="D26:E26"/>
    <mergeCell ref="E18:H18"/>
    <mergeCell ref="E3:I6"/>
    <mergeCell ref="B6:D6"/>
    <mergeCell ref="C9:G9"/>
    <mergeCell ref="C10:G10"/>
    <mergeCell ref="C11:G11"/>
    <mergeCell ref="C12:G12"/>
    <mergeCell ref="C13:G13"/>
    <mergeCell ref="B15:B17"/>
    <mergeCell ref="D15:H15"/>
    <mergeCell ref="F16:H16"/>
    <mergeCell ref="E17:H17"/>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1933575</xdr:colOff>
                    <xdr:row>64</xdr:row>
                    <xdr:rowOff>276225</xdr:rowOff>
                  </from>
                  <to>
                    <xdr:col>2</xdr:col>
                    <xdr:colOff>190500</xdr:colOff>
                    <xdr:row>65</xdr:row>
                    <xdr:rowOff>238125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1933575</xdr:colOff>
                    <xdr:row>65</xdr:row>
                    <xdr:rowOff>476250</xdr:rowOff>
                  </from>
                  <to>
                    <xdr:col>2</xdr:col>
                    <xdr:colOff>190500</xdr:colOff>
                    <xdr:row>66</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1933575</xdr:colOff>
                    <xdr:row>66</xdr:row>
                    <xdr:rowOff>38100</xdr:rowOff>
                  </from>
                  <to>
                    <xdr:col>2</xdr:col>
                    <xdr:colOff>190500</xdr:colOff>
                    <xdr:row>66</xdr:row>
                    <xdr:rowOff>285750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1933575</xdr:colOff>
                    <xdr:row>66</xdr:row>
                    <xdr:rowOff>495300</xdr:rowOff>
                  </from>
                  <to>
                    <xdr:col>2</xdr:col>
                    <xdr:colOff>190500</xdr:colOff>
                    <xdr:row>66</xdr:row>
                    <xdr:rowOff>742950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1933575</xdr:colOff>
                    <xdr:row>66</xdr:row>
                    <xdr:rowOff>800100</xdr:rowOff>
                  </from>
                  <to>
                    <xdr:col>2</xdr:col>
                    <xdr:colOff>190500</xdr:colOff>
                    <xdr:row>66</xdr:row>
                    <xdr:rowOff>1047750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xdr:col>
                    <xdr:colOff>1933575</xdr:colOff>
                    <xdr:row>67</xdr:row>
                    <xdr:rowOff>47625</xdr:rowOff>
                  </from>
                  <to>
                    <xdr:col>2</xdr:col>
                    <xdr:colOff>190500</xdr:colOff>
                    <xdr:row>67</xdr:row>
                    <xdr:rowOff>295275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1</xdr:col>
                    <xdr:colOff>95250</xdr:colOff>
                    <xdr:row>71</xdr:row>
                    <xdr:rowOff>0</xdr:rowOff>
                  </from>
                  <to>
                    <xdr:col>1</xdr:col>
                    <xdr:colOff>400050</xdr:colOff>
                    <xdr:row>72</xdr:row>
                    <xdr:rowOff>19050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xdr:col>
                    <xdr:colOff>95250</xdr:colOff>
                    <xdr:row>71</xdr:row>
                    <xdr:rowOff>219075</xdr:rowOff>
                  </from>
                  <to>
                    <xdr:col>1</xdr:col>
                    <xdr:colOff>400050</xdr:colOff>
                    <xdr:row>73</xdr:row>
                    <xdr:rowOff>9525</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95250</xdr:colOff>
                    <xdr:row>77</xdr:row>
                    <xdr:rowOff>0</xdr:rowOff>
                  </from>
                  <to>
                    <xdr:col>1</xdr:col>
                    <xdr:colOff>400050</xdr:colOff>
                    <xdr:row>78</xdr:row>
                    <xdr:rowOff>19050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xdr:col>
                    <xdr:colOff>95250</xdr:colOff>
                    <xdr:row>77</xdr:row>
                    <xdr:rowOff>219075</xdr:rowOff>
                  </from>
                  <to>
                    <xdr:col>1</xdr:col>
                    <xdr:colOff>400050</xdr:colOff>
                    <xdr:row>79</xdr:row>
                    <xdr:rowOff>9525</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4</xdr:col>
                    <xdr:colOff>95250</xdr:colOff>
                    <xdr:row>80</xdr:row>
                    <xdr:rowOff>0</xdr:rowOff>
                  </from>
                  <to>
                    <xdr:col>4</xdr:col>
                    <xdr:colOff>400050</xdr:colOff>
                    <xdr:row>81</xdr:row>
                    <xdr:rowOff>19050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4</xdr:col>
                    <xdr:colOff>104775</xdr:colOff>
                    <xdr:row>76</xdr:row>
                    <xdr:rowOff>219075</xdr:rowOff>
                  </from>
                  <to>
                    <xdr:col>4</xdr:col>
                    <xdr:colOff>409575</xdr:colOff>
                    <xdr:row>78</xdr:row>
                    <xdr:rowOff>9525</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4</xdr:col>
                    <xdr:colOff>104775</xdr:colOff>
                    <xdr:row>71</xdr:row>
                    <xdr:rowOff>0</xdr:rowOff>
                  </from>
                  <to>
                    <xdr:col>4</xdr:col>
                    <xdr:colOff>409575</xdr:colOff>
                    <xdr:row>72</xdr:row>
                    <xdr:rowOff>19050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4</xdr:col>
                    <xdr:colOff>104775</xdr:colOff>
                    <xdr:row>72</xdr:row>
                    <xdr:rowOff>219075</xdr:rowOff>
                  </from>
                  <to>
                    <xdr:col>4</xdr:col>
                    <xdr:colOff>409575</xdr:colOff>
                    <xdr:row>74</xdr:row>
                    <xdr:rowOff>9525</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4</xdr:col>
                    <xdr:colOff>104775</xdr:colOff>
                    <xdr:row>76</xdr:row>
                    <xdr:rowOff>0</xdr:rowOff>
                  </from>
                  <to>
                    <xdr:col>4</xdr:col>
                    <xdr:colOff>409575</xdr:colOff>
                    <xdr:row>77</xdr:row>
                    <xdr:rowOff>19050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xdr:col>
                    <xdr:colOff>1933575</xdr:colOff>
                    <xdr:row>65</xdr:row>
                    <xdr:rowOff>295275</xdr:rowOff>
                  </from>
                  <to>
                    <xdr:col>2</xdr:col>
                    <xdr:colOff>190500</xdr:colOff>
                    <xdr:row>65</xdr:row>
                    <xdr:rowOff>542925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FBA1-9892-456D-98EC-0CB3805BF441}">
  <sheetPr>
    <tabColor theme="0"/>
    <pageSetUpPr fitToPage="1"/>
  </sheetPr>
  <dimension ref="B1:U85"/>
  <sheetViews>
    <sheetView showGridLines="0" tabSelected="1" view="pageBreakPreview" topLeftCell="A52" zoomScale="80" zoomScaleNormal="100" zoomScaleSheetLayoutView="80" workbookViewId="0">
      <selection activeCell="H32" sqref="H32"/>
    </sheetView>
  </sheetViews>
  <sheetFormatPr defaultColWidth="18.140625" defaultRowHeight="23.1" customHeight="1" x14ac:dyDescent="0.15"/>
  <cols>
    <col min="1" max="1" width="8.7109375" style="257" customWidth="1"/>
    <col min="2" max="2" width="1.7109375" style="257" customWidth="1"/>
    <col min="3" max="3" width="30.7109375" style="257" customWidth="1"/>
    <col min="4" max="4" width="13.42578125" style="257" customWidth="1"/>
    <col min="5" max="5" width="14.85546875" style="257" customWidth="1"/>
    <col min="6" max="6" width="10.85546875" style="257" customWidth="1"/>
    <col min="7" max="7" width="14.5703125" style="257" customWidth="1"/>
    <col min="8" max="8" width="12.28515625" style="257" customWidth="1"/>
    <col min="9" max="9" width="13" style="257" customWidth="1"/>
    <col min="10" max="10" width="1.7109375" style="257" customWidth="1"/>
    <col min="11" max="11" width="14.85546875" style="257" customWidth="1"/>
    <col min="12" max="14" width="11" style="257" customWidth="1"/>
    <col min="15" max="16384" width="18.140625" style="257"/>
  </cols>
  <sheetData>
    <row r="1" spans="2:10" ht="54.75" customHeight="1" thickBot="1" x14ac:dyDescent="0.2"/>
    <row r="2" spans="2:10" ht="12" x14ac:dyDescent="0.15">
      <c r="B2" s="800"/>
      <c r="C2" s="801" t="s">
        <v>185</v>
      </c>
      <c r="D2" s="801"/>
      <c r="E2" s="801"/>
      <c r="F2" s="801"/>
      <c r="G2" s="801"/>
      <c r="H2" s="801"/>
      <c r="I2" s="801"/>
      <c r="J2" s="802"/>
    </row>
    <row r="3" spans="2:10" ht="23.1" customHeight="1" x14ac:dyDescent="0.15">
      <c r="B3" s="803"/>
      <c r="C3" s="257" t="s">
        <v>232</v>
      </c>
      <c r="F3" s="257" t="s">
        <v>119</v>
      </c>
      <c r="H3" s="258" t="s">
        <v>148</v>
      </c>
      <c r="I3" s="259" t="s">
        <v>291</v>
      </c>
      <c r="J3" s="804"/>
    </row>
    <row r="4" spans="2:10" ht="23.1" customHeight="1" x14ac:dyDescent="0.15">
      <c r="B4" s="803"/>
      <c r="C4" s="260" t="s">
        <v>267</v>
      </c>
      <c r="D4" s="260"/>
      <c r="F4" s="586" t="s">
        <v>369</v>
      </c>
      <c r="G4" s="587"/>
      <c r="H4" s="587"/>
      <c r="I4" s="587"/>
      <c r="J4" s="805"/>
    </row>
    <row r="5" spans="2:10" ht="5.25" customHeight="1" x14ac:dyDescent="0.15">
      <c r="B5" s="803"/>
      <c r="F5" s="589"/>
      <c r="G5" s="590"/>
      <c r="H5" s="590"/>
      <c r="I5" s="590"/>
      <c r="J5" s="806"/>
    </row>
    <row r="6" spans="2:10" ht="12" x14ac:dyDescent="0.15">
      <c r="B6" s="803"/>
      <c r="C6" s="261" t="s">
        <v>274</v>
      </c>
      <c r="D6" s="261"/>
      <c r="F6" s="589"/>
      <c r="G6" s="590"/>
      <c r="H6" s="590"/>
      <c r="I6" s="590"/>
      <c r="J6" s="806"/>
    </row>
    <row r="7" spans="2:10" ht="26.25" customHeight="1" x14ac:dyDescent="0.15">
      <c r="B7" s="803"/>
      <c r="C7" s="595" t="s">
        <v>288</v>
      </c>
      <c r="D7" s="596"/>
      <c r="E7" s="596"/>
      <c r="F7" s="592"/>
      <c r="G7" s="593"/>
      <c r="H7" s="593"/>
      <c r="I7" s="593"/>
      <c r="J7" s="807"/>
    </row>
    <row r="8" spans="2:10" ht="12" x14ac:dyDescent="0.15">
      <c r="B8" s="803"/>
      <c r="C8" s="261" t="s">
        <v>116</v>
      </c>
      <c r="D8" s="261"/>
      <c r="J8" s="804"/>
    </row>
    <row r="9" spans="2:10" ht="12" customHeight="1" x14ac:dyDescent="0.15">
      <c r="B9" s="803"/>
      <c r="J9" s="804"/>
    </row>
    <row r="10" spans="2:10" ht="23.1" customHeight="1" x14ac:dyDescent="0.15">
      <c r="B10" s="803"/>
      <c r="C10" s="515" t="s">
        <v>117</v>
      </c>
      <c r="D10" s="808" t="s">
        <v>370</v>
      </c>
      <c r="E10" s="809"/>
      <c r="F10" s="809"/>
      <c r="G10" s="809"/>
      <c r="H10" s="810"/>
      <c r="J10" s="804"/>
    </row>
    <row r="11" spans="2:10" ht="23.1" customHeight="1" thickBot="1" x14ac:dyDescent="0.2">
      <c r="B11" s="803"/>
      <c r="C11" s="517" t="s">
        <v>133</v>
      </c>
      <c r="D11" s="811" t="s">
        <v>371</v>
      </c>
      <c r="E11" s="812"/>
      <c r="F11" s="812"/>
      <c r="G11" s="812"/>
      <c r="H11" s="813"/>
      <c r="J11" s="804"/>
    </row>
    <row r="12" spans="2:10" ht="23.1" customHeight="1" thickTop="1" x14ac:dyDescent="0.15">
      <c r="B12" s="803"/>
      <c r="C12" s="374" t="s">
        <v>118</v>
      </c>
      <c r="D12" s="600" t="s">
        <v>292</v>
      </c>
      <c r="E12" s="601"/>
      <c r="F12" s="601"/>
      <c r="G12" s="601"/>
      <c r="H12" s="602"/>
      <c r="J12" s="804"/>
    </row>
    <row r="13" spans="2:10" ht="23.1" customHeight="1" x14ac:dyDescent="0.15">
      <c r="B13" s="803"/>
      <c r="C13" s="265" t="s">
        <v>179</v>
      </c>
      <c r="D13" s="578" t="s">
        <v>272</v>
      </c>
      <c r="E13" s="579"/>
      <c r="F13" s="579"/>
      <c r="G13" s="579"/>
      <c r="H13" s="580"/>
      <c r="I13" s="581" t="s">
        <v>289</v>
      </c>
      <c r="J13" s="804"/>
    </row>
    <row r="14" spans="2:10" ht="23.1" customHeight="1" x14ac:dyDescent="0.15">
      <c r="B14" s="803"/>
      <c r="C14" s="515" t="s">
        <v>34</v>
      </c>
      <c r="D14" s="814" t="s">
        <v>372</v>
      </c>
      <c r="E14" s="815"/>
      <c r="F14" s="815"/>
      <c r="G14" s="815"/>
      <c r="H14" s="816"/>
      <c r="I14" s="582"/>
      <c r="J14" s="804"/>
    </row>
    <row r="15" spans="2:10" ht="12" customHeight="1" thickBot="1" x14ac:dyDescent="0.2">
      <c r="B15" s="803"/>
      <c r="J15" s="804"/>
    </row>
    <row r="16" spans="2:10" ht="22.5" customHeight="1" thickTop="1" x14ac:dyDescent="0.15">
      <c r="B16" s="817"/>
      <c r="C16" s="818" t="s">
        <v>183</v>
      </c>
      <c r="D16" s="819"/>
      <c r="E16" s="820" t="s">
        <v>182</v>
      </c>
      <c r="F16" s="820"/>
      <c r="G16" s="820"/>
      <c r="H16" s="820"/>
      <c r="I16" s="820"/>
      <c r="J16" s="821"/>
    </row>
    <row r="17" spans="2:21" ht="12" customHeight="1" x14ac:dyDescent="0.15">
      <c r="B17" s="822"/>
      <c r="C17" s="823"/>
      <c r="D17" s="824"/>
      <c r="E17" s="825" t="s">
        <v>184</v>
      </c>
      <c r="F17" s="826" t="s">
        <v>134</v>
      </c>
      <c r="G17" s="827"/>
      <c r="H17" s="827"/>
      <c r="I17" s="828"/>
      <c r="J17" s="829"/>
    </row>
    <row r="18" spans="2:21" ht="23.1" customHeight="1" x14ac:dyDescent="0.15">
      <c r="B18" s="822"/>
      <c r="C18" s="823"/>
      <c r="D18" s="824"/>
      <c r="E18" s="830" t="s">
        <v>135</v>
      </c>
      <c r="F18" s="831"/>
      <c r="G18" s="832"/>
      <c r="H18" s="832"/>
      <c r="I18" s="833"/>
      <c r="J18" s="829"/>
    </row>
    <row r="19" spans="2:21" ht="23.1" customHeight="1" x14ac:dyDescent="0.15">
      <c r="B19" s="822"/>
      <c r="C19" s="834" t="s">
        <v>139</v>
      </c>
      <c r="D19" s="834"/>
      <c r="E19" s="835" t="s">
        <v>136</v>
      </c>
      <c r="F19" s="836" t="s">
        <v>269</v>
      </c>
      <c r="G19" s="837"/>
      <c r="H19" s="837"/>
      <c r="I19" s="838"/>
      <c r="J19" s="829"/>
      <c r="L19" s="277" t="s">
        <v>144</v>
      </c>
    </row>
    <row r="20" spans="2:21" ht="23.1" customHeight="1" x14ac:dyDescent="0.15">
      <c r="B20" s="822"/>
      <c r="C20" s="839" t="s">
        <v>143</v>
      </c>
      <c r="D20" s="839"/>
      <c r="E20" s="825" t="s">
        <v>19</v>
      </c>
      <c r="F20" s="836" t="s">
        <v>243</v>
      </c>
      <c r="G20" s="837"/>
      <c r="H20" s="837"/>
      <c r="I20" s="838"/>
      <c r="J20" s="829"/>
      <c r="L20" s="279" t="s">
        <v>142</v>
      </c>
      <c r="M20" s="279" t="s">
        <v>142</v>
      </c>
      <c r="N20" s="279" t="s">
        <v>142</v>
      </c>
    </row>
    <row r="21" spans="2:21" ht="17.25" customHeight="1" x14ac:dyDescent="0.15">
      <c r="B21" s="822"/>
      <c r="C21" s="840"/>
      <c r="D21" s="840"/>
      <c r="E21" s="841" t="s">
        <v>137</v>
      </c>
      <c r="F21" s="842" t="s">
        <v>287</v>
      </c>
      <c r="G21" s="827"/>
      <c r="H21" s="827"/>
      <c r="I21" s="828"/>
      <c r="J21" s="829"/>
    </row>
    <row r="22" spans="2:21" ht="17.25" customHeight="1" x14ac:dyDescent="0.15">
      <c r="B22" s="822"/>
      <c r="C22" s="840"/>
      <c r="D22" s="840"/>
      <c r="E22" s="843" t="s">
        <v>138</v>
      </c>
      <c r="F22" s="844"/>
      <c r="G22" s="845"/>
      <c r="H22" s="845"/>
      <c r="I22" s="846"/>
      <c r="J22" s="829"/>
    </row>
    <row r="23" spans="2:21" s="261" customFormat="1" ht="18" customHeight="1" thickBot="1" x14ac:dyDescent="0.2">
      <c r="B23" s="847"/>
      <c r="C23" s="848" t="s">
        <v>180</v>
      </c>
      <c r="D23" s="848"/>
      <c r="E23" s="848"/>
      <c r="F23" s="848"/>
      <c r="G23" s="848"/>
      <c r="H23" s="848"/>
      <c r="I23" s="848"/>
      <c r="J23" s="849"/>
    </row>
    <row r="24" spans="2:21" ht="15" customHeight="1" thickTop="1" x14ac:dyDescent="0.15">
      <c r="B24" s="803"/>
      <c r="J24" s="804"/>
    </row>
    <row r="25" spans="2:21" ht="24.95" customHeight="1" x14ac:dyDescent="0.15">
      <c r="B25" s="803"/>
      <c r="C25" s="285" t="s">
        <v>120</v>
      </c>
      <c r="D25" s="285"/>
      <c r="J25" s="804"/>
    </row>
    <row r="26" spans="2:21" ht="23.1" customHeight="1" thickBot="1" x14ac:dyDescent="0.2">
      <c r="B26" s="803"/>
      <c r="C26" s="597" t="s">
        <v>1</v>
      </c>
      <c r="D26" s="599"/>
      <c r="E26" s="286" t="s">
        <v>140</v>
      </c>
      <c r="F26" s="287"/>
      <c r="G26" s="518" t="s">
        <v>175</v>
      </c>
      <c r="H26" s="619" t="s">
        <v>174</v>
      </c>
      <c r="I26" s="620"/>
      <c r="J26" s="804"/>
    </row>
    <row r="27" spans="2:21" ht="29.25" customHeight="1" thickTop="1" x14ac:dyDescent="0.15">
      <c r="B27" s="803"/>
      <c r="C27" s="621" t="s">
        <v>178</v>
      </c>
      <c r="D27" s="622"/>
      <c r="E27" s="623" t="s">
        <v>234</v>
      </c>
      <c r="F27" s="624"/>
      <c r="G27" s="289" t="s">
        <v>177</v>
      </c>
      <c r="H27" s="850">
        <v>480</v>
      </c>
      <c r="I27" s="289" t="s">
        <v>106</v>
      </c>
      <c r="J27" s="804"/>
    </row>
    <row r="28" spans="2:21" ht="23.1" customHeight="1" x14ac:dyDescent="0.15">
      <c r="B28" s="803"/>
      <c r="C28" s="583" t="s">
        <v>4</v>
      </c>
      <c r="D28" s="585"/>
      <c r="E28" s="851" t="s">
        <v>293</v>
      </c>
      <c r="F28" s="852"/>
      <c r="G28" s="291" t="s">
        <v>176</v>
      </c>
      <c r="H28" s="853">
        <v>470</v>
      </c>
      <c r="I28" s="291" t="s">
        <v>106</v>
      </c>
      <c r="J28" s="804"/>
    </row>
    <row r="29" spans="2:21" ht="23.1" customHeight="1" x14ac:dyDescent="0.15">
      <c r="B29" s="803"/>
      <c r="C29" s="583" t="s">
        <v>240</v>
      </c>
      <c r="D29" s="585"/>
      <c r="E29" s="854" t="s">
        <v>294</v>
      </c>
      <c r="F29" s="855"/>
      <c r="G29" s="272"/>
      <c r="H29" s="293"/>
      <c r="J29" s="804"/>
    </row>
    <row r="30" spans="2:21" ht="12" customHeight="1" x14ac:dyDescent="0.15">
      <c r="B30" s="803"/>
      <c r="H30" s="257" t="s">
        <v>241</v>
      </c>
      <c r="J30" s="804"/>
      <c r="U30" s="257" t="s">
        <v>364</v>
      </c>
    </row>
    <row r="31" spans="2:21" ht="23.1" customHeight="1" x14ac:dyDescent="0.15">
      <c r="B31" s="803"/>
      <c r="C31" s="257" t="s">
        <v>154</v>
      </c>
      <c r="H31" s="257" t="s">
        <v>242</v>
      </c>
      <c r="J31" s="804"/>
    </row>
    <row r="32" spans="2:21" ht="45.75" customHeight="1" thickBot="1" x14ac:dyDescent="0.2">
      <c r="B32" s="803"/>
      <c r="C32" s="619" t="s">
        <v>121</v>
      </c>
      <c r="D32" s="625"/>
      <c r="E32" s="294" t="s">
        <v>141</v>
      </c>
      <c r="F32" s="295" t="s">
        <v>128</v>
      </c>
      <c r="G32" s="295" t="s">
        <v>172</v>
      </c>
      <c r="H32" s="295" t="s">
        <v>173</v>
      </c>
      <c r="J32" s="804"/>
    </row>
    <row r="33" spans="2:10" ht="23.1" customHeight="1" thickTop="1" x14ac:dyDescent="0.15">
      <c r="B33" s="803"/>
      <c r="C33" s="856" t="s">
        <v>276</v>
      </c>
      <c r="D33" s="857"/>
      <c r="E33" s="858" t="s">
        <v>295</v>
      </c>
      <c r="F33" s="859">
        <v>2</v>
      </c>
      <c r="G33" s="375" t="s">
        <v>235</v>
      </c>
      <c r="H33" s="299"/>
      <c r="J33" s="804"/>
    </row>
    <row r="34" spans="2:10" ht="23.1" customHeight="1" x14ac:dyDescent="0.15">
      <c r="B34" s="803"/>
      <c r="C34" s="860" t="s">
        <v>273</v>
      </c>
      <c r="D34" s="306" t="s">
        <v>244</v>
      </c>
      <c r="E34" s="861" t="s">
        <v>296</v>
      </c>
      <c r="F34" s="862">
        <v>3</v>
      </c>
      <c r="G34" s="308" t="s">
        <v>237</v>
      </c>
      <c r="H34" s="303"/>
      <c r="J34" s="804"/>
    </row>
    <row r="35" spans="2:10" ht="23.1" customHeight="1" x14ac:dyDescent="0.15">
      <c r="B35" s="803"/>
      <c r="C35" s="863" t="s">
        <v>248</v>
      </c>
      <c r="D35" s="306" t="s">
        <v>245</v>
      </c>
      <c r="E35" s="864" t="s">
        <v>142</v>
      </c>
      <c r="F35" s="865"/>
      <c r="G35" s="308" t="s">
        <v>236</v>
      </c>
      <c r="H35" s="303"/>
      <c r="J35" s="804"/>
    </row>
    <row r="36" spans="2:10" ht="23.1" customHeight="1" x14ac:dyDescent="0.15">
      <c r="B36" s="803"/>
      <c r="C36" s="866"/>
      <c r="D36" s="376" t="s">
        <v>246</v>
      </c>
      <c r="E36" s="867" t="s">
        <v>142</v>
      </c>
      <c r="F36" s="868"/>
      <c r="G36" s="308" t="s">
        <v>247</v>
      </c>
      <c r="H36" s="303"/>
      <c r="J36" s="804"/>
    </row>
    <row r="37" spans="2:10" ht="23.1" customHeight="1" x14ac:dyDescent="0.15">
      <c r="B37" s="803"/>
      <c r="C37" s="860" t="s">
        <v>249</v>
      </c>
      <c r="D37" s="306" t="s">
        <v>244</v>
      </c>
      <c r="E37" s="861" t="s">
        <v>297</v>
      </c>
      <c r="F37" s="869">
        <v>1</v>
      </c>
      <c r="G37" s="308" t="s">
        <v>252</v>
      </c>
      <c r="H37" s="870" t="s">
        <v>298</v>
      </c>
      <c r="J37" s="804"/>
    </row>
    <row r="38" spans="2:10" ht="23.1" customHeight="1" x14ac:dyDescent="0.15">
      <c r="B38" s="803"/>
      <c r="C38" s="871" t="s">
        <v>277</v>
      </c>
      <c r="D38" s="306" t="s">
        <v>245</v>
      </c>
      <c r="E38" s="307" t="s">
        <v>142</v>
      </c>
      <c r="F38" s="872"/>
      <c r="G38" s="308" t="s">
        <v>236</v>
      </c>
      <c r="H38" s="303"/>
      <c r="J38" s="804"/>
    </row>
    <row r="39" spans="2:10" ht="23.1" customHeight="1" x14ac:dyDescent="0.15">
      <c r="B39" s="803"/>
      <c r="C39" s="873"/>
      <c r="D39" s="309" t="s">
        <v>250</v>
      </c>
      <c r="E39" s="310" t="s">
        <v>142</v>
      </c>
      <c r="F39" s="874"/>
      <c r="G39" s="311" t="s">
        <v>251</v>
      </c>
      <c r="H39" s="312"/>
      <c r="J39" s="804"/>
    </row>
    <row r="40" spans="2:10" ht="23.1" customHeight="1" x14ac:dyDescent="0.15">
      <c r="B40" s="803"/>
      <c r="C40" s="863" t="s">
        <v>278</v>
      </c>
      <c r="D40" s="313" t="s">
        <v>253</v>
      </c>
      <c r="E40" s="314" t="s">
        <v>142</v>
      </c>
      <c r="F40" s="872">
        <v>1</v>
      </c>
      <c r="G40" s="315" t="s">
        <v>279</v>
      </c>
      <c r="H40" s="299"/>
      <c r="J40" s="804"/>
    </row>
    <row r="41" spans="2:10" ht="23.1" customHeight="1" x14ac:dyDescent="0.15">
      <c r="B41" s="803"/>
      <c r="C41" s="875" t="s">
        <v>277</v>
      </c>
      <c r="D41" s="306" t="s">
        <v>280</v>
      </c>
      <c r="E41" s="307" t="s">
        <v>142</v>
      </c>
      <c r="F41" s="872"/>
      <c r="G41" s="308" t="s">
        <v>247</v>
      </c>
      <c r="H41" s="303"/>
      <c r="J41" s="804"/>
    </row>
    <row r="42" spans="2:10" ht="23.1" customHeight="1" x14ac:dyDescent="0.15">
      <c r="B42" s="803"/>
      <c r="C42" s="876" t="s">
        <v>281</v>
      </c>
      <c r="D42" s="378" t="s">
        <v>253</v>
      </c>
      <c r="E42" s="858" t="s">
        <v>373</v>
      </c>
      <c r="F42" s="862">
        <v>1</v>
      </c>
      <c r="G42" s="380" t="s">
        <v>255</v>
      </c>
      <c r="H42" s="303"/>
      <c r="J42" s="804"/>
    </row>
    <row r="43" spans="2:10" ht="23.1" customHeight="1" x14ac:dyDescent="0.15">
      <c r="B43" s="803"/>
      <c r="C43" s="877"/>
      <c r="D43" s="381" t="s">
        <v>254</v>
      </c>
      <c r="E43" s="377" t="s">
        <v>142</v>
      </c>
      <c r="F43" s="878"/>
      <c r="G43" s="382" t="s">
        <v>255</v>
      </c>
      <c r="H43" s="303"/>
      <c r="J43" s="804"/>
    </row>
    <row r="44" spans="2:10" ht="23.1" customHeight="1" x14ac:dyDescent="0.15">
      <c r="B44" s="803"/>
      <c r="C44" s="877"/>
      <c r="D44" s="383" t="s">
        <v>282</v>
      </c>
      <c r="E44" s="377"/>
      <c r="F44" s="878"/>
      <c r="G44" s="384" t="s">
        <v>283</v>
      </c>
      <c r="H44" s="303"/>
      <c r="J44" s="804"/>
    </row>
    <row r="45" spans="2:10" ht="23.1" customHeight="1" x14ac:dyDescent="0.15">
      <c r="B45" s="803"/>
      <c r="C45" s="877"/>
      <c r="D45" s="383" t="s">
        <v>246</v>
      </c>
      <c r="E45" s="377" t="s">
        <v>142</v>
      </c>
      <c r="F45" s="878"/>
      <c r="G45" s="308" t="s">
        <v>284</v>
      </c>
      <c r="H45" s="303"/>
      <c r="J45" s="804"/>
    </row>
    <row r="46" spans="2:10" ht="23.1" customHeight="1" x14ac:dyDescent="0.15">
      <c r="B46" s="803"/>
      <c r="C46" s="385"/>
      <c r="D46" s="386"/>
      <c r="E46" s="379" t="s">
        <v>142</v>
      </c>
      <c r="F46" s="387"/>
      <c r="G46" s="387"/>
      <c r="H46" s="303"/>
      <c r="J46" s="804"/>
    </row>
    <row r="47" spans="2:10" ht="23.1" customHeight="1" thickBot="1" x14ac:dyDescent="0.2">
      <c r="B47" s="803"/>
      <c r="C47" s="388"/>
      <c r="D47" s="389"/>
      <c r="E47" s="379" t="s">
        <v>142</v>
      </c>
      <c r="F47" s="390"/>
      <c r="G47" s="390"/>
      <c r="H47" s="318"/>
      <c r="J47" s="804"/>
    </row>
    <row r="48" spans="2:10" ht="23.1" customHeight="1" thickTop="1" x14ac:dyDescent="0.15">
      <c r="B48" s="803"/>
      <c r="C48" s="321" t="s">
        <v>122</v>
      </c>
      <c r="D48" s="322"/>
      <c r="E48" s="323"/>
      <c r="F48" s="298">
        <v>7</v>
      </c>
      <c r="G48" s="324" t="s">
        <v>238</v>
      </c>
      <c r="H48" s="325"/>
      <c r="I48" s="325"/>
      <c r="J48" s="804"/>
    </row>
    <row r="49" spans="2:10" ht="12" customHeight="1" x14ac:dyDescent="0.15">
      <c r="B49" s="803"/>
      <c r="J49" s="804"/>
    </row>
    <row r="50" spans="2:10" ht="12" x14ac:dyDescent="0.15">
      <c r="B50" s="803"/>
      <c r="C50" s="261" t="s">
        <v>123</v>
      </c>
      <c r="D50" s="261"/>
      <c r="J50" s="804"/>
    </row>
    <row r="51" spans="2:10" ht="12.75" thickBot="1" x14ac:dyDescent="0.2">
      <c r="B51" s="879"/>
      <c r="C51" s="880" t="s">
        <v>124</v>
      </c>
      <c r="D51" s="880"/>
      <c r="E51" s="881"/>
      <c r="F51" s="881"/>
      <c r="G51" s="881"/>
      <c r="H51" s="881"/>
      <c r="I51" s="881"/>
      <c r="J51" s="882"/>
    </row>
    <row r="52" spans="2:10" ht="12" x14ac:dyDescent="0.15">
      <c r="B52" s="803"/>
      <c r="C52" s="261"/>
      <c r="D52" s="261"/>
      <c r="J52" s="804"/>
    </row>
    <row r="53" spans="2:10" ht="26.25" customHeight="1" x14ac:dyDescent="0.15">
      <c r="B53" s="803"/>
      <c r="C53" s="639" t="s">
        <v>153</v>
      </c>
      <c r="D53" s="639"/>
      <c r="E53" s="639"/>
      <c r="F53" s="639"/>
      <c r="G53" s="639"/>
      <c r="H53" s="639"/>
      <c r="I53" s="639"/>
      <c r="J53" s="804"/>
    </row>
    <row r="54" spans="2:10" ht="44.25" customHeight="1" x14ac:dyDescent="0.15">
      <c r="B54" s="803"/>
      <c r="C54" s="640" t="s">
        <v>125</v>
      </c>
      <c r="D54" s="641"/>
      <c r="E54" s="276" t="s">
        <v>141</v>
      </c>
      <c r="F54" s="326" t="s">
        <v>127</v>
      </c>
      <c r="G54" s="326" t="s">
        <v>126</v>
      </c>
      <c r="H54" s="326" t="s">
        <v>129</v>
      </c>
      <c r="I54" s="276" t="s">
        <v>130</v>
      </c>
      <c r="J54" s="804"/>
    </row>
    <row r="55" spans="2:10" ht="23.1" customHeight="1" x14ac:dyDescent="0.15">
      <c r="B55" s="803"/>
      <c r="C55" s="583" t="s">
        <v>256</v>
      </c>
      <c r="D55" s="585"/>
      <c r="E55" s="883" t="s">
        <v>299</v>
      </c>
      <c r="F55" s="327"/>
      <c r="G55" s="328">
        <v>100</v>
      </c>
      <c r="H55" s="329"/>
      <c r="I55" s="303"/>
      <c r="J55" s="804"/>
    </row>
    <row r="56" spans="2:10" ht="29.25" customHeight="1" x14ac:dyDescent="0.15">
      <c r="B56" s="803"/>
      <c r="C56" s="720" t="s">
        <v>257</v>
      </c>
      <c r="D56" s="721"/>
      <c r="E56" s="884" t="s">
        <v>300</v>
      </c>
      <c r="F56" s="115">
        <v>1.2</v>
      </c>
      <c r="G56" s="331" t="s">
        <v>258</v>
      </c>
      <c r="H56" s="113">
        <v>0.02</v>
      </c>
      <c r="I56" s="332"/>
      <c r="J56" s="804"/>
    </row>
    <row r="57" spans="2:10" ht="22.5" customHeight="1" x14ac:dyDescent="0.15">
      <c r="B57" s="803"/>
      <c r="C57" s="265" t="s">
        <v>259</v>
      </c>
      <c r="D57" s="333"/>
      <c r="E57" s="305" t="s">
        <v>142</v>
      </c>
      <c r="F57" s="334"/>
      <c r="G57" s="328">
        <v>20</v>
      </c>
      <c r="H57" s="329"/>
      <c r="I57" s="303"/>
      <c r="J57" s="804"/>
    </row>
    <row r="58" spans="2:10" ht="22.5" customHeight="1" x14ac:dyDescent="0.15">
      <c r="B58" s="803"/>
      <c r="C58" s="137" t="s">
        <v>301</v>
      </c>
      <c r="D58" s="161"/>
      <c r="E58" s="883" t="s">
        <v>295</v>
      </c>
      <c r="F58" s="116">
        <v>7.8</v>
      </c>
      <c r="G58" s="885" t="s">
        <v>302</v>
      </c>
      <c r="H58" s="163" t="s">
        <v>303</v>
      </c>
      <c r="I58" s="303"/>
      <c r="J58" s="804"/>
    </row>
    <row r="59" spans="2:10" ht="23.1" customHeight="1" x14ac:dyDescent="0.15">
      <c r="B59" s="803"/>
      <c r="C59" s="583" t="s">
        <v>261</v>
      </c>
      <c r="D59" s="585"/>
      <c r="E59" s="305" t="s">
        <v>142</v>
      </c>
      <c r="F59" s="327"/>
      <c r="G59" s="328">
        <v>40</v>
      </c>
      <c r="H59" s="329"/>
      <c r="I59" s="303"/>
      <c r="J59" s="804"/>
    </row>
    <row r="60" spans="2:10" ht="23.1" customHeight="1" x14ac:dyDescent="0.15">
      <c r="B60" s="803"/>
      <c r="C60" s="886" t="s">
        <v>304</v>
      </c>
      <c r="D60" s="516"/>
      <c r="E60" s="887" t="s">
        <v>305</v>
      </c>
      <c r="F60" s="327"/>
      <c r="G60" s="888">
        <v>30</v>
      </c>
      <c r="H60" s="329"/>
      <c r="I60" s="303"/>
      <c r="J60" s="804"/>
    </row>
    <row r="61" spans="2:10" ht="23.1" customHeight="1" x14ac:dyDescent="0.15">
      <c r="B61" s="803"/>
      <c r="C61" s="515"/>
      <c r="D61" s="516"/>
      <c r="E61" s="305" t="s">
        <v>142</v>
      </c>
      <c r="F61" s="327"/>
      <c r="G61" s="328"/>
      <c r="H61" s="329"/>
      <c r="I61" s="303"/>
      <c r="J61" s="804"/>
    </row>
    <row r="62" spans="2:10" ht="23.1" customHeight="1" x14ac:dyDescent="0.15">
      <c r="B62" s="803"/>
      <c r="C62" s="515"/>
      <c r="D62" s="516"/>
      <c r="E62" s="305" t="s">
        <v>142</v>
      </c>
      <c r="F62" s="327"/>
      <c r="G62" s="276"/>
      <c r="H62" s="329"/>
      <c r="I62" s="303"/>
      <c r="J62" s="804"/>
    </row>
    <row r="63" spans="2:10" ht="23.1" customHeight="1" x14ac:dyDescent="0.15">
      <c r="B63" s="803"/>
      <c r="C63" s="583"/>
      <c r="D63" s="585"/>
      <c r="E63" s="305" t="s">
        <v>142</v>
      </c>
      <c r="F63" s="327"/>
      <c r="G63" s="276"/>
      <c r="H63" s="329"/>
      <c r="I63" s="303"/>
      <c r="J63" s="804"/>
    </row>
    <row r="64" spans="2:10" ht="23.1" customHeight="1" thickBot="1" x14ac:dyDescent="0.2">
      <c r="B64" s="803"/>
      <c r="C64" s="597"/>
      <c r="D64" s="599"/>
      <c r="E64" s="337" t="s">
        <v>142</v>
      </c>
      <c r="F64" s="338"/>
      <c r="G64" s="294"/>
      <c r="H64" s="339"/>
      <c r="I64" s="318"/>
      <c r="J64" s="804"/>
    </row>
    <row r="65" spans="2:11" ht="23.1" customHeight="1" thickTop="1" x14ac:dyDescent="0.15">
      <c r="B65" s="803"/>
      <c r="F65" s="340" t="s">
        <v>132</v>
      </c>
      <c r="G65" s="341"/>
      <c r="H65" s="889" t="s">
        <v>306</v>
      </c>
      <c r="I65" s="343" t="s">
        <v>131</v>
      </c>
      <c r="J65" s="804"/>
    </row>
    <row r="66" spans="2:11" ht="23.1" customHeight="1" x14ac:dyDescent="0.15">
      <c r="B66" s="803"/>
      <c r="C66" s="257" t="s">
        <v>107</v>
      </c>
      <c r="H66" s="325" t="s">
        <v>239</v>
      </c>
      <c r="I66" s="325"/>
      <c r="J66" s="890"/>
    </row>
    <row r="67" spans="2:11" ht="23.1" customHeight="1" x14ac:dyDescent="0.15">
      <c r="B67" s="803"/>
      <c r="C67" s="285" t="s">
        <v>217</v>
      </c>
      <c r="D67" s="285"/>
      <c r="J67" s="804"/>
    </row>
    <row r="68" spans="2:11" ht="18" customHeight="1" x14ac:dyDescent="0.15">
      <c r="B68" s="803"/>
      <c r="C68" s="344" t="s">
        <v>150</v>
      </c>
      <c r="D68" s="344"/>
      <c r="J68" s="804"/>
      <c r="K68" s="277"/>
    </row>
    <row r="69" spans="2:11" ht="23.1" customHeight="1" x14ac:dyDescent="0.15">
      <c r="B69" s="803"/>
      <c r="C69" s="345" t="s">
        <v>227</v>
      </c>
      <c r="D69" s="346"/>
      <c r="E69" s="347"/>
      <c r="F69" s="347"/>
      <c r="G69" s="272"/>
      <c r="H69" s="272"/>
      <c r="I69" s="348"/>
      <c r="J69" s="804"/>
      <c r="K69" s="277"/>
    </row>
    <row r="70" spans="2:11" ht="55.5" customHeight="1" x14ac:dyDescent="0.15">
      <c r="B70" s="803"/>
      <c r="C70" s="349" t="s">
        <v>146</v>
      </c>
      <c r="D70" s="350"/>
      <c r="E70" s="650" t="s">
        <v>228</v>
      </c>
      <c r="F70" s="650"/>
      <c r="G70" s="650"/>
      <c r="H70" s="650"/>
      <c r="I70" s="651"/>
      <c r="J70" s="804"/>
    </row>
    <row r="71" spans="2:11" ht="108.75" customHeight="1" x14ac:dyDescent="0.15">
      <c r="B71" s="803"/>
      <c r="C71" s="351" t="s">
        <v>229</v>
      </c>
      <c r="D71" s="352"/>
      <c r="E71" s="642" t="s">
        <v>171</v>
      </c>
      <c r="F71" s="642"/>
      <c r="G71" s="642"/>
      <c r="H71" s="642"/>
      <c r="I71" s="643"/>
      <c r="J71" s="804"/>
    </row>
    <row r="72" spans="2:11" ht="39" customHeight="1" x14ac:dyDescent="0.15">
      <c r="B72" s="803"/>
      <c r="C72" s="353" t="s">
        <v>147</v>
      </c>
      <c r="D72" s="354"/>
      <c r="E72" s="644" t="s">
        <v>221</v>
      </c>
      <c r="F72" s="644"/>
      <c r="G72" s="644"/>
      <c r="H72" s="644"/>
      <c r="I72" s="645"/>
      <c r="J72" s="804"/>
    </row>
    <row r="73" spans="2:11" ht="7.5" customHeight="1" x14ac:dyDescent="0.15">
      <c r="B73" s="803"/>
      <c r="J73" s="804"/>
    </row>
    <row r="74" spans="2:11" ht="23.1" customHeight="1" x14ac:dyDescent="0.15">
      <c r="B74" s="803"/>
      <c r="C74" s="345" t="s">
        <v>149</v>
      </c>
      <c r="D74" s="346"/>
      <c r="E74" s="347"/>
      <c r="F74" s="347"/>
      <c r="G74" s="347"/>
      <c r="H74" s="347"/>
      <c r="I74" s="355"/>
      <c r="J74" s="804"/>
    </row>
    <row r="75" spans="2:11" ht="12" x14ac:dyDescent="0.15">
      <c r="B75" s="803"/>
      <c r="C75" s="356" t="s">
        <v>155</v>
      </c>
      <c r="D75" s="272"/>
      <c r="E75" s="272"/>
      <c r="F75" s="357"/>
      <c r="G75" s="272"/>
      <c r="H75" s="272"/>
      <c r="I75" s="348"/>
      <c r="J75" s="804"/>
    </row>
    <row r="76" spans="2:11" ht="18" customHeight="1" x14ac:dyDescent="0.15">
      <c r="B76" s="803"/>
      <c r="C76" s="358" t="s">
        <v>156</v>
      </c>
      <c r="D76" s="359"/>
      <c r="F76" s="359" t="s">
        <v>157</v>
      </c>
      <c r="I76" s="360"/>
      <c r="J76" s="804"/>
    </row>
    <row r="77" spans="2:11" ht="18" customHeight="1" x14ac:dyDescent="0.15">
      <c r="B77" s="803"/>
      <c r="C77" s="358" t="s">
        <v>158</v>
      </c>
      <c r="D77" s="359"/>
      <c r="F77" s="359" t="s">
        <v>160</v>
      </c>
      <c r="I77" s="360"/>
      <c r="J77" s="804"/>
    </row>
    <row r="78" spans="2:11" ht="18" customHeight="1" x14ac:dyDescent="0.15">
      <c r="B78" s="803"/>
      <c r="C78" s="361" t="s">
        <v>159</v>
      </c>
      <c r="D78" s="362"/>
      <c r="E78" s="363"/>
      <c r="F78" s="362" t="s">
        <v>161</v>
      </c>
      <c r="G78" s="363"/>
      <c r="H78" s="363"/>
      <c r="I78" s="364"/>
      <c r="J78" s="804"/>
    </row>
    <row r="79" spans="2:11" ht="12" x14ac:dyDescent="0.15">
      <c r="B79" s="803"/>
      <c r="C79" s="365" t="s">
        <v>224</v>
      </c>
      <c r="I79" s="360"/>
      <c r="J79" s="804"/>
    </row>
    <row r="80" spans="2:11" ht="18" customHeight="1" x14ac:dyDescent="0.15">
      <c r="B80" s="803"/>
      <c r="C80" s="358" t="s">
        <v>162</v>
      </c>
      <c r="D80" s="359"/>
      <c r="F80" s="359" t="s">
        <v>163</v>
      </c>
      <c r="I80" s="360"/>
      <c r="J80" s="804"/>
    </row>
    <row r="81" spans="2:10" ht="18" customHeight="1" x14ac:dyDescent="0.15">
      <c r="B81" s="803"/>
      <c r="C81" s="358" t="s">
        <v>169</v>
      </c>
      <c r="D81" s="359"/>
      <c r="F81" s="359" t="s">
        <v>170</v>
      </c>
      <c r="I81" s="360"/>
      <c r="J81" s="804"/>
    </row>
    <row r="82" spans="2:10" ht="18" customHeight="1" x14ac:dyDescent="0.15">
      <c r="B82" s="803"/>
      <c r="C82" s="358" t="s">
        <v>167</v>
      </c>
      <c r="D82" s="359"/>
      <c r="F82" s="359" t="s">
        <v>168</v>
      </c>
      <c r="I82" s="360"/>
      <c r="J82" s="891"/>
    </row>
    <row r="83" spans="2:10" ht="18" customHeight="1" x14ac:dyDescent="0.15">
      <c r="B83" s="803"/>
      <c r="C83" s="361" t="s">
        <v>230</v>
      </c>
      <c r="D83" s="362"/>
      <c r="E83" s="363"/>
      <c r="F83" s="362"/>
      <c r="G83" s="363"/>
      <c r="H83" s="363"/>
      <c r="I83" s="364"/>
      <c r="J83" s="804"/>
    </row>
    <row r="84" spans="2:10" ht="12" x14ac:dyDescent="0.15">
      <c r="B84" s="803"/>
      <c r="C84" s="366" t="s">
        <v>166</v>
      </c>
      <c r="D84" s="367"/>
      <c r="E84" s="367"/>
      <c r="F84" s="368"/>
      <c r="G84" s="367"/>
      <c r="H84" s="367"/>
      <c r="I84" s="369"/>
      <c r="J84" s="804"/>
    </row>
    <row r="85" spans="2:10" ht="18" customHeight="1" thickBot="1" x14ac:dyDescent="0.2">
      <c r="B85" s="879"/>
      <c r="C85" s="892" t="s">
        <v>164</v>
      </c>
      <c r="D85" s="893"/>
      <c r="E85" s="881"/>
      <c r="F85" s="893" t="s">
        <v>165</v>
      </c>
      <c r="G85" s="881"/>
      <c r="H85" s="881"/>
      <c r="I85" s="894"/>
      <c r="J85" s="882"/>
    </row>
  </sheetData>
  <sheetProtection formatCells="0" formatColumns="0" formatRows="0" insertColumns="0" insertRows="0" insertHyperlinks="0" deleteColumns="0" deleteRows="0" sort="0" autoFilter="0" pivotTables="0"/>
  <mergeCells count="41">
    <mergeCell ref="E72:I72"/>
    <mergeCell ref="C56:D56"/>
    <mergeCell ref="C59:D59"/>
    <mergeCell ref="C63:D63"/>
    <mergeCell ref="C64:D64"/>
    <mergeCell ref="E70:I70"/>
    <mergeCell ref="E71:I71"/>
    <mergeCell ref="F40:F41"/>
    <mergeCell ref="C42:C45"/>
    <mergeCell ref="F42:F45"/>
    <mergeCell ref="C53:I53"/>
    <mergeCell ref="C54:D54"/>
    <mergeCell ref="C55:D55"/>
    <mergeCell ref="C29:D29"/>
    <mergeCell ref="E29:F29"/>
    <mergeCell ref="C32:D32"/>
    <mergeCell ref="C33:D33"/>
    <mergeCell ref="F34:F36"/>
    <mergeCell ref="F37:F39"/>
    <mergeCell ref="C38:C39"/>
    <mergeCell ref="F21:I22"/>
    <mergeCell ref="C26:D26"/>
    <mergeCell ref="H26:I26"/>
    <mergeCell ref="C27:D27"/>
    <mergeCell ref="E27:F27"/>
    <mergeCell ref="C28:D28"/>
    <mergeCell ref="E28:F28"/>
    <mergeCell ref="C16:C18"/>
    <mergeCell ref="E16:I16"/>
    <mergeCell ref="G17:I17"/>
    <mergeCell ref="F18:I18"/>
    <mergeCell ref="F19:I19"/>
    <mergeCell ref="F20:I20"/>
    <mergeCell ref="F4:J7"/>
    <mergeCell ref="C7:E7"/>
    <mergeCell ref="D10:H10"/>
    <mergeCell ref="D11:H11"/>
    <mergeCell ref="D12:H12"/>
    <mergeCell ref="D13:H13"/>
    <mergeCell ref="I13:I14"/>
    <mergeCell ref="D14:H14"/>
  </mergeCells>
  <phoneticPr fontId="1"/>
  <pageMargins left="0.7" right="0.7" top="0.75" bottom="0.75" header="0.3" footer="0.3"/>
  <pageSetup paperSize="9" scale="71" fitToHeight="0" orientation="portrait" r:id="rId1"/>
  <rowBreaks count="1" manualBreakCount="1">
    <brk id="5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2</xdr:col>
                    <xdr:colOff>1933575</xdr:colOff>
                    <xdr:row>68</xdr:row>
                    <xdr:rowOff>276225</xdr:rowOff>
                  </from>
                  <to>
                    <xdr:col>3</xdr:col>
                    <xdr:colOff>190500</xdr:colOff>
                    <xdr:row>69</xdr:row>
                    <xdr:rowOff>238125</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2</xdr:col>
                    <xdr:colOff>1933575</xdr:colOff>
                    <xdr:row>69</xdr:row>
                    <xdr:rowOff>476250</xdr:rowOff>
                  </from>
                  <to>
                    <xdr:col>3</xdr:col>
                    <xdr:colOff>190500</xdr:colOff>
                    <xdr:row>70</xdr:row>
                    <xdr:rowOff>28575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2</xdr:col>
                    <xdr:colOff>1933575</xdr:colOff>
                    <xdr:row>70</xdr:row>
                    <xdr:rowOff>38100</xdr:rowOff>
                  </from>
                  <to>
                    <xdr:col>3</xdr:col>
                    <xdr:colOff>190500</xdr:colOff>
                    <xdr:row>70</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2</xdr:col>
                    <xdr:colOff>1933575</xdr:colOff>
                    <xdr:row>70</xdr:row>
                    <xdr:rowOff>495300</xdr:rowOff>
                  </from>
                  <to>
                    <xdr:col>3</xdr:col>
                    <xdr:colOff>190500</xdr:colOff>
                    <xdr:row>70</xdr:row>
                    <xdr:rowOff>742950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2</xdr:col>
                    <xdr:colOff>1933575</xdr:colOff>
                    <xdr:row>70</xdr:row>
                    <xdr:rowOff>800100</xdr:rowOff>
                  </from>
                  <to>
                    <xdr:col>3</xdr:col>
                    <xdr:colOff>190500</xdr:colOff>
                    <xdr:row>70</xdr:row>
                    <xdr:rowOff>1047750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2</xdr:col>
                    <xdr:colOff>1933575</xdr:colOff>
                    <xdr:row>71</xdr:row>
                    <xdr:rowOff>47625</xdr:rowOff>
                  </from>
                  <to>
                    <xdr:col>3</xdr:col>
                    <xdr:colOff>190500</xdr:colOff>
                    <xdr:row>71</xdr:row>
                    <xdr:rowOff>295275</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2</xdr:col>
                    <xdr:colOff>95250</xdr:colOff>
                    <xdr:row>75</xdr:row>
                    <xdr:rowOff>0</xdr:rowOff>
                  </from>
                  <to>
                    <xdr:col>2</xdr:col>
                    <xdr:colOff>409575</xdr:colOff>
                    <xdr:row>76</xdr:row>
                    <xdr:rowOff>28575</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2</xdr:col>
                    <xdr:colOff>95250</xdr:colOff>
                    <xdr:row>75</xdr:row>
                    <xdr:rowOff>219075</xdr:rowOff>
                  </from>
                  <to>
                    <xdr:col>2</xdr:col>
                    <xdr:colOff>409575</xdr:colOff>
                    <xdr:row>77</xdr:row>
                    <xdr:rowOff>9525</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2</xdr:col>
                    <xdr:colOff>95250</xdr:colOff>
                    <xdr:row>76</xdr:row>
                    <xdr:rowOff>219075</xdr:rowOff>
                  </from>
                  <to>
                    <xdr:col>2</xdr:col>
                    <xdr:colOff>409575</xdr:colOff>
                    <xdr:row>78</xdr:row>
                    <xdr:rowOff>9525</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2</xdr:col>
                    <xdr:colOff>95250</xdr:colOff>
                    <xdr:row>79</xdr:row>
                    <xdr:rowOff>0</xdr:rowOff>
                  </from>
                  <to>
                    <xdr:col>2</xdr:col>
                    <xdr:colOff>409575</xdr:colOff>
                    <xdr:row>80</xdr:row>
                    <xdr:rowOff>28575</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2</xdr:col>
                    <xdr:colOff>95250</xdr:colOff>
                    <xdr:row>80</xdr:row>
                    <xdr:rowOff>0</xdr:rowOff>
                  </from>
                  <to>
                    <xdr:col>2</xdr:col>
                    <xdr:colOff>409575</xdr:colOff>
                    <xdr:row>81</xdr:row>
                    <xdr:rowOff>28575</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2</xdr:col>
                    <xdr:colOff>95250</xdr:colOff>
                    <xdr:row>81</xdr:row>
                    <xdr:rowOff>0</xdr:rowOff>
                  </from>
                  <to>
                    <xdr:col>2</xdr:col>
                    <xdr:colOff>409575</xdr:colOff>
                    <xdr:row>82</xdr:row>
                    <xdr:rowOff>28575</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2</xdr:col>
                    <xdr:colOff>95250</xdr:colOff>
                    <xdr:row>81</xdr:row>
                    <xdr:rowOff>219075</xdr:rowOff>
                  </from>
                  <to>
                    <xdr:col>2</xdr:col>
                    <xdr:colOff>409575</xdr:colOff>
                    <xdr:row>83</xdr:row>
                    <xdr:rowOff>9525</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2</xdr:col>
                    <xdr:colOff>95250</xdr:colOff>
                    <xdr:row>84</xdr:row>
                    <xdr:rowOff>0</xdr:rowOff>
                  </from>
                  <to>
                    <xdr:col>2</xdr:col>
                    <xdr:colOff>409575</xdr:colOff>
                    <xdr:row>85</xdr:row>
                    <xdr:rowOff>28575</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5</xdr:col>
                    <xdr:colOff>95250</xdr:colOff>
                    <xdr:row>84</xdr:row>
                    <xdr:rowOff>0</xdr:rowOff>
                  </from>
                  <to>
                    <xdr:col>5</xdr:col>
                    <xdr:colOff>409575</xdr:colOff>
                    <xdr:row>85</xdr:row>
                    <xdr:rowOff>28575</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5</xdr:col>
                    <xdr:colOff>104775</xdr:colOff>
                    <xdr:row>80</xdr:row>
                    <xdr:rowOff>219075</xdr:rowOff>
                  </from>
                  <to>
                    <xdr:col>5</xdr:col>
                    <xdr:colOff>409575</xdr:colOff>
                    <xdr:row>82</xdr:row>
                    <xdr:rowOff>9525</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5</xdr:col>
                    <xdr:colOff>104775</xdr:colOff>
                    <xdr:row>75</xdr:row>
                    <xdr:rowOff>0</xdr:rowOff>
                  </from>
                  <to>
                    <xdr:col>5</xdr:col>
                    <xdr:colOff>409575</xdr:colOff>
                    <xdr:row>76</xdr:row>
                    <xdr:rowOff>28575</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5</xdr:col>
                    <xdr:colOff>104775</xdr:colOff>
                    <xdr:row>75</xdr:row>
                    <xdr:rowOff>219075</xdr:rowOff>
                  </from>
                  <to>
                    <xdr:col>5</xdr:col>
                    <xdr:colOff>409575</xdr:colOff>
                    <xdr:row>77</xdr:row>
                    <xdr:rowOff>9525</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5</xdr:col>
                    <xdr:colOff>104775</xdr:colOff>
                    <xdr:row>76</xdr:row>
                    <xdr:rowOff>219075</xdr:rowOff>
                  </from>
                  <to>
                    <xdr:col>5</xdr:col>
                    <xdr:colOff>409575</xdr:colOff>
                    <xdr:row>78</xdr:row>
                    <xdr:rowOff>9525</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5</xdr:col>
                    <xdr:colOff>104775</xdr:colOff>
                    <xdr:row>79</xdr:row>
                    <xdr:rowOff>0</xdr:rowOff>
                  </from>
                  <to>
                    <xdr:col>5</xdr:col>
                    <xdr:colOff>409575</xdr:colOff>
                    <xdr:row>80</xdr:row>
                    <xdr:rowOff>28575</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5</xdr:col>
                    <xdr:colOff>104775</xdr:colOff>
                    <xdr:row>80</xdr:row>
                    <xdr:rowOff>0</xdr:rowOff>
                  </from>
                  <to>
                    <xdr:col>5</xdr:col>
                    <xdr:colOff>409575</xdr:colOff>
                    <xdr:row>81</xdr:row>
                    <xdr:rowOff>28575</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2</xdr:col>
                    <xdr:colOff>1933575</xdr:colOff>
                    <xdr:row>69</xdr:row>
                    <xdr:rowOff>295275</xdr:rowOff>
                  </from>
                  <to>
                    <xdr:col>3</xdr:col>
                    <xdr:colOff>190500</xdr:colOff>
                    <xdr:row>69</xdr:row>
                    <xdr:rowOff>552450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5415-BEBD-4483-80C3-8186CBD13CDB}">
  <sheetPr>
    <tabColor theme="0"/>
  </sheetPr>
  <dimension ref="A1:M76"/>
  <sheetViews>
    <sheetView showGridLines="0" view="pageBreakPreview" zoomScaleNormal="100" zoomScaleSheetLayoutView="100" workbookViewId="0">
      <selection activeCell="K25" sqref="K25"/>
    </sheetView>
  </sheetViews>
  <sheetFormatPr defaultColWidth="18.140625" defaultRowHeight="23.1" customHeight="1" x14ac:dyDescent="0.15"/>
  <cols>
    <col min="1" max="1" width="1.7109375" style="120" customWidth="1"/>
    <col min="2" max="2" width="30.7109375" style="120" customWidth="1"/>
    <col min="3" max="3" width="13.42578125" style="120" customWidth="1"/>
    <col min="4" max="4" width="14.85546875" style="120" customWidth="1"/>
    <col min="5" max="5" width="10.85546875" style="120" customWidth="1"/>
    <col min="6" max="6" width="14.5703125" style="120" customWidth="1"/>
    <col min="7" max="7" width="12.28515625" style="120" customWidth="1"/>
    <col min="8" max="8" width="13" style="120" customWidth="1"/>
    <col min="9" max="9" width="1.7109375" style="120" customWidth="1"/>
    <col min="10" max="10" width="2.140625" style="120" customWidth="1"/>
    <col min="11" max="13" width="11" style="120" customWidth="1"/>
    <col min="14" max="16384" width="18.140625" style="120"/>
  </cols>
  <sheetData>
    <row r="1" spans="1:9" ht="12" x14ac:dyDescent="0.15">
      <c r="B1" s="120" t="s">
        <v>185</v>
      </c>
    </row>
    <row r="2" spans="1:9" ht="23.1" customHeight="1" x14ac:dyDescent="0.15">
      <c r="B2" s="120" t="s">
        <v>232</v>
      </c>
      <c r="E2" s="120" t="s">
        <v>119</v>
      </c>
      <c r="G2" s="105" t="s">
        <v>148</v>
      </c>
      <c r="H2" s="117"/>
    </row>
    <row r="3" spans="1:9" ht="23.1" customHeight="1" x14ac:dyDescent="0.15">
      <c r="B3" s="119" t="s">
        <v>267</v>
      </c>
      <c r="C3" s="119"/>
      <c r="E3" s="726" t="s">
        <v>357</v>
      </c>
      <c r="F3" s="727"/>
      <c r="G3" s="727"/>
      <c r="H3" s="727"/>
      <c r="I3" s="728"/>
    </row>
    <row r="4" spans="1:9" ht="5.25" customHeight="1" x14ac:dyDescent="0.15">
      <c r="E4" s="729"/>
      <c r="F4" s="730"/>
      <c r="G4" s="730"/>
      <c r="H4" s="730"/>
      <c r="I4" s="731"/>
    </row>
    <row r="5" spans="1:9" ht="12" x14ac:dyDescent="0.15">
      <c r="B5" s="121" t="s">
        <v>274</v>
      </c>
      <c r="C5" s="121"/>
      <c r="E5" s="729"/>
      <c r="F5" s="730"/>
      <c r="G5" s="730"/>
      <c r="H5" s="730"/>
      <c r="I5" s="731"/>
    </row>
    <row r="6" spans="1:9" ht="24.75" customHeight="1" x14ac:dyDescent="0.15">
      <c r="B6" s="697" t="s">
        <v>288</v>
      </c>
      <c r="C6" s="698"/>
      <c r="D6" s="698"/>
      <c r="E6" s="732"/>
      <c r="F6" s="733"/>
      <c r="G6" s="733"/>
      <c r="H6" s="733"/>
      <c r="I6" s="734"/>
    </row>
    <row r="7" spans="1:9" ht="12" x14ac:dyDescent="0.15">
      <c r="B7" s="121" t="s">
        <v>116</v>
      </c>
      <c r="C7" s="121"/>
    </row>
    <row r="8" spans="1:9" ht="12" customHeight="1" x14ac:dyDescent="0.15"/>
    <row r="9" spans="1:9" ht="23.1" customHeight="1" x14ac:dyDescent="0.15">
      <c r="B9" s="134" t="s">
        <v>117</v>
      </c>
      <c r="C9" s="735"/>
      <c r="D9" s="700"/>
      <c r="E9" s="700"/>
      <c r="F9" s="700"/>
      <c r="G9" s="701"/>
    </row>
    <row r="10" spans="1:9" ht="23.1" customHeight="1" thickBot="1" x14ac:dyDescent="0.2">
      <c r="B10" s="135" t="s">
        <v>133</v>
      </c>
      <c r="C10" s="736"/>
      <c r="D10" s="703"/>
      <c r="E10" s="703"/>
      <c r="F10" s="703"/>
      <c r="G10" s="704"/>
    </row>
    <row r="11" spans="1:9" ht="23.1" customHeight="1" thickTop="1" x14ac:dyDescent="0.15">
      <c r="B11" s="252" t="s">
        <v>118</v>
      </c>
      <c r="C11" s="705" t="s">
        <v>72</v>
      </c>
      <c r="D11" s="706"/>
      <c r="E11" s="706"/>
      <c r="F11" s="706"/>
      <c r="G11" s="707"/>
    </row>
    <row r="12" spans="1:9" ht="23.1" customHeight="1" x14ac:dyDescent="0.15">
      <c r="B12" s="137" t="s">
        <v>179</v>
      </c>
      <c r="C12" s="737" t="s">
        <v>368</v>
      </c>
      <c r="D12" s="709"/>
      <c r="E12" s="709"/>
      <c r="F12" s="709"/>
      <c r="G12" s="710"/>
    </row>
    <row r="13" spans="1:9" ht="23.1" customHeight="1" x14ac:dyDescent="0.15">
      <c r="B13" s="134" t="s">
        <v>34</v>
      </c>
      <c r="C13" s="735"/>
      <c r="D13" s="700"/>
      <c r="E13" s="700"/>
      <c r="F13" s="700"/>
      <c r="G13" s="701"/>
    </row>
    <row r="14" spans="1:9" ht="12" customHeight="1" thickBot="1" x14ac:dyDescent="0.2"/>
    <row r="15" spans="1:9" ht="22.5" customHeight="1" thickTop="1" x14ac:dyDescent="0.15">
      <c r="A15" s="233"/>
      <c r="B15" s="738" t="s">
        <v>183</v>
      </c>
      <c r="C15" s="234"/>
      <c r="D15" s="740" t="s">
        <v>182</v>
      </c>
      <c r="E15" s="740"/>
      <c r="F15" s="740"/>
      <c r="G15" s="740"/>
      <c r="H15" s="740"/>
      <c r="I15" s="235"/>
    </row>
    <row r="16" spans="1:9" ht="12" customHeight="1" x14ac:dyDescent="0.15">
      <c r="A16" s="236"/>
      <c r="B16" s="739"/>
      <c r="C16" s="237"/>
      <c r="D16" s="238" t="s">
        <v>184</v>
      </c>
      <c r="E16" s="130" t="s">
        <v>134</v>
      </c>
      <c r="F16" s="741"/>
      <c r="G16" s="741"/>
      <c r="H16" s="742"/>
      <c r="I16" s="239"/>
    </row>
    <row r="17" spans="1:13" ht="23.1" customHeight="1" x14ac:dyDescent="0.15">
      <c r="A17" s="236"/>
      <c r="B17" s="739"/>
      <c r="C17" s="237"/>
      <c r="D17" s="240" t="s">
        <v>135</v>
      </c>
      <c r="E17" s="743"/>
      <c r="F17" s="744"/>
      <c r="G17" s="744"/>
      <c r="H17" s="745"/>
      <c r="I17" s="239"/>
    </row>
    <row r="18" spans="1:13" ht="23.1" customHeight="1" x14ac:dyDescent="0.15">
      <c r="A18" s="236"/>
      <c r="B18" s="241" t="s">
        <v>139</v>
      </c>
      <c r="C18" s="241"/>
      <c r="D18" s="157" t="s">
        <v>136</v>
      </c>
      <c r="E18" s="699" t="s">
        <v>269</v>
      </c>
      <c r="F18" s="724"/>
      <c r="G18" s="724"/>
      <c r="H18" s="725"/>
      <c r="I18" s="239"/>
      <c r="K18" s="171" t="s">
        <v>144</v>
      </c>
    </row>
    <row r="19" spans="1:13" ht="23.1" customHeight="1" x14ac:dyDescent="0.15">
      <c r="A19" s="236"/>
      <c r="B19" s="242" t="s">
        <v>143</v>
      </c>
      <c r="C19" s="242"/>
      <c r="D19" s="238" t="s">
        <v>19</v>
      </c>
      <c r="E19" s="699" t="s">
        <v>243</v>
      </c>
      <c r="F19" s="724"/>
      <c r="G19" s="724"/>
      <c r="H19" s="725"/>
      <c r="I19" s="239"/>
      <c r="K19" s="243" t="s">
        <v>142</v>
      </c>
      <c r="L19" s="243" t="s">
        <v>142</v>
      </c>
      <c r="M19" s="243" t="s">
        <v>142</v>
      </c>
    </row>
    <row r="20" spans="1:13" ht="17.25" customHeight="1" x14ac:dyDescent="0.15">
      <c r="A20" s="236"/>
      <c r="D20" s="244" t="s">
        <v>137</v>
      </c>
      <c r="E20" s="746" t="s">
        <v>287</v>
      </c>
      <c r="F20" s="741"/>
      <c r="G20" s="741"/>
      <c r="H20" s="742"/>
      <c r="I20" s="239"/>
    </row>
    <row r="21" spans="1:13" ht="17.25" customHeight="1" x14ac:dyDescent="0.15">
      <c r="A21" s="236"/>
      <c r="D21" s="245" t="s">
        <v>138</v>
      </c>
      <c r="E21" s="747"/>
      <c r="F21" s="748"/>
      <c r="G21" s="748"/>
      <c r="H21" s="749"/>
      <c r="I21" s="239"/>
    </row>
    <row r="22" spans="1:13" s="121" customFormat="1" ht="18" customHeight="1" thickBot="1" x14ac:dyDescent="0.2">
      <c r="A22" s="246"/>
      <c r="B22" s="247" t="s">
        <v>180</v>
      </c>
      <c r="C22" s="247"/>
      <c r="D22" s="247"/>
      <c r="E22" s="247"/>
      <c r="F22" s="247"/>
      <c r="G22" s="247"/>
      <c r="H22" s="247"/>
      <c r="I22" s="248"/>
    </row>
    <row r="23" spans="1:13" ht="15" customHeight="1" thickTop="1" x14ac:dyDescent="0.15"/>
    <row r="24" spans="1:13" ht="24.95" customHeight="1" x14ac:dyDescent="0.15">
      <c r="B24" s="138" t="s">
        <v>120</v>
      </c>
      <c r="C24" s="138"/>
    </row>
    <row r="25" spans="1:13" ht="23.1" customHeight="1" thickBot="1" x14ac:dyDescent="0.2">
      <c r="B25" s="702" t="s">
        <v>1</v>
      </c>
      <c r="C25" s="704"/>
      <c r="D25" s="139" t="s">
        <v>140</v>
      </c>
      <c r="E25" s="140"/>
      <c r="F25" s="141" t="s">
        <v>175</v>
      </c>
      <c r="G25" s="711" t="s">
        <v>174</v>
      </c>
      <c r="H25" s="712"/>
    </row>
    <row r="26" spans="1:13" ht="29.25" customHeight="1" thickTop="1" x14ac:dyDescent="0.15">
      <c r="B26" s="713" t="s">
        <v>178</v>
      </c>
      <c r="C26" s="714"/>
      <c r="D26" s="715" t="s">
        <v>234</v>
      </c>
      <c r="E26" s="716"/>
      <c r="F26" s="142" t="s">
        <v>177</v>
      </c>
      <c r="G26" s="249"/>
      <c r="H26" s="142" t="s">
        <v>106</v>
      </c>
    </row>
    <row r="27" spans="1:13" ht="23.1" customHeight="1" x14ac:dyDescent="0.15">
      <c r="B27" s="699" t="s">
        <v>4</v>
      </c>
      <c r="C27" s="701"/>
      <c r="D27" s="750" t="s">
        <v>233</v>
      </c>
      <c r="E27" s="751"/>
      <c r="F27" s="143" t="s">
        <v>176</v>
      </c>
      <c r="G27" s="250"/>
      <c r="H27" s="143" t="s">
        <v>106</v>
      </c>
    </row>
    <row r="28" spans="1:13" ht="23.1" customHeight="1" x14ac:dyDescent="0.15">
      <c r="B28" s="699" t="s">
        <v>240</v>
      </c>
      <c r="C28" s="701"/>
      <c r="D28" s="752"/>
      <c r="E28" s="753"/>
      <c r="F28" s="130"/>
      <c r="G28" s="144"/>
    </row>
    <row r="29" spans="1:13" ht="12" customHeight="1" x14ac:dyDescent="0.15">
      <c r="G29" s="120" t="s">
        <v>241</v>
      </c>
    </row>
    <row r="30" spans="1:13" ht="23.1" customHeight="1" x14ac:dyDescent="0.15">
      <c r="B30" s="120" t="s">
        <v>154</v>
      </c>
      <c r="G30" s="120" t="s">
        <v>242</v>
      </c>
    </row>
    <row r="31" spans="1:13" ht="45.75" customHeight="1" thickBot="1" x14ac:dyDescent="0.2">
      <c r="B31" s="711" t="s">
        <v>121</v>
      </c>
      <c r="C31" s="717"/>
      <c r="D31" s="145" t="s">
        <v>141</v>
      </c>
      <c r="E31" s="146" t="s">
        <v>128</v>
      </c>
      <c r="F31" s="146" t="s">
        <v>172</v>
      </c>
      <c r="G31" s="146" t="s">
        <v>173</v>
      </c>
    </row>
    <row r="32" spans="1:13" ht="23.1" customHeight="1" thickTop="1" x14ac:dyDescent="0.15">
      <c r="B32" s="249"/>
      <c r="C32" s="256"/>
      <c r="D32" s="253" t="s">
        <v>142</v>
      </c>
      <c r="E32" s="254"/>
      <c r="F32" s="147"/>
      <c r="G32" s="122"/>
    </row>
    <row r="33" spans="2:8" ht="23.1" customHeight="1" x14ac:dyDescent="0.15">
      <c r="B33" s="136"/>
      <c r="C33" s="255"/>
      <c r="D33" s="148" t="s">
        <v>142</v>
      </c>
      <c r="E33" s="254"/>
      <c r="F33" s="147"/>
      <c r="G33" s="122"/>
    </row>
    <row r="34" spans="2:8" ht="23.1" customHeight="1" x14ac:dyDescent="0.15">
      <c r="B34" s="136"/>
      <c r="C34" s="255"/>
      <c r="D34" s="148" t="s">
        <v>142</v>
      </c>
      <c r="E34" s="149"/>
      <c r="F34" s="149"/>
      <c r="G34" s="123"/>
    </row>
    <row r="35" spans="2:8" ht="23.1" customHeight="1" x14ac:dyDescent="0.15">
      <c r="B35" s="136"/>
      <c r="C35" s="255"/>
      <c r="D35" s="148" t="s">
        <v>142</v>
      </c>
      <c r="E35" s="254"/>
      <c r="F35" s="147"/>
      <c r="G35" s="122"/>
    </row>
    <row r="36" spans="2:8" ht="23.1" customHeight="1" x14ac:dyDescent="0.15">
      <c r="B36" s="136"/>
      <c r="C36" s="255"/>
      <c r="D36" s="148" t="s">
        <v>142</v>
      </c>
      <c r="E36" s="149"/>
      <c r="F36" s="149"/>
      <c r="G36" s="123"/>
    </row>
    <row r="37" spans="2:8" ht="23.1" customHeight="1" thickBot="1" x14ac:dyDescent="0.2">
      <c r="B37" s="711"/>
      <c r="C37" s="712"/>
      <c r="D37" s="148" t="s">
        <v>142</v>
      </c>
      <c r="E37" s="150"/>
      <c r="F37" s="150"/>
      <c r="G37" s="124"/>
    </row>
    <row r="38" spans="2:8" ht="23.1" customHeight="1" thickTop="1" x14ac:dyDescent="0.15">
      <c r="B38" s="151" t="s">
        <v>122</v>
      </c>
      <c r="C38" s="152"/>
      <c r="D38" s="153"/>
      <c r="E38" s="147"/>
      <c r="F38" s="154" t="s">
        <v>238</v>
      </c>
      <c r="G38" s="2"/>
      <c r="H38" s="2"/>
    </row>
    <row r="39" spans="2:8" ht="12" customHeight="1" x14ac:dyDescent="0.15"/>
    <row r="40" spans="2:8" ht="12" x14ac:dyDescent="0.15">
      <c r="B40" s="121" t="s">
        <v>123</v>
      </c>
      <c r="C40" s="121"/>
    </row>
    <row r="41" spans="2:8" ht="12" x14ac:dyDescent="0.15">
      <c r="B41" s="121" t="s">
        <v>124</v>
      </c>
      <c r="C41" s="121"/>
    </row>
    <row r="42" spans="2:8" ht="12" x14ac:dyDescent="0.15">
      <c r="B42" s="121"/>
      <c r="C42" s="121"/>
    </row>
    <row r="43" spans="2:8" ht="26.25" customHeight="1" x14ac:dyDescent="0.15">
      <c r="B43" s="758" t="s">
        <v>153</v>
      </c>
      <c r="C43" s="758"/>
      <c r="D43" s="758"/>
      <c r="E43" s="758"/>
      <c r="F43" s="758"/>
      <c r="G43" s="758"/>
      <c r="H43" s="758"/>
    </row>
    <row r="44" spans="2:8" ht="44.25" customHeight="1" x14ac:dyDescent="0.15">
      <c r="B44" s="718" t="s">
        <v>125</v>
      </c>
      <c r="C44" s="719"/>
      <c r="D44" s="157" t="s">
        <v>141</v>
      </c>
      <c r="E44" s="158" t="s">
        <v>127</v>
      </c>
      <c r="F44" s="158" t="s">
        <v>126</v>
      </c>
      <c r="G44" s="158" t="s">
        <v>129</v>
      </c>
      <c r="H44" s="157" t="s">
        <v>130</v>
      </c>
    </row>
    <row r="45" spans="2:8" ht="23.1" customHeight="1" x14ac:dyDescent="0.15">
      <c r="B45" s="699"/>
      <c r="C45" s="701"/>
      <c r="D45" s="162"/>
      <c r="E45" s="159"/>
      <c r="F45" s="110"/>
      <c r="G45" s="160"/>
      <c r="H45" s="123"/>
    </row>
    <row r="46" spans="2:8" ht="29.25" customHeight="1" x14ac:dyDescent="0.15">
      <c r="B46" s="720"/>
      <c r="C46" s="721"/>
      <c r="D46" s="111"/>
      <c r="E46" s="115"/>
      <c r="F46" s="112"/>
      <c r="G46" s="113"/>
      <c r="H46" s="114"/>
    </row>
    <row r="47" spans="2:8" ht="22.5" customHeight="1" x14ac:dyDescent="0.15">
      <c r="B47" s="137"/>
      <c r="C47" s="161"/>
      <c r="D47" s="162"/>
      <c r="E47" s="116"/>
      <c r="F47" s="110"/>
      <c r="G47" s="160"/>
      <c r="H47" s="123"/>
    </row>
    <row r="48" spans="2:8" ht="22.5" customHeight="1" x14ac:dyDescent="0.15">
      <c r="B48" s="137"/>
      <c r="C48" s="161"/>
      <c r="D48" s="162"/>
      <c r="E48" s="116"/>
      <c r="F48" s="110"/>
      <c r="G48" s="116"/>
      <c r="H48" s="123"/>
    </row>
    <row r="49" spans="2:10" ht="23.1" customHeight="1" x14ac:dyDescent="0.15">
      <c r="B49" s="699"/>
      <c r="C49" s="701"/>
      <c r="D49" s="162"/>
      <c r="E49" s="116"/>
      <c r="F49" s="110"/>
      <c r="G49" s="116"/>
      <c r="H49" s="123"/>
    </row>
    <row r="50" spans="2:10" ht="23.1" customHeight="1" x14ac:dyDescent="0.15">
      <c r="B50" s="699"/>
      <c r="C50" s="725"/>
      <c r="D50" s="162"/>
      <c r="E50" s="159"/>
      <c r="F50" s="118"/>
      <c r="G50" s="160"/>
      <c r="H50" s="123"/>
    </row>
    <row r="51" spans="2:10" ht="23.1" customHeight="1" x14ac:dyDescent="0.15">
      <c r="B51" s="134"/>
      <c r="C51" s="128"/>
      <c r="D51" s="162"/>
      <c r="E51" s="159"/>
      <c r="F51" s="110"/>
      <c r="G51" s="159"/>
      <c r="H51" s="123"/>
    </row>
    <row r="52" spans="2:10" ht="23.1" customHeight="1" x14ac:dyDescent="0.15">
      <c r="B52" s="134"/>
      <c r="C52" s="128"/>
      <c r="D52" s="162"/>
      <c r="E52" s="159"/>
      <c r="F52" s="110"/>
      <c r="G52" s="160"/>
      <c r="H52" s="123"/>
    </row>
    <row r="53" spans="2:10" ht="23.1" customHeight="1" x14ac:dyDescent="0.15">
      <c r="B53" s="134"/>
      <c r="C53" s="128"/>
      <c r="D53" s="162" t="s">
        <v>142</v>
      </c>
      <c r="E53" s="159"/>
      <c r="F53" s="157"/>
      <c r="G53" s="160"/>
      <c r="H53" s="123"/>
    </row>
    <row r="54" spans="2:10" ht="23.1" customHeight="1" x14ac:dyDescent="0.15">
      <c r="B54" s="699"/>
      <c r="C54" s="701"/>
      <c r="D54" s="162" t="s">
        <v>142</v>
      </c>
      <c r="E54" s="159"/>
      <c r="F54" s="157"/>
      <c r="G54" s="160"/>
      <c r="H54" s="123"/>
    </row>
    <row r="55" spans="2:10" ht="23.1" customHeight="1" thickBot="1" x14ac:dyDescent="0.2">
      <c r="B55" s="702"/>
      <c r="C55" s="704"/>
      <c r="D55" s="164" t="s">
        <v>142</v>
      </c>
      <c r="E55" s="165"/>
      <c r="F55" s="145"/>
      <c r="G55" s="166"/>
      <c r="H55" s="124"/>
    </row>
    <row r="56" spans="2:10" ht="23.1" customHeight="1" thickTop="1" x14ac:dyDescent="0.15">
      <c r="E56" s="167" t="s">
        <v>132</v>
      </c>
      <c r="F56" s="168"/>
      <c r="G56" s="251">
        <v>0</v>
      </c>
      <c r="H56" s="169" t="s">
        <v>131</v>
      </c>
    </row>
    <row r="57" spans="2:10" ht="23.1" customHeight="1" x14ac:dyDescent="0.15">
      <c r="B57" s="120" t="s">
        <v>107</v>
      </c>
      <c r="G57" s="2" t="s">
        <v>239</v>
      </c>
      <c r="H57" s="2"/>
      <c r="I57" s="2"/>
    </row>
    <row r="58" spans="2:10" ht="23.1" customHeight="1" x14ac:dyDescent="0.15">
      <c r="B58" s="138" t="s">
        <v>217</v>
      </c>
      <c r="C58" s="138"/>
    </row>
    <row r="59" spans="2:10" ht="18" customHeight="1" x14ac:dyDescent="0.15">
      <c r="B59" s="170" t="s">
        <v>150</v>
      </c>
      <c r="C59" s="170"/>
      <c r="J59" s="171" t="s">
        <v>151</v>
      </c>
    </row>
    <row r="60" spans="2:10" ht="23.1" customHeight="1" x14ac:dyDescent="0.15">
      <c r="B60" s="172" t="s">
        <v>227</v>
      </c>
      <c r="C60" s="173"/>
      <c r="D60" s="174"/>
      <c r="E60" s="174"/>
      <c r="F60" s="130"/>
      <c r="G60" s="130"/>
      <c r="H60" s="131"/>
      <c r="J60" s="171" t="s">
        <v>152</v>
      </c>
    </row>
    <row r="61" spans="2:10" ht="55.5" customHeight="1" x14ac:dyDescent="0.15">
      <c r="B61" s="175" t="s">
        <v>146</v>
      </c>
      <c r="C61" s="176"/>
      <c r="D61" s="722" t="s">
        <v>228</v>
      </c>
      <c r="E61" s="722"/>
      <c r="F61" s="722"/>
      <c r="G61" s="722"/>
      <c r="H61" s="723"/>
    </row>
    <row r="62" spans="2:10" ht="108.75" customHeight="1" x14ac:dyDescent="0.15">
      <c r="B62" s="177" t="s">
        <v>229</v>
      </c>
      <c r="C62" s="178"/>
      <c r="D62" s="754" t="s">
        <v>171</v>
      </c>
      <c r="E62" s="754"/>
      <c r="F62" s="754"/>
      <c r="G62" s="754"/>
      <c r="H62" s="755"/>
    </row>
    <row r="63" spans="2:10" ht="39" customHeight="1" x14ac:dyDescent="0.15">
      <c r="B63" s="179" t="s">
        <v>147</v>
      </c>
      <c r="C63" s="180"/>
      <c r="D63" s="756" t="s">
        <v>221</v>
      </c>
      <c r="E63" s="756"/>
      <c r="F63" s="756"/>
      <c r="G63" s="756"/>
      <c r="H63" s="757"/>
    </row>
    <row r="64" spans="2:10" ht="7.5" customHeight="1" x14ac:dyDescent="0.15"/>
    <row r="65" spans="2:9" ht="23.1" customHeight="1" x14ac:dyDescent="0.15">
      <c r="B65" s="172" t="s">
        <v>149</v>
      </c>
      <c r="C65" s="173"/>
      <c r="D65" s="174"/>
      <c r="E65" s="174"/>
      <c r="F65" s="174"/>
      <c r="G65" s="174"/>
      <c r="H65" s="181"/>
    </row>
    <row r="66" spans="2:9" ht="12" x14ac:dyDescent="0.15">
      <c r="B66" s="129" t="s">
        <v>155</v>
      </c>
      <c r="C66" s="130"/>
      <c r="D66" s="130"/>
      <c r="E66" s="182"/>
      <c r="F66" s="130"/>
      <c r="G66" s="130"/>
      <c r="H66" s="131"/>
    </row>
    <row r="67" spans="2:9" ht="18" customHeight="1" x14ac:dyDescent="0.15">
      <c r="B67" s="183" t="s">
        <v>156</v>
      </c>
      <c r="C67" s="184"/>
      <c r="E67" s="184" t="s">
        <v>157</v>
      </c>
      <c r="H67" s="133"/>
    </row>
    <row r="68" spans="2:9" ht="18" customHeight="1" x14ac:dyDescent="0.15">
      <c r="B68" s="183" t="s">
        <v>158</v>
      </c>
      <c r="C68" s="184"/>
      <c r="E68" s="184" t="s">
        <v>160</v>
      </c>
      <c r="H68" s="133"/>
    </row>
    <row r="69" spans="2:9" ht="18" customHeight="1" x14ac:dyDescent="0.15">
      <c r="B69" s="185" t="s">
        <v>159</v>
      </c>
      <c r="C69" s="186"/>
      <c r="D69" s="187"/>
      <c r="E69" s="186" t="s">
        <v>161</v>
      </c>
      <c r="F69" s="187"/>
      <c r="G69" s="187"/>
      <c r="H69" s="188"/>
    </row>
    <row r="70" spans="2:9" ht="12" x14ac:dyDescent="0.15">
      <c r="B70" s="132" t="s">
        <v>224</v>
      </c>
      <c r="H70" s="133"/>
    </row>
    <row r="71" spans="2:9" ht="18" customHeight="1" x14ac:dyDescent="0.15">
      <c r="B71" s="183" t="s">
        <v>162</v>
      </c>
      <c r="C71" s="184"/>
      <c r="E71" s="184" t="s">
        <v>163</v>
      </c>
      <c r="H71" s="133"/>
    </row>
    <row r="72" spans="2:9" ht="18" customHeight="1" x14ac:dyDescent="0.15">
      <c r="B72" s="183" t="s">
        <v>169</v>
      </c>
      <c r="C72" s="184"/>
      <c r="E72" s="184" t="s">
        <v>170</v>
      </c>
      <c r="H72" s="133"/>
    </row>
    <row r="73" spans="2:9" ht="18" customHeight="1" x14ac:dyDescent="0.15">
      <c r="B73" s="183" t="s">
        <v>167</v>
      </c>
      <c r="C73" s="184"/>
      <c r="E73" s="184" t="s">
        <v>168</v>
      </c>
      <c r="H73" s="133"/>
      <c r="I73" s="132"/>
    </row>
    <row r="74" spans="2:9" ht="18" customHeight="1" x14ac:dyDescent="0.15">
      <c r="B74" s="185" t="s">
        <v>230</v>
      </c>
      <c r="C74" s="186"/>
      <c r="D74" s="187"/>
      <c r="E74" s="186"/>
      <c r="F74" s="187"/>
      <c r="G74" s="187"/>
      <c r="H74" s="188"/>
    </row>
    <row r="75" spans="2:9" ht="12" x14ac:dyDescent="0.15">
      <c r="B75" s="189" t="s">
        <v>166</v>
      </c>
      <c r="C75" s="190"/>
      <c r="D75" s="190"/>
      <c r="E75" s="191"/>
      <c r="F75" s="190"/>
      <c r="G75" s="190"/>
      <c r="H75" s="192"/>
    </row>
    <row r="76" spans="2:9" ht="18" customHeight="1" x14ac:dyDescent="0.15">
      <c r="B76" s="193" t="s">
        <v>164</v>
      </c>
      <c r="C76" s="194"/>
      <c r="D76" s="155"/>
      <c r="E76" s="194" t="s">
        <v>165</v>
      </c>
      <c r="F76" s="155"/>
      <c r="G76" s="155"/>
      <c r="H76" s="156"/>
    </row>
  </sheetData>
  <mergeCells count="35">
    <mergeCell ref="D61:H61"/>
    <mergeCell ref="D62:H62"/>
    <mergeCell ref="D63:H63"/>
    <mergeCell ref="B37:C37"/>
    <mergeCell ref="B45:C45"/>
    <mergeCell ref="B46:C46"/>
    <mergeCell ref="B49:C49"/>
    <mergeCell ref="B50:C50"/>
    <mergeCell ref="B54:C54"/>
    <mergeCell ref="B55:C55"/>
    <mergeCell ref="B43:H43"/>
    <mergeCell ref="B44:C44"/>
    <mergeCell ref="B27:C27"/>
    <mergeCell ref="D27:E27"/>
    <mergeCell ref="B28:C28"/>
    <mergeCell ref="D28:E28"/>
    <mergeCell ref="B31:C31"/>
    <mergeCell ref="E19:H19"/>
    <mergeCell ref="E20:H21"/>
    <mergeCell ref="B25:C25"/>
    <mergeCell ref="G25:H25"/>
    <mergeCell ref="B26:C26"/>
    <mergeCell ref="D26:E26"/>
    <mergeCell ref="E18:H18"/>
    <mergeCell ref="E3:I6"/>
    <mergeCell ref="B6:D6"/>
    <mergeCell ref="C9:G9"/>
    <mergeCell ref="C10:G10"/>
    <mergeCell ref="C11:G11"/>
    <mergeCell ref="C12:G12"/>
    <mergeCell ref="C13:G13"/>
    <mergeCell ref="B15:B17"/>
    <mergeCell ref="D15:H15"/>
    <mergeCell ref="F16:H16"/>
    <mergeCell ref="E17:H17"/>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1933575</xdr:colOff>
                    <xdr:row>59</xdr:row>
                    <xdr:rowOff>276225</xdr:rowOff>
                  </from>
                  <to>
                    <xdr:col>2</xdr:col>
                    <xdr:colOff>190500</xdr:colOff>
                    <xdr:row>60</xdr:row>
                    <xdr:rowOff>238125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1933575</xdr:colOff>
                    <xdr:row>60</xdr:row>
                    <xdr:rowOff>476250</xdr:rowOff>
                  </from>
                  <to>
                    <xdr:col>2</xdr:col>
                    <xdr:colOff>190500</xdr:colOff>
                    <xdr:row>61</xdr:row>
                    <xdr:rowOff>19050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1933575</xdr:colOff>
                    <xdr:row>61</xdr:row>
                    <xdr:rowOff>38100</xdr:rowOff>
                  </from>
                  <to>
                    <xdr:col>2</xdr:col>
                    <xdr:colOff>190500</xdr:colOff>
                    <xdr:row>61</xdr:row>
                    <xdr:rowOff>285750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xdr:col>
                    <xdr:colOff>1933575</xdr:colOff>
                    <xdr:row>61</xdr:row>
                    <xdr:rowOff>495300</xdr:rowOff>
                  </from>
                  <to>
                    <xdr:col>2</xdr:col>
                    <xdr:colOff>190500</xdr:colOff>
                    <xdr:row>61</xdr:row>
                    <xdr:rowOff>742950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xdr:col>
                    <xdr:colOff>1933575</xdr:colOff>
                    <xdr:row>61</xdr:row>
                    <xdr:rowOff>800100</xdr:rowOff>
                  </from>
                  <to>
                    <xdr:col>2</xdr:col>
                    <xdr:colOff>190500</xdr:colOff>
                    <xdr:row>61</xdr:row>
                    <xdr:rowOff>1047750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1</xdr:col>
                    <xdr:colOff>1933575</xdr:colOff>
                    <xdr:row>62</xdr:row>
                    <xdr:rowOff>47625</xdr:rowOff>
                  </from>
                  <to>
                    <xdr:col>2</xdr:col>
                    <xdr:colOff>190500</xdr:colOff>
                    <xdr:row>62</xdr:row>
                    <xdr:rowOff>295275</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xdr:col>
                    <xdr:colOff>95250</xdr:colOff>
                    <xdr:row>66</xdr:row>
                    <xdr:rowOff>0</xdr:rowOff>
                  </from>
                  <to>
                    <xdr:col>1</xdr:col>
                    <xdr:colOff>400050</xdr:colOff>
                    <xdr:row>67</xdr:row>
                    <xdr:rowOff>19050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1</xdr:col>
                    <xdr:colOff>95250</xdr:colOff>
                    <xdr:row>66</xdr:row>
                    <xdr:rowOff>219075</xdr:rowOff>
                  </from>
                  <to>
                    <xdr:col>1</xdr:col>
                    <xdr:colOff>400050</xdr:colOff>
                    <xdr:row>68</xdr:row>
                    <xdr:rowOff>9525</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1</xdr:col>
                    <xdr:colOff>95250</xdr:colOff>
                    <xdr:row>67</xdr:row>
                    <xdr:rowOff>219075</xdr:rowOff>
                  </from>
                  <to>
                    <xdr:col>1</xdr:col>
                    <xdr:colOff>400050</xdr:colOff>
                    <xdr:row>69</xdr:row>
                    <xdr:rowOff>9525</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1</xdr:col>
                    <xdr:colOff>95250</xdr:colOff>
                    <xdr:row>70</xdr:row>
                    <xdr:rowOff>0</xdr:rowOff>
                  </from>
                  <to>
                    <xdr:col>1</xdr:col>
                    <xdr:colOff>400050</xdr:colOff>
                    <xdr:row>71</xdr:row>
                    <xdr:rowOff>19050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xdr:col>
                    <xdr:colOff>95250</xdr:colOff>
                    <xdr:row>71</xdr:row>
                    <xdr:rowOff>0</xdr:rowOff>
                  </from>
                  <to>
                    <xdr:col>1</xdr:col>
                    <xdr:colOff>400050</xdr:colOff>
                    <xdr:row>72</xdr:row>
                    <xdr:rowOff>19050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4</xdr:col>
                    <xdr:colOff>95250</xdr:colOff>
                    <xdr:row>75</xdr:row>
                    <xdr:rowOff>0</xdr:rowOff>
                  </from>
                  <to>
                    <xdr:col>4</xdr:col>
                    <xdr:colOff>400050</xdr:colOff>
                    <xdr:row>76</xdr:row>
                    <xdr:rowOff>19050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4</xdr:col>
                    <xdr:colOff>104775</xdr:colOff>
                    <xdr:row>66</xdr:row>
                    <xdr:rowOff>0</xdr:rowOff>
                  </from>
                  <to>
                    <xdr:col>4</xdr:col>
                    <xdr:colOff>409575</xdr:colOff>
                    <xdr:row>67</xdr:row>
                    <xdr:rowOff>19050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4</xdr:col>
                    <xdr:colOff>104775</xdr:colOff>
                    <xdr:row>66</xdr:row>
                    <xdr:rowOff>219075</xdr:rowOff>
                  </from>
                  <to>
                    <xdr:col>4</xdr:col>
                    <xdr:colOff>409575</xdr:colOff>
                    <xdr:row>68</xdr:row>
                    <xdr:rowOff>9525</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4</xdr:col>
                    <xdr:colOff>104775</xdr:colOff>
                    <xdr:row>67</xdr:row>
                    <xdr:rowOff>219075</xdr:rowOff>
                  </from>
                  <to>
                    <xdr:col>4</xdr:col>
                    <xdr:colOff>409575</xdr:colOff>
                    <xdr:row>69</xdr:row>
                    <xdr:rowOff>9525</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4</xdr:col>
                    <xdr:colOff>104775</xdr:colOff>
                    <xdr:row>70</xdr:row>
                    <xdr:rowOff>0</xdr:rowOff>
                  </from>
                  <to>
                    <xdr:col>4</xdr:col>
                    <xdr:colOff>409575</xdr:colOff>
                    <xdr:row>71</xdr:row>
                    <xdr:rowOff>19050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4</xdr:col>
                    <xdr:colOff>104775</xdr:colOff>
                    <xdr:row>71</xdr:row>
                    <xdr:rowOff>0</xdr:rowOff>
                  </from>
                  <to>
                    <xdr:col>4</xdr:col>
                    <xdr:colOff>409575</xdr:colOff>
                    <xdr:row>72</xdr:row>
                    <xdr:rowOff>19050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1</xdr:col>
                    <xdr:colOff>1933575</xdr:colOff>
                    <xdr:row>60</xdr:row>
                    <xdr:rowOff>295275</xdr:rowOff>
                  </from>
                  <to>
                    <xdr:col>2</xdr:col>
                    <xdr:colOff>190500</xdr:colOff>
                    <xdr:row>60</xdr:row>
                    <xdr:rowOff>542925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778" t="s">
        <v>75</v>
      </c>
      <c r="C4" s="48"/>
      <c r="E4" s="5"/>
      <c r="F4" s="5"/>
      <c r="G4" s="5"/>
      <c r="H4" s="5"/>
    </row>
    <row r="5" spans="2:8" ht="21" customHeight="1" x14ac:dyDescent="0.15">
      <c r="B5" s="779"/>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780"/>
      <c r="E8" s="781"/>
      <c r="F8" s="780"/>
      <c r="G8" s="783"/>
      <c r="H8" s="781"/>
    </row>
    <row r="9" spans="2:8" ht="22.5" customHeight="1" x14ac:dyDescent="0.15">
      <c r="B9" s="52"/>
      <c r="C9" s="50"/>
      <c r="D9" s="782"/>
      <c r="E9" s="771"/>
      <c r="F9" s="782"/>
      <c r="G9" s="770"/>
      <c r="H9" s="771"/>
    </row>
    <row r="10" spans="2:8" x14ac:dyDescent="0.15">
      <c r="B10" s="8"/>
      <c r="C10" s="8"/>
      <c r="D10" s="8"/>
    </row>
    <row r="11" spans="2:8" x14ac:dyDescent="0.15">
      <c r="B11" s="27" t="s">
        <v>36</v>
      </c>
    </row>
    <row r="12" spans="2:8" ht="19.5" customHeight="1" x14ac:dyDescent="0.15">
      <c r="B12" s="7" t="s">
        <v>1</v>
      </c>
      <c r="C12" s="7" t="s">
        <v>2</v>
      </c>
      <c r="D12" s="4" t="s">
        <v>0</v>
      </c>
      <c r="E12" s="6"/>
      <c r="F12" s="708"/>
      <c r="G12" s="709"/>
      <c r="H12" s="710"/>
    </row>
    <row r="13" spans="2:8" ht="19.5" customHeight="1" x14ac:dyDescent="0.15">
      <c r="B13" s="55" t="s">
        <v>3</v>
      </c>
      <c r="C13" s="55"/>
      <c r="D13" s="4" t="s">
        <v>29</v>
      </c>
      <c r="E13" s="6"/>
      <c r="F13" s="708"/>
      <c r="G13" s="709"/>
      <c r="H13" s="56" t="s">
        <v>106</v>
      </c>
    </row>
    <row r="14" spans="2:8" ht="19.5" customHeight="1" x14ac:dyDescent="0.15">
      <c r="B14" s="55" t="s">
        <v>4</v>
      </c>
      <c r="C14" s="55"/>
      <c r="D14" s="4" t="s">
        <v>30</v>
      </c>
      <c r="E14" s="6"/>
      <c r="F14" s="708"/>
      <c r="G14" s="709"/>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764"/>
      <c r="D21" s="765"/>
      <c r="E21" s="765"/>
      <c r="F21" s="765"/>
      <c r="G21" s="765"/>
      <c r="H21" s="19"/>
    </row>
    <row r="22" spans="2:8" ht="15" customHeight="1" x14ac:dyDescent="0.15">
      <c r="B22" s="33"/>
      <c r="C22" s="765"/>
      <c r="D22" s="765"/>
      <c r="E22" s="765"/>
      <c r="F22" s="765"/>
      <c r="G22" s="765"/>
      <c r="H22" s="19"/>
    </row>
    <row r="23" spans="2:8" ht="15" customHeight="1" x14ac:dyDescent="0.15">
      <c r="B23" s="34"/>
      <c r="C23" s="766"/>
      <c r="D23" s="766"/>
      <c r="E23" s="766"/>
      <c r="F23" s="766"/>
      <c r="G23" s="766"/>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767" t="s">
        <v>87</v>
      </c>
      <c r="C46" s="768"/>
      <c r="D46" s="768"/>
      <c r="E46" s="768"/>
      <c r="F46" s="2" t="s">
        <v>74</v>
      </c>
      <c r="G46" s="39"/>
      <c r="H46" s="40"/>
    </row>
    <row r="47" spans="2:9" ht="15" customHeight="1" x14ac:dyDescent="0.15">
      <c r="B47" s="18" t="s">
        <v>85</v>
      </c>
      <c r="F47" s="764"/>
      <c r="G47" s="764"/>
      <c r="H47" s="769"/>
    </row>
    <row r="48" spans="2:9" ht="15" customHeight="1" x14ac:dyDescent="0.15">
      <c r="B48" s="772" t="s">
        <v>86</v>
      </c>
      <c r="C48" s="773"/>
      <c r="D48" s="16" t="s">
        <v>74</v>
      </c>
      <c r="E48" s="38"/>
      <c r="F48" s="770"/>
      <c r="G48" s="770"/>
      <c r="H48" s="771"/>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759" t="s">
        <v>81</v>
      </c>
      <c r="D71" s="774"/>
      <c r="E71" s="774"/>
      <c r="F71" s="774"/>
      <c r="G71" s="775"/>
      <c r="H71" s="55"/>
    </row>
    <row r="72" spans="2:8" ht="22.5" customHeight="1" x14ac:dyDescent="0.15">
      <c r="B72" s="25"/>
      <c r="C72" s="759" t="s">
        <v>77</v>
      </c>
      <c r="D72" s="776"/>
      <c r="E72" s="776"/>
      <c r="F72" s="776"/>
      <c r="G72" s="777"/>
      <c r="H72" s="55"/>
    </row>
    <row r="73" spans="2:8" ht="22.5" customHeight="1" x14ac:dyDescent="0.15">
      <c r="B73" s="14"/>
      <c r="C73" s="759" t="s">
        <v>61</v>
      </c>
      <c r="D73" s="760"/>
      <c r="E73" s="760"/>
      <c r="F73" s="760"/>
      <c r="G73" s="761"/>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762" t="s">
        <v>57</v>
      </c>
      <c r="C76" s="53"/>
      <c r="D76" s="54"/>
      <c r="E76" s="54"/>
      <c r="F76" s="54"/>
      <c r="G76" s="54"/>
      <c r="H76" s="50"/>
    </row>
    <row r="77" spans="2:8" ht="18.75" customHeight="1" x14ac:dyDescent="0.15">
      <c r="B77" s="763"/>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787" t="s">
        <v>90</v>
      </c>
      <c r="C3" s="787" t="s">
        <v>102</v>
      </c>
      <c r="D3" s="787" t="s">
        <v>50</v>
      </c>
      <c r="E3" s="784" t="s">
        <v>35</v>
      </c>
      <c r="F3" s="785"/>
      <c r="G3" s="785"/>
      <c r="H3" s="786"/>
      <c r="I3" s="787" t="s">
        <v>19</v>
      </c>
      <c r="J3" s="797" t="s">
        <v>91</v>
      </c>
      <c r="K3" s="787" t="s">
        <v>88</v>
      </c>
      <c r="L3" s="787" t="s">
        <v>34</v>
      </c>
      <c r="M3" s="784" t="s">
        <v>92</v>
      </c>
      <c r="N3" s="785"/>
      <c r="O3" s="786"/>
      <c r="P3" s="787" t="s">
        <v>93</v>
      </c>
      <c r="Q3" s="787" t="s">
        <v>94</v>
      </c>
      <c r="R3" s="789" t="s">
        <v>114</v>
      </c>
      <c r="S3" s="795" t="s">
        <v>112</v>
      </c>
      <c r="T3" s="787" t="s">
        <v>113</v>
      </c>
    </row>
    <row r="4" spans="2:25" ht="23.25" customHeight="1" x14ac:dyDescent="0.15">
      <c r="B4" s="788"/>
      <c r="C4" s="796"/>
      <c r="D4" s="796"/>
      <c r="E4" s="61" t="s">
        <v>83</v>
      </c>
      <c r="F4" s="62" t="s">
        <v>51</v>
      </c>
      <c r="G4" s="63" t="s">
        <v>52</v>
      </c>
      <c r="H4" s="64" t="s">
        <v>53</v>
      </c>
      <c r="I4" s="799"/>
      <c r="J4" s="798"/>
      <c r="K4" s="791"/>
      <c r="L4" s="788"/>
      <c r="M4" s="65" t="s">
        <v>54</v>
      </c>
      <c r="N4" s="66" t="s">
        <v>52</v>
      </c>
      <c r="O4" s="67" t="s">
        <v>95</v>
      </c>
      <c r="P4" s="788"/>
      <c r="Q4" s="791"/>
      <c r="R4" s="790"/>
      <c r="S4" s="796"/>
      <c r="T4" s="791"/>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792" t="s">
        <v>39</v>
      </c>
      <c r="N21" s="793"/>
      <c r="O21" s="794"/>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9CC3-A1D6-4B95-A89C-A5E7EF1216BA}">
  <sheetPr>
    <tabColor rgb="FF00B050"/>
    <pageSetUpPr fitToPage="1"/>
  </sheetPr>
  <dimension ref="A1:H15"/>
  <sheetViews>
    <sheetView view="pageBreakPreview" zoomScale="55" zoomScaleNormal="70" zoomScaleSheetLayoutView="55" zoomScalePageLayoutView="55" workbookViewId="0">
      <selection activeCell="D8" sqref="D8"/>
    </sheetView>
  </sheetViews>
  <sheetFormatPr defaultColWidth="9.140625" defaultRowHeight="12" x14ac:dyDescent="0.15"/>
  <cols>
    <col min="1" max="1" width="9.85546875" style="209" customWidth="1"/>
    <col min="2" max="2" width="10" style="209" customWidth="1"/>
    <col min="3" max="4" width="11.5703125" style="209" customWidth="1"/>
    <col min="5" max="5" width="22.140625" style="209" customWidth="1"/>
    <col min="6" max="6" width="29.140625" style="215" customWidth="1"/>
    <col min="7" max="7" width="36.7109375" style="209" customWidth="1"/>
    <col min="8" max="8" width="33.140625" style="209" bestFit="1" customWidth="1"/>
    <col min="9" max="16384" width="9.140625" style="209"/>
  </cols>
  <sheetData>
    <row r="1" spans="1:8" ht="32.25" customHeight="1" x14ac:dyDescent="0.15">
      <c r="A1" s="535" t="s">
        <v>316</v>
      </c>
      <c r="B1" s="535"/>
      <c r="C1" s="535"/>
      <c r="D1" s="535"/>
      <c r="E1" s="535"/>
      <c r="F1" s="535"/>
      <c r="G1" s="535"/>
      <c r="H1" s="535"/>
    </row>
    <row r="2" spans="1:8" ht="14.25" customHeight="1" x14ac:dyDescent="0.15">
      <c r="B2" s="210"/>
      <c r="C2" s="210"/>
      <c r="D2" s="210"/>
      <c r="E2" s="210"/>
      <c r="F2" s="210"/>
      <c r="G2" s="210"/>
      <c r="H2" s="210"/>
    </row>
    <row r="3" spans="1:8" ht="32.25" customHeight="1" x14ac:dyDescent="0.15">
      <c r="A3" s="211"/>
      <c r="B3" s="212"/>
      <c r="C3" s="212"/>
      <c r="D3" s="212"/>
      <c r="E3" s="213" t="s">
        <v>317</v>
      </c>
      <c r="F3" s="210"/>
      <c r="G3" s="210"/>
      <c r="H3" s="210"/>
    </row>
    <row r="4" spans="1:8" ht="20.25" customHeight="1" thickBot="1" x14ac:dyDescent="0.2">
      <c r="D4" s="214"/>
    </row>
    <row r="5" spans="1:8" ht="24" customHeight="1" x14ac:dyDescent="0.15">
      <c r="A5" s="536" t="s">
        <v>318</v>
      </c>
      <c r="B5" s="539" t="s">
        <v>319</v>
      </c>
      <c r="C5" s="539" t="s">
        <v>320</v>
      </c>
      <c r="D5" s="542"/>
      <c r="E5" s="545" t="s">
        <v>321</v>
      </c>
      <c r="F5" s="545" t="s">
        <v>322</v>
      </c>
      <c r="G5" s="548" t="s">
        <v>323</v>
      </c>
      <c r="H5" s="549"/>
    </row>
    <row r="6" spans="1:8" ht="25.5" customHeight="1" x14ac:dyDescent="0.15">
      <c r="A6" s="537"/>
      <c r="B6" s="540"/>
      <c r="C6" s="543"/>
      <c r="D6" s="544"/>
      <c r="E6" s="546"/>
      <c r="F6" s="546"/>
      <c r="G6" s="543" t="s">
        <v>324</v>
      </c>
      <c r="H6" s="550" t="s">
        <v>325</v>
      </c>
    </row>
    <row r="7" spans="1:8" ht="25.5" customHeight="1" thickBot="1" x14ac:dyDescent="0.2">
      <c r="A7" s="538"/>
      <c r="B7" s="541"/>
      <c r="C7" s="216"/>
      <c r="D7" s="217" t="s">
        <v>326</v>
      </c>
      <c r="E7" s="546"/>
      <c r="F7" s="547"/>
      <c r="G7" s="547"/>
      <c r="H7" s="551"/>
    </row>
    <row r="8" spans="1:8" ht="114.6" customHeight="1" thickTop="1" x14ac:dyDescent="0.15">
      <c r="A8" s="573" t="s">
        <v>327</v>
      </c>
      <c r="B8" s="575" t="s">
        <v>328</v>
      </c>
      <c r="C8" s="576" t="s">
        <v>329</v>
      </c>
      <c r="D8" s="484">
        <v>1</v>
      </c>
      <c r="E8" s="552" t="s">
        <v>330</v>
      </c>
      <c r="F8" s="554" t="s">
        <v>331</v>
      </c>
      <c r="G8" s="218" t="s">
        <v>332</v>
      </c>
      <c r="H8" s="557" t="s">
        <v>333</v>
      </c>
    </row>
    <row r="9" spans="1:8" ht="114.6" customHeight="1" x14ac:dyDescent="0.15">
      <c r="A9" s="574"/>
      <c r="B9" s="570"/>
      <c r="C9" s="577"/>
      <c r="D9" s="485">
        <v>2</v>
      </c>
      <c r="E9" s="553"/>
      <c r="F9" s="555"/>
      <c r="G9" s="219" t="s">
        <v>334</v>
      </c>
      <c r="H9" s="558"/>
    </row>
    <row r="10" spans="1:8" ht="114.6" customHeight="1" x14ac:dyDescent="0.15">
      <c r="A10" s="574"/>
      <c r="B10" s="559" t="s">
        <v>335</v>
      </c>
      <c r="C10" s="562" t="s">
        <v>336</v>
      </c>
      <c r="D10" s="486">
        <v>1</v>
      </c>
      <c r="E10" s="565" t="s">
        <v>337</v>
      </c>
      <c r="F10" s="555"/>
      <c r="G10" s="220" t="s">
        <v>332</v>
      </c>
      <c r="H10" s="567" t="s">
        <v>338</v>
      </c>
    </row>
    <row r="11" spans="1:8" ht="114.6" customHeight="1" x14ac:dyDescent="0.15">
      <c r="A11" s="574"/>
      <c r="B11" s="560"/>
      <c r="C11" s="563"/>
      <c r="D11" s="487">
        <v>2</v>
      </c>
      <c r="E11" s="553"/>
      <c r="F11" s="555"/>
      <c r="G11" s="221" t="s">
        <v>339</v>
      </c>
      <c r="H11" s="568"/>
    </row>
    <row r="12" spans="1:8" ht="114.6" customHeight="1" x14ac:dyDescent="0.15">
      <c r="A12" s="574"/>
      <c r="B12" s="561"/>
      <c r="C12" s="564"/>
      <c r="D12" s="488">
        <v>3</v>
      </c>
      <c r="E12" s="566"/>
      <c r="F12" s="555"/>
      <c r="G12" s="222" t="s">
        <v>340</v>
      </c>
      <c r="H12" s="569"/>
    </row>
    <row r="13" spans="1:8" ht="114" customHeight="1" x14ac:dyDescent="0.15">
      <c r="A13" s="223"/>
      <c r="B13" s="559" t="s">
        <v>341</v>
      </c>
      <c r="C13" s="571" t="s">
        <v>342</v>
      </c>
      <c r="D13" s="486">
        <v>1</v>
      </c>
      <c r="E13" s="224" t="s">
        <v>343</v>
      </c>
      <c r="F13" s="555"/>
      <c r="G13" s="224" t="s">
        <v>344</v>
      </c>
      <c r="H13" s="225"/>
    </row>
    <row r="14" spans="1:8" ht="114" customHeight="1" x14ac:dyDescent="0.15">
      <c r="A14" s="223"/>
      <c r="B14" s="570"/>
      <c r="C14" s="572"/>
      <c r="D14" s="488">
        <v>2</v>
      </c>
      <c r="E14" s="222" t="s">
        <v>343</v>
      </c>
      <c r="F14" s="556"/>
      <c r="G14" s="222" t="s">
        <v>345</v>
      </c>
      <c r="H14" s="226"/>
    </row>
    <row r="15" spans="1:8" ht="114" customHeight="1" thickBot="1" x14ac:dyDescent="0.2">
      <c r="A15" s="227"/>
      <c r="B15" s="228" t="s">
        <v>346</v>
      </c>
      <c r="C15" s="489" t="s">
        <v>347</v>
      </c>
      <c r="D15" s="229"/>
      <c r="E15" s="230" t="s">
        <v>346</v>
      </c>
      <c r="F15" s="231" t="s">
        <v>348</v>
      </c>
      <c r="G15" s="232" t="s">
        <v>349</v>
      </c>
      <c r="H15" s="232" t="s">
        <v>349</v>
      </c>
    </row>
  </sheetData>
  <mergeCells count="21">
    <mergeCell ref="A8:A12"/>
    <mergeCell ref="B8:B9"/>
    <mergeCell ref="C8:C9"/>
    <mergeCell ref="E8:E9"/>
    <mergeCell ref="F8:F14"/>
    <mergeCell ref="H8:H9"/>
    <mergeCell ref="B10:B12"/>
    <mergeCell ref="C10:C12"/>
    <mergeCell ref="E10:E12"/>
    <mergeCell ref="H10:H12"/>
    <mergeCell ref="B13:B14"/>
    <mergeCell ref="C13:C14"/>
    <mergeCell ref="A1:H1"/>
    <mergeCell ref="A5:A7"/>
    <mergeCell ref="B5:B7"/>
    <mergeCell ref="C5:D6"/>
    <mergeCell ref="E5:E7"/>
    <mergeCell ref="F5:F7"/>
    <mergeCell ref="G5:H5"/>
    <mergeCell ref="G6:G7"/>
    <mergeCell ref="H6:H7"/>
  </mergeCells>
  <phoneticPr fontId="1"/>
  <hyperlinks>
    <hyperlink ref="D8" location="'ＪＡ１－１'!Print_Area" display="'ＪＡ１－１'!Print_Area" xr:uid="{EEE29434-E2C4-41EB-AAF7-CD591989CA86}"/>
    <hyperlink ref="D9" location="'ＪＡ１－2'!Print_Area" display="'ＪＡ１－2'!Print_Area" xr:uid="{E29C8C26-819A-4E76-9194-D9F36E1EBD61}"/>
    <hyperlink ref="D10" location="'ＪＡ２－１'!Print_Area" display="'ＪＡ２－１'!Print_Area" xr:uid="{80CCA531-16A4-482B-85F7-97400CC04785}"/>
    <hyperlink ref="D11" location="'ＪＡ２－2'!Print_Area" display="'ＪＡ２－2'!Print_Area" xr:uid="{220D6532-8FE0-4CE1-8A55-3691D50C6677}"/>
    <hyperlink ref="D12" location="'ＪＡ２－3'!Print_Area" display="'ＪＡ２－3'!Print_Area" xr:uid="{7EC81E28-5EF9-4DB0-82CA-E8E04D45DB02}"/>
    <hyperlink ref="D13" location="'ＪＡ３-1'!Print_Area" display="'ＪＡ３-1'!Print_Area" xr:uid="{B2FAD6C1-9F7D-48A2-941F-4E059946ADFD}"/>
    <hyperlink ref="D14" location="'ＪＡ３-2'!Print_Area" display="'ＪＡ３-2'!Print_Area" xr:uid="{372E599B-E9BC-41F1-8639-6E18D044C0A6}"/>
    <hyperlink ref="C15" location="'ＪＡ５'!Print_Area" display="ＪＡ５" xr:uid="{590C243F-E7DE-4691-9A5A-6F544275D8D1}"/>
  </hyperlinks>
  <pageMargins left="0.74803149606299213" right="0.43307086614173229" top="0.51181102362204722" bottom="0.35433070866141736" header="0.27559055118110237" footer="0.27559055118110237"/>
  <pageSetup paperSize="9" scale="6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D10BD-5AE8-46CE-9762-D2BD652F7E66}">
  <sheetPr>
    <tabColor theme="6"/>
  </sheetPr>
  <dimension ref="A1:M85"/>
  <sheetViews>
    <sheetView showGridLines="0" view="pageBreakPreview" topLeftCell="A19" zoomScale="70" zoomScaleNormal="70" zoomScaleSheetLayoutView="70" workbookViewId="0">
      <selection activeCell="E39" sqref="E39:E40"/>
    </sheetView>
  </sheetViews>
  <sheetFormatPr defaultColWidth="18.140625" defaultRowHeight="23.1" customHeight="1" x14ac:dyDescent="0.15"/>
  <cols>
    <col min="1" max="1" width="1.7109375" style="257" customWidth="1"/>
    <col min="2" max="2" width="30.7109375" style="257" customWidth="1"/>
    <col min="3" max="3" width="13.42578125" style="257" customWidth="1"/>
    <col min="4" max="4" width="14.85546875" style="257" customWidth="1"/>
    <col min="5" max="5" width="10.85546875" style="257" customWidth="1"/>
    <col min="6" max="6" width="14.5703125" style="257" customWidth="1"/>
    <col min="7" max="7" width="12.28515625" style="257" customWidth="1"/>
    <col min="8" max="8" width="13" style="257" customWidth="1"/>
    <col min="9" max="9" width="1.7109375" style="257" customWidth="1"/>
    <col min="10" max="10" width="2.140625" style="257" customWidth="1"/>
    <col min="11" max="13" width="11" style="257" customWidth="1"/>
    <col min="14" max="16384" width="18.140625" style="257"/>
  </cols>
  <sheetData>
    <row r="1" spans="1:9" ht="12" x14ac:dyDescent="0.15">
      <c r="B1" s="257" t="s">
        <v>185</v>
      </c>
    </row>
    <row r="2" spans="1:9" ht="23.1" customHeight="1" x14ac:dyDescent="0.15">
      <c r="B2" s="257" t="s">
        <v>232</v>
      </c>
      <c r="E2" s="257" t="s">
        <v>119</v>
      </c>
      <c r="G2" s="258" t="s">
        <v>148</v>
      </c>
      <c r="H2" s="259" t="s">
        <v>350</v>
      </c>
    </row>
    <row r="3" spans="1:9" ht="23.1" customHeight="1" x14ac:dyDescent="0.15">
      <c r="B3" s="260" t="s">
        <v>267</v>
      </c>
      <c r="C3" s="260"/>
      <c r="E3" s="586" t="s">
        <v>286</v>
      </c>
      <c r="F3" s="587"/>
      <c r="G3" s="587"/>
      <c r="H3" s="587"/>
      <c r="I3" s="588"/>
    </row>
    <row r="4" spans="1:9" ht="5.25" customHeight="1" x14ac:dyDescent="0.15">
      <c r="E4" s="589"/>
      <c r="F4" s="590"/>
      <c r="G4" s="590"/>
      <c r="H4" s="590"/>
      <c r="I4" s="591"/>
    </row>
    <row r="5" spans="1:9" ht="12" customHeight="1" x14ac:dyDescent="0.15">
      <c r="B5" s="261" t="s">
        <v>274</v>
      </c>
      <c r="C5" s="261"/>
      <c r="E5" s="589"/>
      <c r="F5" s="590"/>
      <c r="G5" s="590"/>
      <c r="H5" s="590"/>
      <c r="I5" s="591"/>
    </row>
    <row r="6" spans="1:9" ht="21.75" customHeight="1" x14ac:dyDescent="0.15">
      <c r="B6" s="595" t="s">
        <v>288</v>
      </c>
      <c r="C6" s="596"/>
      <c r="D6" s="596"/>
      <c r="E6" s="592"/>
      <c r="F6" s="593"/>
      <c r="G6" s="593"/>
      <c r="H6" s="593"/>
      <c r="I6" s="594"/>
    </row>
    <row r="7" spans="1:9" ht="12" x14ac:dyDescent="0.15">
      <c r="B7" s="261" t="s">
        <v>116</v>
      </c>
      <c r="C7" s="261"/>
    </row>
    <row r="8" spans="1:9" ht="12" customHeight="1" x14ac:dyDescent="0.15"/>
    <row r="9" spans="1:9" ht="23.1" customHeight="1" x14ac:dyDescent="0.15">
      <c r="B9" s="262" t="s">
        <v>117</v>
      </c>
      <c r="C9" s="583"/>
      <c r="D9" s="584"/>
      <c r="E9" s="584"/>
      <c r="F9" s="584"/>
      <c r="G9" s="585"/>
    </row>
    <row r="10" spans="1:9" ht="23.1" customHeight="1" thickBot="1" x14ac:dyDescent="0.2">
      <c r="B10" s="263" t="s">
        <v>133</v>
      </c>
      <c r="C10" s="597"/>
      <c r="D10" s="598"/>
      <c r="E10" s="598"/>
      <c r="F10" s="598"/>
      <c r="G10" s="599"/>
    </row>
    <row r="11" spans="1:9" ht="23.1" customHeight="1" thickTop="1" x14ac:dyDescent="0.15">
      <c r="B11" s="374" t="s">
        <v>118</v>
      </c>
      <c r="C11" s="600" t="s">
        <v>351</v>
      </c>
      <c r="D11" s="601"/>
      <c r="E11" s="601"/>
      <c r="F11" s="601"/>
      <c r="G11" s="602"/>
    </row>
    <row r="12" spans="1:9" ht="23.1" customHeight="1" x14ac:dyDescent="0.15">
      <c r="B12" s="265" t="s">
        <v>179</v>
      </c>
      <c r="C12" s="578" t="s">
        <v>272</v>
      </c>
      <c r="D12" s="579"/>
      <c r="E12" s="579"/>
      <c r="F12" s="579"/>
      <c r="G12" s="580"/>
      <c r="H12" s="581" t="s">
        <v>352</v>
      </c>
    </row>
    <row r="13" spans="1:9" ht="23.1" customHeight="1" x14ac:dyDescent="0.15">
      <c r="B13" s="262" t="s">
        <v>34</v>
      </c>
      <c r="C13" s="583"/>
      <c r="D13" s="584"/>
      <c r="E13" s="584"/>
      <c r="F13" s="584"/>
      <c r="G13" s="585"/>
      <c r="H13" s="582"/>
    </row>
    <row r="14" spans="1:9" ht="12" customHeight="1" thickBot="1" x14ac:dyDescent="0.2"/>
    <row r="15" spans="1:9" ht="22.5" customHeight="1" thickTop="1" x14ac:dyDescent="0.15">
      <c r="A15" s="266"/>
      <c r="B15" s="605" t="s">
        <v>183</v>
      </c>
      <c r="C15" s="267"/>
      <c r="D15" s="607" t="s">
        <v>182</v>
      </c>
      <c r="E15" s="607"/>
      <c r="F15" s="607"/>
      <c r="G15" s="607"/>
      <c r="H15" s="607"/>
      <c r="I15" s="268"/>
    </row>
    <row r="16" spans="1:9" ht="12" customHeight="1" x14ac:dyDescent="0.15">
      <c r="A16" s="269"/>
      <c r="B16" s="606"/>
      <c r="C16" s="270"/>
      <c r="D16" s="271" t="s">
        <v>184</v>
      </c>
      <c r="E16" s="272" t="s">
        <v>134</v>
      </c>
      <c r="F16" s="608"/>
      <c r="G16" s="608"/>
      <c r="H16" s="609"/>
      <c r="I16" s="273"/>
    </row>
    <row r="17" spans="1:13" ht="23.1" customHeight="1" x14ac:dyDescent="0.15">
      <c r="A17" s="269"/>
      <c r="B17" s="606"/>
      <c r="C17" s="270"/>
      <c r="D17" s="274" t="s">
        <v>135</v>
      </c>
      <c r="E17" s="610"/>
      <c r="F17" s="611"/>
      <c r="G17" s="611"/>
      <c r="H17" s="612"/>
      <c r="I17" s="273"/>
    </row>
    <row r="18" spans="1:13" ht="23.1" customHeight="1" x14ac:dyDescent="0.15">
      <c r="A18" s="269"/>
      <c r="B18" s="275" t="s">
        <v>139</v>
      </c>
      <c r="C18" s="275"/>
      <c r="D18" s="276" t="s">
        <v>136</v>
      </c>
      <c r="E18" s="583" t="s">
        <v>353</v>
      </c>
      <c r="F18" s="613"/>
      <c r="G18" s="613"/>
      <c r="H18" s="614"/>
      <c r="I18" s="273"/>
      <c r="K18" s="277" t="s">
        <v>144</v>
      </c>
    </row>
    <row r="19" spans="1:13" ht="23.1" customHeight="1" x14ac:dyDescent="0.15">
      <c r="A19" s="269"/>
      <c r="B19" s="278" t="s">
        <v>143</v>
      </c>
      <c r="C19" s="278"/>
      <c r="D19" s="271" t="s">
        <v>19</v>
      </c>
      <c r="E19" s="583" t="s">
        <v>243</v>
      </c>
      <c r="F19" s="613"/>
      <c r="G19" s="613"/>
      <c r="H19" s="614"/>
      <c r="I19" s="273"/>
      <c r="K19" s="279" t="s">
        <v>142</v>
      </c>
      <c r="L19" s="279" t="s">
        <v>142</v>
      </c>
      <c r="M19" s="279" t="s">
        <v>142</v>
      </c>
    </row>
    <row r="20" spans="1:13" ht="17.25" customHeight="1" x14ac:dyDescent="0.15">
      <c r="A20" s="269"/>
      <c r="D20" s="280" t="s">
        <v>137</v>
      </c>
      <c r="E20" s="615" t="s">
        <v>287</v>
      </c>
      <c r="F20" s="608"/>
      <c r="G20" s="608"/>
      <c r="H20" s="609"/>
      <c r="I20" s="273"/>
    </row>
    <row r="21" spans="1:13" ht="17.25" customHeight="1" x14ac:dyDescent="0.15">
      <c r="A21" s="269"/>
      <c r="D21" s="281" t="s">
        <v>138</v>
      </c>
      <c r="E21" s="616"/>
      <c r="F21" s="617"/>
      <c r="G21" s="617"/>
      <c r="H21" s="618"/>
      <c r="I21" s="273"/>
    </row>
    <row r="22" spans="1:13" s="261" customFormat="1" ht="18" customHeight="1" thickBot="1" x14ac:dyDescent="0.2">
      <c r="A22" s="282"/>
      <c r="B22" s="283" t="s">
        <v>180</v>
      </c>
      <c r="C22" s="283"/>
      <c r="D22" s="283"/>
      <c r="E22" s="283"/>
      <c r="F22" s="283"/>
      <c r="G22" s="283"/>
      <c r="H22" s="283"/>
      <c r="I22" s="284"/>
    </row>
    <row r="23" spans="1:13" ht="15" customHeight="1" thickTop="1" x14ac:dyDescent="0.15"/>
    <row r="24" spans="1:13" ht="24.95" customHeight="1" x14ac:dyDescent="0.15">
      <c r="B24" s="285" t="s">
        <v>120</v>
      </c>
      <c r="C24" s="285"/>
    </row>
    <row r="25" spans="1:13" ht="23.1" customHeight="1" thickBot="1" x14ac:dyDescent="0.2">
      <c r="B25" s="597" t="s">
        <v>1</v>
      </c>
      <c r="C25" s="599"/>
      <c r="D25" s="286" t="s">
        <v>140</v>
      </c>
      <c r="E25" s="287"/>
      <c r="F25" s="288" t="s">
        <v>175</v>
      </c>
      <c r="G25" s="619" t="s">
        <v>174</v>
      </c>
      <c r="H25" s="620"/>
    </row>
    <row r="26" spans="1:13" ht="29.25" customHeight="1" thickTop="1" x14ac:dyDescent="0.15">
      <c r="B26" s="621" t="s">
        <v>178</v>
      </c>
      <c r="C26" s="622"/>
      <c r="D26" s="623" t="s">
        <v>234</v>
      </c>
      <c r="E26" s="624"/>
      <c r="F26" s="289" t="s">
        <v>177</v>
      </c>
      <c r="G26" s="290">
        <v>450</v>
      </c>
      <c r="H26" s="289" t="s">
        <v>106</v>
      </c>
    </row>
    <row r="27" spans="1:13" ht="23.1" customHeight="1" x14ac:dyDescent="0.15">
      <c r="B27" s="583" t="s">
        <v>4</v>
      </c>
      <c r="C27" s="585"/>
      <c r="D27" s="603" t="s">
        <v>233</v>
      </c>
      <c r="E27" s="604"/>
      <c r="F27" s="291" t="s">
        <v>176</v>
      </c>
      <c r="G27" s="292">
        <v>450</v>
      </c>
      <c r="H27" s="291" t="s">
        <v>106</v>
      </c>
    </row>
    <row r="28" spans="1:13" ht="23.1" customHeight="1" x14ac:dyDescent="0.15">
      <c r="B28" s="583" t="s">
        <v>240</v>
      </c>
      <c r="C28" s="585"/>
      <c r="D28" s="603" t="s">
        <v>271</v>
      </c>
      <c r="E28" s="604"/>
      <c r="F28" s="272"/>
      <c r="G28" s="293"/>
    </row>
    <row r="29" spans="1:13" ht="12" customHeight="1" x14ac:dyDescent="0.15">
      <c r="G29" s="257" t="s">
        <v>241</v>
      </c>
    </row>
    <row r="30" spans="1:13" ht="23.1" customHeight="1" x14ac:dyDescent="0.15">
      <c r="B30" s="257" t="s">
        <v>154</v>
      </c>
      <c r="G30" s="257" t="s">
        <v>242</v>
      </c>
    </row>
    <row r="31" spans="1:13" ht="45.75" customHeight="1" thickBot="1" x14ac:dyDescent="0.2">
      <c r="B31" s="619" t="s">
        <v>121</v>
      </c>
      <c r="C31" s="625"/>
      <c r="D31" s="294" t="s">
        <v>141</v>
      </c>
      <c r="E31" s="295" t="s">
        <v>128</v>
      </c>
      <c r="F31" s="295" t="s">
        <v>172</v>
      </c>
      <c r="G31" s="295" t="s">
        <v>173</v>
      </c>
    </row>
    <row r="32" spans="1:13" ht="23.1" customHeight="1" thickTop="1" x14ac:dyDescent="0.15">
      <c r="B32" s="626" t="s">
        <v>276</v>
      </c>
      <c r="C32" s="627"/>
      <c r="D32" s="314" t="s">
        <v>142</v>
      </c>
      <c r="E32" s="493">
        <v>2</v>
      </c>
      <c r="F32" s="375" t="s">
        <v>235</v>
      </c>
      <c r="G32" s="299"/>
    </row>
    <row r="33" spans="2:8" ht="23.1" customHeight="1" x14ac:dyDescent="0.15">
      <c r="B33" s="490" t="s">
        <v>273</v>
      </c>
      <c r="C33" s="306" t="s">
        <v>244</v>
      </c>
      <c r="D33" s="307" t="s">
        <v>142</v>
      </c>
      <c r="E33" s="628">
        <v>3</v>
      </c>
      <c r="F33" s="308" t="s">
        <v>237</v>
      </c>
      <c r="G33" s="303"/>
    </row>
    <row r="34" spans="2:8" ht="23.1" customHeight="1" x14ac:dyDescent="0.15">
      <c r="B34" s="491" t="s">
        <v>248</v>
      </c>
      <c r="C34" s="306" t="s">
        <v>245</v>
      </c>
      <c r="D34" s="307" t="s">
        <v>142</v>
      </c>
      <c r="E34" s="629"/>
      <c r="F34" s="308" t="s">
        <v>236</v>
      </c>
      <c r="G34" s="303"/>
    </row>
    <row r="35" spans="2:8" ht="23.1" customHeight="1" x14ac:dyDescent="0.15">
      <c r="B35" s="492"/>
      <c r="C35" s="376" t="s">
        <v>246</v>
      </c>
      <c r="D35" s="377" t="s">
        <v>142</v>
      </c>
      <c r="E35" s="630"/>
      <c r="F35" s="308" t="s">
        <v>247</v>
      </c>
      <c r="G35" s="303"/>
    </row>
    <row r="36" spans="2:8" ht="23.1" customHeight="1" x14ac:dyDescent="0.15">
      <c r="B36" s="490" t="s">
        <v>249</v>
      </c>
      <c r="C36" s="306" t="s">
        <v>244</v>
      </c>
      <c r="D36" s="307" t="s">
        <v>142</v>
      </c>
      <c r="E36" s="631">
        <v>1</v>
      </c>
      <c r="F36" s="308" t="s">
        <v>252</v>
      </c>
      <c r="G36" s="303"/>
    </row>
    <row r="37" spans="2:8" ht="23.1" customHeight="1" x14ac:dyDescent="0.15">
      <c r="B37" s="634" t="s">
        <v>277</v>
      </c>
      <c r="C37" s="306" t="s">
        <v>245</v>
      </c>
      <c r="D37" s="307" t="s">
        <v>142</v>
      </c>
      <c r="E37" s="632"/>
      <c r="F37" s="308" t="s">
        <v>236</v>
      </c>
      <c r="G37" s="303"/>
    </row>
    <row r="38" spans="2:8" ht="23.1" customHeight="1" x14ac:dyDescent="0.15">
      <c r="B38" s="635"/>
      <c r="C38" s="309" t="s">
        <v>250</v>
      </c>
      <c r="D38" s="310" t="s">
        <v>142</v>
      </c>
      <c r="E38" s="633"/>
      <c r="F38" s="311" t="s">
        <v>251</v>
      </c>
      <c r="G38" s="312"/>
    </row>
    <row r="39" spans="2:8" ht="23.1" customHeight="1" x14ac:dyDescent="0.15">
      <c r="B39" s="491" t="s">
        <v>278</v>
      </c>
      <c r="C39" s="313" t="s">
        <v>253</v>
      </c>
      <c r="D39" s="314" t="s">
        <v>142</v>
      </c>
      <c r="E39" s="632">
        <v>1</v>
      </c>
      <c r="F39" s="315" t="s">
        <v>279</v>
      </c>
      <c r="G39" s="299"/>
    </row>
    <row r="40" spans="2:8" ht="25.5" x14ac:dyDescent="0.15">
      <c r="B40" s="491" t="s">
        <v>277</v>
      </c>
      <c r="C40" s="306" t="s">
        <v>280</v>
      </c>
      <c r="D40" s="307" t="s">
        <v>142</v>
      </c>
      <c r="E40" s="632"/>
      <c r="F40" s="308" t="s">
        <v>247</v>
      </c>
      <c r="G40" s="303"/>
    </row>
    <row r="41" spans="2:8" ht="23.1" customHeight="1" x14ac:dyDescent="0.15">
      <c r="B41" s="636" t="s">
        <v>281</v>
      </c>
      <c r="C41" s="378" t="s">
        <v>253</v>
      </c>
      <c r="D41" s="379" t="s">
        <v>142</v>
      </c>
      <c r="E41" s="628">
        <v>1</v>
      </c>
      <c r="F41" s="380" t="s">
        <v>255</v>
      </c>
      <c r="G41" s="303"/>
    </row>
    <row r="42" spans="2:8" ht="23.1" customHeight="1" x14ac:dyDescent="0.15">
      <c r="B42" s="637"/>
      <c r="C42" s="381" t="s">
        <v>254</v>
      </c>
      <c r="D42" s="377" t="s">
        <v>142</v>
      </c>
      <c r="E42" s="638"/>
      <c r="F42" s="382" t="s">
        <v>255</v>
      </c>
      <c r="G42" s="303"/>
    </row>
    <row r="43" spans="2:8" ht="23.1" customHeight="1" x14ac:dyDescent="0.15">
      <c r="B43" s="637"/>
      <c r="C43" s="383" t="s">
        <v>282</v>
      </c>
      <c r="D43" s="377"/>
      <c r="E43" s="638"/>
      <c r="F43" s="384" t="s">
        <v>283</v>
      </c>
      <c r="G43" s="303"/>
    </row>
    <row r="44" spans="2:8" ht="23.1" customHeight="1" x14ac:dyDescent="0.15">
      <c r="B44" s="637"/>
      <c r="C44" s="383" t="s">
        <v>246</v>
      </c>
      <c r="D44" s="377" t="s">
        <v>142</v>
      </c>
      <c r="E44" s="638"/>
      <c r="F44" s="308" t="s">
        <v>284</v>
      </c>
      <c r="G44" s="303"/>
    </row>
    <row r="45" spans="2:8" ht="23.1" customHeight="1" x14ac:dyDescent="0.15">
      <c r="B45" s="385"/>
      <c r="C45" s="386"/>
      <c r="D45" s="379" t="s">
        <v>142</v>
      </c>
      <c r="E45" s="387"/>
      <c r="F45" s="387"/>
      <c r="G45" s="303"/>
    </row>
    <row r="46" spans="2:8" ht="23.1" customHeight="1" thickBot="1" x14ac:dyDescent="0.2">
      <c r="B46" s="388"/>
      <c r="C46" s="389"/>
      <c r="D46" s="379" t="s">
        <v>142</v>
      </c>
      <c r="E46" s="390"/>
      <c r="F46" s="390"/>
      <c r="G46" s="318"/>
    </row>
    <row r="47" spans="2:8" ht="23.1" customHeight="1" thickTop="1" x14ac:dyDescent="0.15">
      <c r="B47" s="321" t="s">
        <v>122</v>
      </c>
      <c r="C47" s="322"/>
      <c r="D47" s="323"/>
      <c r="E47" s="298">
        <v>7</v>
      </c>
      <c r="F47" s="324" t="s">
        <v>238</v>
      </c>
      <c r="G47" s="325"/>
      <c r="H47" s="325"/>
    </row>
    <row r="48" spans="2:8" ht="12" customHeight="1" x14ac:dyDescent="0.15"/>
    <row r="49" spans="2:8" ht="12" x14ac:dyDescent="0.15">
      <c r="B49" s="261" t="s">
        <v>123</v>
      </c>
      <c r="C49" s="261"/>
    </row>
    <row r="50" spans="2:8" ht="12" x14ac:dyDescent="0.15">
      <c r="B50" s="261" t="s">
        <v>124</v>
      </c>
      <c r="C50" s="261"/>
    </row>
    <row r="51" spans="2:8" ht="12" x14ac:dyDescent="0.15">
      <c r="B51" s="261"/>
      <c r="C51" s="261"/>
    </row>
    <row r="52" spans="2:8" ht="26.25" customHeight="1" x14ac:dyDescent="0.15">
      <c r="B52" s="639" t="s">
        <v>153</v>
      </c>
      <c r="C52" s="639"/>
      <c r="D52" s="639"/>
      <c r="E52" s="639"/>
      <c r="F52" s="639"/>
      <c r="G52" s="639"/>
      <c r="H52" s="639"/>
    </row>
    <row r="53" spans="2:8" ht="44.25" customHeight="1" x14ac:dyDescent="0.15">
      <c r="B53" s="640" t="s">
        <v>125</v>
      </c>
      <c r="C53" s="641"/>
      <c r="D53" s="276" t="s">
        <v>141</v>
      </c>
      <c r="E53" s="326" t="s">
        <v>127</v>
      </c>
      <c r="F53" s="326" t="s">
        <v>126</v>
      </c>
      <c r="G53" s="326" t="s">
        <v>129</v>
      </c>
      <c r="H53" s="276" t="s">
        <v>130</v>
      </c>
    </row>
    <row r="54" spans="2:8" ht="23.1" customHeight="1" x14ac:dyDescent="0.15">
      <c r="B54" s="583" t="s">
        <v>256</v>
      </c>
      <c r="C54" s="585"/>
      <c r="D54" s="305" t="s">
        <v>142</v>
      </c>
      <c r="E54" s="327"/>
      <c r="F54" s="328">
        <v>100</v>
      </c>
      <c r="G54" s="329"/>
      <c r="H54" s="303"/>
    </row>
    <row r="55" spans="2:8" ht="29.25" customHeight="1" x14ac:dyDescent="0.15">
      <c r="B55" s="646" t="s">
        <v>257</v>
      </c>
      <c r="C55" s="647"/>
      <c r="D55" s="330" t="s">
        <v>142</v>
      </c>
      <c r="E55" s="498">
        <v>1.2</v>
      </c>
      <c r="F55" s="331" t="s">
        <v>258</v>
      </c>
      <c r="G55" s="501">
        <v>0.02</v>
      </c>
      <c r="H55" s="332"/>
    </row>
    <row r="56" spans="2:8" ht="22.5" customHeight="1" x14ac:dyDescent="0.15">
      <c r="B56" s="265" t="s">
        <v>259</v>
      </c>
      <c r="C56" s="333"/>
      <c r="D56" s="305" t="s">
        <v>142</v>
      </c>
      <c r="E56" s="334"/>
      <c r="F56" s="328">
        <v>20</v>
      </c>
      <c r="G56" s="329"/>
      <c r="H56" s="303"/>
    </row>
    <row r="57" spans="2:8" ht="22.5" customHeight="1" x14ac:dyDescent="0.15">
      <c r="B57" s="494" t="s">
        <v>260</v>
      </c>
      <c r="C57" s="495"/>
      <c r="D57" s="305" t="s">
        <v>142</v>
      </c>
      <c r="E57" s="499">
        <v>1.9</v>
      </c>
      <c r="F57" s="328">
        <v>20</v>
      </c>
      <c r="G57" s="502">
        <v>0.38</v>
      </c>
      <c r="H57" s="303"/>
    </row>
    <row r="58" spans="2:8" ht="23.1" customHeight="1" x14ac:dyDescent="0.15">
      <c r="B58" s="648" t="s">
        <v>260</v>
      </c>
      <c r="C58" s="649"/>
      <c r="D58" s="305" t="s">
        <v>142</v>
      </c>
      <c r="E58" s="499">
        <v>1.9</v>
      </c>
      <c r="F58" s="328">
        <v>10</v>
      </c>
      <c r="G58" s="502">
        <v>0.19</v>
      </c>
      <c r="H58" s="303"/>
    </row>
    <row r="59" spans="2:8" ht="23.1" customHeight="1" x14ac:dyDescent="0.15">
      <c r="B59" s="583" t="s">
        <v>261</v>
      </c>
      <c r="C59" s="585"/>
      <c r="D59" s="305" t="s">
        <v>142</v>
      </c>
      <c r="E59" s="327"/>
      <c r="F59" s="328">
        <v>40</v>
      </c>
      <c r="G59" s="329"/>
      <c r="H59" s="303"/>
    </row>
    <row r="60" spans="2:8" ht="23.1" customHeight="1" x14ac:dyDescent="0.15">
      <c r="B60" s="496" t="s">
        <v>262</v>
      </c>
      <c r="C60" s="497"/>
      <c r="D60" s="305" t="s">
        <v>142</v>
      </c>
      <c r="E60" s="500">
        <v>11.9</v>
      </c>
      <c r="F60" s="328">
        <v>15</v>
      </c>
      <c r="G60" s="502">
        <v>1.7849999999999999</v>
      </c>
      <c r="H60" s="303"/>
    </row>
    <row r="61" spans="2:8" ht="23.1" customHeight="1" x14ac:dyDescent="0.15">
      <c r="B61" s="496" t="s">
        <v>262</v>
      </c>
      <c r="C61" s="497"/>
      <c r="D61" s="305" t="s">
        <v>142</v>
      </c>
      <c r="E61" s="500">
        <v>11.9</v>
      </c>
      <c r="F61" s="328">
        <v>10</v>
      </c>
      <c r="G61" s="502">
        <v>1.19</v>
      </c>
      <c r="H61" s="303"/>
    </row>
    <row r="62" spans="2:8" ht="23.1" customHeight="1" x14ac:dyDescent="0.15">
      <c r="B62" s="262"/>
      <c r="C62" s="336"/>
      <c r="D62" s="305" t="s">
        <v>142</v>
      </c>
      <c r="E62" s="327"/>
      <c r="F62" s="276"/>
      <c r="G62" s="329"/>
      <c r="H62" s="303"/>
    </row>
    <row r="63" spans="2:8" ht="23.1" customHeight="1" x14ac:dyDescent="0.15">
      <c r="B63" s="583"/>
      <c r="C63" s="585"/>
      <c r="D63" s="305" t="s">
        <v>142</v>
      </c>
      <c r="E63" s="327"/>
      <c r="F63" s="276"/>
      <c r="G63" s="329"/>
      <c r="H63" s="303"/>
    </row>
    <row r="64" spans="2:8" ht="23.1" customHeight="1" thickBot="1" x14ac:dyDescent="0.2">
      <c r="B64" s="597"/>
      <c r="C64" s="599"/>
      <c r="D64" s="337" t="s">
        <v>142</v>
      </c>
      <c r="E64" s="338"/>
      <c r="F64" s="294"/>
      <c r="G64" s="339"/>
      <c r="H64" s="318"/>
    </row>
    <row r="65" spans="2:10" ht="23.1" customHeight="1" thickTop="1" x14ac:dyDescent="0.15">
      <c r="E65" s="340" t="s">
        <v>132</v>
      </c>
      <c r="F65" s="341"/>
      <c r="G65" s="342">
        <v>3.5</v>
      </c>
      <c r="H65" s="343" t="s">
        <v>131</v>
      </c>
    </row>
    <row r="66" spans="2:10" ht="23.1" customHeight="1" x14ac:dyDescent="0.15">
      <c r="B66" s="257" t="s">
        <v>107</v>
      </c>
      <c r="G66" s="325" t="s">
        <v>239</v>
      </c>
      <c r="H66" s="325"/>
      <c r="I66" s="325"/>
    </row>
    <row r="67" spans="2:10" ht="23.1" customHeight="1" x14ac:dyDescent="0.15">
      <c r="B67" s="285" t="s">
        <v>217</v>
      </c>
      <c r="C67" s="285"/>
    </row>
    <row r="68" spans="2:10" ht="18" customHeight="1" x14ac:dyDescent="0.15">
      <c r="B68" s="344" t="s">
        <v>150</v>
      </c>
      <c r="C68" s="344"/>
      <c r="J68" s="277" t="s">
        <v>151</v>
      </c>
    </row>
    <row r="69" spans="2:10" ht="23.1" customHeight="1" x14ac:dyDescent="0.15">
      <c r="B69" s="345" t="s">
        <v>227</v>
      </c>
      <c r="C69" s="346"/>
      <c r="D69" s="347"/>
      <c r="E69" s="347"/>
      <c r="F69" s="272"/>
      <c r="G69" s="272"/>
      <c r="H69" s="348"/>
      <c r="J69" s="277" t="s">
        <v>152</v>
      </c>
    </row>
    <row r="70" spans="2:10" ht="55.5" customHeight="1" x14ac:dyDescent="0.15">
      <c r="B70" s="349" t="s">
        <v>146</v>
      </c>
      <c r="C70" s="350"/>
      <c r="D70" s="650" t="s">
        <v>228</v>
      </c>
      <c r="E70" s="650"/>
      <c r="F70" s="650"/>
      <c r="G70" s="650"/>
      <c r="H70" s="651"/>
    </row>
    <row r="71" spans="2:10" ht="108.75" customHeight="1" x14ac:dyDescent="0.15">
      <c r="B71" s="351" t="s">
        <v>229</v>
      </c>
      <c r="C71" s="352"/>
      <c r="D71" s="642" t="s">
        <v>171</v>
      </c>
      <c r="E71" s="642"/>
      <c r="F71" s="642"/>
      <c r="G71" s="642"/>
      <c r="H71" s="643"/>
    </row>
    <row r="72" spans="2:10" ht="39" customHeight="1" x14ac:dyDescent="0.15">
      <c r="B72" s="353" t="s">
        <v>147</v>
      </c>
      <c r="C72" s="354"/>
      <c r="D72" s="644" t="s">
        <v>221</v>
      </c>
      <c r="E72" s="644"/>
      <c r="F72" s="644"/>
      <c r="G72" s="644"/>
      <c r="H72" s="645"/>
    </row>
    <row r="73" spans="2:10" ht="7.5" customHeight="1" x14ac:dyDescent="0.15"/>
    <row r="74" spans="2:10" ht="23.1" customHeight="1" x14ac:dyDescent="0.15">
      <c r="B74" s="345" t="s">
        <v>149</v>
      </c>
      <c r="C74" s="346"/>
      <c r="D74" s="347"/>
      <c r="E74" s="347"/>
      <c r="F74" s="347"/>
      <c r="G74" s="347"/>
      <c r="H74" s="355"/>
    </row>
    <row r="75" spans="2:10" ht="12" x14ac:dyDescent="0.15">
      <c r="B75" s="356" t="s">
        <v>155</v>
      </c>
      <c r="C75" s="272"/>
      <c r="D75" s="272"/>
      <c r="E75" s="357"/>
      <c r="F75" s="272"/>
      <c r="G75" s="272"/>
      <c r="H75" s="348"/>
    </row>
    <row r="76" spans="2:10" ht="18" customHeight="1" x14ac:dyDescent="0.15">
      <c r="B76" s="358" t="s">
        <v>156</v>
      </c>
      <c r="C76" s="359"/>
      <c r="E76" s="359" t="s">
        <v>157</v>
      </c>
      <c r="H76" s="360"/>
    </row>
    <row r="77" spans="2:10" ht="18" customHeight="1" x14ac:dyDescent="0.15">
      <c r="B77" s="358" t="s">
        <v>158</v>
      </c>
      <c r="C77" s="359"/>
      <c r="E77" s="359" t="s">
        <v>160</v>
      </c>
      <c r="H77" s="360"/>
    </row>
    <row r="78" spans="2:10" ht="18" customHeight="1" x14ac:dyDescent="0.15">
      <c r="B78" s="361" t="s">
        <v>159</v>
      </c>
      <c r="C78" s="362"/>
      <c r="D78" s="363"/>
      <c r="E78" s="362" t="s">
        <v>161</v>
      </c>
      <c r="F78" s="363"/>
      <c r="G78" s="363"/>
      <c r="H78" s="364"/>
    </row>
    <row r="79" spans="2:10" ht="12" x14ac:dyDescent="0.15">
      <c r="B79" s="365" t="s">
        <v>224</v>
      </c>
      <c r="H79" s="360"/>
    </row>
    <row r="80" spans="2:10" ht="18" customHeight="1" x14ac:dyDescent="0.15">
      <c r="B80" s="358" t="s">
        <v>162</v>
      </c>
      <c r="C80" s="359"/>
      <c r="E80" s="359" t="s">
        <v>163</v>
      </c>
      <c r="H80" s="360"/>
    </row>
    <row r="81" spans="2:9" ht="18" customHeight="1" x14ac:dyDescent="0.15">
      <c r="B81" s="358" t="s">
        <v>169</v>
      </c>
      <c r="C81" s="359"/>
      <c r="E81" s="359" t="s">
        <v>170</v>
      </c>
      <c r="H81" s="360"/>
    </row>
    <row r="82" spans="2:9" ht="18" customHeight="1" x14ac:dyDescent="0.15">
      <c r="B82" s="358" t="s">
        <v>167</v>
      </c>
      <c r="C82" s="359"/>
      <c r="E82" s="359" t="s">
        <v>168</v>
      </c>
      <c r="H82" s="360"/>
      <c r="I82" s="365"/>
    </row>
    <row r="83" spans="2:9" ht="18" customHeight="1" x14ac:dyDescent="0.15">
      <c r="B83" s="361" t="s">
        <v>230</v>
      </c>
      <c r="C83" s="362"/>
      <c r="D83" s="363"/>
      <c r="E83" s="362"/>
      <c r="F83" s="363"/>
      <c r="G83" s="363"/>
      <c r="H83" s="364"/>
    </row>
    <row r="84" spans="2:9" ht="12" x14ac:dyDescent="0.15">
      <c r="B84" s="366" t="s">
        <v>166</v>
      </c>
      <c r="C84" s="367"/>
      <c r="D84" s="367"/>
      <c r="E84" s="368"/>
      <c r="F84" s="367"/>
      <c r="G84" s="367"/>
      <c r="H84" s="369"/>
    </row>
    <row r="85" spans="2:9" ht="18" customHeight="1" x14ac:dyDescent="0.15">
      <c r="B85" s="370" t="s">
        <v>164</v>
      </c>
      <c r="C85" s="371"/>
      <c r="D85" s="372"/>
      <c r="E85" s="371" t="s">
        <v>165</v>
      </c>
      <c r="F85" s="372"/>
      <c r="G85" s="372"/>
      <c r="H85" s="373"/>
    </row>
  </sheetData>
  <sheetProtection sheet="1" formatCells="0" formatColumns="0" formatRows="0" insertColumns="0" insertRows="0" insertHyperlinks="0" deleteColumns="0" deleteRows="0" sort="0" autoFilter="0" pivotTables="0"/>
  <mergeCells count="42">
    <mergeCell ref="D71:H71"/>
    <mergeCell ref="D72:H72"/>
    <mergeCell ref="B55:C55"/>
    <mergeCell ref="B58:C58"/>
    <mergeCell ref="B59:C59"/>
    <mergeCell ref="B63:C63"/>
    <mergeCell ref="B64:C64"/>
    <mergeCell ref="D70:H70"/>
    <mergeCell ref="B54:C54"/>
    <mergeCell ref="B28:C28"/>
    <mergeCell ref="D28:E28"/>
    <mergeCell ref="B31:C31"/>
    <mergeCell ref="B32:C32"/>
    <mergeCell ref="E33:E35"/>
    <mergeCell ref="E36:E38"/>
    <mergeCell ref="B37:B38"/>
    <mergeCell ref="E39:E40"/>
    <mergeCell ref="B41:B44"/>
    <mergeCell ref="E41:E44"/>
    <mergeCell ref="B52:H52"/>
    <mergeCell ref="B53:C53"/>
    <mergeCell ref="B27:C27"/>
    <mergeCell ref="D27:E27"/>
    <mergeCell ref="B15:B17"/>
    <mergeCell ref="D15:H15"/>
    <mergeCell ref="F16:H16"/>
    <mergeCell ref="E17:H17"/>
    <mergeCell ref="E18:H18"/>
    <mergeCell ref="E19:H19"/>
    <mergeCell ref="E20:H21"/>
    <mergeCell ref="B25:C25"/>
    <mergeCell ref="G25:H25"/>
    <mergeCell ref="B26:C26"/>
    <mergeCell ref="D26:E26"/>
    <mergeCell ref="C12:G12"/>
    <mergeCell ref="H12:H13"/>
    <mergeCell ref="C13:G13"/>
    <mergeCell ref="E3:I6"/>
    <mergeCell ref="B6:D6"/>
    <mergeCell ref="C9:G9"/>
    <mergeCell ref="C10:G10"/>
    <mergeCell ref="C11:G11"/>
  </mergeCells>
  <phoneticPr fontId="1"/>
  <pageMargins left="0.70866141732283472" right="0.70866141732283472" top="0.74803149606299213" bottom="0.74803149606299213" header="0.31496062992125984" footer="0.31496062992125984"/>
  <pageSetup paperSize="9" scale="75" fitToHeight="2" orientation="portrait" r:id="rId1"/>
  <rowBreaks count="1" manualBreakCount="1">
    <brk id="5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1933575</xdr:colOff>
                    <xdr:row>68</xdr:row>
                    <xdr:rowOff>276225</xdr:rowOff>
                  </from>
                  <to>
                    <xdr:col>2</xdr:col>
                    <xdr:colOff>190500</xdr:colOff>
                    <xdr:row>69</xdr:row>
                    <xdr:rowOff>238125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1933575</xdr:colOff>
                    <xdr:row>69</xdr:row>
                    <xdr:rowOff>476250</xdr:rowOff>
                  </from>
                  <to>
                    <xdr:col>2</xdr:col>
                    <xdr:colOff>190500</xdr:colOff>
                    <xdr:row>70</xdr:row>
                    <xdr:rowOff>19050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1933575</xdr:colOff>
                    <xdr:row>70</xdr:row>
                    <xdr:rowOff>38100</xdr:rowOff>
                  </from>
                  <to>
                    <xdr:col>2</xdr:col>
                    <xdr:colOff>190500</xdr:colOff>
                    <xdr:row>70</xdr:row>
                    <xdr:rowOff>295275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xdr:col>
                    <xdr:colOff>1933575</xdr:colOff>
                    <xdr:row>70</xdr:row>
                    <xdr:rowOff>495300</xdr:rowOff>
                  </from>
                  <to>
                    <xdr:col>2</xdr:col>
                    <xdr:colOff>190500</xdr:colOff>
                    <xdr:row>70</xdr:row>
                    <xdr:rowOff>742950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1</xdr:col>
                    <xdr:colOff>1933575</xdr:colOff>
                    <xdr:row>70</xdr:row>
                    <xdr:rowOff>800100</xdr:rowOff>
                  </from>
                  <to>
                    <xdr:col>2</xdr:col>
                    <xdr:colOff>190500</xdr:colOff>
                    <xdr:row>70</xdr:row>
                    <xdr:rowOff>1057275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1</xdr:col>
                    <xdr:colOff>1933575</xdr:colOff>
                    <xdr:row>71</xdr:row>
                    <xdr:rowOff>47625</xdr:rowOff>
                  </from>
                  <to>
                    <xdr:col>2</xdr:col>
                    <xdr:colOff>190500</xdr:colOff>
                    <xdr:row>71</xdr:row>
                    <xdr:rowOff>295275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1</xdr:col>
                    <xdr:colOff>95250</xdr:colOff>
                    <xdr:row>81</xdr:row>
                    <xdr:rowOff>219075</xdr:rowOff>
                  </from>
                  <to>
                    <xdr:col>1</xdr:col>
                    <xdr:colOff>400050</xdr:colOff>
                    <xdr:row>83</xdr:row>
                    <xdr:rowOff>9525</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1</xdr:col>
                    <xdr:colOff>95250</xdr:colOff>
                    <xdr:row>84</xdr:row>
                    <xdr:rowOff>0</xdr:rowOff>
                  </from>
                  <to>
                    <xdr:col>1</xdr:col>
                    <xdr:colOff>400050</xdr:colOff>
                    <xdr:row>85</xdr:row>
                    <xdr:rowOff>19050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4</xdr:col>
                    <xdr:colOff>95250</xdr:colOff>
                    <xdr:row>84</xdr:row>
                    <xdr:rowOff>0</xdr:rowOff>
                  </from>
                  <to>
                    <xdr:col>4</xdr:col>
                    <xdr:colOff>400050</xdr:colOff>
                    <xdr:row>85</xdr:row>
                    <xdr:rowOff>19050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4</xdr:col>
                    <xdr:colOff>104775</xdr:colOff>
                    <xdr:row>80</xdr:row>
                    <xdr:rowOff>219075</xdr:rowOff>
                  </from>
                  <to>
                    <xdr:col>4</xdr:col>
                    <xdr:colOff>419100</xdr:colOff>
                    <xdr:row>82</xdr:row>
                    <xdr:rowOff>9525</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4</xdr:col>
                    <xdr:colOff>104775</xdr:colOff>
                    <xdr:row>75</xdr:row>
                    <xdr:rowOff>0</xdr:rowOff>
                  </from>
                  <to>
                    <xdr:col>4</xdr:col>
                    <xdr:colOff>419100</xdr:colOff>
                    <xdr:row>76</xdr:row>
                    <xdr:rowOff>19050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4</xdr:col>
                    <xdr:colOff>104775</xdr:colOff>
                    <xdr:row>75</xdr:row>
                    <xdr:rowOff>219075</xdr:rowOff>
                  </from>
                  <to>
                    <xdr:col>4</xdr:col>
                    <xdr:colOff>419100</xdr:colOff>
                    <xdr:row>77</xdr:row>
                    <xdr:rowOff>9525</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4</xdr:col>
                    <xdr:colOff>104775</xdr:colOff>
                    <xdr:row>76</xdr:row>
                    <xdr:rowOff>219075</xdr:rowOff>
                  </from>
                  <to>
                    <xdr:col>4</xdr:col>
                    <xdr:colOff>419100</xdr:colOff>
                    <xdr:row>78</xdr:row>
                    <xdr:rowOff>9525</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4</xdr:col>
                    <xdr:colOff>104775</xdr:colOff>
                    <xdr:row>79</xdr:row>
                    <xdr:rowOff>0</xdr:rowOff>
                  </from>
                  <to>
                    <xdr:col>4</xdr:col>
                    <xdr:colOff>419100</xdr:colOff>
                    <xdr:row>80</xdr:row>
                    <xdr:rowOff>19050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4</xdr:col>
                    <xdr:colOff>104775</xdr:colOff>
                    <xdr:row>80</xdr:row>
                    <xdr:rowOff>0</xdr:rowOff>
                  </from>
                  <to>
                    <xdr:col>4</xdr:col>
                    <xdr:colOff>419100</xdr:colOff>
                    <xdr:row>81</xdr:row>
                    <xdr:rowOff>19050</xdr:rowOff>
                  </to>
                </anchor>
              </controlPr>
            </control>
          </mc:Choice>
        </mc:AlternateContent>
        <mc:AlternateContent xmlns:mc="http://schemas.openxmlformats.org/markup-compatibility/2006">
          <mc:Choice Requires="x14">
            <control shapeId="52246" r:id="rId25" name="Check Box 22">
              <controlPr defaultSize="0" autoFill="0" autoLine="0" autoPict="0">
                <anchor moveWithCells="1">
                  <from>
                    <xdr:col>1</xdr:col>
                    <xdr:colOff>1933575</xdr:colOff>
                    <xdr:row>69</xdr:row>
                    <xdr:rowOff>295275</xdr:rowOff>
                  </from>
                  <to>
                    <xdr:col>2</xdr:col>
                    <xdr:colOff>190500</xdr:colOff>
                    <xdr:row>69</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B3C5-8CA9-4BF1-AFC2-E9C7D1DFDB03}">
  <sheetPr>
    <tabColor theme="6"/>
  </sheetPr>
  <dimension ref="A1:M84"/>
  <sheetViews>
    <sheetView showGridLines="0" view="pageBreakPreview" topLeftCell="A22" zoomScale="85" zoomScaleNormal="100" zoomScaleSheetLayoutView="85" workbookViewId="0">
      <selection activeCell="K40" sqref="K40"/>
    </sheetView>
  </sheetViews>
  <sheetFormatPr defaultColWidth="18.140625" defaultRowHeight="23.1" customHeight="1" x14ac:dyDescent="0.15"/>
  <cols>
    <col min="1" max="1" width="1.7109375" style="257" customWidth="1"/>
    <col min="2" max="2" width="30.7109375" style="257" customWidth="1"/>
    <col min="3" max="3" width="13.42578125" style="257" customWidth="1"/>
    <col min="4" max="4" width="14.85546875" style="257" customWidth="1"/>
    <col min="5" max="5" width="10.85546875" style="257" customWidth="1"/>
    <col min="6" max="6" width="14.5703125" style="257" customWidth="1"/>
    <col min="7" max="7" width="12.28515625" style="257" customWidth="1"/>
    <col min="8" max="8" width="13" style="257" customWidth="1"/>
    <col min="9" max="9" width="1.7109375" style="257" customWidth="1"/>
    <col min="10" max="10" width="2.140625" style="257" customWidth="1"/>
    <col min="11" max="13" width="11" style="257" customWidth="1"/>
    <col min="14" max="16384" width="18.140625" style="257"/>
  </cols>
  <sheetData>
    <row r="1" spans="1:9" ht="12" x14ac:dyDescent="0.15">
      <c r="B1" s="257" t="s">
        <v>185</v>
      </c>
    </row>
    <row r="2" spans="1:9" ht="23.1" customHeight="1" x14ac:dyDescent="0.15">
      <c r="B2" s="257" t="s">
        <v>232</v>
      </c>
      <c r="E2" s="257" t="s">
        <v>119</v>
      </c>
      <c r="G2" s="258" t="s">
        <v>148</v>
      </c>
      <c r="H2" s="259" t="s">
        <v>354</v>
      </c>
    </row>
    <row r="3" spans="1:9" ht="23.1" customHeight="1" x14ac:dyDescent="0.15">
      <c r="B3" s="260" t="s">
        <v>267</v>
      </c>
      <c r="C3" s="260"/>
      <c r="E3" s="586" t="s">
        <v>286</v>
      </c>
      <c r="F3" s="587"/>
      <c r="G3" s="587"/>
      <c r="H3" s="587"/>
      <c r="I3" s="588"/>
    </row>
    <row r="4" spans="1:9" ht="5.25" customHeight="1" x14ac:dyDescent="0.15">
      <c r="E4" s="589"/>
      <c r="F4" s="590"/>
      <c r="G4" s="590"/>
      <c r="H4" s="590"/>
      <c r="I4" s="591"/>
    </row>
    <row r="5" spans="1:9" ht="12" x14ac:dyDescent="0.15">
      <c r="B5" s="261" t="s">
        <v>274</v>
      </c>
      <c r="C5" s="261"/>
      <c r="E5" s="589"/>
      <c r="F5" s="590"/>
      <c r="G5" s="590"/>
      <c r="H5" s="590"/>
      <c r="I5" s="591"/>
    </row>
    <row r="6" spans="1:9" ht="22.5" customHeight="1" x14ac:dyDescent="0.15">
      <c r="B6" s="595" t="s">
        <v>288</v>
      </c>
      <c r="C6" s="596"/>
      <c r="D6" s="596"/>
      <c r="E6" s="592"/>
      <c r="F6" s="593"/>
      <c r="G6" s="593"/>
      <c r="H6" s="593"/>
      <c r="I6" s="594"/>
    </row>
    <row r="7" spans="1:9" ht="12" x14ac:dyDescent="0.15">
      <c r="B7" s="261" t="s">
        <v>116</v>
      </c>
      <c r="C7" s="261"/>
    </row>
    <row r="8" spans="1:9" ht="12" customHeight="1" x14ac:dyDescent="0.15"/>
    <row r="9" spans="1:9" ht="23.1" customHeight="1" x14ac:dyDescent="0.15">
      <c r="B9" s="262" t="s">
        <v>117</v>
      </c>
      <c r="C9" s="583"/>
      <c r="D9" s="584"/>
      <c r="E9" s="584"/>
      <c r="F9" s="584"/>
      <c r="G9" s="585"/>
    </row>
    <row r="10" spans="1:9" ht="23.1" customHeight="1" thickBot="1" x14ac:dyDescent="0.2">
      <c r="B10" s="263" t="s">
        <v>133</v>
      </c>
      <c r="C10" s="597"/>
      <c r="D10" s="598"/>
      <c r="E10" s="598"/>
      <c r="F10" s="598"/>
      <c r="G10" s="599"/>
    </row>
    <row r="11" spans="1:9" ht="23.1" customHeight="1" thickTop="1" x14ac:dyDescent="0.15">
      <c r="B11" s="374" t="s">
        <v>118</v>
      </c>
      <c r="C11" s="600" t="s">
        <v>351</v>
      </c>
      <c r="D11" s="601"/>
      <c r="E11" s="601"/>
      <c r="F11" s="601"/>
      <c r="G11" s="602"/>
    </row>
    <row r="12" spans="1:9" ht="23.1" customHeight="1" x14ac:dyDescent="0.15">
      <c r="B12" s="265" t="s">
        <v>179</v>
      </c>
      <c r="C12" s="578" t="s">
        <v>272</v>
      </c>
      <c r="D12" s="579"/>
      <c r="E12" s="579"/>
      <c r="F12" s="579"/>
      <c r="G12" s="580"/>
      <c r="H12" s="581" t="s">
        <v>352</v>
      </c>
    </row>
    <row r="13" spans="1:9" ht="23.1" customHeight="1" x14ac:dyDescent="0.15">
      <c r="B13" s="262" t="s">
        <v>34</v>
      </c>
      <c r="C13" s="583"/>
      <c r="D13" s="584"/>
      <c r="E13" s="584"/>
      <c r="F13" s="584"/>
      <c r="G13" s="585"/>
      <c r="H13" s="582"/>
    </row>
    <row r="14" spans="1:9" ht="12" customHeight="1" thickBot="1" x14ac:dyDescent="0.2"/>
    <row r="15" spans="1:9" ht="22.5" customHeight="1" thickTop="1" x14ac:dyDescent="0.15">
      <c r="A15" s="266"/>
      <c r="B15" s="605" t="s">
        <v>183</v>
      </c>
      <c r="C15" s="267"/>
      <c r="D15" s="607" t="s">
        <v>182</v>
      </c>
      <c r="E15" s="607"/>
      <c r="F15" s="607"/>
      <c r="G15" s="607"/>
      <c r="H15" s="607"/>
      <c r="I15" s="268"/>
    </row>
    <row r="16" spans="1:9" ht="12" customHeight="1" x14ac:dyDescent="0.15">
      <c r="A16" s="269"/>
      <c r="B16" s="606"/>
      <c r="C16" s="270"/>
      <c r="D16" s="271" t="s">
        <v>184</v>
      </c>
      <c r="E16" s="272" t="s">
        <v>134</v>
      </c>
      <c r="F16" s="608"/>
      <c r="G16" s="608"/>
      <c r="H16" s="609"/>
      <c r="I16" s="273"/>
    </row>
    <row r="17" spans="1:13" ht="23.1" customHeight="1" x14ac:dyDescent="0.15">
      <c r="A17" s="269"/>
      <c r="B17" s="606"/>
      <c r="C17" s="270"/>
      <c r="D17" s="274" t="s">
        <v>135</v>
      </c>
      <c r="E17" s="610"/>
      <c r="F17" s="611"/>
      <c r="G17" s="611"/>
      <c r="H17" s="612"/>
      <c r="I17" s="273"/>
    </row>
    <row r="18" spans="1:13" ht="23.1" customHeight="1" x14ac:dyDescent="0.15">
      <c r="A18" s="269"/>
      <c r="B18" s="275" t="s">
        <v>139</v>
      </c>
      <c r="C18" s="275"/>
      <c r="D18" s="276" t="s">
        <v>136</v>
      </c>
      <c r="E18" s="583" t="s">
        <v>353</v>
      </c>
      <c r="F18" s="613"/>
      <c r="G18" s="613"/>
      <c r="H18" s="614"/>
      <c r="I18" s="273"/>
      <c r="K18" s="277" t="s">
        <v>144</v>
      </c>
    </row>
    <row r="19" spans="1:13" ht="23.1" customHeight="1" x14ac:dyDescent="0.15">
      <c r="A19" s="269"/>
      <c r="B19" s="278" t="s">
        <v>143</v>
      </c>
      <c r="C19" s="278"/>
      <c r="D19" s="271" t="s">
        <v>19</v>
      </c>
      <c r="E19" s="583" t="s">
        <v>243</v>
      </c>
      <c r="F19" s="613"/>
      <c r="G19" s="613"/>
      <c r="H19" s="614"/>
      <c r="I19" s="273"/>
      <c r="K19" s="279" t="s">
        <v>142</v>
      </c>
      <c r="L19" s="279" t="s">
        <v>142</v>
      </c>
      <c r="M19" s="279" t="s">
        <v>142</v>
      </c>
    </row>
    <row r="20" spans="1:13" ht="17.25" customHeight="1" x14ac:dyDescent="0.15">
      <c r="A20" s="269"/>
      <c r="D20" s="280" t="s">
        <v>137</v>
      </c>
      <c r="E20" s="615" t="s">
        <v>287</v>
      </c>
      <c r="F20" s="608"/>
      <c r="G20" s="608"/>
      <c r="H20" s="609"/>
      <c r="I20" s="273"/>
    </row>
    <row r="21" spans="1:13" ht="17.25" customHeight="1" x14ac:dyDescent="0.15">
      <c r="A21" s="269"/>
      <c r="D21" s="281" t="s">
        <v>138</v>
      </c>
      <c r="E21" s="616"/>
      <c r="F21" s="617"/>
      <c r="G21" s="617"/>
      <c r="H21" s="618"/>
      <c r="I21" s="273"/>
    </row>
    <row r="22" spans="1:13" s="261" customFormat="1" ht="18" customHeight="1" thickBot="1" x14ac:dyDescent="0.2">
      <c r="A22" s="282"/>
      <c r="B22" s="283" t="s">
        <v>180</v>
      </c>
      <c r="C22" s="283"/>
      <c r="D22" s="283"/>
      <c r="E22" s="283"/>
      <c r="F22" s="283"/>
      <c r="G22" s="283"/>
      <c r="H22" s="283"/>
      <c r="I22" s="284"/>
    </row>
    <row r="23" spans="1:13" ht="15" customHeight="1" thickTop="1" x14ac:dyDescent="0.15"/>
    <row r="24" spans="1:13" ht="24.95" customHeight="1" x14ac:dyDescent="0.15">
      <c r="B24" s="285" t="s">
        <v>120</v>
      </c>
      <c r="C24" s="285"/>
    </row>
    <row r="25" spans="1:13" ht="23.1" customHeight="1" thickBot="1" x14ac:dyDescent="0.2">
      <c r="B25" s="597" t="s">
        <v>1</v>
      </c>
      <c r="C25" s="599"/>
      <c r="D25" s="286" t="s">
        <v>140</v>
      </c>
      <c r="E25" s="287"/>
      <c r="F25" s="288" t="s">
        <v>175</v>
      </c>
      <c r="G25" s="619" t="s">
        <v>174</v>
      </c>
      <c r="H25" s="620"/>
    </row>
    <row r="26" spans="1:13" ht="29.25" customHeight="1" thickTop="1" x14ac:dyDescent="0.15">
      <c r="B26" s="621" t="s">
        <v>178</v>
      </c>
      <c r="C26" s="622"/>
      <c r="D26" s="623" t="s">
        <v>234</v>
      </c>
      <c r="E26" s="624"/>
      <c r="F26" s="289" t="s">
        <v>177</v>
      </c>
      <c r="G26" s="290"/>
      <c r="H26" s="289" t="s">
        <v>106</v>
      </c>
    </row>
    <row r="27" spans="1:13" ht="23.1" customHeight="1" x14ac:dyDescent="0.15">
      <c r="B27" s="583" t="s">
        <v>4</v>
      </c>
      <c r="C27" s="585"/>
      <c r="D27" s="603" t="s">
        <v>233</v>
      </c>
      <c r="E27" s="604"/>
      <c r="F27" s="291" t="s">
        <v>176</v>
      </c>
      <c r="G27" s="292"/>
      <c r="H27" s="291" t="s">
        <v>106</v>
      </c>
    </row>
    <row r="28" spans="1:13" ht="23.1" customHeight="1" x14ac:dyDescent="0.15">
      <c r="B28" s="583" t="s">
        <v>240</v>
      </c>
      <c r="C28" s="585"/>
      <c r="D28" s="603" t="s">
        <v>355</v>
      </c>
      <c r="E28" s="604"/>
      <c r="F28" s="272"/>
      <c r="G28" s="293"/>
    </row>
    <row r="29" spans="1:13" ht="12" customHeight="1" x14ac:dyDescent="0.15">
      <c r="G29" s="257" t="s">
        <v>241</v>
      </c>
    </row>
    <row r="30" spans="1:13" ht="23.1" customHeight="1" x14ac:dyDescent="0.15">
      <c r="B30" s="257" t="s">
        <v>154</v>
      </c>
      <c r="G30" s="257" t="s">
        <v>242</v>
      </c>
    </row>
    <row r="31" spans="1:13" ht="45.75" customHeight="1" thickBot="1" x14ac:dyDescent="0.2">
      <c r="B31" s="619" t="s">
        <v>121</v>
      </c>
      <c r="C31" s="625"/>
      <c r="D31" s="294" t="s">
        <v>141</v>
      </c>
      <c r="E31" s="295" t="s">
        <v>128</v>
      </c>
      <c r="F31" s="295" t="s">
        <v>172</v>
      </c>
      <c r="G31" s="295" t="s">
        <v>173</v>
      </c>
    </row>
    <row r="32" spans="1:13" ht="23.1" customHeight="1" thickTop="1" x14ac:dyDescent="0.15">
      <c r="B32" s="626" t="s">
        <v>276</v>
      </c>
      <c r="C32" s="627"/>
      <c r="D32" s="314" t="s">
        <v>142</v>
      </c>
      <c r="E32" s="493">
        <v>2</v>
      </c>
      <c r="F32" s="375" t="s">
        <v>235</v>
      </c>
      <c r="G32" s="299"/>
    </row>
    <row r="33" spans="2:8" ht="23.1" customHeight="1" x14ac:dyDescent="0.15">
      <c r="B33" s="490" t="s">
        <v>273</v>
      </c>
      <c r="C33" s="306" t="s">
        <v>244</v>
      </c>
      <c r="D33" s="307" t="s">
        <v>142</v>
      </c>
      <c r="E33" s="628">
        <v>3</v>
      </c>
      <c r="F33" s="308" t="s">
        <v>237</v>
      </c>
      <c r="G33" s="303"/>
    </row>
    <row r="34" spans="2:8" ht="23.1" customHeight="1" x14ac:dyDescent="0.15">
      <c r="B34" s="491" t="s">
        <v>248</v>
      </c>
      <c r="C34" s="306" t="s">
        <v>245</v>
      </c>
      <c r="D34" s="307" t="s">
        <v>142</v>
      </c>
      <c r="E34" s="629"/>
      <c r="F34" s="308" t="s">
        <v>236</v>
      </c>
      <c r="G34" s="303"/>
    </row>
    <row r="35" spans="2:8" ht="23.1" customHeight="1" x14ac:dyDescent="0.15">
      <c r="B35" s="492"/>
      <c r="C35" s="376" t="s">
        <v>246</v>
      </c>
      <c r="D35" s="377" t="s">
        <v>142</v>
      </c>
      <c r="E35" s="630"/>
      <c r="F35" s="308" t="s">
        <v>247</v>
      </c>
      <c r="G35" s="303"/>
    </row>
    <row r="36" spans="2:8" ht="23.1" customHeight="1" x14ac:dyDescent="0.15">
      <c r="B36" s="490" t="s">
        <v>249</v>
      </c>
      <c r="C36" s="306" t="s">
        <v>244</v>
      </c>
      <c r="D36" s="307" t="s">
        <v>142</v>
      </c>
      <c r="E36" s="631">
        <v>1</v>
      </c>
      <c r="F36" s="308" t="s">
        <v>252</v>
      </c>
      <c r="G36" s="303"/>
    </row>
    <row r="37" spans="2:8" ht="23.1" customHeight="1" x14ac:dyDescent="0.15">
      <c r="B37" s="652" t="s">
        <v>277</v>
      </c>
      <c r="C37" s="306" t="s">
        <v>245</v>
      </c>
      <c r="D37" s="307" t="s">
        <v>142</v>
      </c>
      <c r="E37" s="632"/>
      <c r="F37" s="308" t="s">
        <v>236</v>
      </c>
      <c r="G37" s="303"/>
    </row>
    <row r="38" spans="2:8" ht="23.1" customHeight="1" x14ac:dyDescent="0.15">
      <c r="B38" s="653"/>
      <c r="C38" s="309" t="s">
        <v>250</v>
      </c>
      <c r="D38" s="310" t="s">
        <v>142</v>
      </c>
      <c r="E38" s="633"/>
      <c r="F38" s="311" t="s">
        <v>251</v>
      </c>
      <c r="G38" s="312"/>
    </row>
    <row r="39" spans="2:8" ht="23.1" customHeight="1" x14ac:dyDescent="0.15">
      <c r="B39" s="491" t="s">
        <v>278</v>
      </c>
      <c r="C39" s="313" t="s">
        <v>253</v>
      </c>
      <c r="D39" s="314" t="s">
        <v>142</v>
      </c>
      <c r="E39" s="632">
        <v>1</v>
      </c>
      <c r="F39" s="315" t="s">
        <v>279</v>
      </c>
      <c r="G39" s="299"/>
    </row>
    <row r="40" spans="2:8" ht="23.1" customHeight="1" x14ac:dyDescent="0.15">
      <c r="B40" s="503" t="s">
        <v>277</v>
      </c>
      <c r="C40" s="306" t="s">
        <v>280</v>
      </c>
      <c r="D40" s="307" t="s">
        <v>142</v>
      </c>
      <c r="E40" s="632"/>
      <c r="F40" s="308" t="s">
        <v>247</v>
      </c>
      <c r="G40" s="303"/>
    </row>
    <row r="41" spans="2:8" ht="23.1" customHeight="1" x14ac:dyDescent="0.15">
      <c r="B41" s="636" t="s">
        <v>281</v>
      </c>
      <c r="C41" s="378" t="s">
        <v>253</v>
      </c>
      <c r="D41" s="379" t="s">
        <v>142</v>
      </c>
      <c r="E41" s="628">
        <v>1</v>
      </c>
      <c r="F41" s="380" t="s">
        <v>255</v>
      </c>
      <c r="G41" s="303"/>
    </row>
    <row r="42" spans="2:8" ht="23.1" customHeight="1" x14ac:dyDescent="0.15">
      <c r="B42" s="637"/>
      <c r="C42" s="381" t="s">
        <v>254</v>
      </c>
      <c r="D42" s="377" t="s">
        <v>142</v>
      </c>
      <c r="E42" s="638"/>
      <c r="F42" s="382" t="s">
        <v>255</v>
      </c>
      <c r="G42" s="303"/>
    </row>
    <row r="43" spans="2:8" ht="23.1" customHeight="1" x14ac:dyDescent="0.15">
      <c r="B43" s="637"/>
      <c r="C43" s="383" t="s">
        <v>282</v>
      </c>
      <c r="D43" s="377"/>
      <c r="E43" s="638"/>
      <c r="F43" s="384" t="s">
        <v>283</v>
      </c>
      <c r="G43" s="303"/>
    </row>
    <row r="44" spans="2:8" ht="23.1" customHeight="1" x14ac:dyDescent="0.15">
      <c r="B44" s="637"/>
      <c r="C44" s="383" t="s">
        <v>246</v>
      </c>
      <c r="D44" s="377" t="s">
        <v>142</v>
      </c>
      <c r="E44" s="638"/>
      <c r="F44" s="308" t="s">
        <v>284</v>
      </c>
      <c r="G44" s="303"/>
    </row>
    <row r="45" spans="2:8" ht="23.1" customHeight="1" x14ac:dyDescent="0.15">
      <c r="B45" s="385"/>
      <c r="C45" s="386"/>
      <c r="D45" s="379" t="s">
        <v>142</v>
      </c>
      <c r="E45" s="387"/>
      <c r="F45" s="387"/>
      <c r="G45" s="303"/>
    </row>
    <row r="46" spans="2:8" ht="23.1" customHeight="1" thickBot="1" x14ac:dyDescent="0.2">
      <c r="B46" s="388"/>
      <c r="C46" s="389"/>
      <c r="D46" s="379" t="s">
        <v>142</v>
      </c>
      <c r="E46" s="390"/>
      <c r="F46" s="390"/>
      <c r="G46" s="318"/>
    </row>
    <row r="47" spans="2:8" ht="23.1" customHeight="1" thickTop="1" x14ac:dyDescent="0.15">
      <c r="B47" s="321" t="s">
        <v>122</v>
      </c>
      <c r="C47" s="322"/>
      <c r="D47" s="323"/>
      <c r="E47" s="298">
        <f>SUM(E32:E35,E39,E41)</f>
        <v>7</v>
      </c>
      <c r="F47" s="324" t="s">
        <v>238</v>
      </c>
      <c r="G47" s="325"/>
      <c r="H47" s="325"/>
    </row>
    <row r="48" spans="2:8" ht="12" customHeight="1" x14ac:dyDescent="0.15"/>
    <row r="49" spans="2:8" ht="12" x14ac:dyDescent="0.15">
      <c r="B49" s="261" t="s">
        <v>123</v>
      </c>
      <c r="C49" s="261"/>
    </row>
    <row r="50" spans="2:8" ht="12" x14ac:dyDescent="0.15">
      <c r="B50" s="261" t="s">
        <v>124</v>
      </c>
      <c r="C50" s="261"/>
    </row>
    <row r="51" spans="2:8" ht="12" x14ac:dyDescent="0.15">
      <c r="B51" s="261"/>
      <c r="C51" s="261"/>
    </row>
    <row r="52" spans="2:8" ht="26.25" customHeight="1" x14ac:dyDescent="0.15">
      <c r="B52" s="639" t="s">
        <v>153</v>
      </c>
      <c r="C52" s="639"/>
      <c r="D52" s="639"/>
      <c r="E52" s="639"/>
      <c r="F52" s="639"/>
      <c r="G52" s="639"/>
      <c r="H52" s="639"/>
    </row>
    <row r="53" spans="2:8" ht="44.25" customHeight="1" x14ac:dyDescent="0.15">
      <c r="B53" s="640" t="s">
        <v>125</v>
      </c>
      <c r="C53" s="641"/>
      <c r="D53" s="276" t="s">
        <v>141</v>
      </c>
      <c r="E53" s="326" t="s">
        <v>127</v>
      </c>
      <c r="F53" s="326" t="s">
        <v>126</v>
      </c>
      <c r="G53" s="326" t="s">
        <v>129</v>
      </c>
      <c r="H53" s="276" t="s">
        <v>130</v>
      </c>
    </row>
    <row r="54" spans="2:8" ht="23.1" customHeight="1" x14ac:dyDescent="0.15">
      <c r="B54" s="583" t="s">
        <v>256</v>
      </c>
      <c r="C54" s="585"/>
      <c r="D54" s="305" t="s">
        <v>142</v>
      </c>
      <c r="E54" s="327"/>
      <c r="F54" s="328">
        <v>100</v>
      </c>
      <c r="G54" s="329"/>
      <c r="H54" s="303"/>
    </row>
    <row r="55" spans="2:8" ht="29.25" customHeight="1" x14ac:dyDescent="0.15">
      <c r="B55" s="646" t="s">
        <v>257</v>
      </c>
      <c r="C55" s="647"/>
      <c r="D55" s="330" t="s">
        <v>142</v>
      </c>
      <c r="E55" s="498">
        <v>1.2</v>
      </c>
      <c r="F55" s="331" t="s">
        <v>258</v>
      </c>
      <c r="G55" s="501">
        <v>0.02</v>
      </c>
      <c r="H55" s="332"/>
    </row>
    <row r="56" spans="2:8" ht="22.5" customHeight="1" x14ac:dyDescent="0.15">
      <c r="B56" s="265" t="s">
        <v>259</v>
      </c>
      <c r="C56" s="333"/>
      <c r="D56" s="305" t="s">
        <v>142</v>
      </c>
      <c r="E56" s="334"/>
      <c r="F56" s="328">
        <v>20</v>
      </c>
      <c r="G56" s="329"/>
      <c r="H56" s="303"/>
    </row>
    <row r="57" spans="2:8" ht="22.5" customHeight="1" x14ac:dyDescent="0.15">
      <c r="B57" s="494" t="s">
        <v>263</v>
      </c>
      <c r="C57" s="333"/>
      <c r="D57" s="305" t="s">
        <v>142</v>
      </c>
      <c r="E57" s="499">
        <v>2.6</v>
      </c>
      <c r="F57" s="328">
        <v>35</v>
      </c>
      <c r="G57" s="502">
        <v>0.91</v>
      </c>
      <c r="H57" s="303"/>
    </row>
    <row r="58" spans="2:8" ht="23.1" customHeight="1" x14ac:dyDescent="0.15">
      <c r="B58" s="583" t="s">
        <v>261</v>
      </c>
      <c r="C58" s="585"/>
      <c r="D58" s="305" t="s">
        <v>142</v>
      </c>
      <c r="E58" s="327"/>
      <c r="F58" s="328">
        <v>40</v>
      </c>
      <c r="G58" s="329"/>
      <c r="H58" s="303"/>
    </row>
    <row r="59" spans="2:8" ht="23.1" customHeight="1" x14ac:dyDescent="0.15">
      <c r="B59" s="496" t="s">
        <v>262</v>
      </c>
      <c r="C59" s="336"/>
      <c r="D59" s="305" t="s">
        <v>142</v>
      </c>
      <c r="E59" s="500">
        <v>11.9</v>
      </c>
      <c r="F59" s="328">
        <v>15</v>
      </c>
      <c r="G59" s="502">
        <v>1.7849999999999999</v>
      </c>
      <c r="H59" s="303"/>
    </row>
    <row r="60" spans="2:8" ht="23.1" customHeight="1" x14ac:dyDescent="0.15">
      <c r="B60" s="496" t="s">
        <v>262</v>
      </c>
      <c r="C60" s="336"/>
      <c r="D60" s="305" t="s">
        <v>142</v>
      </c>
      <c r="E60" s="500">
        <v>11.9</v>
      </c>
      <c r="F60" s="328">
        <v>10</v>
      </c>
      <c r="G60" s="502">
        <v>1.19</v>
      </c>
      <c r="H60" s="303"/>
    </row>
    <row r="61" spans="2:8" ht="23.1" customHeight="1" x14ac:dyDescent="0.15">
      <c r="B61" s="262"/>
      <c r="C61" s="336"/>
      <c r="D61" s="305" t="s">
        <v>142</v>
      </c>
      <c r="E61" s="327"/>
      <c r="F61" s="276"/>
      <c r="G61" s="329"/>
      <c r="H61" s="303"/>
    </row>
    <row r="62" spans="2:8" ht="23.1" customHeight="1" x14ac:dyDescent="0.15">
      <c r="B62" s="583"/>
      <c r="C62" s="585"/>
      <c r="D62" s="305" t="s">
        <v>142</v>
      </c>
      <c r="E62" s="327"/>
      <c r="F62" s="276"/>
      <c r="G62" s="329"/>
      <c r="H62" s="303"/>
    </row>
    <row r="63" spans="2:8" ht="23.1" customHeight="1" thickBot="1" x14ac:dyDescent="0.2">
      <c r="B63" s="597"/>
      <c r="C63" s="599"/>
      <c r="D63" s="337" t="s">
        <v>142</v>
      </c>
      <c r="E63" s="338"/>
      <c r="F63" s="294"/>
      <c r="G63" s="339"/>
      <c r="H63" s="318"/>
    </row>
    <row r="64" spans="2:8" ht="23.1" customHeight="1" thickTop="1" x14ac:dyDescent="0.15">
      <c r="E64" s="340" t="s">
        <v>132</v>
      </c>
      <c r="F64" s="341"/>
      <c r="G64" s="342">
        <v>3.9</v>
      </c>
      <c r="H64" s="343" t="s">
        <v>131</v>
      </c>
    </row>
    <row r="65" spans="2:10" ht="23.1" customHeight="1" x14ac:dyDescent="0.15">
      <c r="B65" s="257" t="s">
        <v>107</v>
      </c>
      <c r="G65" s="325" t="s">
        <v>239</v>
      </c>
      <c r="H65" s="325"/>
      <c r="I65" s="325"/>
    </row>
    <row r="66" spans="2:10" ht="23.1" customHeight="1" x14ac:dyDescent="0.15">
      <c r="B66" s="285" t="s">
        <v>217</v>
      </c>
      <c r="C66" s="285"/>
    </row>
    <row r="67" spans="2:10" ht="18" customHeight="1" x14ac:dyDescent="0.15">
      <c r="B67" s="344" t="s">
        <v>150</v>
      </c>
      <c r="C67" s="344"/>
      <c r="J67" s="277" t="s">
        <v>151</v>
      </c>
    </row>
    <row r="68" spans="2:10" ht="23.1" customHeight="1" x14ac:dyDescent="0.15">
      <c r="B68" s="345" t="s">
        <v>227</v>
      </c>
      <c r="C68" s="346"/>
      <c r="D68" s="347"/>
      <c r="E68" s="347"/>
      <c r="F68" s="272"/>
      <c r="G68" s="272"/>
      <c r="H68" s="348"/>
      <c r="J68" s="277" t="s">
        <v>152</v>
      </c>
    </row>
    <row r="69" spans="2:10" ht="55.5" customHeight="1" x14ac:dyDescent="0.15">
      <c r="B69" s="349" t="s">
        <v>146</v>
      </c>
      <c r="C69" s="350"/>
      <c r="D69" s="650" t="s">
        <v>228</v>
      </c>
      <c r="E69" s="650"/>
      <c r="F69" s="650"/>
      <c r="G69" s="650"/>
      <c r="H69" s="651"/>
    </row>
    <row r="70" spans="2:10" ht="108.75" customHeight="1" x14ac:dyDescent="0.15">
      <c r="B70" s="351" t="s">
        <v>229</v>
      </c>
      <c r="C70" s="352"/>
      <c r="D70" s="642" t="s">
        <v>171</v>
      </c>
      <c r="E70" s="642"/>
      <c r="F70" s="642"/>
      <c r="G70" s="642"/>
      <c r="H70" s="643"/>
    </row>
    <row r="71" spans="2:10" ht="39" customHeight="1" x14ac:dyDescent="0.15">
      <c r="B71" s="353" t="s">
        <v>147</v>
      </c>
      <c r="C71" s="354"/>
      <c r="D71" s="644" t="s">
        <v>221</v>
      </c>
      <c r="E71" s="644"/>
      <c r="F71" s="644"/>
      <c r="G71" s="644"/>
      <c r="H71" s="645"/>
    </row>
    <row r="72" spans="2:10" ht="7.5" customHeight="1" x14ac:dyDescent="0.15"/>
    <row r="73" spans="2:10" ht="23.1" customHeight="1" x14ac:dyDescent="0.15">
      <c r="B73" s="345" t="s">
        <v>149</v>
      </c>
      <c r="C73" s="346"/>
      <c r="D73" s="347"/>
      <c r="E73" s="347"/>
      <c r="F73" s="347"/>
      <c r="G73" s="347"/>
      <c r="H73" s="355"/>
    </row>
    <row r="74" spans="2:10" ht="12" x14ac:dyDescent="0.15">
      <c r="B74" s="356" t="s">
        <v>155</v>
      </c>
      <c r="C74" s="272"/>
      <c r="D74" s="272"/>
      <c r="E74" s="357"/>
      <c r="F74" s="272"/>
      <c r="G74" s="272"/>
      <c r="H74" s="348"/>
    </row>
    <row r="75" spans="2:10" ht="18" customHeight="1" x14ac:dyDescent="0.15">
      <c r="B75" s="358" t="s">
        <v>156</v>
      </c>
      <c r="C75" s="359"/>
      <c r="E75" s="359" t="s">
        <v>157</v>
      </c>
      <c r="H75" s="360"/>
    </row>
    <row r="76" spans="2:10" ht="18" customHeight="1" x14ac:dyDescent="0.15">
      <c r="B76" s="358" t="s">
        <v>158</v>
      </c>
      <c r="C76" s="359"/>
      <c r="E76" s="359" t="s">
        <v>160</v>
      </c>
      <c r="H76" s="360"/>
    </row>
    <row r="77" spans="2:10" ht="18" customHeight="1" x14ac:dyDescent="0.15">
      <c r="B77" s="361" t="s">
        <v>159</v>
      </c>
      <c r="C77" s="362"/>
      <c r="D77" s="363"/>
      <c r="E77" s="362" t="s">
        <v>161</v>
      </c>
      <c r="F77" s="363"/>
      <c r="G77" s="363"/>
      <c r="H77" s="364"/>
    </row>
    <row r="78" spans="2:10" ht="12" x14ac:dyDescent="0.15">
      <c r="B78" s="365" t="s">
        <v>224</v>
      </c>
      <c r="H78" s="360"/>
    </row>
    <row r="79" spans="2:10" ht="18" customHeight="1" x14ac:dyDescent="0.15">
      <c r="B79" s="358" t="s">
        <v>162</v>
      </c>
      <c r="C79" s="359"/>
      <c r="E79" s="359" t="s">
        <v>163</v>
      </c>
      <c r="H79" s="360"/>
    </row>
    <row r="80" spans="2:10" ht="18" customHeight="1" x14ac:dyDescent="0.15">
      <c r="B80" s="358" t="s">
        <v>169</v>
      </c>
      <c r="C80" s="359"/>
      <c r="E80" s="359" t="s">
        <v>170</v>
      </c>
      <c r="H80" s="360"/>
    </row>
    <row r="81" spans="2:9" ht="18" customHeight="1" x14ac:dyDescent="0.15">
      <c r="B81" s="358" t="s">
        <v>167</v>
      </c>
      <c r="C81" s="359"/>
      <c r="E81" s="359" t="s">
        <v>168</v>
      </c>
      <c r="H81" s="360"/>
      <c r="I81" s="365"/>
    </row>
    <row r="82" spans="2:9" ht="18" customHeight="1" x14ac:dyDescent="0.15">
      <c r="B82" s="361" t="s">
        <v>230</v>
      </c>
      <c r="C82" s="362"/>
      <c r="D82" s="363"/>
      <c r="E82" s="362"/>
      <c r="F82" s="363"/>
      <c r="G82" s="363"/>
      <c r="H82" s="364"/>
    </row>
    <row r="83" spans="2:9" ht="12" x14ac:dyDescent="0.15">
      <c r="B83" s="366" t="s">
        <v>166</v>
      </c>
      <c r="C83" s="367"/>
      <c r="D83" s="367"/>
      <c r="E83" s="368"/>
      <c r="F83" s="367"/>
      <c r="G83" s="367"/>
      <c r="H83" s="369"/>
    </row>
    <row r="84" spans="2:9" ht="18" customHeight="1" x14ac:dyDescent="0.15">
      <c r="B84" s="370" t="s">
        <v>164</v>
      </c>
      <c r="C84" s="371"/>
      <c r="D84" s="372"/>
      <c r="E84" s="371" t="s">
        <v>165</v>
      </c>
      <c r="F84" s="372"/>
      <c r="G84" s="372"/>
      <c r="H84" s="373"/>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B54:C54"/>
    <mergeCell ref="B28:C28"/>
    <mergeCell ref="D28:E28"/>
    <mergeCell ref="B31:C31"/>
    <mergeCell ref="B32:C32"/>
    <mergeCell ref="E33:E35"/>
    <mergeCell ref="E36:E38"/>
    <mergeCell ref="B37:B38"/>
    <mergeCell ref="E39:E40"/>
    <mergeCell ref="B41:B44"/>
    <mergeCell ref="E41:E44"/>
    <mergeCell ref="B52:H52"/>
    <mergeCell ref="B53:C53"/>
    <mergeCell ref="B27:C27"/>
    <mergeCell ref="D27:E27"/>
    <mergeCell ref="B15:B17"/>
    <mergeCell ref="D15:H15"/>
    <mergeCell ref="F16:H16"/>
    <mergeCell ref="E17:H17"/>
    <mergeCell ref="E18:H18"/>
    <mergeCell ref="E19:H19"/>
    <mergeCell ref="E20:H21"/>
    <mergeCell ref="B25:C25"/>
    <mergeCell ref="G25:H25"/>
    <mergeCell ref="B26:C26"/>
    <mergeCell ref="D26:E26"/>
    <mergeCell ref="C12:G12"/>
    <mergeCell ref="H12:H13"/>
    <mergeCell ref="C13:G13"/>
    <mergeCell ref="E3:I6"/>
    <mergeCell ref="B6:D6"/>
    <mergeCell ref="C9:G9"/>
    <mergeCell ref="C10:G10"/>
    <mergeCell ref="C11:G11"/>
  </mergeCells>
  <phoneticPr fontId="1"/>
  <printOptions horizontalCentered="1" verticalCentered="1"/>
  <pageMargins left="0.23622047244094491" right="0.23622047244094491" top="0.74803149606299213" bottom="0.74803149606299213" header="0.31496062992125984" footer="0.31496062992125984"/>
  <pageSetup paperSize="9" scale="76" fitToHeight="2" orientation="portrait" r:id="rId1"/>
  <rowBreaks count="1" manualBreakCount="1">
    <brk id="5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M84"/>
  <sheetViews>
    <sheetView showGridLines="0" view="pageBreakPreview" topLeftCell="A25" zoomScaleNormal="100" zoomScaleSheetLayoutView="100" workbookViewId="0">
      <selection activeCell="H40" sqref="H40"/>
    </sheetView>
  </sheetViews>
  <sheetFormatPr defaultColWidth="18.140625" defaultRowHeight="23.1" customHeight="1" x14ac:dyDescent="0.15"/>
  <cols>
    <col min="1" max="1" width="1.7109375" style="391" customWidth="1"/>
    <col min="2" max="2" width="30.7109375" style="391" customWidth="1"/>
    <col min="3" max="3" width="13.42578125" style="391" customWidth="1"/>
    <col min="4" max="4" width="14.85546875" style="391" customWidth="1"/>
    <col min="5" max="5" width="10.85546875" style="391" customWidth="1"/>
    <col min="6" max="6" width="14.5703125" style="391" customWidth="1"/>
    <col min="7" max="7" width="12.28515625" style="391" customWidth="1"/>
    <col min="8" max="8" width="15.42578125" style="391" customWidth="1"/>
    <col min="9" max="9" width="1.7109375" style="391" customWidth="1"/>
    <col min="10" max="10" width="2.140625" style="391" customWidth="1"/>
    <col min="11" max="13" width="11" style="391" customWidth="1"/>
    <col min="14" max="16384" width="18.140625" style="391"/>
  </cols>
  <sheetData>
    <row r="1" spans="1:9" ht="12" x14ac:dyDescent="0.15">
      <c r="B1" s="391" t="s">
        <v>231</v>
      </c>
    </row>
    <row r="2" spans="1:9" ht="23.1" customHeight="1" x14ac:dyDescent="0.15">
      <c r="B2" s="391" t="s">
        <v>232</v>
      </c>
      <c r="E2" s="391" t="s">
        <v>119</v>
      </c>
      <c r="G2" s="392" t="s">
        <v>148</v>
      </c>
      <c r="H2" s="259" t="s">
        <v>264</v>
      </c>
    </row>
    <row r="3" spans="1:9" ht="23.1" customHeight="1" x14ac:dyDescent="0.15">
      <c r="B3" s="260" t="s">
        <v>267</v>
      </c>
      <c r="C3" s="260"/>
      <c r="D3" s="257"/>
      <c r="E3" s="586" t="s">
        <v>286</v>
      </c>
      <c r="F3" s="587"/>
      <c r="G3" s="587"/>
      <c r="H3" s="587"/>
      <c r="I3" s="588"/>
    </row>
    <row r="4" spans="1:9" ht="5.25" customHeight="1" x14ac:dyDescent="0.15">
      <c r="B4" s="257"/>
      <c r="C4" s="257"/>
      <c r="D4" s="257"/>
      <c r="E4" s="589"/>
      <c r="F4" s="590"/>
      <c r="G4" s="590"/>
      <c r="H4" s="590"/>
      <c r="I4" s="591"/>
    </row>
    <row r="5" spans="1:9" ht="12" x14ac:dyDescent="0.15">
      <c r="B5" s="261" t="s">
        <v>274</v>
      </c>
      <c r="C5" s="261"/>
      <c r="D5" s="257"/>
      <c r="E5" s="589"/>
      <c r="F5" s="590"/>
      <c r="G5" s="590"/>
      <c r="H5" s="590"/>
      <c r="I5" s="591"/>
    </row>
    <row r="6" spans="1:9" ht="28.5" customHeight="1" x14ac:dyDescent="0.15">
      <c r="B6" s="595" t="s">
        <v>288</v>
      </c>
      <c r="C6" s="596"/>
      <c r="D6" s="596"/>
      <c r="E6" s="592"/>
      <c r="F6" s="593"/>
      <c r="G6" s="593"/>
      <c r="H6" s="593"/>
      <c r="I6" s="594"/>
    </row>
    <row r="7" spans="1:9" ht="12" x14ac:dyDescent="0.15">
      <c r="B7" s="261" t="s">
        <v>116</v>
      </c>
      <c r="C7" s="261"/>
      <c r="D7" s="257"/>
      <c r="E7" s="257"/>
      <c r="F7" s="257"/>
      <c r="G7" s="257"/>
      <c r="H7" s="257"/>
      <c r="I7" s="257"/>
    </row>
    <row r="8" spans="1:9" ht="12" customHeight="1" x14ac:dyDescent="0.15"/>
    <row r="9" spans="1:9" ht="23.1" customHeight="1" x14ac:dyDescent="0.15">
      <c r="B9" s="393" t="s">
        <v>117</v>
      </c>
      <c r="C9" s="654"/>
      <c r="D9" s="584"/>
      <c r="E9" s="584"/>
      <c r="F9" s="584"/>
      <c r="G9" s="585"/>
    </row>
    <row r="10" spans="1:9" ht="23.1" customHeight="1" thickBot="1" x14ac:dyDescent="0.2">
      <c r="B10" s="394" t="s">
        <v>133</v>
      </c>
      <c r="C10" s="655"/>
      <c r="D10" s="598"/>
      <c r="E10" s="598"/>
      <c r="F10" s="598"/>
      <c r="G10" s="599"/>
    </row>
    <row r="11" spans="1:9" ht="23.1" customHeight="1" thickTop="1" x14ac:dyDescent="0.15">
      <c r="B11" s="395" t="s">
        <v>118</v>
      </c>
      <c r="C11" s="663" t="s">
        <v>268</v>
      </c>
      <c r="D11" s="601"/>
      <c r="E11" s="601"/>
      <c r="F11" s="601"/>
      <c r="G11" s="602"/>
    </row>
    <row r="12" spans="1:9" ht="23.1" customHeight="1" x14ac:dyDescent="0.15">
      <c r="B12" s="396" t="s">
        <v>179</v>
      </c>
      <c r="C12" s="664" t="s">
        <v>285</v>
      </c>
      <c r="D12" s="579"/>
      <c r="E12" s="579"/>
      <c r="F12" s="579"/>
      <c r="G12" s="580"/>
      <c r="H12" s="662" t="s">
        <v>289</v>
      </c>
    </row>
    <row r="13" spans="1:9" ht="23.1" customHeight="1" x14ac:dyDescent="0.15">
      <c r="B13" s="393" t="s">
        <v>34</v>
      </c>
      <c r="C13" s="654"/>
      <c r="D13" s="584"/>
      <c r="E13" s="584"/>
      <c r="F13" s="584"/>
      <c r="G13" s="585"/>
      <c r="H13" s="582"/>
    </row>
    <row r="14" spans="1:9" ht="12" customHeight="1" thickBot="1" x14ac:dyDescent="0.2">
      <c r="A14" s="397"/>
      <c r="B14" s="397"/>
      <c r="C14" s="397"/>
      <c r="D14" s="397"/>
      <c r="E14" s="397"/>
      <c r="F14" s="397"/>
      <c r="G14" s="397"/>
      <c r="H14" s="397"/>
    </row>
    <row r="15" spans="1:9" ht="22.5" customHeight="1" thickTop="1" x14ac:dyDescent="0.15">
      <c r="A15" s="398"/>
      <c r="B15" s="680" t="s">
        <v>183</v>
      </c>
      <c r="C15" s="399"/>
      <c r="D15" s="656" t="s">
        <v>182</v>
      </c>
      <c r="E15" s="656"/>
      <c r="F15" s="656"/>
      <c r="G15" s="656"/>
      <c r="H15" s="656"/>
      <c r="I15" s="400"/>
    </row>
    <row r="16" spans="1:9" ht="12" customHeight="1" x14ac:dyDescent="0.15">
      <c r="A16" s="401"/>
      <c r="B16" s="681"/>
      <c r="C16" s="402"/>
      <c r="D16" s="403" t="s">
        <v>184</v>
      </c>
      <c r="E16" s="404" t="s">
        <v>134</v>
      </c>
      <c r="F16" s="657"/>
      <c r="G16" s="657"/>
      <c r="H16" s="658"/>
      <c r="I16" s="405"/>
    </row>
    <row r="17" spans="1:13" ht="23.1" customHeight="1" x14ac:dyDescent="0.15">
      <c r="A17" s="401"/>
      <c r="B17" s="681"/>
      <c r="C17" s="402"/>
      <c r="D17" s="406" t="s">
        <v>135</v>
      </c>
      <c r="E17" s="682"/>
      <c r="F17" s="611"/>
      <c r="G17" s="611"/>
      <c r="H17" s="612"/>
      <c r="I17" s="405"/>
    </row>
    <row r="18" spans="1:13" ht="23.1" customHeight="1" x14ac:dyDescent="0.15">
      <c r="A18" s="401"/>
      <c r="B18" s="407" t="s">
        <v>139</v>
      </c>
      <c r="C18" s="407"/>
      <c r="D18" s="408" t="s">
        <v>136</v>
      </c>
      <c r="E18" s="659" t="s">
        <v>269</v>
      </c>
      <c r="F18" s="660"/>
      <c r="G18" s="660"/>
      <c r="H18" s="661"/>
      <c r="I18" s="405"/>
      <c r="K18" s="409" t="s">
        <v>144</v>
      </c>
    </row>
    <row r="19" spans="1:13" ht="23.1" customHeight="1" x14ac:dyDescent="0.15">
      <c r="A19" s="401"/>
      <c r="B19" s="410" t="s">
        <v>143</v>
      </c>
      <c r="C19" s="410"/>
      <c r="D19" s="403" t="s">
        <v>19</v>
      </c>
      <c r="E19" s="659" t="s">
        <v>243</v>
      </c>
      <c r="F19" s="660"/>
      <c r="G19" s="660"/>
      <c r="H19" s="661"/>
      <c r="I19" s="405"/>
      <c r="K19" s="411" t="s">
        <v>142</v>
      </c>
      <c r="L19" s="411" t="s">
        <v>142</v>
      </c>
      <c r="M19" s="411" t="s">
        <v>181</v>
      </c>
    </row>
    <row r="20" spans="1:13" ht="17.25" customHeight="1" x14ac:dyDescent="0.15">
      <c r="A20" s="401"/>
      <c r="B20" s="397"/>
      <c r="C20" s="397"/>
      <c r="D20" s="412" t="s">
        <v>137</v>
      </c>
      <c r="E20" s="615" t="s">
        <v>287</v>
      </c>
      <c r="F20" s="608"/>
      <c r="G20" s="608"/>
      <c r="H20" s="609"/>
      <c r="I20" s="405"/>
    </row>
    <row r="21" spans="1:13" ht="17.25" customHeight="1" x14ac:dyDescent="0.15">
      <c r="A21" s="401"/>
      <c r="B21" s="397"/>
      <c r="C21" s="397"/>
      <c r="D21" s="413" t="s">
        <v>138</v>
      </c>
      <c r="E21" s="616"/>
      <c r="F21" s="617"/>
      <c r="G21" s="617"/>
      <c r="H21" s="618"/>
      <c r="I21" s="405"/>
    </row>
    <row r="22" spans="1:13" s="417" customFormat="1" ht="18" customHeight="1" thickBot="1" x14ac:dyDescent="0.2">
      <c r="A22" s="414"/>
      <c r="B22" s="415" t="s">
        <v>180</v>
      </c>
      <c r="C22" s="415"/>
      <c r="D22" s="415"/>
      <c r="E22" s="415"/>
      <c r="F22" s="415"/>
      <c r="G22" s="415"/>
      <c r="H22" s="415"/>
      <c r="I22" s="416"/>
    </row>
    <row r="23" spans="1:13" ht="15" customHeight="1" thickTop="1" x14ac:dyDescent="0.15">
      <c r="A23" s="397"/>
      <c r="B23" s="397"/>
      <c r="C23" s="397"/>
      <c r="D23" s="397"/>
      <c r="E23" s="397"/>
      <c r="F23" s="397"/>
      <c r="G23" s="397"/>
      <c r="H23" s="397"/>
      <c r="I23" s="397"/>
    </row>
    <row r="24" spans="1:13" ht="24.95" customHeight="1" x14ac:dyDescent="0.15">
      <c r="B24" s="418" t="s">
        <v>120</v>
      </c>
      <c r="C24" s="418"/>
    </row>
    <row r="25" spans="1:13" ht="23.1" customHeight="1" thickBot="1" x14ac:dyDescent="0.2">
      <c r="B25" s="655" t="s">
        <v>1</v>
      </c>
      <c r="C25" s="599"/>
      <c r="D25" s="419" t="s">
        <v>140</v>
      </c>
      <c r="E25" s="420"/>
      <c r="F25" s="421" t="s">
        <v>175</v>
      </c>
      <c r="G25" s="677" t="s">
        <v>174</v>
      </c>
      <c r="H25" s="678"/>
    </row>
    <row r="26" spans="1:13" ht="29.25" customHeight="1" thickTop="1" x14ac:dyDescent="0.15">
      <c r="B26" s="676" t="s">
        <v>178</v>
      </c>
      <c r="C26" s="622"/>
      <c r="D26" s="672" t="s">
        <v>234</v>
      </c>
      <c r="E26" s="673"/>
      <c r="F26" s="422" t="s">
        <v>177</v>
      </c>
      <c r="G26" s="423"/>
      <c r="H26" s="422" t="s">
        <v>225</v>
      </c>
    </row>
    <row r="27" spans="1:13" ht="23.1" customHeight="1" x14ac:dyDescent="0.15">
      <c r="B27" s="654" t="s">
        <v>4</v>
      </c>
      <c r="C27" s="585"/>
      <c r="D27" s="674" t="s">
        <v>233</v>
      </c>
      <c r="E27" s="675"/>
      <c r="F27" s="424" t="s">
        <v>176</v>
      </c>
      <c r="G27" s="425"/>
      <c r="H27" s="424" t="s">
        <v>226</v>
      </c>
    </row>
    <row r="28" spans="1:13" ht="23.1" customHeight="1" x14ac:dyDescent="0.15">
      <c r="B28" s="654" t="s">
        <v>240</v>
      </c>
      <c r="C28" s="585"/>
      <c r="D28" s="674" t="s">
        <v>270</v>
      </c>
      <c r="E28" s="675"/>
      <c r="F28" s="404"/>
      <c r="G28" s="426"/>
    </row>
    <row r="29" spans="1:13" ht="12" customHeight="1" x14ac:dyDescent="0.15">
      <c r="G29" s="391" t="s">
        <v>241</v>
      </c>
    </row>
    <row r="30" spans="1:13" ht="23.1" customHeight="1" x14ac:dyDescent="0.15">
      <c r="B30" s="391" t="s">
        <v>154</v>
      </c>
      <c r="G30" s="391" t="s">
        <v>242</v>
      </c>
    </row>
    <row r="31" spans="1:13" ht="45.75" customHeight="1" thickBot="1" x14ac:dyDescent="0.2">
      <c r="B31" s="677" t="s">
        <v>121</v>
      </c>
      <c r="C31" s="625"/>
      <c r="D31" s="427" t="s">
        <v>141</v>
      </c>
      <c r="E31" s="428" t="s">
        <v>128</v>
      </c>
      <c r="F31" s="428" t="s">
        <v>172</v>
      </c>
      <c r="G31" s="428" t="s">
        <v>173</v>
      </c>
    </row>
    <row r="32" spans="1:13" s="257" customFormat="1" ht="23.1" customHeight="1" thickTop="1" x14ac:dyDescent="0.15">
      <c r="B32" s="626" t="s">
        <v>276</v>
      </c>
      <c r="C32" s="627"/>
      <c r="D32" s="314" t="s">
        <v>142</v>
      </c>
      <c r="E32" s="493">
        <v>2</v>
      </c>
      <c r="F32" s="375" t="s">
        <v>235</v>
      </c>
      <c r="G32" s="299"/>
    </row>
    <row r="33" spans="2:8" s="257" customFormat="1" ht="23.1" customHeight="1" x14ac:dyDescent="0.15">
      <c r="B33" s="490" t="s">
        <v>273</v>
      </c>
      <c r="C33" s="306" t="s">
        <v>244</v>
      </c>
      <c r="D33" s="307" t="s">
        <v>142</v>
      </c>
      <c r="E33" s="628">
        <v>3</v>
      </c>
      <c r="F33" s="308" t="s">
        <v>237</v>
      </c>
      <c r="G33" s="303"/>
    </row>
    <row r="34" spans="2:8" s="257" customFormat="1" ht="23.1" customHeight="1" x14ac:dyDescent="0.15">
      <c r="B34" s="491" t="s">
        <v>248</v>
      </c>
      <c r="C34" s="306" t="s">
        <v>245</v>
      </c>
      <c r="D34" s="307" t="s">
        <v>142</v>
      </c>
      <c r="E34" s="629"/>
      <c r="F34" s="308" t="s">
        <v>236</v>
      </c>
      <c r="G34" s="303"/>
    </row>
    <row r="35" spans="2:8" s="257" customFormat="1" ht="23.1" customHeight="1" x14ac:dyDescent="0.15">
      <c r="B35" s="492"/>
      <c r="C35" s="376" t="s">
        <v>246</v>
      </c>
      <c r="D35" s="377" t="s">
        <v>142</v>
      </c>
      <c r="E35" s="630"/>
      <c r="F35" s="308" t="s">
        <v>247</v>
      </c>
      <c r="G35" s="303"/>
    </row>
    <row r="36" spans="2:8" s="257" customFormat="1" ht="23.1" customHeight="1" x14ac:dyDescent="0.15">
      <c r="B36" s="490" t="s">
        <v>249</v>
      </c>
      <c r="C36" s="306" t="s">
        <v>244</v>
      </c>
      <c r="D36" s="307" t="s">
        <v>142</v>
      </c>
      <c r="E36" s="631">
        <v>1</v>
      </c>
      <c r="F36" s="308" t="s">
        <v>252</v>
      </c>
      <c r="G36" s="303"/>
    </row>
    <row r="37" spans="2:8" s="257" customFormat="1" ht="23.1" customHeight="1" x14ac:dyDescent="0.15">
      <c r="B37" s="652" t="s">
        <v>277</v>
      </c>
      <c r="C37" s="306" t="s">
        <v>245</v>
      </c>
      <c r="D37" s="307" t="s">
        <v>142</v>
      </c>
      <c r="E37" s="632"/>
      <c r="F37" s="308" t="s">
        <v>236</v>
      </c>
      <c r="G37" s="303"/>
    </row>
    <row r="38" spans="2:8" s="257" customFormat="1" ht="23.1" customHeight="1" x14ac:dyDescent="0.15">
      <c r="B38" s="653"/>
      <c r="C38" s="309" t="s">
        <v>250</v>
      </c>
      <c r="D38" s="310" t="s">
        <v>142</v>
      </c>
      <c r="E38" s="633"/>
      <c r="F38" s="311" t="s">
        <v>251</v>
      </c>
      <c r="G38" s="312"/>
    </row>
    <row r="39" spans="2:8" s="257" customFormat="1" ht="23.1" customHeight="1" x14ac:dyDescent="0.15">
      <c r="B39" s="491" t="s">
        <v>278</v>
      </c>
      <c r="C39" s="313" t="s">
        <v>253</v>
      </c>
      <c r="D39" s="314" t="s">
        <v>142</v>
      </c>
      <c r="E39" s="632">
        <v>1</v>
      </c>
      <c r="F39" s="315" t="s">
        <v>279</v>
      </c>
      <c r="G39" s="299"/>
    </row>
    <row r="40" spans="2:8" s="257" customFormat="1" ht="23.1" customHeight="1" x14ac:dyDescent="0.15">
      <c r="B40" s="503" t="s">
        <v>277</v>
      </c>
      <c r="C40" s="306" t="s">
        <v>280</v>
      </c>
      <c r="D40" s="307" t="s">
        <v>142</v>
      </c>
      <c r="E40" s="632"/>
      <c r="F40" s="308" t="s">
        <v>247</v>
      </c>
      <c r="G40" s="303"/>
    </row>
    <row r="41" spans="2:8" s="257" customFormat="1" ht="23.1" customHeight="1" x14ac:dyDescent="0.15">
      <c r="B41" s="636" t="s">
        <v>281</v>
      </c>
      <c r="C41" s="378" t="s">
        <v>253</v>
      </c>
      <c r="D41" s="379" t="s">
        <v>142</v>
      </c>
      <c r="E41" s="628">
        <v>1</v>
      </c>
      <c r="F41" s="380" t="s">
        <v>255</v>
      </c>
      <c r="G41" s="303"/>
    </row>
    <row r="42" spans="2:8" s="257" customFormat="1" ht="23.1" customHeight="1" x14ac:dyDescent="0.15">
      <c r="B42" s="637"/>
      <c r="C42" s="381" t="s">
        <v>254</v>
      </c>
      <c r="D42" s="377" t="s">
        <v>142</v>
      </c>
      <c r="E42" s="638"/>
      <c r="F42" s="382" t="s">
        <v>255</v>
      </c>
      <c r="G42" s="303"/>
    </row>
    <row r="43" spans="2:8" s="257" customFormat="1" ht="23.1" customHeight="1" x14ac:dyDescent="0.15">
      <c r="B43" s="637"/>
      <c r="C43" s="381" t="s">
        <v>282</v>
      </c>
      <c r="D43" s="377"/>
      <c r="E43" s="638"/>
      <c r="F43" s="384" t="s">
        <v>283</v>
      </c>
      <c r="G43" s="303"/>
    </row>
    <row r="44" spans="2:8" s="257" customFormat="1" ht="23.1" customHeight="1" x14ac:dyDescent="0.15">
      <c r="B44" s="637"/>
      <c r="C44" s="383" t="s">
        <v>246</v>
      </c>
      <c r="D44" s="377" t="s">
        <v>142</v>
      </c>
      <c r="E44" s="638"/>
      <c r="F44" s="308" t="s">
        <v>284</v>
      </c>
      <c r="G44" s="303"/>
    </row>
    <row r="45" spans="2:8" s="257" customFormat="1" ht="23.1" customHeight="1" x14ac:dyDescent="0.15">
      <c r="B45" s="385"/>
      <c r="C45" s="386"/>
      <c r="D45" s="379" t="s">
        <v>142</v>
      </c>
      <c r="E45" s="387"/>
      <c r="F45" s="387"/>
      <c r="G45" s="303"/>
    </row>
    <row r="46" spans="2:8" s="257" customFormat="1" ht="23.1" customHeight="1" thickBot="1" x14ac:dyDescent="0.2">
      <c r="B46" s="388"/>
      <c r="C46" s="389"/>
      <c r="D46" s="379" t="s">
        <v>142</v>
      </c>
      <c r="E46" s="390"/>
      <c r="F46" s="390"/>
      <c r="G46" s="318"/>
    </row>
    <row r="47" spans="2:8" ht="23.1" customHeight="1" thickTop="1" x14ac:dyDescent="0.15">
      <c r="B47" s="481" t="s">
        <v>122</v>
      </c>
      <c r="C47" s="482"/>
      <c r="D47" s="422"/>
      <c r="E47" s="432">
        <v>7</v>
      </c>
      <c r="F47" s="433" t="s">
        <v>238</v>
      </c>
      <c r="G47" s="434"/>
      <c r="H47" s="435"/>
    </row>
    <row r="48" spans="2:8" ht="12" customHeight="1" x14ac:dyDescent="0.15"/>
    <row r="49" spans="2:8" ht="12" x14ac:dyDescent="0.15">
      <c r="B49" s="417" t="s">
        <v>123</v>
      </c>
      <c r="C49" s="417"/>
    </row>
    <row r="50" spans="2:8" ht="12" x14ac:dyDescent="0.15">
      <c r="B50" s="417" t="s">
        <v>124</v>
      </c>
      <c r="C50" s="417"/>
    </row>
    <row r="51" spans="2:8" ht="12" x14ac:dyDescent="0.15">
      <c r="B51" s="417"/>
      <c r="C51" s="417"/>
    </row>
    <row r="52" spans="2:8" ht="26.25" customHeight="1" x14ac:dyDescent="0.15">
      <c r="B52" s="671" t="s">
        <v>153</v>
      </c>
      <c r="C52" s="671"/>
      <c r="D52" s="671"/>
      <c r="E52" s="671"/>
      <c r="F52" s="671"/>
      <c r="G52" s="671"/>
      <c r="H52" s="671"/>
    </row>
    <row r="53" spans="2:8" ht="44.25" customHeight="1" x14ac:dyDescent="0.15">
      <c r="B53" s="679" t="s">
        <v>125</v>
      </c>
      <c r="C53" s="641"/>
      <c r="D53" s="408" t="s">
        <v>141</v>
      </c>
      <c r="E53" s="436" t="s">
        <v>127</v>
      </c>
      <c r="F53" s="436" t="s">
        <v>126</v>
      </c>
      <c r="G53" s="436" t="s">
        <v>129</v>
      </c>
      <c r="H53" s="408" t="s">
        <v>130</v>
      </c>
    </row>
    <row r="54" spans="2:8" ht="23.1" customHeight="1" x14ac:dyDescent="0.15">
      <c r="B54" s="654" t="s">
        <v>256</v>
      </c>
      <c r="C54" s="585"/>
      <c r="D54" s="437" t="s">
        <v>220</v>
      </c>
      <c r="E54" s="438"/>
      <c r="F54" s="328">
        <v>100</v>
      </c>
      <c r="G54" s="439"/>
      <c r="H54" s="440"/>
    </row>
    <row r="55" spans="2:8" ht="29.25" customHeight="1" x14ac:dyDescent="0.15">
      <c r="B55" s="646" t="s">
        <v>257</v>
      </c>
      <c r="C55" s="647"/>
      <c r="D55" s="330" t="s">
        <v>220</v>
      </c>
      <c r="E55" s="498">
        <v>1.2</v>
      </c>
      <c r="F55" s="331" t="s">
        <v>258</v>
      </c>
      <c r="G55" s="501">
        <v>0.02</v>
      </c>
      <c r="H55" s="332"/>
    </row>
    <row r="56" spans="2:8" ht="22.5" customHeight="1" x14ac:dyDescent="0.15">
      <c r="B56" s="396" t="s">
        <v>259</v>
      </c>
      <c r="C56" s="441"/>
      <c r="D56" s="437" t="s">
        <v>142</v>
      </c>
      <c r="E56" s="334"/>
      <c r="F56" s="328">
        <v>20</v>
      </c>
      <c r="G56" s="439"/>
      <c r="H56" s="440"/>
    </row>
    <row r="57" spans="2:8" ht="22.5" customHeight="1" x14ac:dyDescent="0.15">
      <c r="B57" s="504" t="s">
        <v>260</v>
      </c>
      <c r="C57" s="441"/>
      <c r="D57" s="437" t="s">
        <v>142</v>
      </c>
      <c r="E57" s="499">
        <v>1.9</v>
      </c>
      <c r="F57" s="480">
        <v>45</v>
      </c>
      <c r="G57" s="507">
        <f>E57*F57/100</f>
        <v>0.85499999999999998</v>
      </c>
      <c r="H57" s="440"/>
    </row>
    <row r="58" spans="2:8" ht="23.1" customHeight="1" x14ac:dyDescent="0.15">
      <c r="B58" s="654" t="s">
        <v>261</v>
      </c>
      <c r="C58" s="585"/>
      <c r="D58" s="437" t="s">
        <v>220</v>
      </c>
      <c r="E58" s="438"/>
      <c r="F58" s="483" t="s">
        <v>265</v>
      </c>
      <c r="G58" s="439"/>
      <c r="H58" s="440"/>
    </row>
    <row r="59" spans="2:8" ht="23.1" customHeight="1" x14ac:dyDescent="0.15">
      <c r="B59" s="505" t="s">
        <v>262</v>
      </c>
      <c r="C59" s="336"/>
      <c r="D59" s="437" t="s">
        <v>142</v>
      </c>
      <c r="E59" s="506">
        <v>11.9</v>
      </c>
      <c r="F59" s="480">
        <v>20</v>
      </c>
      <c r="G59" s="507">
        <f>E59*F59/100</f>
        <v>2.38</v>
      </c>
      <c r="H59" s="440"/>
    </row>
    <row r="60" spans="2:8" ht="23.1" customHeight="1" x14ac:dyDescent="0.15">
      <c r="B60" s="393"/>
      <c r="C60" s="336"/>
      <c r="D60" s="437" t="s">
        <v>142</v>
      </c>
      <c r="E60" s="438"/>
      <c r="F60" s="480"/>
      <c r="G60" s="439"/>
      <c r="H60" s="440"/>
    </row>
    <row r="61" spans="2:8" ht="23.1" customHeight="1" x14ac:dyDescent="0.15">
      <c r="B61" s="393"/>
      <c r="C61" s="336"/>
      <c r="D61" s="437" t="s">
        <v>142</v>
      </c>
      <c r="E61" s="438"/>
      <c r="F61" s="408"/>
      <c r="G61" s="439"/>
      <c r="H61" s="440"/>
    </row>
    <row r="62" spans="2:8" ht="23.1" customHeight="1" x14ac:dyDescent="0.15">
      <c r="B62" s="654"/>
      <c r="C62" s="585"/>
      <c r="D62" s="437" t="s">
        <v>220</v>
      </c>
      <c r="E62" s="438"/>
      <c r="F62" s="408"/>
      <c r="G62" s="439"/>
      <c r="H62" s="440"/>
    </row>
    <row r="63" spans="2:8" ht="23.1" customHeight="1" thickBot="1" x14ac:dyDescent="0.2">
      <c r="B63" s="655"/>
      <c r="C63" s="599"/>
      <c r="D63" s="442" t="s">
        <v>222</v>
      </c>
      <c r="E63" s="443"/>
      <c r="F63" s="427"/>
      <c r="G63" s="444"/>
      <c r="H63" s="445"/>
    </row>
    <row r="64" spans="2:8" ht="23.1" customHeight="1" thickTop="1" x14ac:dyDescent="0.15">
      <c r="E64" s="446" t="s">
        <v>132</v>
      </c>
      <c r="F64" s="447"/>
      <c r="G64" s="448">
        <f>SUM(G54:G63)</f>
        <v>3.2549999999999999</v>
      </c>
      <c r="H64" s="449" t="s">
        <v>131</v>
      </c>
    </row>
    <row r="65" spans="2:10" ht="23.1" customHeight="1" x14ac:dyDescent="0.15">
      <c r="B65" s="391" t="s">
        <v>223</v>
      </c>
      <c r="G65" s="435" t="s">
        <v>239</v>
      </c>
      <c r="H65" s="435"/>
      <c r="I65" s="435"/>
    </row>
    <row r="66" spans="2:10" ht="23.1" customHeight="1" x14ac:dyDescent="0.15">
      <c r="B66" s="418" t="s">
        <v>217</v>
      </c>
      <c r="C66" s="418"/>
    </row>
    <row r="67" spans="2:10" ht="18" customHeight="1" x14ac:dyDescent="0.15">
      <c r="B67" s="450" t="s">
        <v>150</v>
      </c>
      <c r="C67" s="450"/>
      <c r="J67" s="409" t="s">
        <v>151</v>
      </c>
    </row>
    <row r="68" spans="2:10" ht="23.1" customHeight="1" x14ac:dyDescent="0.15">
      <c r="B68" s="451" t="s">
        <v>227</v>
      </c>
      <c r="C68" s="452"/>
      <c r="D68" s="453"/>
      <c r="E68" s="453"/>
      <c r="F68" s="404"/>
      <c r="G68" s="404"/>
      <c r="H68" s="454"/>
      <c r="J68" s="409" t="s">
        <v>152</v>
      </c>
    </row>
    <row r="69" spans="2:10" ht="55.5" customHeight="1" x14ac:dyDescent="0.15">
      <c r="B69" s="455" t="s">
        <v>146</v>
      </c>
      <c r="C69" s="456"/>
      <c r="D69" s="665" t="s">
        <v>290</v>
      </c>
      <c r="E69" s="665"/>
      <c r="F69" s="665"/>
      <c r="G69" s="665"/>
      <c r="H69" s="666"/>
    </row>
    <row r="70" spans="2:10" ht="108.75" customHeight="1" x14ac:dyDescent="0.15">
      <c r="B70" s="457" t="s">
        <v>229</v>
      </c>
      <c r="C70" s="458"/>
      <c r="D70" s="667" t="s">
        <v>171</v>
      </c>
      <c r="E70" s="667"/>
      <c r="F70" s="667"/>
      <c r="G70" s="667"/>
      <c r="H70" s="668"/>
    </row>
    <row r="71" spans="2:10" ht="39" customHeight="1" x14ac:dyDescent="0.15">
      <c r="B71" s="459" t="s">
        <v>147</v>
      </c>
      <c r="C71" s="460"/>
      <c r="D71" s="669" t="s">
        <v>221</v>
      </c>
      <c r="E71" s="669"/>
      <c r="F71" s="669"/>
      <c r="G71" s="669"/>
      <c r="H71" s="670"/>
    </row>
    <row r="72" spans="2:10" ht="7.5" customHeight="1" x14ac:dyDescent="0.15"/>
    <row r="73" spans="2:10" ht="23.1" customHeight="1" x14ac:dyDescent="0.15">
      <c r="B73" s="451" t="s">
        <v>149</v>
      </c>
      <c r="C73" s="452"/>
      <c r="D73" s="453"/>
      <c r="E73" s="453"/>
      <c r="F73" s="453"/>
      <c r="G73" s="453"/>
      <c r="H73" s="461"/>
    </row>
    <row r="74" spans="2:10" ht="12" x14ac:dyDescent="0.15">
      <c r="B74" s="462" t="s">
        <v>155</v>
      </c>
      <c r="C74" s="404"/>
      <c r="D74" s="404"/>
      <c r="E74" s="463"/>
      <c r="F74" s="404"/>
      <c r="G74" s="404"/>
      <c r="H74" s="454"/>
    </row>
    <row r="75" spans="2:10" ht="18" customHeight="1" x14ac:dyDescent="0.15">
      <c r="B75" s="464" t="s">
        <v>156</v>
      </c>
      <c r="C75" s="465"/>
      <c r="D75" s="397"/>
      <c r="E75" s="465" t="s">
        <v>157</v>
      </c>
      <c r="F75" s="397"/>
      <c r="G75" s="397"/>
      <c r="H75" s="466"/>
    </row>
    <row r="76" spans="2:10" ht="18" customHeight="1" x14ac:dyDescent="0.15">
      <c r="B76" s="464" t="s">
        <v>158</v>
      </c>
      <c r="C76" s="465"/>
      <c r="D76" s="397"/>
      <c r="E76" s="465" t="s">
        <v>160</v>
      </c>
      <c r="F76" s="397"/>
      <c r="G76" s="397"/>
      <c r="H76" s="466"/>
    </row>
    <row r="77" spans="2:10" ht="18" customHeight="1" x14ac:dyDescent="0.15">
      <c r="B77" s="467" t="s">
        <v>159</v>
      </c>
      <c r="C77" s="468"/>
      <c r="D77" s="469"/>
      <c r="E77" s="468" t="s">
        <v>161</v>
      </c>
      <c r="F77" s="469"/>
      <c r="G77" s="469"/>
      <c r="H77" s="470"/>
    </row>
    <row r="78" spans="2:10" ht="12" x14ac:dyDescent="0.15">
      <c r="B78" s="471" t="s">
        <v>224</v>
      </c>
      <c r="C78" s="397"/>
      <c r="D78" s="397"/>
      <c r="E78" s="397"/>
      <c r="F78" s="397"/>
      <c r="G78" s="397"/>
      <c r="H78" s="466"/>
    </row>
    <row r="79" spans="2:10" ht="18" customHeight="1" x14ac:dyDescent="0.15">
      <c r="B79" s="464" t="s">
        <v>162</v>
      </c>
      <c r="C79" s="465"/>
      <c r="D79" s="397"/>
      <c r="E79" s="465" t="s">
        <v>163</v>
      </c>
      <c r="F79" s="397"/>
      <c r="G79" s="397"/>
      <c r="H79" s="466"/>
    </row>
    <row r="80" spans="2:10" ht="18" customHeight="1" x14ac:dyDescent="0.15">
      <c r="B80" s="464" t="s">
        <v>169</v>
      </c>
      <c r="C80" s="465"/>
      <c r="D80" s="397"/>
      <c r="E80" s="465" t="s">
        <v>170</v>
      </c>
      <c r="F80" s="397"/>
      <c r="G80" s="397"/>
      <c r="H80" s="466"/>
    </row>
    <row r="81" spans="2:9" ht="18" customHeight="1" x14ac:dyDescent="0.15">
      <c r="B81" s="464" t="s">
        <v>167</v>
      </c>
      <c r="C81" s="465"/>
      <c r="D81" s="397"/>
      <c r="E81" s="465" t="s">
        <v>168</v>
      </c>
      <c r="F81" s="397"/>
      <c r="G81" s="397"/>
      <c r="H81" s="466"/>
      <c r="I81" s="471"/>
    </row>
    <row r="82" spans="2:9" ht="18" customHeight="1" x14ac:dyDescent="0.15">
      <c r="B82" s="467" t="s">
        <v>230</v>
      </c>
      <c r="C82" s="468"/>
      <c r="D82" s="469"/>
      <c r="E82" s="468"/>
      <c r="F82" s="469"/>
      <c r="G82" s="469"/>
      <c r="H82" s="470"/>
    </row>
    <row r="83" spans="2:9" ht="12" x14ac:dyDescent="0.15">
      <c r="B83" s="472" t="s">
        <v>166</v>
      </c>
      <c r="C83" s="473"/>
      <c r="D83" s="473"/>
      <c r="E83" s="474"/>
      <c r="F83" s="473"/>
      <c r="G83" s="473"/>
      <c r="H83" s="475"/>
    </row>
    <row r="84" spans="2:9" ht="18" customHeight="1" x14ac:dyDescent="0.15">
      <c r="B84" s="476" t="s">
        <v>164</v>
      </c>
      <c r="C84" s="477"/>
      <c r="D84" s="478"/>
      <c r="E84" s="477" t="s">
        <v>165</v>
      </c>
      <c r="F84" s="478"/>
      <c r="G84" s="478"/>
      <c r="H84" s="479"/>
    </row>
  </sheetData>
  <sheetProtection sheet="1" formatCells="0" formatColumns="0" formatRows="0" insertColumns="0" insertRows="0" insertHyperlinks="0" deleteColumns="0" deleteRows="0" sort="0" autoFilter="0" pivotTables="0"/>
  <mergeCells count="41">
    <mergeCell ref="B28:C28"/>
    <mergeCell ref="B31:C31"/>
    <mergeCell ref="B32:C32"/>
    <mergeCell ref="B15:B17"/>
    <mergeCell ref="E17:H17"/>
    <mergeCell ref="E36:E38"/>
    <mergeCell ref="B54:C54"/>
    <mergeCell ref="B55:C55"/>
    <mergeCell ref="B53:C53"/>
    <mergeCell ref="E39:E40"/>
    <mergeCell ref="B41:B44"/>
    <mergeCell ref="E41:E44"/>
    <mergeCell ref="D69:H69"/>
    <mergeCell ref="D70:H70"/>
    <mergeCell ref="D71:H71"/>
    <mergeCell ref="E18:H18"/>
    <mergeCell ref="B52:H52"/>
    <mergeCell ref="D26:E26"/>
    <mergeCell ref="D27:E27"/>
    <mergeCell ref="D28:E28"/>
    <mergeCell ref="E33:E35"/>
    <mergeCell ref="B26:C26"/>
    <mergeCell ref="B27:C27"/>
    <mergeCell ref="B58:C58"/>
    <mergeCell ref="B62:C62"/>
    <mergeCell ref="B63:C63"/>
    <mergeCell ref="G25:H25"/>
    <mergeCell ref="B37:B38"/>
    <mergeCell ref="E3:I6"/>
    <mergeCell ref="B6:D6"/>
    <mergeCell ref="C13:G13"/>
    <mergeCell ref="B25:C25"/>
    <mergeCell ref="D15:H15"/>
    <mergeCell ref="F16:H16"/>
    <mergeCell ref="E19:H19"/>
    <mergeCell ref="E20:H21"/>
    <mergeCell ref="H12:H13"/>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75"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84"/>
  <sheetViews>
    <sheetView showGridLines="0" view="pageBreakPreview" topLeftCell="A25" zoomScaleNormal="100" zoomScaleSheetLayoutView="100" workbookViewId="0">
      <selection activeCell="H39" sqref="H39"/>
    </sheetView>
  </sheetViews>
  <sheetFormatPr defaultColWidth="18.140625" defaultRowHeight="23.1" customHeight="1" x14ac:dyDescent="0.15"/>
  <cols>
    <col min="1" max="1" width="1.7109375" style="391" customWidth="1"/>
    <col min="2" max="2" width="30.7109375" style="391" customWidth="1"/>
    <col min="3" max="3" width="13.42578125" style="391" customWidth="1"/>
    <col min="4" max="4" width="14.85546875" style="391" customWidth="1"/>
    <col min="5" max="5" width="10.85546875" style="391" customWidth="1"/>
    <col min="6" max="6" width="14.5703125" style="391" customWidth="1"/>
    <col min="7" max="7" width="12.28515625" style="391" customWidth="1"/>
    <col min="8" max="8" width="13" style="391" customWidth="1"/>
    <col min="9" max="9" width="1.7109375" style="391" customWidth="1"/>
    <col min="10" max="10" width="2.140625" style="391" customWidth="1"/>
    <col min="11" max="13" width="11" style="391" customWidth="1"/>
    <col min="14" max="16384" width="18.140625" style="391"/>
  </cols>
  <sheetData>
    <row r="1" spans="1:9" ht="12" x14ac:dyDescent="0.15">
      <c r="B1" s="391" t="s">
        <v>185</v>
      </c>
    </row>
    <row r="2" spans="1:9" ht="23.1" customHeight="1" x14ac:dyDescent="0.15">
      <c r="B2" s="391" t="s">
        <v>232</v>
      </c>
      <c r="E2" s="391" t="s">
        <v>119</v>
      </c>
      <c r="G2" s="392" t="s">
        <v>148</v>
      </c>
      <c r="H2" s="259" t="s">
        <v>266</v>
      </c>
    </row>
    <row r="3" spans="1:9" ht="23.1" customHeight="1" x14ac:dyDescent="0.15">
      <c r="B3" s="260" t="s">
        <v>267</v>
      </c>
      <c r="C3" s="260"/>
      <c r="D3" s="257"/>
      <c r="E3" s="586" t="s">
        <v>286</v>
      </c>
      <c r="F3" s="587"/>
      <c r="G3" s="587"/>
      <c r="H3" s="587"/>
      <c r="I3" s="588"/>
    </row>
    <row r="4" spans="1:9" ht="5.25" customHeight="1" x14ac:dyDescent="0.15">
      <c r="B4" s="257"/>
      <c r="C4" s="257"/>
      <c r="D4" s="257"/>
      <c r="E4" s="589"/>
      <c r="F4" s="590"/>
      <c r="G4" s="590"/>
      <c r="H4" s="590"/>
      <c r="I4" s="591"/>
    </row>
    <row r="5" spans="1:9" ht="12" x14ac:dyDescent="0.15">
      <c r="B5" s="261" t="s">
        <v>274</v>
      </c>
      <c r="C5" s="261"/>
      <c r="D5" s="257"/>
      <c r="E5" s="589"/>
      <c r="F5" s="590"/>
      <c r="G5" s="590"/>
      <c r="H5" s="590"/>
      <c r="I5" s="591"/>
    </row>
    <row r="6" spans="1:9" ht="28.5" customHeight="1" x14ac:dyDescent="0.15">
      <c r="B6" s="595" t="s">
        <v>288</v>
      </c>
      <c r="C6" s="596"/>
      <c r="D6" s="596"/>
      <c r="E6" s="592"/>
      <c r="F6" s="593"/>
      <c r="G6" s="593"/>
      <c r="H6" s="593"/>
      <c r="I6" s="594"/>
    </row>
    <row r="7" spans="1:9" ht="12" x14ac:dyDescent="0.15">
      <c r="B7" s="261" t="s">
        <v>116</v>
      </c>
      <c r="C7" s="261"/>
      <c r="D7" s="257"/>
      <c r="E7" s="257"/>
      <c r="F7" s="257"/>
      <c r="G7" s="257"/>
      <c r="H7" s="257"/>
      <c r="I7" s="257"/>
    </row>
    <row r="8" spans="1:9" ht="12" customHeight="1" x14ac:dyDescent="0.15"/>
    <row r="9" spans="1:9" ht="23.1" customHeight="1" x14ac:dyDescent="0.15">
      <c r="B9" s="393" t="s">
        <v>117</v>
      </c>
      <c r="C9" s="654"/>
      <c r="D9" s="584"/>
      <c r="E9" s="584"/>
      <c r="F9" s="584"/>
      <c r="G9" s="585"/>
    </row>
    <row r="10" spans="1:9" ht="23.1" customHeight="1" thickBot="1" x14ac:dyDescent="0.2">
      <c r="B10" s="394" t="s">
        <v>133</v>
      </c>
      <c r="C10" s="655"/>
      <c r="D10" s="598"/>
      <c r="E10" s="598"/>
      <c r="F10" s="598"/>
      <c r="G10" s="599"/>
    </row>
    <row r="11" spans="1:9" ht="23.1" customHeight="1" thickTop="1" x14ac:dyDescent="0.15">
      <c r="B11" s="395" t="s">
        <v>118</v>
      </c>
      <c r="C11" s="663" t="s">
        <v>268</v>
      </c>
      <c r="D11" s="601"/>
      <c r="E11" s="601"/>
      <c r="F11" s="601"/>
      <c r="G11" s="602"/>
    </row>
    <row r="12" spans="1:9" ht="23.1" customHeight="1" x14ac:dyDescent="0.15">
      <c r="B12" s="396" t="s">
        <v>179</v>
      </c>
      <c r="C12" s="664" t="s">
        <v>272</v>
      </c>
      <c r="D12" s="579"/>
      <c r="E12" s="579"/>
      <c r="F12" s="579"/>
      <c r="G12" s="580"/>
      <c r="H12" s="662" t="s">
        <v>289</v>
      </c>
    </row>
    <row r="13" spans="1:9" ht="23.1" customHeight="1" x14ac:dyDescent="0.15">
      <c r="B13" s="393" t="s">
        <v>34</v>
      </c>
      <c r="C13" s="654"/>
      <c r="D13" s="584"/>
      <c r="E13" s="584"/>
      <c r="F13" s="584"/>
      <c r="G13" s="585"/>
      <c r="H13" s="582"/>
    </row>
    <row r="14" spans="1:9" ht="12" customHeight="1" thickBot="1" x14ac:dyDescent="0.2">
      <c r="A14" s="397"/>
      <c r="B14" s="397"/>
      <c r="C14" s="397"/>
      <c r="D14" s="397"/>
      <c r="E14" s="397"/>
      <c r="F14" s="397"/>
      <c r="G14" s="397"/>
      <c r="H14" s="397"/>
    </row>
    <row r="15" spans="1:9" ht="22.5" customHeight="1" thickTop="1" x14ac:dyDescent="0.15">
      <c r="A15" s="398"/>
      <c r="B15" s="680" t="s">
        <v>183</v>
      </c>
      <c r="C15" s="399"/>
      <c r="D15" s="656" t="s">
        <v>182</v>
      </c>
      <c r="E15" s="656"/>
      <c r="F15" s="656"/>
      <c r="G15" s="656"/>
      <c r="H15" s="656"/>
      <c r="I15" s="400"/>
    </row>
    <row r="16" spans="1:9" ht="12" customHeight="1" x14ac:dyDescent="0.15">
      <c r="A16" s="401"/>
      <c r="B16" s="681"/>
      <c r="C16" s="402"/>
      <c r="D16" s="403" t="s">
        <v>184</v>
      </c>
      <c r="E16" s="404" t="s">
        <v>134</v>
      </c>
      <c r="F16" s="657"/>
      <c r="G16" s="657"/>
      <c r="H16" s="658"/>
      <c r="I16" s="405"/>
    </row>
    <row r="17" spans="1:13" ht="23.1" customHeight="1" x14ac:dyDescent="0.15">
      <c r="A17" s="401"/>
      <c r="B17" s="681"/>
      <c r="C17" s="402"/>
      <c r="D17" s="406" t="s">
        <v>135</v>
      </c>
      <c r="E17" s="682"/>
      <c r="F17" s="611"/>
      <c r="G17" s="611"/>
      <c r="H17" s="612"/>
      <c r="I17" s="405"/>
    </row>
    <row r="18" spans="1:13" ht="23.1" customHeight="1" x14ac:dyDescent="0.15">
      <c r="A18" s="401"/>
      <c r="B18" s="407" t="s">
        <v>139</v>
      </c>
      <c r="C18" s="407"/>
      <c r="D18" s="408" t="s">
        <v>136</v>
      </c>
      <c r="E18" s="659" t="s">
        <v>269</v>
      </c>
      <c r="F18" s="660"/>
      <c r="G18" s="660"/>
      <c r="H18" s="661"/>
      <c r="I18" s="405"/>
      <c r="K18" s="409" t="s">
        <v>144</v>
      </c>
    </row>
    <row r="19" spans="1:13" ht="23.1" customHeight="1" x14ac:dyDescent="0.15">
      <c r="A19" s="401"/>
      <c r="B19" s="410" t="s">
        <v>143</v>
      </c>
      <c r="C19" s="410"/>
      <c r="D19" s="403" t="s">
        <v>19</v>
      </c>
      <c r="E19" s="659" t="s">
        <v>243</v>
      </c>
      <c r="F19" s="660"/>
      <c r="G19" s="660"/>
      <c r="H19" s="661"/>
      <c r="I19" s="405"/>
      <c r="K19" s="411" t="s">
        <v>142</v>
      </c>
      <c r="L19" s="411" t="s">
        <v>142</v>
      </c>
      <c r="M19" s="411" t="s">
        <v>181</v>
      </c>
    </row>
    <row r="20" spans="1:13" ht="17.25" customHeight="1" x14ac:dyDescent="0.15">
      <c r="A20" s="401"/>
      <c r="B20" s="397"/>
      <c r="C20" s="397"/>
      <c r="D20" s="412" t="s">
        <v>137</v>
      </c>
      <c r="E20" s="615" t="s">
        <v>287</v>
      </c>
      <c r="F20" s="608"/>
      <c r="G20" s="608"/>
      <c r="H20" s="609"/>
      <c r="I20" s="405"/>
    </row>
    <row r="21" spans="1:13" ht="17.25" customHeight="1" x14ac:dyDescent="0.15">
      <c r="A21" s="401"/>
      <c r="B21" s="397"/>
      <c r="C21" s="397"/>
      <c r="D21" s="413" t="s">
        <v>138</v>
      </c>
      <c r="E21" s="616"/>
      <c r="F21" s="617"/>
      <c r="G21" s="617"/>
      <c r="H21" s="618"/>
      <c r="I21" s="405"/>
    </row>
    <row r="22" spans="1:13" s="417" customFormat="1" ht="18" customHeight="1" thickBot="1" x14ac:dyDescent="0.2">
      <c r="A22" s="414"/>
      <c r="B22" s="415" t="s">
        <v>180</v>
      </c>
      <c r="C22" s="415"/>
      <c r="D22" s="415"/>
      <c r="E22" s="415"/>
      <c r="F22" s="415"/>
      <c r="G22" s="415"/>
      <c r="H22" s="415"/>
      <c r="I22" s="416"/>
    </row>
    <row r="23" spans="1:13" ht="15" customHeight="1" thickTop="1" x14ac:dyDescent="0.15">
      <c r="A23" s="397"/>
      <c r="B23" s="397"/>
      <c r="C23" s="397"/>
      <c r="D23" s="397"/>
      <c r="E23" s="397"/>
      <c r="F23" s="397"/>
      <c r="G23" s="397"/>
      <c r="H23" s="397"/>
      <c r="I23" s="397"/>
    </row>
    <row r="24" spans="1:13" ht="24.95" customHeight="1" x14ac:dyDescent="0.15">
      <c r="B24" s="418" t="s">
        <v>120</v>
      </c>
      <c r="C24" s="418"/>
    </row>
    <row r="25" spans="1:13" ht="23.1" customHeight="1" thickBot="1" x14ac:dyDescent="0.2">
      <c r="B25" s="655" t="s">
        <v>1</v>
      </c>
      <c r="C25" s="599"/>
      <c r="D25" s="419" t="s">
        <v>140</v>
      </c>
      <c r="E25" s="420"/>
      <c r="F25" s="421" t="s">
        <v>175</v>
      </c>
      <c r="G25" s="677" t="s">
        <v>174</v>
      </c>
      <c r="H25" s="678"/>
    </row>
    <row r="26" spans="1:13" ht="29.25" customHeight="1" thickTop="1" x14ac:dyDescent="0.15">
      <c r="B26" s="676" t="s">
        <v>178</v>
      </c>
      <c r="C26" s="622"/>
      <c r="D26" s="672" t="s">
        <v>234</v>
      </c>
      <c r="E26" s="673"/>
      <c r="F26" s="422" t="s">
        <v>177</v>
      </c>
      <c r="G26" s="423"/>
      <c r="H26" s="422" t="s">
        <v>225</v>
      </c>
    </row>
    <row r="27" spans="1:13" ht="23.1" customHeight="1" x14ac:dyDescent="0.15">
      <c r="B27" s="654" t="s">
        <v>4</v>
      </c>
      <c r="C27" s="585"/>
      <c r="D27" s="674" t="s">
        <v>233</v>
      </c>
      <c r="E27" s="675"/>
      <c r="F27" s="424" t="s">
        <v>176</v>
      </c>
      <c r="G27" s="425"/>
      <c r="H27" s="424" t="s">
        <v>226</v>
      </c>
    </row>
    <row r="28" spans="1:13" ht="23.1" customHeight="1" x14ac:dyDescent="0.15">
      <c r="B28" s="654" t="s">
        <v>240</v>
      </c>
      <c r="C28" s="585"/>
      <c r="D28" s="674" t="s">
        <v>271</v>
      </c>
      <c r="E28" s="675"/>
      <c r="F28" s="404"/>
      <c r="G28" s="426"/>
    </row>
    <row r="29" spans="1:13" ht="12" customHeight="1" x14ac:dyDescent="0.15">
      <c r="G29" s="391" t="s">
        <v>241</v>
      </c>
    </row>
    <row r="30" spans="1:13" ht="23.1" customHeight="1" x14ac:dyDescent="0.15">
      <c r="B30" s="391" t="s">
        <v>154</v>
      </c>
      <c r="G30" s="391" t="s">
        <v>242</v>
      </c>
    </row>
    <row r="31" spans="1:13" ht="45.75" customHeight="1" thickBot="1" x14ac:dyDescent="0.2">
      <c r="B31" s="677" t="s">
        <v>121</v>
      </c>
      <c r="C31" s="625"/>
      <c r="D31" s="427" t="s">
        <v>141</v>
      </c>
      <c r="E31" s="428" t="s">
        <v>128</v>
      </c>
      <c r="F31" s="428" t="s">
        <v>172</v>
      </c>
      <c r="G31" s="428" t="s">
        <v>173</v>
      </c>
    </row>
    <row r="32" spans="1:13" s="257" customFormat="1" ht="23.1" customHeight="1" thickTop="1" x14ac:dyDescent="0.15">
      <c r="B32" s="626" t="s">
        <v>276</v>
      </c>
      <c r="C32" s="627"/>
      <c r="D32" s="314" t="s">
        <v>142</v>
      </c>
      <c r="E32" s="493">
        <v>2</v>
      </c>
      <c r="F32" s="375" t="s">
        <v>235</v>
      </c>
      <c r="G32" s="299"/>
    </row>
    <row r="33" spans="2:8" s="257" customFormat="1" ht="23.1" customHeight="1" x14ac:dyDescent="0.15">
      <c r="B33" s="490" t="s">
        <v>273</v>
      </c>
      <c r="C33" s="306" t="s">
        <v>244</v>
      </c>
      <c r="D33" s="307" t="s">
        <v>142</v>
      </c>
      <c r="E33" s="628">
        <v>3</v>
      </c>
      <c r="F33" s="308" t="s">
        <v>237</v>
      </c>
      <c r="G33" s="303"/>
    </row>
    <row r="34" spans="2:8" s="257" customFormat="1" ht="23.1" customHeight="1" x14ac:dyDescent="0.15">
      <c r="B34" s="491" t="s">
        <v>248</v>
      </c>
      <c r="C34" s="306" t="s">
        <v>245</v>
      </c>
      <c r="D34" s="307" t="s">
        <v>142</v>
      </c>
      <c r="E34" s="629"/>
      <c r="F34" s="308" t="s">
        <v>236</v>
      </c>
      <c r="G34" s="303"/>
    </row>
    <row r="35" spans="2:8" s="257" customFormat="1" ht="23.1" customHeight="1" x14ac:dyDescent="0.15">
      <c r="B35" s="492"/>
      <c r="C35" s="376" t="s">
        <v>246</v>
      </c>
      <c r="D35" s="377" t="s">
        <v>142</v>
      </c>
      <c r="E35" s="630"/>
      <c r="F35" s="308" t="s">
        <v>247</v>
      </c>
      <c r="G35" s="303"/>
    </row>
    <row r="36" spans="2:8" s="257" customFormat="1" ht="23.1" customHeight="1" x14ac:dyDescent="0.15">
      <c r="B36" s="490" t="s">
        <v>249</v>
      </c>
      <c r="C36" s="306" t="s">
        <v>244</v>
      </c>
      <c r="D36" s="307" t="s">
        <v>142</v>
      </c>
      <c r="E36" s="631">
        <v>1</v>
      </c>
      <c r="F36" s="308" t="s">
        <v>252</v>
      </c>
      <c r="G36" s="303"/>
    </row>
    <row r="37" spans="2:8" s="257" customFormat="1" ht="23.1" customHeight="1" x14ac:dyDescent="0.15">
      <c r="B37" s="652" t="s">
        <v>277</v>
      </c>
      <c r="C37" s="306" t="s">
        <v>245</v>
      </c>
      <c r="D37" s="307" t="s">
        <v>142</v>
      </c>
      <c r="E37" s="632"/>
      <c r="F37" s="308" t="s">
        <v>236</v>
      </c>
      <c r="G37" s="303"/>
    </row>
    <row r="38" spans="2:8" s="257" customFormat="1" ht="23.1" customHeight="1" x14ac:dyDescent="0.15">
      <c r="B38" s="653"/>
      <c r="C38" s="309" t="s">
        <v>250</v>
      </c>
      <c r="D38" s="310" t="s">
        <v>142</v>
      </c>
      <c r="E38" s="633"/>
      <c r="F38" s="311" t="s">
        <v>251</v>
      </c>
      <c r="G38" s="312"/>
    </row>
    <row r="39" spans="2:8" s="257" customFormat="1" ht="23.1" customHeight="1" x14ac:dyDescent="0.15">
      <c r="B39" s="491" t="s">
        <v>278</v>
      </c>
      <c r="C39" s="313" t="s">
        <v>253</v>
      </c>
      <c r="D39" s="314" t="s">
        <v>142</v>
      </c>
      <c r="E39" s="632">
        <v>1</v>
      </c>
      <c r="F39" s="315" t="s">
        <v>279</v>
      </c>
      <c r="G39" s="299"/>
    </row>
    <row r="40" spans="2:8" s="257" customFormat="1" ht="23.1" customHeight="1" x14ac:dyDescent="0.15">
      <c r="B40" s="503" t="s">
        <v>277</v>
      </c>
      <c r="C40" s="306" t="s">
        <v>280</v>
      </c>
      <c r="D40" s="307" t="s">
        <v>142</v>
      </c>
      <c r="E40" s="632"/>
      <c r="F40" s="308" t="s">
        <v>247</v>
      </c>
      <c r="G40" s="303"/>
    </row>
    <row r="41" spans="2:8" s="257" customFormat="1" ht="23.1" customHeight="1" x14ac:dyDescent="0.15">
      <c r="B41" s="636" t="s">
        <v>281</v>
      </c>
      <c r="C41" s="378" t="s">
        <v>253</v>
      </c>
      <c r="D41" s="379" t="s">
        <v>142</v>
      </c>
      <c r="E41" s="628">
        <v>1</v>
      </c>
      <c r="F41" s="380" t="s">
        <v>255</v>
      </c>
      <c r="G41" s="303"/>
    </row>
    <row r="42" spans="2:8" s="257" customFormat="1" ht="23.1" customHeight="1" x14ac:dyDescent="0.15">
      <c r="B42" s="637"/>
      <c r="C42" s="381" t="s">
        <v>254</v>
      </c>
      <c r="D42" s="377" t="s">
        <v>142</v>
      </c>
      <c r="E42" s="638"/>
      <c r="F42" s="382" t="s">
        <v>255</v>
      </c>
      <c r="G42" s="303"/>
    </row>
    <row r="43" spans="2:8" s="257" customFormat="1" ht="23.1" customHeight="1" x14ac:dyDescent="0.15">
      <c r="B43" s="637"/>
      <c r="C43" s="383" t="s">
        <v>282</v>
      </c>
      <c r="D43" s="377" t="s">
        <v>142</v>
      </c>
      <c r="E43" s="638"/>
      <c r="F43" s="384" t="s">
        <v>283</v>
      </c>
      <c r="G43" s="303"/>
    </row>
    <row r="44" spans="2:8" s="257" customFormat="1" ht="23.1" customHeight="1" x14ac:dyDescent="0.15">
      <c r="B44" s="637"/>
      <c r="C44" s="383" t="s">
        <v>246</v>
      </c>
      <c r="D44" s="377" t="s">
        <v>142</v>
      </c>
      <c r="E44" s="638"/>
      <c r="F44" s="308" t="s">
        <v>284</v>
      </c>
      <c r="G44" s="303"/>
    </row>
    <row r="45" spans="2:8" s="257" customFormat="1" ht="23.1" customHeight="1" x14ac:dyDescent="0.15">
      <c r="B45" s="385"/>
      <c r="C45" s="386"/>
      <c r="D45" s="379" t="s">
        <v>142</v>
      </c>
      <c r="E45" s="387"/>
      <c r="F45" s="387"/>
      <c r="G45" s="303"/>
    </row>
    <row r="46" spans="2:8" s="257" customFormat="1" ht="23.1" customHeight="1" thickBot="1" x14ac:dyDescent="0.2">
      <c r="B46" s="388"/>
      <c r="C46" s="389"/>
      <c r="D46" s="379" t="s">
        <v>142</v>
      </c>
      <c r="E46" s="390"/>
      <c r="F46" s="390"/>
      <c r="G46" s="318"/>
    </row>
    <row r="47" spans="2:8" ht="23.1" customHeight="1" thickTop="1" x14ac:dyDescent="0.15">
      <c r="B47" s="429" t="s">
        <v>122</v>
      </c>
      <c r="C47" s="430"/>
      <c r="D47" s="431"/>
      <c r="E47" s="432">
        <v>7</v>
      </c>
      <c r="F47" s="433" t="s">
        <v>238</v>
      </c>
      <c r="G47" s="434"/>
      <c r="H47" s="435"/>
    </row>
    <row r="48" spans="2:8" ht="12" customHeight="1" x14ac:dyDescent="0.15"/>
    <row r="49" spans="2:8" ht="12" x14ac:dyDescent="0.15">
      <c r="B49" s="417" t="s">
        <v>123</v>
      </c>
      <c r="C49" s="417"/>
    </row>
    <row r="50" spans="2:8" ht="12" x14ac:dyDescent="0.15">
      <c r="B50" s="417" t="s">
        <v>124</v>
      </c>
      <c r="C50" s="417"/>
    </row>
    <row r="51" spans="2:8" ht="12" x14ac:dyDescent="0.15">
      <c r="B51" s="417"/>
      <c r="C51" s="417"/>
    </row>
    <row r="52" spans="2:8" ht="26.25" customHeight="1" x14ac:dyDescent="0.15">
      <c r="B52" s="671" t="s">
        <v>153</v>
      </c>
      <c r="C52" s="671"/>
      <c r="D52" s="671"/>
      <c r="E52" s="671"/>
      <c r="F52" s="671"/>
      <c r="G52" s="671"/>
      <c r="H52" s="671"/>
    </row>
    <row r="53" spans="2:8" ht="44.25" customHeight="1" x14ac:dyDescent="0.15">
      <c r="B53" s="679" t="s">
        <v>125</v>
      </c>
      <c r="C53" s="641"/>
      <c r="D53" s="408" t="s">
        <v>141</v>
      </c>
      <c r="E53" s="436" t="s">
        <v>127</v>
      </c>
      <c r="F53" s="436" t="s">
        <v>126</v>
      </c>
      <c r="G53" s="436" t="s">
        <v>129</v>
      </c>
      <c r="H53" s="408" t="s">
        <v>130</v>
      </c>
    </row>
    <row r="54" spans="2:8" ht="23.1" customHeight="1" x14ac:dyDescent="0.15">
      <c r="B54" s="654" t="s">
        <v>256</v>
      </c>
      <c r="C54" s="585"/>
      <c r="D54" s="437" t="s">
        <v>220</v>
      </c>
      <c r="E54" s="438"/>
      <c r="F54" s="328">
        <v>100</v>
      </c>
      <c r="G54" s="439"/>
      <c r="H54" s="440"/>
    </row>
    <row r="55" spans="2:8" ht="29.25" customHeight="1" x14ac:dyDescent="0.15">
      <c r="B55" s="646" t="s">
        <v>257</v>
      </c>
      <c r="C55" s="647"/>
      <c r="D55" s="330" t="s">
        <v>220</v>
      </c>
      <c r="E55" s="498">
        <v>1.2</v>
      </c>
      <c r="F55" s="331" t="s">
        <v>258</v>
      </c>
      <c r="G55" s="501">
        <v>0.02</v>
      </c>
      <c r="H55" s="332"/>
    </row>
    <row r="56" spans="2:8" ht="22.5" customHeight="1" x14ac:dyDescent="0.15">
      <c r="B56" s="396" t="s">
        <v>259</v>
      </c>
      <c r="C56" s="441"/>
      <c r="D56" s="437" t="s">
        <v>142</v>
      </c>
      <c r="E56" s="334"/>
      <c r="F56" s="328">
        <v>20</v>
      </c>
      <c r="G56" s="439"/>
      <c r="H56" s="440"/>
    </row>
    <row r="57" spans="2:8" ht="22.5" customHeight="1" x14ac:dyDescent="0.15">
      <c r="B57" s="504" t="s">
        <v>263</v>
      </c>
      <c r="C57" s="508"/>
      <c r="D57" s="437" t="s">
        <v>142</v>
      </c>
      <c r="E57" s="499">
        <v>2.6</v>
      </c>
      <c r="F57" s="480">
        <v>40</v>
      </c>
      <c r="G57" s="507">
        <f>E57*F57/100</f>
        <v>1.04</v>
      </c>
      <c r="H57" s="440"/>
    </row>
    <row r="58" spans="2:8" ht="23.1" customHeight="1" x14ac:dyDescent="0.15">
      <c r="B58" s="654" t="s">
        <v>261</v>
      </c>
      <c r="C58" s="585"/>
      <c r="D58" s="437" t="s">
        <v>220</v>
      </c>
      <c r="E58" s="438"/>
      <c r="F58" s="480">
        <v>40</v>
      </c>
      <c r="G58" s="439"/>
      <c r="H58" s="440"/>
    </row>
    <row r="59" spans="2:8" ht="23.1" customHeight="1" x14ac:dyDescent="0.15">
      <c r="B59" s="505" t="s">
        <v>262</v>
      </c>
      <c r="C59" s="497"/>
      <c r="D59" s="437" t="s">
        <v>142</v>
      </c>
      <c r="E59" s="506">
        <v>11.9</v>
      </c>
      <c r="F59" s="480">
        <v>20</v>
      </c>
      <c r="G59" s="507">
        <f>E59*F59/100</f>
        <v>2.38</v>
      </c>
      <c r="H59" s="440"/>
    </row>
    <row r="60" spans="2:8" ht="23.1" customHeight="1" x14ac:dyDescent="0.15">
      <c r="B60" s="393"/>
      <c r="C60" s="336"/>
      <c r="D60" s="437" t="s">
        <v>142</v>
      </c>
      <c r="E60" s="438"/>
      <c r="F60" s="480"/>
      <c r="G60" s="439"/>
      <c r="H60" s="440"/>
    </row>
    <row r="61" spans="2:8" ht="23.1" customHeight="1" x14ac:dyDescent="0.15">
      <c r="B61" s="393"/>
      <c r="C61" s="336"/>
      <c r="D61" s="437" t="s">
        <v>142</v>
      </c>
      <c r="E61" s="438"/>
      <c r="F61" s="408"/>
      <c r="G61" s="439"/>
      <c r="H61" s="440"/>
    </row>
    <row r="62" spans="2:8" ht="23.1" customHeight="1" x14ac:dyDescent="0.15">
      <c r="B62" s="654"/>
      <c r="C62" s="585"/>
      <c r="D62" s="437" t="s">
        <v>220</v>
      </c>
      <c r="E62" s="438"/>
      <c r="F62" s="408"/>
      <c r="G62" s="439"/>
      <c r="H62" s="440"/>
    </row>
    <row r="63" spans="2:8" ht="23.1" customHeight="1" thickBot="1" x14ac:dyDescent="0.2">
      <c r="B63" s="655"/>
      <c r="C63" s="599"/>
      <c r="D63" s="442" t="s">
        <v>222</v>
      </c>
      <c r="E63" s="443"/>
      <c r="F63" s="427"/>
      <c r="G63" s="444"/>
      <c r="H63" s="445"/>
    </row>
    <row r="64" spans="2:8" ht="23.1" customHeight="1" thickTop="1" x14ac:dyDescent="0.15">
      <c r="E64" s="446" t="s">
        <v>132</v>
      </c>
      <c r="F64" s="447"/>
      <c r="G64" s="448">
        <f>SUM(G55:G63)</f>
        <v>3.44</v>
      </c>
      <c r="H64" s="449" t="s">
        <v>131</v>
      </c>
    </row>
    <row r="65" spans="2:10" ht="23.1" customHeight="1" x14ac:dyDescent="0.15">
      <c r="B65" s="391" t="s">
        <v>223</v>
      </c>
      <c r="G65" s="435" t="s">
        <v>239</v>
      </c>
      <c r="H65" s="435"/>
      <c r="I65" s="435"/>
    </row>
    <row r="66" spans="2:10" ht="23.1" customHeight="1" x14ac:dyDescent="0.15">
      <c r="B66" s="418" t="s">
        <v>217</v>
      </c>
      <c r="C66" s="418"/>
    </row>
    <row r="67" spans="2:10" ht="18" customHeight="1" x14ac:dyDescent="0.15">
      <c r="B67" s="450" t="s">
        <v>150</v>
      </c>
      <c r="C67" s="450"/>
      <c r="J67" s="409" t="s">
        <v>151</v>
      </c>
    </row>
    <row r="68" spans="2:10" ht="23.1" customHeight="1" x14ac:dyDescent="0.15">
      <c r="B68" s="451" t="s">
        <v>227</v>
      </c>
      <c r="C68" s="452"/>
      <c r="D68" s="453"/>
      <c r="E68" s="453"/>
      <c r="F68" s="404"/>
      <c r="G68" s="404"/>
      <c r="H68" s="454"/>
      <c r="J68" s="409" t="s">
        <v>152</v>
      </c>
    </row>
    <row r="69" spans="2:10" ht="55.5" customHeight="1" x14ac:dyDescent="0.15">
      <c r="B69" s="455" t="s">
        <v>146</v>
      </c>
      <c r="C69" s="456"/>
      <c r="D69" s="665" t="s">
        <v>228</v>
      </c>
      <c r="E69" s="665"/>
      <c r="F69" s="665"/>
      <c r="G69" s="665"/>
      <c r="H69" s="666"/>
    </row>
    <row r="70" spans="2:10" ht="108.75" customHeight="1" x14ac:dyDescent="0.15">
      <c r="B70" s="457" t="s">
        <v>229</v>
      </c>
      <c r="C70" s="458"/>
      <c r="D70" s="667" t="s">
        <v>171</v>
      </c>
      <c r="E70" s="667"/>
      <c r="F70" s="667"/>
      <c r="G70" s="667"/>
      <c r="H70" s="668"/>
    </row>
    <row r="71" spans="2:10" ht="39" customHeight="1" x14ac:dyDescent="0.15">
      <c r="B71" s="459" t="s">
        <v>147</v>
      </c>
      <c r="C71" s="460"/>
      <c r="D71" s="669" t="s">
        <v>221</v>
      </c>
      <c r="E71" s="669"/>
      <c r="F71" s="669"/>
      <c r="G71" s="669"/>
      <c r="H71" s="670"/>
    </row>
    <row r="72" spans="2:10" ht="7.5" customHeight="1" x14ac:dyDescent="0.15"/>
    <row r="73" spans="2:10" ht="23.1" customHeight="1" x14ac:dyDescent="0.15">
      <c r="B73" s="451" t="s">
        <v>149</v>
      </c>
      <c r="C73" s="452"/>
      <c r="D73" s="453"/>
      <c r="E73" s="453"/>
      <c r="F73" s="453"/>
      <c r="G73" s="453"/>
      <c r="H73" s="461"/>
    </row>
    <row r="74" spans="2:10" ht="12" x14ac:dyDescent="0.15">
      <c r="B74" s="462" t="s">
        <v>155</v>
      </c>
      <c r="C74" s="404"/>
      <c r="D74" s="404"/>
      <c r="E74" s="463"/>
      <c r="F74" s="404"/>
      <c r="G74" s="404"/>
      <c r="H74" s="454"/>
    </row>
    <row r="75" spans="2:10" ht="18" customHeight="1" x14ac:dyDescent="0.15">
      <c r="B75" s="464" t="s">
        <v>156</v>
      </c>
      <c r="C75" s="465"/>
      <c r="D75" s="397"/>
      <c r="E75" s="465" t="s">
        <v>157</v>
      </c>
      <c r="F75" s="397"/>
      <c r="G75" s="397"/>
      <c r="H75" s="466"/>
    </row>
    <row r="76" spans="2:10" ht="18" customHeight="1" x14ac:dyDescent="0.15">
      <c r="B76" s="464" t="s">
        <v>158</v>
      </c>
      <c r="C76" s="465"/>
      <c r="D76" s="397"/>
      <c r="E76" s="465" t="s">
        <v>160</v>
      </c>
      <c r="F76" s="397"/>
      <c r="G76" s="397"/>
      <c r="H76" s="466"/>
    </row>
    <row r="77" spans="2:10" ht="18" customHeight="1" x14ac:dyDescent="0.15">
      <c r="B77" s="467" t="s">
        <v>159</v>
      </c>
      <c r="C77" s="468"/>
      <c r="D77" s="469"/>
      <c r="E77" s="468" t="s">
        <v>161</v>
      </c>
      <c r="F77" s="469"/>
      <c r="G77" s="469"/>
      <c r="H77" s="470"/>
    </row>
    <row r="78" spans="2:10" ht="12" x14ac:dyDescent="0.15">
      <c r="B78" s="471" t="s">
        <v>224</v>
      </c>
      <c r="C78" s="397"/>
      <c r="D78" s="397"/>
      <c r="E78" s="397"/>
      <c r="F78" s="397"/>
      <c r="G78" s="397"/>
      <c r="H78" s="466"/>
    </row>
    <row r="79" spans="2:10" ht="18" customHeight="1" x14ac:dyDescent="0.15">
      <c r="B79" s="464" t="s">
        <v>162</v>
      </c>
      <c r="C79" s="465"/>
      <c r="D79" s="397"/>
      <c r="E79" s="465" t="s">
        <v>163</v>
      </c>
      <c r="F79" s="397"/>
      <c r="G79" s="397"/>
      <c r="H79" s="466"/>
    </row>
    <row r="80" spans="2:10" ht="18" customHeight="1" x14ac:dyDescent="0.15">
      <c r="B80" s="464" t="s">
        <v>169</v>
      </c>
      <c r="C80" s="465"/>
      <c r="D80" s="397"/>
      <c r="E80" s="465" t="s">
        <v>170</v>
      </c>
      <c r="F80" s="397"/>
      <c r="G80" s="397"/>
      <c r="H80" s="466"/>
    </row>
    <row r="81" spans="2:9" ht="18" customHeight="1" x14ac:dyDescent="0.15">
      <c r="B81" s="464" t="s">
        <v>167</v>
      </c>
      <c r="C81" s="465"/>
      <c r="D81" s="397"/>
      <c r="E81" s="465" t="s">
        <v>168</v>
      </c>
      <c r="F81" s="397"/>
      <c r="G81" s="397"/>
      <c r="H81" s="466"/>
      <c r="I81" s="471"/>
    </row>
    <row r="82" spans="2:9" ht="18" customHeight="1" x14ac:dyDescent="0.15">
      <c r="B82" s="467" t="s">
        <v>230</v>
      </c>
      <c r="C82" s="468"/>
      <c r="D82" s="469"/>
      <c r="E82" s="468"/>
      <c r="F82" s="469"/>
      <c r="G82" s="469"/>
      <c r="H82" s="470"/>
    </row>
    <row r="83" spans="2:9" ht="12" x14ac:dyDescent="0.15">
      <c r="B83" s="472" t="s">
        <v>166</v>
      </c>
      <c r="C83" s="473"/>
      <c r="D83" s="473"/>
      <c r="E83" s="474"/>
      <c r="F83" s="473"/>
      <c r="G83" s="473"/>
      <c r="H83" s="475"/>
    </row>
    <row r="84" spans="2:9" ht="18" customHeight="1" x14ac:dyDescent="0.15">
      <c r="B84" s="476" t="s">
        <v>164</v>
      </c>
      <c r="C84" s="477"/>
      <c r="D84" s="478"/>
      <c r="E84" s="477" t="s">
        <v>165</v>
      </c>
      <c r="F84" s="478"/>
      <c r="G84" s="478"/>
      <c r="H84" s="479"/>
    </row>
  </sheetData>
  <sheetProtection sheet="1" formatCells="0" formatColumns="0" formatRows="0" insertColumns="0" insertRows="0" insertHyperlinks="0" deleteColumns="0" deleteRows="0" sort="0" autoFilter="0" pivotTables="0"/>
  <mergeCells count="41">
    <mergeCell ref="B25:C25"/>
    <mergeCell ref="G25:H25"/>
    <mergeCell ref="D70:H70"/>
    <mergeCell ref="D71:H71"/>
    <mergeCell ref="B54:C54"/>
    <mergeCell ref="B55:C55"/>
    <mergeCell ref="B58:C58"/>
    <mergeCell ref="B62:C62"/>
    <mergeCell ref="B63:C63"/>
    <mergeCell ref="B52:H52"/>
    <mergeCell ref="E39:E40"/>
    <mergeCell ref="B41:B44"/>
    <mergeCell ref="E41:E44"/>
    <mergeCell ref="C13:G13"/>
    <mergeCell ref="D69:H69"/>
    <mergeCell ref="B53:C53"/>
    <mergeCell ref="B27:C27"/>
    <mergeCell ref="D27:E27"/>
    <mergeCell ref="B28:C28"/>
    <mergeCell ref="D28:E28"/>
    <mergeCell ref="B31:C31"/>
    <mergeCell ref="E33:E35"/>
    <mergeCell ref="E36:E38"/>
    <mergeCell ref="B32:C32"/>
    <mergeCell ref="H12:H13"/>
    <mergeCell ref="B26:C26"/>
    <mergeCell ref="D26:E26"/>
    <mergeCell ref="B15:B17"/>
    <mergeCell ref="B37:B38"/>
    <mergeCell ref="E3:I6"/>
    <mergeCell ref="B6:D6"/>
    <mergeCell ref="C12:G12"/>
    <mergeCell ref="C9:G9"/>
    <mergeCell ref="C10:G10"/>
    <mergeCell ref="C11:G11"/>
    <mergeCell ref="E20:H21"/>
    <mergeCell ref="D15:H15"/>
    <mergeCell ref="F16:H16"/>
    <mergeCell ref="E17:H17"/>
    <mergeCell ref="E18:H18"/>
    <mergeCell ref="E19:H19"/>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1A9B-D439-4185-B3F0-8214E0B9FBCB}">
  <sheetPr>
    <tabColor rgb="FF92D050"/>
  </sheetPr>
  <dimension ref="A1:M85"/>
  <sheetViews>
    <sheetView showGridLines="0" view="pageBreakPreview" topLeftCell="A25" zoomScaleNormal="100" zoomScaleSheetLayoutView="100" workbookViewId="0">
      <selection activeCell="H41" sqref="H41"/>
    </sheetView>
  </sheetViews>
  <sheetFormatPr defaultColWidth="18.140625" defaultRowHeight="23.1" customHeight="1" x14ac:dyDescent="0.15"/>
  <cols>
    <col min="1" max="1" width="1.7109375" style="391" customWidth="1"/>
    <col min="2" max="2" width="30.7109375" style="391" customWidth="1"/>
    <col min="3" max="3" width="13.42578125" style="391" customWidth="1"/>
    <col min="4" max="4" width="14.85546875" style="391" customWidth="1"/>
    <col min="5" max="5" width="10.85546875" style="391" customWidth="1"/>
    <col min="6" max="6" width="14.5703125" style="391" customWidth="1"/>
    <col min="7" max="7" width="12.28515625" style="391" customWidth="1"/>
    <col min="8" max="8" width="13" style="391" customWidth="1"/>
    <col min="9" max="9" width="1.7109375" style="391" customWidth="1"/>
    <col min="10" max="10" width="2.140625" style="391" customWidth="1"/>
    <col min="11" max="13" width="11" style="391" customWidth="1"/>
    <col min="14" max="16384" width="18.140625" style="391"/>
  </cols>
  <sheetData>
    <row r="1" spans="1:9" ht="12" x14ac:dyDescent="0.15">
      <c r="B1" s="391" t="s">
        <v>185</v>
      </c>
    </row>
    <row r="2" spans="1:9" ht="23.1" customHeight="1" x14ac:dyDescent="0.15">
      <c r="B2" s="391" t="s">
        <v>232</v>
      </c>
      <c r="E2" s="391" t="s">
        <v>119</v>
      </c>
      <c r="G2" s="392" t="s">
        <v>148</v>
      </c>
      <c r="H2" s="259" t="s">
        <v>275</v>
      </c>
    </row>
    <row r="3" spans="1:9" ht="23.1" customHeight="1" x14ac:dyDescent="0.15">
      <c r="B3" s="260" t="s">
        <v>267</v>
      </c>
      <c r="C3" s="260"/>
      <c r="D3" s="257"/>
      <c r="E3" s="586" t="s">
        <v>286</v>
      </c>
      <c r="F3" s="587"/>
      <c r="G3" s="587"/>
      <c r="H3" s="587"/>
      <c r="I3" s="588"/>
    </row>
    <row r="4" spans="1:9" ht="5.25" customHeight="1" x14ac:dyDescent="0.15">
      <c r="B4" s="257"/>
      <c r="C4" s="257"/>
      <c r="D4" s="257"/>
      <c r="E4" s="589"/>
      <c r="F4" s="590"/>
      <c r="G4" s="590"/>
      <c r="H4" s="590"/>
      <c r="I4" s="591"/>
    </row>
    <row r="5" spans="1:9" ht="12" x14ac:dyDescent="0.15">
      <c r="B5" s="261" t="s">
        <v>274</v>
      </c>
      <c r="C5" s="261"/>
      <c r="D5" s="257"/>
      <c r="E5" s="589"/>
      <c r="F5" s="590"/>
      <c r="G5" s="590"/>
      <c r="H5" s="590"/>
      <c r="I5" s="591"/>
    </row>
    <row r="6" spans="1:9" ht="24.75" customHeight="1" x14ac:dyDescent="0.15">
      <c r="B6" s="595" t="s">
        <v>288</v>
      </c>
      <c r="C6" s="596"/>
      <c r="D6" s="596"/>
      <c r="E6" s="592"/>
      <c r="F6" s="593"/>
      <c r="G6" s="593"/>
      <c r="H6" s="593"/>
      <c r="I6" s="594"/>
    </row>
    <row r="7" spans="1:9" ht="12" x14ac:dyDescent="0.15">
      <c r="B7" s="261" t="s">
        <v>116</v>
      </c>
      <c r="C7" s="261"/>
      <c r="D7" s="257"/>
      <c r="E7" s="257"/>
      <c r="F7" s="257"/>
      <c r="G7" s="257"/>
      <c r="H7" s="257"/>
      <c r="I7" s="257"/>
    </row>
    <row r="8" spans="1:9" ht="12" customHeight="1" x14ac:dyDescent="0.15"/>
    <row r="9" spans="1:9" ht="23.1" customHeight="1" x14ac:dyDescent="0.15">
      <c r="B9" s="393" t="s">
        <v>117</v>
      </c>
      <c r="C9" s="654"/>
      <c r="D9" s="584"/>
      <c r="E9" s="584"/>
      <c r="F9" s="584"/>
      <c r="G9" s="585"/>
    </row>
    <row r="10" spans="1:9" ht="23.1" customHeight="1" thickBot="1" x14ac:dyDescent="0.2">
      <c r="B10" s="394" t="s">
        <v>133</v>
      </c>
      <c r="C10" s="655"/>
      <c r="D10" s="598"/>
      <c r="E10" s="598"/>
      <c r="F10" s="598"/>
      <c r="G10" s="599"/>
    </row>
    <row r="11" spans="1:9" ht="23.1" customHeight="1" thickTop="1" x14ac:dyDescent="0.15">
      <c r="B11" s="395" t="s">
        <v>118</v>
      </c>
      <c r="C11" s="663" t="s">
        <v>268</v>
      </c>
      <c r="D11" s="601"/>
      <c r="E11" s="601"/>
      <c r="F11" s="601"/>
      <c r="G11" s="602"/>
    </row>
    <row r="12" spans="1:9" ht="23.1" customHeight="1" x14ac:dyDescent="0.15">
      <c r="B12" s="396" t="s">
        <v>179</v>
      </c>
      <c r="C12" s="664" t="s">
        <v>272</v>
      </c>
      <c r="D12" s="579"/>
      <c r="E12" s="579"/>
      <c r="F12" s="579"/>
      <c r="G12" s="580"/>
      <c r="H12" s="662" t="s">
        <v>289</v>
      </c>
    </row>
    <row r="13" spans="1:9" ht="23.1" customHeight="1" x14ac:dyDescent="0.15">
      <c r="B13" s="393" t="s">
        <v>34</v>
      </c>
      <c r="C13" s="654"/>
      <c r="D13" s="584"/>
      <c r="E13" s="584"/>
      <c r="F13" s="584"/>
      <c r="G13" s="585"/>
      <c r="H13" s="582"/>
    </row>
    <row r="14" spans="1:9" ht="12" customHeight="1" thickBot="1" x14ac:dyDescent="0.2">
      <c r="A14" s="397"/>
      <c r="B14" s="397"/>
      <c r="C14" s="397"/>
      <c r="D14" s="397"/>
      <c r="E14" s="397"/>
      <c r="F14" s="397"/>
      <c r="G14" s="397"/>
      <c r="H14" s="397"/>
    </row>
    <row r="15" spans="1:9" ht="22.5" customHeight="1" thickTop="1" x14ac:dyDescent="0.15">
      <c r="A15" s="398"/>
      <c r="B15" s="680" t="s">
        <v>183</v>
      </c>
      <c r="C15" s="399"/>
      <c r="D15" s="656" t="s">
        <v>182</v>
      </c>
      <c r="E15" s="656"/>
      <c r="F15" s="656"/>
      <c r="G15" s="656"/>
      <c r="H15" s="656"/>
      <c r="I15" s="400"/>
    </row>
    <row r="16" spans="1:9" ht="12" customHeight="1" x14ac:dyDescent="0.15">
      <c r="A16" s="401"/>
      <c r="B16" s="681"/>
      <c r="C16" s="402"/>
      <c r="D16" s="403" t="s">
        <v>184</v>
      </c>
      <c r="E16" s="404" t="s">
        <v>134</v>
      </c>
      <c r="F16" s="657"/>
      <c r="G16" s="657"/>
      <c r="H16" s="658"/>
      <c r="I16" s="405"/>
    </row>
    <row r="17" spans="1:13" ht="23.1" customHeight="1" x14ac:dyDescent="0.15">
      <c r="A17" s="401"/>
      <c r="B17" s="681"/>
      <c r="C17" s="402"/>
      <c r="D17" s="406" t="s">
        <v>135</v>
      </c>
      <c r="E17" s="682"/>
      <c r="F17" s="611"/>
      <c r="G17" s="611"/>
      <c r="H17" s="612"/>
      <c r="I17" s="405"/>
    </row>
    <row r="18" spans="1:13" ht="23.1" customHeight="1" x14ac:dyDescent="0.15">
      <c r="A18" s="401"/>
      <c r="B18" s="407" t="s">
        <v>139</v>
      </c>
      <c r="C18" s="407"/>
      <c r="D18" s="408" t="s">
        <v>136</v>
      </c>
      <c r="E18" s="659" t="s">
        <v>269</v>
      </c>
      <c r="F18" s="660"/>
      <c r="G18" s="660"/>
      <c r="H18" s="661"/>
      <c r="I18" s="405"/>
      <c r="K18" s="409" t="s">
        <v>144</v>
      </c>
    </row>
    <row r="19" spans="1:13" ht="23.1" customHeight="1" x14ac:dyDescent="0.15">
      <c r="A19" s="401"/>
      <c r="B19" s="410" t="s">
        <v>143</v>
      </c>
      <c r="C19" s="410"/>
      <c r="D19" s="403" t="s">
        <v>19</v>
      </c>
      <c r="E19" s="659" t="s">
        <v>243</v>
      </c>
      <c r="F19" s="660"/>
      <c r="G19" s="660"/>
      <c r="H19" s="661"/>
      <c r="I19" s="405"/>
      <c r="K19" s="411" t="s">
        <v>142</v>
      </c>
      <c r="L19" s="411" t="s">
        <v>142</v>
      </c>
      <c r="M19" s="411" t="s">
        <v>142</v>
      </c>
    </row>
    <row r="20" spans="1:13" ht="17.25" customHeight="1" x14ac:dyDescent="0.15">
      <c r="A20" s="401"/>
      <c r="B20" s="397"/>
      <c r="C20" s="397"/>
      <c r="D20" s="412" t="s">
        <v>137</v>
      </c>
      <c r="E20" s="615" t="s">
        <v>287</v>
      </c>
      <c r="F20" s="608"/>
      <c r="G20" s="608"/>
      <c r="H20" s="609"/>
      <c r="I20" s="405"/>
    </row>
    <row r="21" spans="1:13" ht="17.25" customHeight="1" x14ac:dyDescent="0.15">
      <c r="A21" s="401"/>
      <c r="B21" s="397"/>
      <c r="C21" s="397"/>
      <c r="D21" s="413" t="s">
        <v>138</v>
      </c>
      <c r="E21" s="616"/>
      <c r="F21" s="617"/>
      <c r="G21" s="617"/>
      <c r="H21" s="618"/>
      <c r="I21" s="405"/>
    </row>
    <row r="22" spans="1:13" s="417" customFormat="1" ht="18" customHeight="1" thickBot="1" x14ac:dyDescent="0.2">
      <c r="A22" s="414"/>
      <c r="B22" s="415" t="s">
        <v>180</v>
      </c>
      <c r="C22" s="415"/>
      <c r="D22" s="415"/>
      <c r="E22" s="415"/>
      <c r="F22" s="415"/>
      <c r="G22" s="415"/>
      <c r="H22" s="415"/>
      <c r="I22" s="416"/>
    </row>
    <row r="23" spans="1:13" ht="15" customHeight="1" thickTop="1" x14ac:dyDescent="0.15">
      <c r="A23" s="397"/>
      <c r="B23" s="397"/>
      <c r="C23" s="397"/>
      <c r="D23" s="397"/>
      <c r="E23" s="397"/>
      <c r="F23" s="397"/>
      <c r="G23" s="397"/>
      <c r="H23" s="397"/>
      <c r="I23" s="397"/>
    </row>
    <row r="24" spans="1:13" ht="24.95" customHeight="1" x14ac:dyDescent="0.15">
      <c r="B24" s="418" t="s">
        <v>120</v>
      </c>
      <c r="C24" s="418"/>
    </row>
    <row r="25" spans="1:13" ht="23.1" customHeight="1" thickBot="1" x14ac:dyDescent="0.2">
      <c r="B25" s="655" t="s">
        <v>1</v>
      </c>
      <c r="C25" s="599"/>
      <c r="D25" s="419" t="s">
        <v>140</v>
      </c>
      <c r="E25" s="420"/>
      <c r="F25" s="421" t="s">
        <v>175</v>
      </c>
      <c r="G25" s="677" t="s">
        <v>174</v>
      </c>
      <c r="H25" s="678"/>
    </row>
    <row r="26" spans="1:13" ht="29.25" customHeight="1" thickTop="1" x14ac:dyDescent="0.15">
      <c r="B26" s="676" t="s">
        <v>178</v>
      </c>
      <c r="C26" s="622"/>
      <c r="D26" s="672" t="s">
        <v>234</v>
      </c>
      <c r="E26" s="673"/>
      <c r="F26" s="422" t="s">
        <v>177</v>
      </c>
      <c r="G26" s="423"/>
      <c r="H26" s="422" t="s">
        <v>106</v>
      </c>
    </row>
    <row r="27" spans="1:13" ht="23.1" customHeight="1" x14ac:dyDescent="0.15">
      <c r="B27" s="654" t="s">
        <v>4</v>
      </c>
      <c r="C27" s="585"/>
      <c r="D27" s="674" t="s">
        <v>233</v>
      </c>
      <c r="E27" s="675"/>
      <c r="F27" s="424" t="s">
        <v>176</v>
      </c>
      <c r="G27" s="425"/>
      <c r="H27" s="424" t="s">
        <v>106</v>
      </c>
    </row>
    <row r="28" spans="1:13" ht="23.1" customHeight="1" x14ac:dyDescent="0.15">
      <c r="B28" s="654" t="s">
        <v>240</v>
      </c>
      <c r="C28" s="585"/>
      <c r="D28" s="674" t="s">
        <v>270</v>
      </c>
      <c r="E28" s="675"/>
      <c r="F28" s="404"/>
      <c r="G28" s="426"/>
    </row>
    <row r="29" spans="1:13" ht="12" customHeight="1" x14ac:dyDescent="0.15">
      <c r="G29" s="391" t="s">
        <v>241</v>
      </c>
    </row>
    <row r="30" spans="1:13" ht="23.1" customHeight="1" x14ac:dyDescent="0.15">
      <c r="B30" s="391" t="s">
        <v>154</v>
      </c>
      <c r="G30" s="391" t="s">
        <v>242</v>
      </c>
    </row>
    <row r="31" spans="1:13" ht="45.75" customHeight="1" thickBot="1" x14ac:dyDescent="0.2">
      <c r="B31" s="677" t="s">
        <v>121</v>
      </c>
      <c r="C31" s="625"/>
      <c r="D31" s="427" t="s">
        <v>141</v>
      </c>
      <c r="E31" s="428" t="s">
        <v>128</v>
      </c>
      <c r="F31" s="428" t="s">
        <v>172</v>
      </c>
      <c r="G31" s="428" t="s">
        <v>173</v>
      </c>
    </row>
    <row r="32" spans="1:13" ht="23.1" customHeight="1" thickTop="1" x14ac:dyDescent="0.15">
      <c r="B32" s="626" t="s">
        <v>276</v>
      </c>
      <c r="C32" s="627"/>
      <c r="D32" s="314" t="s">
        <v>142</v>
      </c>
      <c r="E32" s="493">
        <v>2</v>
      </c>
      <c r="F32" s="375" t="s">
        <v>235</v>
      </c>
      <c r="G32" s="299"/>
    </row>
    <row r="33" spans="2:8" ht="23.1" customHeight="1" x14ac:dyDescent="0.15">
      <c r="B33" s="490" t="s">
        <v>273</v>
      </c>
      <c r="C33" s="306" t="s">
        <v>244</v>
      </c>
      <c r="D33" s="307" t="s">
        <v>142</v>
      </c>
      <c r="E33" s="628">
        <v>3</v>
      </c>
      <c r="F33" s="308" t="s">
        <v>237</v>
      </c>
      <c r="G33" s="303"/>
    </row>
    <row r="34" spans="2:8" ht="23.1" customHeight="1" x14ac:dyDescent="0.15">
      <c r="B34" s="491" t="s">
        <v>248</v>
      </c>
      <c r="C34" s="306" t="s">
        <v>245</v>
      </c>
      <c r="D34" s="307" t="s">
        <v>142</v>
      </c>
      <c r="E34" s="629"/>
      <c r="F34" s="308" t="s">
        <v>236</v>
      </c>
      <c r="G34" s="303"/>
    </row>
    <row r="35" spans="2:8" ht="23.1" customHeight="1" x14ac:dyDescent="0.15">
      <c r="B35" s="492"/>
      <c r="C35" s="376" t="s">
        <v>246</v>
      </c>
      <c r="D35" s="377" t="s">
        <v>142</v>
      </c>
      <c r="E35" s="630"/>
      <c r="F35" s="308" t="s">
        <v>247</v>
      </c>
      <c r="G35" s="303"/>
    </row>
    <row r="36" spans="2:8" ht="23.1" customHeight="1" x14ac:dyDescent="0.15">
      <c r="B36" s="490" t="s">
        <v>249</v>
      </c>
      <c r="C36" s="306" t="s">
        <v>244</v>
      </c>
      <c r="D36" s="307" t="s">
        <v>142</v>
      </c>
      <c r="E36" s="631">
        <v>1</v>
      </c>
      <c r="F36" s="308" t="s">
        <v>252</v>
      </c>
      <c r="G36" s="303"/>
    </row>
    <row r="37" spans="2:8" ht="23.1" customHeight="1" x14ac:dyDescent="0.15">
      <c r="B37" s="652" t="s">
        <v>277</v>
      </c>
      <c r="C37" s="306" t="s">
        <v>245</v>
      </c>
      <c r="D37" s="307" t="s">
        <v>142</v>
      </c>
      <c r="E37" s="632"/>
      <c r="F37" s="308" t="s">
        <v>236</v>
      </c>
      <c r="G37" s="303"/>
    </row>
    <row r="38" spans="2:8" ht="23.1" customHeight="1" x14ac:dyDescent="0.15">
      <c r="B38" s="653"/>
      <c r="C38" s="309" t="s">
        <v>250</v>
      </c>
      <c r="D38" s="310" t="s">
        <v>142</v>
      </c>
      <c r="E38" s="633"/>
      <c r="F38" s="311" t="s">
        <v>251</v>
      </c>
      <c r="G38" s="312"/>
    </row>
    <row r="39" spans="2:8" ht="23.1" customHeight="1" x14ac:dyDescent="0.15">
      <c r="B39" s="491" t="s">
        <v>278</v>
      </c>
      <c r="C39" s="313" t="s">
        <v>253</v>
      </c>
      <c r="D39" s="314" t="s">
        <v>142</v>
      </c>
      <c r="E39" s="632">
        <v>1</v>
      </c>
      <c r="F39" s="315" t="s">
        <v>279</v>
      </c>
      <c r="G39" s="299"/>
    </row>
    <row r="40" spans="2:8" ht="23.1" customHeight="1" x14ac:dyDescent="0.15">
      <c r="B40" s="503" t="s">
        <v>277</v>
      </c>
      <c r="C40" s="306" t="s">
        <v>280</v>
      </c>
      <c r="D40" s="307" t="s">
        <v>142</v>
      </c>
      <c r="E40" s="632"/>
      <c r="F40" s="308" t="s">
        <v>247</v>
      </c>
      <c r="G40" s="303"/>
    </row>
    <row r="41" spans="2:8" ht="23.1" customHeight="1" x14ac:dyDescent="0.15">
      <c r="B41" s="636" t="s">
        <v>281</v>
      </c>
      <c r="C41" s="378" t="s">
        <v>253</v>
      </c>
      <c r="D41" s="379" t="s">
        <v>142</v>
      </c>
      <c r="E41" s="628">
        <v>1</v>
      </c>
      <c r="F41" s="380" t="s">
        <v>255</v>
      </c>
      <c r="G41" s="303"/>
    </row>
    <row r="42" spans="2:8" ht="23.1" customHeight="1" x14ac:dyDescent="0.15">
      <c r="B42" s="637"/>
      <c r="C42" s="381" t="s">
        <v>254</v>
      </c>
      <c r="D42" s="377" t="s">
        <v>142</v>
      </c>
      <c r="E42" s="638"/>
      <c r="F42" s="382" t="s">
        <v>255</v>
      </c>
      <c r="G42" s="303"/>
    </row>
    <row r="43" spans="2:8" ht="23.1" customHeight="1" x14ac:dyDescent="0.15">
      <c r="B43" s="637"/>
      <c r="C43" s="383" t="s">
        <v>282</v>
      </c>
      <c r="D43" s="377"/>
      <c r="E43" s="638"/>
      <c r="F43" s="384" t="s">
        <v>283</v>
      </c>
      <c r="G43" s="303"/>
    </row>
    <row r="44" spans="2:8" ht="23.1" customHeight="1" x14ac:dyDescent="0.15">
      <c r="B44" s="637"/>
      <c r="C44" s="383" t="s">
        <v>246</v>
      </c>
      <c r="D44" s="377" t="s">
        <v>142</v>
      </c>
      <c r="E44" s="638"/>
      <c r="F44" s="308" t="s">
        <v>284</v>
      </c>
      <c r="G44" s="303"/>
    </row>
    <row r="45" spans="2:8" ht="23.1" customHeight="1" x14ac:dyDescent="0.15">
      <c r="B45" s="385"/>
      <c r="C45" s="386"/>
      <c r="D45" s="379" t="s">
        <v>142</v>
      </c>
      <c r="E45" s="387"/>
      <c r="F45" s="387"/>
      <c r="G45" s="303"/>
    </row>
    <row r="46" spans="2:8" ht="23.1" customHeight="1" thickBot="1" x14ac:dyDescent="0.2">
      <c r="B46" s="388"/>
      <c r="C46" s="389"/>
      <c r="D46" s="379" t="s">
        <v>142</v>
      </c>
      <c r="E46" s="390"/>
      <c r="F46" s="390"/>
      <c r="G46" s="318"/>
    </row>
    <row r="47" spans="2:8" ht="23.1" customHeight="1" thickTop="1" x14ac:dyDescent="0.15">
      <c r="B47" s="429" t="s">
        <v>122</v>
      </c>
      <c r="C47" s="430"/>
      <c r="D47" s="431"/>
      <c r="E47" s="432">
        <v>7</v>
      </c>
      <c r="F47" s="433" t="s">
        <v>238</v>
      </c>
      <c r="G47" s="434"/>
      <c r="H47" s="435"/>
    </row>
    <row r="48" spans="2:8" ht="12" customHeight="1" x14ac:dyDescent="0.15"/>
    <row r="49" spans="2:8" ht="12" x14ac:dyDescent="0.15">
      <c r="B49" s="417" t="s">
        <v>123</v>
      </c>
      <c r="C49" s="417"/>
    </row>
    <row r="50" spans="2:8" ht="12" x14ac:dyDescent="0.15">
      <c r="B50" s="417" t="s">
        <v>124</v>
      </c>
      <c r="C50" s="417"/>
    </row>
    <row r="51" spans="2:8" ht="12" x14ac:dyDescent="0.15">
      <c r="B51" s="417"/>
      <c r="C51" s="417"/>
    </row>
    <row r="52" spans="2:8" ht="26.25" customHeight="1" x14ac:dyDescent="0.15">
      <c r="B52" s="671" t="s">
        <v>153</v>
      </c>
      <c r="C52" s="671"/>
      <c r="D52" s="671"/>
      <c r="E52" s="671"/>
      <c r="F52" s="671"/>
      <c r="G52" s="671"/>
      <c r="H52" s="671"/>
    </row>
    <row r="53" spans="2:8" ht="44.25" customHeight="1" x14ac:dyDescent="0.15">
      <c r="B53" s="679" t="s">
        <v>125</v>
      </c>
      <c r="C53" s="641"/>
      <c r="D53" s="408" t="s">
        <v>141</v>
      </c>
      <c r="E53" s="436" t="s">
        <v>127</v>
      </c>
      <c r="F53" s="436" t="s">
        <v>126</v>
      </c>
      <c r="G53" s="436" t="s">
        <v>129</v>
      </c>
      <c r="H53" s="408" t="s">
        <v>130</v>
      </c>
    </row>
    <row r="54" spans="2:8" ht="23.1" customHeight="1" x14ac:dyDescent="0.15">
      <c r="B54" s="654" t="s">
        <v>256</v>
      </c>
      <c r="C54" s="585"/>
      <c r="D54" s="437" t="s">
        <v>142</v>
      </c>
      <c r="E54" s="438"/>
      <c r="F54" s="328">
        <v>100</v>
      </c>
      <c r="G54" s="439"/>
      <c r="H54" s="440"/>
    </row>
    <row r="55" spans="2:8" ht="29.25" customHeight="1" x14ac:dyDescent="0.15">
      <c r="B55" s="646" t="s">
        <v>257</v>
      </c>
      <c r="C55" s="647"/>
      <c r="D55" s="330" t="s">
        <v>142</v>
      </c>
      <c r="E55" s="498">
        <v>1.2</v>
      </c>
      <c r="F55" s="331" t="s">
        <v>258</v>
      </c>
      <c r="G55" s="501">
        <v>0.02</v>
      </c>
      <c r="H55" s="332"/>
    </row>
    <row r="56" spans="2:8" ht="22.5" customHeight="1" x14ac:dyDescent="0.15">
      <c r="B56" s="396" t="s">
        <v>259</v>
      </c>
      <c r="C56" s="441"/>
      <c r="D56" s="437" t="s">
        <v>142</v>
      </c>
      <c r="E56" s="334"/>
      <c r="F56" s="328">
        <v>20</v>
      </c>
      <c r="G56" s="439"/>
      <c r="H56" s="440"/>
    </row>
    <row r="57" spans="2:8" ht="22.5" customHeight="1" x14ac:dyDescent="0.15">
      <c r="B57" s="504" t="s">
        <v>260</v>
      </c>
      <c r="C57" s="508"/>
      <c r="D57" s="437" t="s">
        <v>142</v>
      </c>
      <c r="E57" s="499">
        <v>1.9</v>
      </c>
      <c r="F57" s="328">
        <v>20</v>
      </c>
      <c r="G57" s="507">
        <v>0.38</v>
      </c>
      <c r="H57" s="440"/>
    </row>
    <row r="58" spans="2:8" ht="23.1" customHeight="1" x14ac:dyDescent="0.15">
      <c r="B58" s="683" t="s">
        <v>260</v>
      </c>
      <c r="C58" s="649"/>
      <c r="D58" s="437" t="s">
        <v>142</v>
      </c>
      <c r="E58" s="499">
        <v>1.9</v>
      </c>
      <c r="F58" s="328">
        <v>20</v>
      </c>
      <c r="G58" s="507">
        <v>0.38</v>
      </c>
      <c r="H58" s="440"/>
    </row>
    <row r="59" spans="2:8" ht="23.1" customHeight="1" x14ac:dyDescent="0.15">
      <c r="B59" s="654" t="s">
        <v>261</v>
      </c>
      <c r="C59" s="585"/>
      <c r="D59" s="437" t="s">
        <v>142</v>
      </c>
      <c r="E59" s="438"/>
      <c r="F59" s="335" t="s">
        <v>265</v>
      </c>
      <c r="G59" s="439"/>
      <c r="H59" s="440"/>
    </row>
    <row r="60" spans="2:8" ht="23.1" customHeight="1" x14ac:dyDescent="0.15">
      <c r="B60" s="505" t="s">
        <v>262</v>
      </c>
      <c r="C60" s="336"/>
      <c r="D60" s="437" t="s">
        <v>142</v>
      </c>
      <c r="E60" s="506">
        <v>11.9</v>
      </c>
      <c r="F60" s="328">
        <v>25</v>
      </c>
      <c r="G60" s="507">
        <v>2.9750000000000001</v>
      </c>
      <c r="H60" s="440"/>
    </row>
    <row r="61" spans="2:8" ht="23.1" customHeight="1" x14ac:dyDescent="0.15">
      <c r="B61" s="393"/>
      <c r="C61" s="336"/>
      <c r="D61" s="437" t="s">
        <v>142</v>
      </c>
      <c r="E61" s="438"/>
      <c r="F61" s="328"/>
      <c r="G61" s="439"/>
      <c r="H61" s="440"/>
    </row>
    <row r="62" spans="2:8" ht="23.1" customHeight="1" x14ac:dyDescent="0.15">
      <c r="B62" s="393"/>
      <c r="C62" s="336"/>
      <c r="D62" s="437" t="s">
        <v>142</v>
      </c>
      <c r="E62" s="438"/>
      <c r="F62" s="408"/>
      <c r="G62" s="439"/>
      <c r="H62" s="440"/>
    </row>
    <row r="63" spans="2:8" ht="23.1" customHeight="1" x14ac:dyDescent="0.15">
      <c r="B63" s="654"/>
      <c r="C63" s="585"/>
      <c r="D63" s="437" t="s">
        <v>142</v>
      </c>
      <c r="E63" s="438"/>
      <c r="F63" s="408"/>
      <c r="G63" s="439"/>
      <c r="H63" s="440"/>
    </row>
    <row r="64" spans="2:8" ht="23.1" customHeight="1" thickBot="1" x14ac:dyDescent="0.2">
      <c r="B64" s="655"/>
      <c r="C64" s="599"/>
      <c r="D64" s="442" t="s">
        <v>142</v>
      </c>
      <c r="E64" s="443"/>
      <c r="F64" s="427"/>
      <c r="G64" s="444"/>
      <c r="H64" s="445"/>
    </row>
    <row r="65" spans="2:10" ht="23.1" customHeight="1" thickTop="1" x14ac:dyDescent="0.15">
      <c r="E65" s="446" t="s">
        <v>132</v>
      </c>
      <c r="F65" s="447"/>
      <c r="G65" s="448">
        <v>3.7</v>
      </c>
      <c r="H65" s="449" t="s">
        <v>131</v>
      </c>
    </row>
    <row r="66" spans="2:10" ht="23.1" customHeight="1" x14ac:dyDescent="0.15">
      <c r="B66" s="391" t="s">
        <v>107</v>
      </c>
      <c r="G66" s="435" t="s">
        <v>239</v>
      </c>
      <c r="H66" s="435"/>
      <c r="I66" s="435"/>
    </row>
    <row r="67" spans="2:10" ht="23.1" customHeight="1" x14ac:dyDescent="0.15">
      <c r="B67" s="418" t="s">
        <v>217</v>
      </c>
      <c r="C67" s="418"/>
    </row>
    <row r="68" spans="2:10" ht="18" customHeight="1" x14ac:dyDescent="0.15">
      <c r="B68" s="450" t="s">
        <v>150</v>
      </c>
      <c r="C68" s="450"/>
      <c r="J68" s="409" t="s">
        <v>151</v>
      </c>
    </row>
    <row r="69" spans="2:10" ht="23.1" customHeight="1" x14ac:dyDescent="0.15">
      <c r="B69" s="451" t="s">
        <v>227</v>
      </c>
      <c r="C69" s="452"/>
      <c r="D69" s="453"/>
      <c r="E69" s="453"/>
      <c r="F69" s="404"/>
      <c r="G69" s="404"/>
      <c r="H69" s="454"/>
      <c r="J69" s="409" t="s">
        <v>152</v>
      </c>
    </row>
    <row r="70" spans="2:10" ht="55.5" customHeight="1" x14ac:dyDescent="0.15">
      <c r="B70" s="455" t="s">
        <v>146</v>
      </c>
      <c r="C70" s="456"/>
      <c r="D70" s="665" t="s">
        <v>228</v>
      </c>
      <c r="E70" s="665"/>
      <c r="F70" s="665"/>
      <c r="G70" s="665"/>
      <c r="H70" s="666"/>
    </row>
    <row r="71" spans="2:10" ht="108.75" customHeight="1" x14ac:dyDescent="0.15">
      <c r="B71" s="457" t="s">
        <v>229</v>
      </c>
      <c r="C71" s="458"/>
      <c r="D71" s="667" t="s">
        <v>171</v>
      </c>
      <c r="E71" s="667"/>
      <c r="F71" s="667"/>
      <c r="G71" s="667"/>
      <c r="H71" s="668"/>
    </row>
    <row r="72" spans="2:10" ht="39" customHeight="1" x14ac:dyDescent="0.15">
      <c r="B72" s="459" t="s">
        <v>147</v>
      </c>
      <c r="C72" s="460"/>
      <c r="D72" s="669" t="s">
        <v>221</v>
      </c>
      <c r="E72" s="669"/>
      <c r="F72" s="669"/>
      <c r="G72" s="669"/>
      <c r="H72" s="670"/>
    </row>
    <row r="73" spans="2:10" ht="7.5" customHeight="1" x14ac:dyDescent="0.15"/>
    <row r="74" spans="2:10" ht="23.1" customHeight="1" x14ac:dyDescent="0.15">
      <c r="B74" s="451" t="s">
        <v>149</v>
      </c>
      <c r="C74" s="452"/>
      <c r="D74" s="453"/>
      <c r="E74" s="453"/>
      <c r="F74" s="453"/>
      <c r="G74" s="453"/>
      <c r="H74" s="461"/>
    </row>
    <row r="75" spans="2:10" ht="12" x14ac:dyDescent="0.15">
      <c r="B75" s="462" t="s">
        <v>155</v>
      </c>
      <c r="C75" s="404"/>
      <c r="D75" s="404"/>
      <c r="E75" s="463"/>
      <c r="F75" s="404"/>
      <c r="G75" s="404"/>
      <c r="H75" s="454"/>
    </row>
    <row r="76" spans="2:10" ht="18" customHeight="1" x14ac:dyDescent="0.15">
      <c r="B76" s="464" t="s">
        <v>156</v>
      </c>
      <c r="C76" s="465"/>
      <c r="D76" s="397"/>
      <c r="E76" s="465" t="s">
        <v>157</v>
      </c>
      <c r="F76" s="397"/>
      <c r="G76" s="397"/>
      <c r="H76" s="466"/>
    </row>
    <row r="77" spans="2:10" ht="18" customHeight="1" x14ac:dyDescent="0.15">
      <c r="B77" s="464" t="s">
        <v>158</v>
      </c>
      <c r="C77" s="465"/>
      <c r="D77" s="397"/>
      <c r="E77" s="465" t="s">
        <v>160</v>
      </c>
      <c r="F77" s="397"/>
      <c r="G77" s="397"/>
      <c r="H77" s="466"/>
    </row>
    <row r="78" spans="2:10" ht="18" customHeight="1" x14ac:dyDescent="0.15">
      <c r="B78" s="467" t="s">
        <v>159</v>
      </c>
      <c r="C78" s="468"/>
      <c r="D78" s="469"/>
      <c r="E78" s="468" t="s">
        <v>161</v>
      </c>
      <c r="F78" s="469"/>
      <c r="G78" s="469"/>
      <c r="H78" s="470"/>
    </row>
    <row r="79" spans="2:10" ht="12" x14ac:dyDescent="0.15">
      <c r="B79" s="471" t="s">
        <v>224</v>
      </c>
      <c r="C79" s="397"/>
      <c r="D79" s="397"/>
      <c r="E79" s="397"/>
      <c r="F79" s="397"/>
      <c r="G79" s="397"/>
      <c r="H79" s="466"/>
    </row>
    <row r="80" spans="2:10" ht="18" customHeight="1" x14ac:dyDescent="0.15">
      <c r="B80" s="464" t="s">
        <v>162</v>
      </c>
      <c r="C80" s="465"/>
      <c r="D80" s="397"/>
      <c r="E80" s="465" t="s">
        <v>163</v>
      </c>
      <c r="F80" s="397"/>
      <c r="G80" s="397"/>
      <c r="H80" s="466"/>
    </row>
    <row r="81" spans="2:9" ht="18" customHeight="1" x14ac:dyDescent="0.15">
      <c r="B81" s="464" t="s">
        <v>169</v>
      </c>
      <c r="C81" s="465"/>
      <c r="D81" s="397"/>
      <c r="E81" s="465" t="s">
        <v>170</v>
      </c>
      <c r="F81" s="397"/>
      <c r="G81" s="397"/>
      <c r="H81" s="466"/>
    </row>
    <row r="82" spans="2:9" ht="18" customHeight="1" x14ac:dyDescent="0.15">
      <c r="B82" s="464" t="s">
        <v>167</v>
      </c>
      <c r="C82" s="465"/>
      <c r="D82" s="397"/>
      <c r="E82" s="465" t="s">
        <v>168</v>
      </c>
      <c r="F82" s="397"/>
      <c r="G82" s="397"/>
      <c r="H82" s="466"/>
      <c r="I82" s="471"/>
    </row>
    <row r="83" spans="2:9" ht="18" customHeight="1" x14ac:dyDescent="0.15">
      <c r="B83" s="467" t="s">
        <v>230</v>
      </c>
      <c r="C83" s="468"/>
      <c r="D83" s="469"/>
      <c r="E83" s="468"/>
      <c r="F83" s="469"/>
      <c r="G83" s="469"/>
      <c r="H83" s="470"/>
    </row>
    <row r="84" spans="2:9" ht="12" x14ac:dyDescent="0.15">
      <c r="B84" s="472" t="s">
        <v>166</v>
      </c>
      <c r="C84" s="473"/>
      <c r="D84" s="473"/>
      <c r="E84" s="474"/>
      <c r="F84" s="473"/>
      <c r="G84" s="473"/>
      <c r="H84" s="475"/>
    </row>
    <row r="85" spans="2:9" ht="18" customHeight="1" x14ac:dyDescent="0.15">
      <c r="B85" s="476" t="s">
        <v>164</v>
      </c>
      <c r="C85" s="477"/>
      <c r="D85" s="478"/>
      <c r="E85" s="477" t="s">
        <v>165</v>
      </c>
      <c r="F85" s="478"/>
      <c r="G85" s="478"/>
      <c r="H85" s="479"/>
    </row>
  </sheetData>
  <sheetProtection sheet="1" formatCells="0" formatColumns="0" formatRows="0" insertColumns="0" insertRows="0" insertHyperlinks="0" deleteColumns="0" deleteRows="0" sort="0" autoFilter="0" pivotTables="0"/>
  <mergeCells count="42">
    <mergeCell ref="D72:H72"/>
    <mergeCell ref="B58:C58"/>
    <mergeCell ref="B59:C59"/>
    <mergeCell ref="B63:C63"/>
    <mergeCell ref="B64:C64"/>
    <mergeCell ref="D70:H70"/>
    <mergeCell ref="D71:H71"/>
    <mergeCell ref="B26:C26"/>
    <mergeCell ref="D26:E26"/>
    <mergeCell ref="B55:C55"/>
    <mergeCell ref="B28:C28"/>
    <mergeCell ref="D28:E28"/>
    <mergeCell ref="B31:C31"/>
    <mergeCell ref="B32:C32"/>
    <mergeCell ref="E33:E35"/>
    <mergeCell ref="E36:E38"/>
    <mergeCell ref="B41:B44"/>
    <mergeCell ref="E41:E44"/>
    <mergeCell ref="B52:H52"/>
    <mergeCell ref="B53:C53"/>
    <mergeCell ref="B54:C54"/>
    <mergeCell ref="E3:I6"/>
    <mergeCell ref="B6:D6"/>
    <mergeCell ref="C9:G9"/>
    <mergeCell ref="C10:G10"/>
    <mergeCell ref="C11:G11"/>
    <mergeCell ref="C12:G12"/>
    <mergeCell ref="H12:H13"/>
    <mergeCell ref="C13:G13"/>
    <mergeCell ref="B37:B38"/>
    <mergeCell ref="E39:E40"/>
    <mergeCell ref="B27:C27"/>
    <mergeCell ref="D27:E27"/>
    <mergeCell ref="B15:B17"/>
    <mergeCell ref="D15:H15"/>
    <mergeCell ref="F16:H16"/>
    <mergeCell ref="E17:H17"/>
    <mergeCell ref="E18:H18"/>
    <mergeCell ref="E19:H19"/>
    <mergeCell ref="E20:H21"/>
    <mergeCell ref="B25:C25"/>
    <mergeCell ref="G25:H25"/>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1933575</xdr:colOff>
                    <xdr:row>68</xdr:row>
                    <xdr:rowOff>276225</xdr:rowOff>
                  </from>
                  <to>
                    <xdr:col>2</xdr:col>
                    <xdr:colOff>190500</xdr:colOff>
                    <xdr:row>69</xdr:row>
                    <xdr:rowOff>238125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1933575</xdr:colOff>
                    <xdr:row>69</xdr:row>
                    <xdr:rowOff>476250</xdr:rowOff>
                  </from>
                  <to>
                    <xdr:col>2</xdr:col>
                    <xdr:colOff>190500</xdr:colOff>
                    <xdr:row>70</xdr:row>
                    <xdr:rowOff>19050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xdr:col>
                    <xdr:colOff>1933575</xdr:colOff>
                    <xdr:row>70</xdr:row>
                    <xdr:rowOff>38100</xdr:rowOff>
                  </from>
                  <to>
                    <xdr:col>2</xdr:col>
                    <xdr:colOff>190500</xdr:colOff>
                    <xdr:row>70</xdr:row>
                    <xdr:rowOff>285750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xdr:col>
                    <xdr:colOff>1933575</xdr:colOff>
                    <xdr:row>70</xdr:row>
                    <xdr:rowOff>495300</xdr:rowOff>
                  </from>
                  <to>
                    <xdr:col>2</xdr:col>
                    <xdr:colOff>190500</xdr:colOff>
                    <xdr:row>70</xdr:row>
                    <xdr:rowOff>742950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xdr:col>
                    <xdr:colOff>1933575</xdr:colOff>
                    <xdr:row>70</xdr:row>
                    <xdr:rowOff>800100</xdr:rowOff>
                  </from>
                  <to>
                    <xdr:col>2</xdr:col>
                    <xdr:colOff>190500</xdr:colOff>
                    <xdr:row>70</xdr:row>
                    <xdr:rowOff>1047750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1</xdr:col>
                    <xdr:colOff>1933575</xdr:colOff>
                    <xdr:row>71</xdr:row>
                    <xdr:rowOff>47625</xdr:rowOff>
                  </from>
                  <to>
                    <xdr:col>2</xdr:col>
                    <xdr:colOff>190500</xdr:colOff>
                    <xdr:row>71</xdr:row>
                    <xdr:rowOff>295275</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1</xdr:col>
                    <xdr:colOff>95250</xdr:colOff>
                    <xdr:row>81</xdr:row>
                    <xdr:rowOff>219075</xdr:rowOff>
                  </from>
                  <to>
                    <xdr:col>1</xdr:col>
                    <xdr:colOff>400050</xdr:colOff>
                    <xdr:row>83</xdr:row>
                    <xdr:rowOff>9525</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1</xdr:col>
                    <xdr:colOff>95250</xdr:colOff>
                    <xdr:row>84</xdr:row>
                    <xdr:rowOff>0</xdr:rowOff>
                  </from>
                  <to>
                    <xdr:col>1</xdr:col>
                    <xdr:colOff>400050</xdr:colOff>
                    <xdr:row>85</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4</xdr:col>
                    <xdr:colOff>95250</xdr:colOff>
                    <xdr:row>84</xdr:row>
                    <xdr:rowOff>0</xdr:rowOff>
                  </from>
                  <to>
                    <xdr:col>4</xdr:col>
                    <xdr:colOff>400050</xdr:colOff>
                    <xdr:row>85</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4</xdr:col>
                    <xdr:colOff>104775</xdr:colOff>
                    <xdr:row>80</xdr:row>
                    <xdr:rowOff>219075</xdr:rowOff>
                  </from>
                  <to>
                    <xdr:col>4</xdr:col>
                    <xdr:colOff>409575</xdr:colOff>
                    <xdr:row>82</xdr:row>
                    <xdr:rowOff>9525</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4</xdr:col>
                    <xdr:colOff>104775</xdr:colOff>
                    <xdr:row>76</xdr:row>
                    <xdr:rowOff>219075</xdr:rowOff>
                  </from>
                  <to>
                    <xdr:col>4</xdr:col>
                    <xdr:colOff>409575</xdr:colOff>
                    <xdr:row>78</xdr:row>
                    <xdr:rowOff>9525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4</xdr:col>
                    <xdr:colOff>104775</xdr:colOff>
                    <xdr:row>80</xdr:row>
                    <xdr:rowOff>0</xdr:rowOff>
                  </from>
                  <to>
                    <xdr:col>4</xdr:col>
                    <xdr:colOff>409575</xdr:colOff>
                    <xdr:row>81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1</xdr:col>
                    <xdr:colOff>1933575</xdr:colOff>
                    <xdr:row>69</xdr:row>
                    <xdr:rowOff>295275</xdr:rowOff>
                  </from>
                  <to>
                    <xdr:col>2</xdr:col>
                    <xdr:colOff>190500</xdr:colOff>
                    <xdr:row>69</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D2C1-215C-4EBF-AA61-797F8D26D34C}">
  <sheetPr>
    <tabColor theme="6"/>
  </sheetPr>
  <dimension ref="A1:T84"/>
  <sheetViews>
    <sheetView showGridLines="0" view="pageBreakPreview" topLeftCell="A28" zoomScaleNormal="100" zoomScaleSheetLayoutView="100" workbookViewId="0">
      <selection activeCell="H43" sqref="H43"/>
    </sheetView>
  </sheetViews>
  <sheetFormatPr defaultColWidth="18.140625" defaultRowHeight="23.1" customHeight="1" x14ac:dyDescent="0.15"/>
  <cols>
    <col min="1" max="1" width="1.7109375" style="257" customWidth="1"/>
    <col min="2" max="2" width="30.7109375" style="257" customWidth="1"/>
    <col min="3" max="3" width="13.42578125" style="257" customWidth="1"/>
    <col min="4" max="4" width="14.85546875" style="257" customWidth="1"/>
    <col min="5" max="5" width="10.85546875" style="257" customWidth="1"/>
    <col min="6" max="6" width="14.5703125" style="257" customWidth="1"/>
    <col min="7" max="7" width="12.28515625" style="257" customWidth="1"/>
    <col min="8" max="8" width="13" style="257" customWidth="1"/>
    <col min="9" max="9" width="1.7109375" style="257" customWidth="1"/>
    <col min="10" max="10" width="2.140625" style="257" customWidth="1"/>
    <col min="11" max="13" width="11" style="257" customWidth="1"/>
    <col min="14" max="16384" width="18.140625" style="257"/>
  </cols>
  <sheetData>
    <row r="1" spans="1:9" ht="12" x14ac:dyDescent="0.15">
      <c r="B1" s="257" t="s">
        <v>185</v>
      </c>
    </row>
    <row r="2" spans="1:9" ht="23.1" customHeight="1" x14ac:dyDescent="0.15">
      <c r="B2" s="257" t="s">
        <v>232</v>
      </c>
      <c r="E2" s="257" t="s">
        <v>119</v>
      </c>
      <c r="G2" s="258" t="s">
        <v>148</v>
      </c>
      <c r="H2" s="259" t="s">
        <v>291</v>
      </c>
    </row>
    <row r="3" spans="1:9" ht="23.1" customHeight="1" x14ac:dyDescent="0.15">
      <c r="B3" s="260" t="s">
        <v>267</v>
      </c>
      <c r="C3" s="260"/>
      <c r="E3" s="586" t="s">
        <v>286</v>
      </c>
      <c r="F3" s="587"/>
      <c r="G3" s="587"/>
      <c r="H3" s="587"/>
      <c r="I3" s="588"/>
    </row>
    <row r="4" spans="1:9" ht="5.25" customHeight="1" x14ac:dyDescent="0.15">
      <c r="E4" s="589"/>
      <c r="F4" s="590"/>
      <c r="G4" s="590"/>
      <c r="H4" s="590"/>
      <c r="I4" s="591"/>
    </row>
    <row r="5" spans="1:9" ht="12" x14ac:dyDescent="0.15">
      <c r="B5" s="261" t="s">
        <v>274</v>
      </c>
      <c r="C5" s="261"/>
      <c r="E5" s="589"/>
      <c r="F5" s="590"/>
      <c r="G5" s="590"/>
      <c r="H5" s="590"/>
      <c r="I5" s="591"/>
    </row>
    <row r="6" spans="1:9" ht="26.25" customHeight="1" x14ac:dyDescent="0.15">
      <c r="B6" s="595" t="s">
        <v>288</v>
      </c>
      <c r="C6" s="596"/>
      <c r="D6" s="596"/>
      <c r="E6" s="592"/>
      <c r="F6" s="593"/>
      <c r="G6" s="593"/>
      <c r="H6" s="593"/>
      <c r="I6" s="594"/>
    </row>
    <row r="7" spans="1:9" ht="12" x14ac:dyDescent="0.15">
      <c r="B7" s="261" t="s">
        <v>116</v>
      </c>
      <c r="C7" s="261"/>
    </row>
    <row r="8" spans="1:9" ht="12" customHeight="1" x14ac:dyDescent="0.15"/>
    <row r="9" spans="1:9" ht="23.1" customHeight="1" x14ac:dyDescent="0.15">
      <c r="B9" s="262" t="s">
        <v>117</v>
      </c>
      <c r="C9" s="583"/>
      <c r="D9" s="584"/>
      <c r="E9" s="584"/>
      <c r="F9" s="584"/>
      <c r="G9" s="585"/>
    </row>
    <row r="10" spans="1:9" ht="23.1" customHeight="1" thickBot="1" x14ac:dyDescent="0.2">
      <c r="B10" s="263" t="s">
        <v>133</v>
      </c>
      <c r="C10" s="597"/>
      <c r="D10" s="598"/>
      <c r="E10" s="598"/>
      <c r="F10" s="598"/>
      <c r="G10" s="599"/>
    </row>
    <row r="11" spans="1:9" ht="23.1" customHeight="1" thickTop="1" x14ac:dyDescent="0.15">
      <c r="B11" s="374" t="s">
        <v>118</v>
      </c>
      <c r="C11" s="600" t="s">
        <v>292</v>
      </c>
      <c r="D11" s="601"/>
      <c r="E11" s="601"/>
      <c r="F11" s="601"/>
      <c r="G11" s="602"/>
    </row>
    <row r="12" spans="1:9" ht="23.1" customHeight="1" x14ac:dyDescent="0.15">
      <c r="B12" s="265" t="s">
        <v>179</v>
      </c>
      <c r="C12" s="578" t="s">
        <v>272</v>
      </c>
      <c r="D12" s="579"/>
      <c r="E12" s="579"/>
      <c r="F12" s="579"/>
      <c r="G12" s="580"/>
      <c r="H12" s="581" t="s">
        <v>289</v>
      </c>
    </row>
    <row r="13" spans="1:9" ht="23.1" customHeight="1" x14ac:dyDescent="0.15">
      <c r="B13" s="262" t="s">
        <v>34</v>
      </c>
      <c r="C13" s="583"/>
      <c r="D13" s="584"/>
      <c r="E13" s="584"/>
      <c r="F13" s="584"/>
      <c r="G13" s="585"/>
      <c r="H13" s="582"/>
    </row>
    <row r="14" spans="1:9" ht="12" customHeight="1" thickBot="1" x14ac:dyDescent="0.2"/>
    <row r="15" spans="1:9" ht="22.5" customHeight="1" thickTop="1" x14ac:dyDescent="0.15">
      <c r="A15" s="266"/>
      <c r="B15" s="605" t="s">
        <v>183</v>
      </c>
      <c r="C15" s="267"/>
      <c r="D15" s="607" t="s">
        <v>182</v>
      </c>
      <c r="E15" s="607"/>
      <c r="F15" s="607"/>
      <c r="G15" s="607"/>
      <c r="H15" s="607"/>
      <c r="I15" s="268"/>
    </row>
    <row r="16" spans="1:9" ht="12" customHeight="1" x14ac:dyDescent="0.15">
      <c r="A16" s="269"/>
      <c r="B16" s="606"/>
      <c r="C16" s="270"/>
      <c r="D16" s="271" t="s">
        <v>184</v>
      </c>
      <c r="E16" s="272" t="s">
        <v>134</v>
      </c>
      <c r="F16" s="608"/>
      <c r="G16" s="608"/>
      <c r="H16" s="609"/>
      <c r="I16" s="273"/>
    </row>
    <row r="17" spans="1:20" ht="23.1" customHeight="1" x14ac:dyDescent="0.15">
      <c r="A17" s="269"/>
      <c r="B17" s="606"/>
      <c r="C17" s="270"/>
      <c r="D17" s="274" t="s">
        <v>135</v>
      </c>
      <c r="E17" s="610"/>
      <c r="F17" s="611"/>
      <c r="G17" s="611"/>
      <c r="H17" s="612"/>
      <c r="I17" s="273"/>
    </row>
    <row r="18" spans="1:20" ht="23.1" customHeight="1" x14ac:dyDescent="0.15">
      <c r="A18" s="269"/>
      <c r="B18" s="275" t="s">
        <v>139</v>
      </c>
      <c r="C18" s="275"/>
      <c r="D18" s="276" t="s">
        <v>136</v>
      </c>
      <c r="E18" s="583" t="s">
        <v>269</v>
      </c>
      <c r="F18" s="613"/>
      <c r="G18" s="613"/>
      <c r="H18" s="614"/>
      <c r="I18" s="273"/>
      <c r="K18" s="277" t="s">
        <v>144</v>
      </c>
    </row>
    <row r="19" spans="1:20" ht="23.1" customHeight="1" x14ac:dyDescent="0.15">
      <c r="A19" s="269"/>
      <c r="B19" s="278" t="s">
        <v>143</v>
      </c>
      <c r="C19" s="278"/>
      <c r="D19" s="271" t="s">
        <v>19</v>
      </c>
      <c r="E19" s="583" t="s">
        <v>243</v>
      </c>
      <c r="F19" s="613"/>
      <c r="G19" s="613"/>
      <c r="H19" s="614"/>
      <c r="I19" s="273"/>
      <c r="K19" s="279" t="s">
        <v>142</v>
      </c>
      <c r="L19" s="279" t="s">
        <v>142</v>
      </c>
      <c r="M19" s="279" t="s">
        <v>142</v>
      </c>
    </row>
    <row r="20" spans="1:20" ht="17.25" customHeight="1" x14ac:dyDescent="0.15">
      <c r="A20" s="269"/>
      <c r="D20" s="280" t="s">
        <v>137</v>
      </c>
      <c r="E20" s="615" t="s">
        <v>287</v>
      </c>
      <c r="F20" s="608"/>
      <c r="G20" s="608"/>
      <c r="H20" s="609"/>
      <c r="I20" s="273"/>
    </row>
    <row r="21" spans="1:20" ht="17.25" customHeight="1" x14ac:dyDescent="0.15">
      <c r="A21" s="269"/>
      <c r="D21" s="281" t="s">
        <v>138</v>
      </c>
      <c r="E21" s="616"/>
      <c r="F21" s="617"/>
      <c r="G21" s="617"/>
      <c r="H21" s="618"/>
      <c r="I21" s="273"/>
    </row>
    <row r="22" spans="1:20" s="261" customFormat="1" ht="18" customHeight="1" thickBot="1" x14ac:dyDescent="0.2">
      <c r="A22" s="282"/>
      <c r="B22" s="283" t="s">
        <v>180</v>
      </c>
      <c r="C22" s="283"/>
      <c r="D22" s="283"/>
      <c r="E22" s="283"/>
      <c r="F22" s="283"/>
      <c r="G22" s="283"/>
      <c r="H22" s="283"/>
      <c r="I22" s="284"/>
    </row>
    <row r="23" spans="1:20" ht="15" customHeight="1" thickTop="1" x14ac:dyDescent="0.15"/>
    <row r="24" spans="1:20" ht="24.95" customHeight="1" x14ac:dyDescent="0.15">
      <c r="B24" s="285" t="s">
        <v>120</v>
      </c>
      <c r="C24" s="285"/>
    </row>
    <row r="25" spans="1:20" ht="23.1" customHeight="1" thickBot="1" x14ac:dyDescent="0.2">
      <c r="B25" s="597" t="s">
        <v>1</v>
      </c>
      <c r="C25" s="599"/>
      <c r="D25" s="286" t="s">
        <v>140</v>
      </c>
      <c r="E25" s="287"/>
      <c r="F25" s="288" t="s">
        <v>175</v>
      </c>
      <c r="G25" s="619" t="s">
        <v>174</v>
      </c>
      <c r="H25" s="620"/>
    </row>
    <row r="26" spans="1:20" ht="29.25" customHeight="1" thickTop="1" x14ac:dyDescent="0.15">
      <c r="B26" s="621" t="s">
        <v>178</v>
      </c>
      <c r="C26" s="622"/>
      <c r="D26" s="623" t="s">
        <v>234</v>
      </c>
      <c r="E26" s="624"/>
      <c r="F26" s="289" t="s">
        <v>177</v>
      </c>
      <c r="G26" s="290"/>
      <c r="H26" s="289" t="s">
        <v>106</v>
      </c>
    </row>
    <row r="27" spans="1:20" ht="23.1" customHeight="1" x14ac:dyDescent="0.15">
      <c r="B27" s="583" t="s">
        <v>4</v>
      </c>
      <c r="C27" s="585"/>
      <c r="D27" s="603" t="s">
        <v>233</v>
      </c>
      <c r="E27" s="604"/>
      <c r="F27" s="291" t="s">
        <v>176</v>
      </c>
      <c r="G27" s="292"/>
      <c r="H27" s="291" t="s">
        <v>106</v>
      </c>
    </row>
    <row r="28" spans="1:20" ht="23.1" customHeight="1" x14ac:dyDescent="0.15">
      <c r="B28" s="583" t="s">
        <v>240</v>
      </c>
      <c r="C28" s="585"/>
      <c r="D28" s="603" t="s">
        <v>270</v>
      </c>
      <c r="E28" s="604"/>
      <c r="F28" s="272"/>
      <c r="G28" s="293"/>
    </row>
    <row r="29" spans="1:20" ht="12" customHeight="1" x14ac:dyDescent="0.15">
      <c r="G29" s="257" t="s">
        <v>241</v>
      </c>
      <c r="T29" s="257" t="s">
        <v>364</v>
      </c>
    </row>
    <row r="30" spans="1:20" ht="23.1" customHeight="1" x14ac:dyDescent="0.15">
      <c r="B30" s="257" t="s">
        <v>154</v>
      </c>
      <c r="G30" s="257" t="s">
        <v>242</v>
      </c>
    </row>
    <row r="31" spans="1:20" ht="45.75" customHeight="1" thickBot="1" x14ac:dyDescent="0.2">
      <c r="B31" s="619" t="s">
        <v>121</v>
      </c>
      <c r="C31" s="625"/>
      <c r="D31" s="294" t="s">
        <v>141</v>
      </c>
      <c r="E31" s="295" t="s">
        <v>128</v>
      </c>
      <c r="F31" s="295" t="s">
        <v>172</v>
      </c>
      <c r="G31" s="295" t="s">
        <v>173</v>
      </c>
    </row>
    <row r="32" spans="1:20" ht="23.1" customHeight="1" thickTop="1" x14ac:dyDescent="0.15">
      <c r="B32" s="626" t="s">
        <v>276</v>
      </c>
      <c r="C32" s="627"/>
      <c r="D32" s="314" t="s">
        <v>142</v>
      </c>
      <c r="E32" s="493">
        <v>2</v>
      </c>
      <c r="F32" s="375" t="s">
        <v>235</v>
      </c>
      <c r="G32" s="299"/>
    </row>
    <row r="33" spans="2:8" ht="23.1" customHeight="1" x14ac:dyDescent="0.15">
      <c r="B33" s="490" t="s">
        <v>273</v>
      </c>
      <c r="C33" s="306" t="s">
        <v>244</v>
      </c>
      <c r="D33" s="307" t="s">
        <v>142</v>
      </c>
      <c r="E33" s="628">
        <v>3</v>
      </c>
      <c r="F33" s="308" t="s">
        <v>237</v>
      </c>
      <c r="G33" s="303"/>
    </row>
    <row r="34" spans="2:8" ht="23.1" customHeight="1" x14ac:dyDescent="0.15">
      <c r="B34" s="491" t="s">
        <v>248</v>
      </c>
      <c r="C34" s="306" t="s">
        <v>245</v>
      </c>
      <c r="D34" s="307" t="s">
        <v>142</v>
      </c>
      <c r="E34" s="629"/>
      <c r="F34" s="308" t="s">
        <v>236</v>
      </c>
      <c r="G34" s="303"/>
    </row>
    <row r="35" spans="2:8" ht="23.1" customHeight="1" x14ac:dyDescent="0.15">
      <c r="B35" s="492"/>
      <c r="C35" s="376" t="s">
        <v>246</v>
      </c>
      <c r="D35" s="377" t="s">
        <v>142</v>
      </c>
      <c r="E35" s="630"/>
      <c r="F35" s="308" t="s">
        <v>247</v>
      </c>
      <c r="G35" s="303"/>
    </row>
    <row r="36" spans="2:8" ht="23.1" customHeight="1" x14ac:dyDescent="0.15">
      <c r="B36" s="490" t="s">
        <v>249</v>
      </c>
      <c r="C36" s="306" t="s">
        <v>244</v>
      </c>
      <c r="D36" s="307" t="s">
        <v>142</v>
      </c>
      <c r="E36" s="631">
        <v>1</v>
      </c>
      <c r="F36" s="308" t="s">
        <v>252</v>
      </c>
      <c r="G36" s="303"/>
    </row>
    <row r="37" spans="2:8" ht="23.1" customHeight="1" x14ac:dyDescent="0.15">
      <c r="B37" s="652" t="s">
        <v>277</v>
      </c>
      <c r="C37" s="306" t="s">
        <v>245</v>
      </c>
      <c r="D37" s="307" t="s">
        <v>142</v>
      </c>
      <c r="E37" s="632"/>
      <c r="F37" s="308" t="s">
        <v>236</v>
      </c>
      <c r="G37" s="303"/>
    </row>
    <row r="38" spans="2:8" ht="23.1" customHeight="1" x14ac:dyDescent="0.15">
      <c r="B38" s="653"/>
      <c r="C38" s="309" t="s">
        <v>250</v>
      </c>
      <c r="D38" s="310" t="s">
        <v>142</v>
      </c>
      <c r="E38" s="633"/>
      <c r="F38" s="311" t="s">
        <v>251</v>
      </c>
      <c r="G38" s="312"/>
    </row>
    <row r="39" spans="2:8" ht="23.1" customHeight="1" x14ac:dyDescent="0.15">
      <c r="B39" s="491" t="s">
        <v>278</v>
      </c>
      <c r="C39" s="313" t="s">
        <v>253</v>
      </c>
      <c r="D39" s="314" t="s">
        <v>142</v>
      </c>
      <c r="E39" s="632">
        <v>1</v>
      </c>
      <c r="F39" s="315" t="s">
        <v>279</v>
      </c>
      <c r="G39" s="299"/>
    </row>
    <row r="40" spans="2:8" ht="23.1" customHeight="1" x14ac:dyDescent="0.15">
      <c r="B40" s="503" t="s">
        <v>277</v>
      </c>
      <c r="C40" s="306" t="s">
        <v>280</v>
      </c>
      <c r="D40" s="307" t="s">
        <v>142</v>
      </c>
      <c r="E40" s="632"/>
      <c r="F40" s="308" t="s">
        <v>247</v>
      </c>
      <c r="G40" s="303"/>
    </row>
    <row r="41" spans="2:8" ht="23.1" customHeight="1" x14ac:dyDescent="0.15">
      <c r="B41" s="636" t="s">
        <v>281</v>
      </c>
      <c r="C41" s="378" t="s">
        <v>253</v>
      </c>
      <c r="D41" s="379" t="s">
        <v>142</v>
      </c>
      <c r="E41" s="628">
        <v>1</v>
      </c>
      <c r="F41" s="380" t="s">
        <v>255</v>
      </c>
      <c r="G41" s="303"/>
    </row>
    <row r="42" spans="2:8" ht="23.1" customHeight="1" x14ac:dyDescent="0.15">
      <c r="B42" s="637"/>
      <c r="C42" s="381" t="s">
        <v>254</v>
      </c>
      <c r="D42" s="377" t="s">
        <v>142</v>
      </c>
      <c r="E42" s="638"/>
      <c r="F42" s="382" t="s">
        <v>255</v>
      </c>
      <c r="G42" s="303"/>
    </row>
    <row r="43" spans="2:8" ht="23.1" customHeight="1" x14ac:dyDescent="0.15">
      <c r="B43" s="637"/>
      <c r="C43" s="383" t="s">
        <v>282</v>
      </c>
      <c r="D43" s="377"/>
      <c r="E43" s="638"/>
      <c r="F43" s="384" t="s">
        <v>283</v>
      </c>
      <c r="G43" s="303"/>
    </row>
    <row r="44" spans="2:8" ht="23.1" customHeight="1" x14ac:dyDescent="0.15">
      <c r="B44" s="637"/>
      <c r="C44" s="383" t="s">
        <v>246</v>
      </c>
      <c r="D44" s="377" t="s">
        <v>142</v>
      </c>
      <c r="E44" s="638"/>
      <c r="F44" s="308" t="s">
        <v>284</v>
      </c>
      <c r="G44" s="303"/>
    </row>
    <row r="45" spans="2:8" ht="23.1" customHeight="1" x14ac:dyDescent="0.15">
      <c r="B45" s="385"/>
      <c r="C45" s="386"/>
      <c r="D45" s="379" t="s">
        <v>142</v>
      </c>
      <c r="E45" s="387"/>
      <c r="F45" s="387"/>
      <c r="G45" s="303"/>
    </row>
    <row r="46" spans="2:8" ht="23.1" customHeight="1" thickBot="1" x14ac:dyDescent="0.2">
      <c r="B46" s="388"/>
      <c r="C46" s="389"/>
      <c r="D46" s="379" t="s">
        <v>142</v>
      </c>
      <c r="E46" s="390"/>
      <c r="F46" s="390"/>
      <c r="G46" s="318"/>
    </row>
    <row r="47" spans="2:8" ht="23.1" customHeight="1" thickTop="1" x14ac:dyDescent="0.15">
      <c r="B47" s="321" t="s">
        <v>122</v>
      </c>
      <c r="C47" s="322"/>
      <c r="D47" s="323"/>
      <c r="E47" s="298">
        <v>7</v>
      </c>
      <c r="F47" s="324" t="s">
        <v>238</v>
      </c>
      <c r="G47" s="325"/>
      <c r="H47" s="325"/>
    </row>
    <row r="48" spans="2:8" ht="12" customHeight="1" x14ac:dyDescent="0.15"/>
    <row r="49" spans="2:8" ht="12" x14ac:dyDescent="0.15">
      <c r="B49" s="261" t="s">
        <v>123</v>
      </c>
      <c r="C49" s="261"/>
    </row>
    <row r="50" spans="2:8" ht="12" x14ac:dyDescent="0.15">
      <c r="B50" s="261" t="s">
        <v>124</v>
      </c>
      <c r="C50" s="261"/>
    </row>
    <row r="51" spans="2:8" ht="12" x14ac:dyDescent="0.15">
      <c r="B51" s="261"/>
      <c r="C51" s="261"/>
    </row>
    <row r="52" spans="2:8" ht="26.25" customHeight="1" x14ac:dyDescent="0.15">
      <c r="B52" s="639" t="s">
        <v>153</v>
      </c>
      <c r="C52" s="639"/>
      <c r="D52" s="639"/>
      <c r="E52" s="639"/>
      <c r="F52" s="639"/>
      <c r="G52" s="639"/>
      <c r="H52" s="639"/>
    </row>
    <row r="53" spans="2:8" ht="44.25" customHeight="1" x14ac:dyDescent="0.15">
      <c r="B53" s="640" t="s">
        <v>125</v>
      </c>
      <c r="C53" s="641"/>
      <c r="D53" s="276" t="s">
        <v>141</v>
      </c>
      <c r="E53" s="326" t="s">
        <v>127</v>
      </c>
      <c r="F53" s="326" t="s">
        <v>126</v>
      </c>
      <c r="G53" s="326" t="s">
        <v>129</v>
      </c>
      <c r="H53" s="276" t="s">
        <v>130</v>
      </c>
    </row>
    <row r="54" spans="2:8" ht="23.1" customHeight="1" x14ac:dyDescent="0.15">
      <c r="B54" s="583" t="s">
        <v>256</v>
      </c>
      <c r="C54" s="585"/>
      <c r="D54" s="305" t="s">
        <v>142</v>
      </c>
      <c r="E54" s="327"/>
      <c r="F54" s="328">
        <v>100</v>
      </c>
      <c r="G54" s="329"/>
      <c r="H54" s="303"/>
    </row>
    <row r="55" spans="2:8" ht="29.25" customHeight="1" x14ac:dyDescent="0.15">
      <c r="B55" s="646" t="s">
        <v>257</v>
      </c>
      <c r="C55" s="647"/>
      <c r="D55" s="330" t="s">
        <v>142</v>
      </c>
      <c r="E55" s="498">
        <v>1.2</v>
      </c>
      <c r="F55" s="331" t="s">
        <v>258</v>
      </c>
      <c r="G55" s="501">
        <v>0.02</v>
      </c>
      <c r="H55" s="332"/>
    </row>
    <row r="56" spans="2:8" ht="22.5" customHeight="1" x14ac:dyDescent="0.15">
      <c r="B56" s="265" t="s">
        <v>259</v>
      </c>
      <c r="C56" s="333"/>
      <c r="D56" s="305" t="s">
        <v>142</v>
      </c>
      <c r="E56" s="334"/>
      <c r="F56" s="328">
        <v>20</v>
      </c>
      <c r="G56" s="329"/>
      <c r="H56" s="303"/>
    </row>
    <row r="57" spans="2:8" ht="22.5" customHeight="1" x14ac:dyDescent="0.15">
      <c r="B57" s="494" t="s">
        <v>301</v>
      </c>
      <c r="C57" s="495"/>
      <c r="D57" s="305" t="s">
        <v>142</v>
      </c>
      <c r="E57" s="499">
        <v>7.8</v>
      </c>
      <c r="F57" s="328">
        <v>50</v>
      </c>
      <c r="G57" s="502">
        <v>3.9</v>
      </c>
      <c r="H57" s="303"/>
    </row>
    <row r="58" spans="2:8" ht="23.1" customHeight="1" x14ac:dyDescent="0.15">
      <c r="B58" s="583" t="s">
        <v>261</v>
      </c>
      <c r="C58" s="585"/>
      <c r="D58" s="305" t="s">
        <v>142</v>
      </c>
      <c r="E58" s="327"/>
      <c r="F58" s="328">
        <v>40</v>
      </c>
      <c r="G58" s="329"/>
      <c r="H58" s="303"/>
    </row>
    <row r="59" spans="2:8" ht="23.1" customHeight="1" x14ac:dyDescent="0.15">
      <c r="B59" s="262"/>
      <c r="C59" s="336"/>
      <c r="D59" s="305" t="s">
        <v>142</v>
      </c>
      <c r="E59" s="327"/>
      <c r="F59" s="328"/>
      <c r="G59" s="329"/>
      <c r="H59" s="303"/>
    </row>
    <row r="60" spans="2:8" ht="23.1" customHeight="1" x14ac:dyDescent="0.15">
      <c r="B60" s="262"/>
      <c r="C60" s="336"/>
      <c r="D60" s="305" t="s">
        <v>142</v>
      </c>
      <c r="E60" s="327"/>
      <c r="F60" s="328"/>
      <c r="G60" s="329"/>
      <c r="H60" s="303"/>
    </row>
    <row r="61" spans="2:8" ht="23.1" customHeight="1" x14ac:dyDescent="0.15">
      <c r="B61" s="262"/>
      <c r="C61" s="336"/>
      <c r="D61" s="305" t="s">
        <v>142</v>
      </c>
      <c r="E61" s="327"/>
      <c r="F61" s="276"/>
      <c r="G61" s="329"/>
      <c r="H61" s="303"/>
    </row>
    <row r="62" spans="2:8" ht="23.1" customHeight="1" x14ac:dyDescent="0.15">
      <c r="B62" s="583"/>
      <c r="C62" s="585"/>
      <c r="D62" s="305" t="s">
        <v>142</v>
      </c>
      <c r="E62" s="327"/>
      <c r="F62" s="276"/>
      <c r="G62" s="329"/>
      <c r="H62" s="303"/>
    </row>
    <row r="63" spans="2:8" ht="23.1" customHeight="1" thickBot="1" x14ac:dyDescent="0.2">
      <c r="B63" s="597"/>
      <c r="C63" s="599"/>
      <c r="D63" s="337" t="s">
        <v>142</v>
      </c>
      <c r="E63" s="338"/>
      <c r="F63" s="294"/>
      <c r="G63" s="339"/>
      <c r="H63" s="318"/>
    </row>
    <row r="64" spans="2:8" ht="23.1" customHeight="1" thickTop="1" x14ac:dyDescent="0.15">
      <c r="E64" s="340" t="s">
        <v>132</v>
      </c>
      <c r="F64" s="341"/>
      <c r="G64" s="342">
        <v>3.9</v>
      </c>
      <c r="H64" s="343" t="s">
        <v>131</v>
      </c>
    </row>
    <row r="65" spans="2:10" ht="23.1" customHeight="1" x14ac:dyDescent="0.15">
      <c r="B65" s="257" t="s">
        <v>107</v>
      </c>
      <c r="G65" s="325" t="s">
        <v>239</v>
      </c>
      <c r="H65" s="325"/>
      <c r="I65" s="325"/>
    </row>
    <row r="66" spans="2:10" ht="23.1" customHeight="1" x14ac:dyDescent="0.15">
      <c r="B66" s="285" t="s">
        <v>217</v>
      </c>
      <c r="C66" s="285"/>
    </row>
    <row r="67" spans="2:10" ht="18" customHeight="1" x14ac:dyDescent="0.15">
      <c r="B67" s="344" t="s">
        <v>150</v>
      </c>
      <c r="C67" s="344"/>
      <c r="J67" s="277" t="s">
        <v>151</v>
      </c>
    </row>
    <row r="68" spans="2:10" ht="23.1" customHeight="1" x14ac:dyDescent="0.15">
      <c r="B68" s="345" t="s">
        <v>227</v>
      </c>
      <c r="C68" s="346"/>
      <c r="D68" s="347"/>
      <c r="E68" s="347"/>
      <c r="F68" s="272"/>
      <c r="G68" s="272"/>
      <c r="H68" s="348"/>
      <c r="J68" s="277" t="s">
        <v>152</v>
      </c>
    </row>
    <row r="69" spans="2:10" ht="55.5" customHeight="1" x14ac:dyDescent="0.15">
      <c r="B69" s="349" t="s">
        <v>146</v>
      </c>
      <c r="C69" s="350"/>
      <c r="D69" s="650" t="s">
        <v>228</v>
      </c>
      <c r="E69" s="650"/>
      <c r="F69" s="650"/>
      <c r="G69" s="650"/>
      <c r="H69" s="651"/>
    </row>
    <row r="70" spans="2:10" ht="108.75" customHeight="1" x14ac:dyDescent="0.15">
      <c r="B70" s="351" t="s">
        <v>229</v>
      </c>
      <c r="C70" s="352"/>
      <c r="D70" s="642" t="s">
        <v>171</v>
      </c>
      <c r="E70" s="642"/>
      <c r="F70" s="642"/>
      <c r="G70" s="642"/>
      <c r="H70" s="643"/>
    </row>
    <row r="71" spans="2:10" ht="39" customHeight="1" x14ac:dyDescent="0.15">
      <c r="B71" s="353" t="s">
        <v>147</v>
      </c>
      <c r="C71" s="354"/>
      <c r="D71" s="644" t="s">
        <v>221</v>
      </c>
      <c r="E71" s="644"/>
      <c r="F71" s="644"/>
      <c r="G71" s="644"/>
      <c r="H71" s="645"/>
    </row>
    <row r="72" spans="2:10" ht="7.5" customHeight="1" x14ac:dyDescent="0.15"/>
    <row r="73" spans="2:10" ht="23.1" customHeight="1" x14ac:dyDescent="0.15">
      <c r="B73" s="345" t="s">
        <v>149</v>
      </c>
      <c r="C73" s="346"/>
      <c r="D73" s="347"/>
      <c r="E73" s="347"/>
      <c r="F73" s="347"/>
      <c r="G73" s="347"/>
      <c r="H73" s="355"/>
    </row>
    <row r="74" spans="2:10" ht="12" x14ac:dyDescent="0.15">
      <c r="B74" s="356" t="s">
        <v>155</v>
      </c>
      <c r="C74" s="272"/>
      <c r="D74" s="272"/>
      <c r="E74" s="357"/>
      <c r="F74" s="272"/>
      <c r="G74" s="272"/>
      <c r="H74" s="348"/>
    </row>
    <row r="75" spans="2:10" ht="18" customHeight="1" x14ac:dyDescent="0.15">
      <c r="B75" s="358" t="s">
        <v>156</v>
      </c>
      <c r="C75" s="359"/>
      <c r="E75" s="359" t="s">
        <v>157</v>
      </c>
      <c r="H75" s="360"/>
    </row>
    <row r="76" spans="2:10" ht="18" customHeight="1" x14ac:dyDescent="0.15">
      <c r="B76" s="358" t="s">
        <v>158</v>
      </c>
      <c r="C76" s="359"/>
      <c r="E76" s="359" t="s">
        <v>160</v>
      </c>
      <c r="H76" s="360"/>
    </row>
    <row r="77" spans="2:10" ht="18" customHeight="1" x14ac:dyDescent="0.15">
      <c r="B77" s="361" t="s">
        <v>159</v>
      </c>
      <c r="C77" s="362"/>
      <c r="D77" s="363"/>
      <c r="E77" s="362" t="s">
        <v>161</v>
      </c>
      <c r="F77" s="363"/>
      <c r="G77" s="363"/>
      <c r="H77" s="364"/>
    </row>
    <row r="78" spans="2:10" ht="12" x14ac:dyDescent="0.15">
      <c r="B78" s="365" t="s">
        <v>224</v>
      </c>
      <c r="H78" s="360"/>
    </row>
    <row r="79" spans="2:10" ht="18" customHeight="1" x14ac:dyDescent="0.15">
      <c r="B79" s="358" t="s">
        <v>162</v>
      </c>
      <c r="C79" s="359"/>
      <c r="E79" s="359" t="s">
        <v>163</v>
      </c>
      <c r="H79" s="360"/>
    </row>
    <row r="80" spans="2:10" ht="18" customHeight="1" x14ac:dyDescent="0.15">
      <c r="B80" s="358" t="s">
        <v>169</v>
      </c>
      <c r="C80" s="359"/>
      <c r="E80" s="359" t="s">
        <v>170</v>
      </c>
      <c r="H80" s="360"/>
    </row>
    <row r="81" spans="2:9" ht="18" customHeight="1" x14ac:dyDescent="0.15">
      <c r="B81" s="358" t="s">
        <v>167</v>
      </c>
      <c r="C81" s="359"/>
      <c r="E81" s="359" t="s">
        <v>168</v>
      </c>
      <c r="H81" s="360"/>
      <c r="I81" s="365"/>
    </row>
    <row r="82" spans="2:9" ht="18" customHeight="1" x14ac:dyDescent="0.15">
      <c r="B82" s="361" t="s">
        <v>230</v>
      </c>
      <c r="C82" s="362"/>
      <c r="D82" s="363"/>
      <c r="E82" s="362"/>
      <c r="F82" s="363"/>
      <c r="G82" s="363"/>
      <c r="H82" s="364"/>
    </row>
    <row r="83" spans="2:9" ht="12" x14ac:dyDescent="0.15">
      <c r="B83" s="366" t="s">
        <v>166</v>
      </c>
      <c r="C83" s="367"/>
      <c r="D83" s="367"/>
      <c r="E83" s="368"/>
      <c r="F83" s="367"/>
      <c r="G83" s="367"/>
      <c r="H83" s="369"/>
    </row>
    <row r="84" spans="2:9" ht="18" customHeight="1" x14ac:dyDescent="0.15">
      <c r="B84" s="370" t="s">
        <v>164</v>
      </c>
      <c r="C84" s="371"/>
      <c r="D84" s="372"/>
      <c r="E84" s="371" t="s">
        <v>165</v>
      </c>
      <c r="F84" s="372"/>
      <c r="G84" s="372"/>
      <c r="H84" s="373"/>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B54:C54"/>
    <mergeCell ref="B28:C28"/>
    <mergeCell ref="D28:E28"/>
    <mergeCell ref="B31:C31"/>
    <mergeCell ref="B32:C32"/>
    <mergeCell ref="E33:E35"/>
    <mergeCell ref="E36:E38"/>
    <mergeCell ref="B37:B38"/>
    <mergeCell ref="E39:E40"/>
    <mergeCell ref="B41:B44"/>
    <mergeCell ref="E41:E44"/>
    <mergeCell ref="B52:H52"/>
    <mergeCell ref="B53:C53"/>
    <mergeCell ref="B27:C27"/>
    <mergeCell ref="D27:E27"/>
    <mergeCell ref="B15:B17"/>
    <mergeCell ref="D15:H15"/>
    <mergeCell ref="F16:H16"/>
    <mergeCell ref="E17:H17"/>
    <mergeCell ref="E18:H18"/>
    <mergeCell ref="E19:H19"/>
    <mergeCell ref="E20:H21"/>
    <mergeCell ref="B25:C25"/>
    <mergeCell ref="G25:H25"/>
    <mergeCell ref="B26:C26"/>
    <mergeCell ref="D26:E26"/>
    <mergeCell ref="C12:G12"/>
    <mergeCell ref="H12:H13"/>
    <mergeCell ref="C13:G13"/>
    <mergeCell ref="E3:I6"/>
    <mergeCell ref="B6:D6"/>
    <mergeCell ref="C9:G9"/>
    <mergeCell ref="C10:G10"/>
    <mergeCell ref="C11:G11"/>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B905-2FE6-4352-8320-53400E4EDA56}">
  <sheetPr>
    <tabColor theme="6"/>
  </sheetPr>
  <dimension ref="A1:M84"/>
  <sheetViews>
    <sheetView showGridLines="0" view="pageBreakPreview" topLeftCell="A28" zoomScaleNormal="100" zoomScaleSheetLayoutView="100" workbookViewId="0">
      <selection activeCell="H41" sqref="H41"/>
    </sheetView>
  </sheetViews>
  <sheetFormatPr defaultColWidth="18.140625" defaultRowHeight="23.1" customHeight="1" x14ac:dyDescent="0.15"/>
  <cols>
    <col min="1" max="1" width="1.7109375" style="257" customWidth="1"/>
    <col min="2" max="2" width="30.7109375" style="257" customWidth="1"/>
    <col min="3" max="3" width="13.42578125" style="257" customWidth="1"/>
    <col min="4" max="4" width="14.85546875" style="257" customWidth="1"/>
    <col min="5" max="5" width="10.85546875" style="257" customWidth="1"/>
    <col min="6" max="6" width="14.5703125" style="257" customWidth="1"/>
    <col min="7" max="7" width="12.28515625" style="257" customWidth="1"/>
    <col min="8" max="8" width="13" style="257" customWidth="1"/>
    <col min="9" max="9" width="1.7109375" style="257" customWidth="1"/>
    <col min="10" max="10" width="2.140625" style="257" customWidth="1"/>
    <col min="11" max="13" width="11" style="257" customWidth="1"/>
    <col min="14" max="16384" width="18.140625" style="257"/>
  </cols>
  <sheetData>
    <row r="1" spans="1:9" ht="12" x14ac:dyDescent="0.15">
      <c r="B1" s="257" t="s">
        <v>185</v>
      </c>
    </row>
    <row r="2" spans="1:9" ht="23.1" customHeight="1" x14ac:dyDescent="0.15">
      <c r="B2" s="257" t="s">
        <v>232</v>
      </c>
      <c r="E2" s="257" t="s">
        <v>119</v>
      </c>
      <c r="G2" s="258" t="s">
        <v>148</v>
      </c>
      <c r="H2" s="259" t="s">
        <v>365</v>
      </c>
    </row>
    <row r="3" spans="1:9" ht="23.1" customHeight="1" x14ac:dyDescent="0.15">
      <c r="B3" s="260" t="s">
        <v>267</v>
      </c>
      <c r="C3" s="260"/>
      <c r="E3" s="586" t="s">
        <v>366</v>
      </c>
      <c r="F3" s="587"/>
      <c r="G3" s="587"/>
      <c r="H3" s="587"/>
      <c r="I3" s="588"/>
    </row>
    <row r="4" spans="1:9" ht="5.25" customHeight="1" x14ac:dyDescent="0.15">
      <c r="E4" s="589"/>
      <c r="F4" s="590"/>
      <c r="G4" s="590"/>
      <c r="H4" s="590"/>
      <c r="I4" s="591"/>
    </row>
    <row r="5" spans="1:9" ht="12" x14ac:dyDescent="0.15">
      <c r="B5" s="261" t="s">
        <v>274</v>
      </c>
      <c r="C5" s="261"/>
      <c r="E5" s="589"/>
      <c r="F5" s="590"/>
      <c r="G5" s="590"/>
      <c r="H5" s="590"/>
      <c r="I5" s="591"/>
    </row>
    <row r="6" spans="1:9" ht="25.5" customHeight="1" x14ac:dyDescent="0.15">
      <c r="B6" s="595" t="s">
        <v>288</v>
      </c>
      <c r="C6" s="596"/>
      <c r="D6" s="596"/>
      <c r="E6" s="592"/>
      <c r="F6" s="593"/>
      <c r="G6" s="593"/>
      <c r="H6" s="593"/>
      <c r="I6" s="594"/>
    </row>
    <row r="7" spans="1:9" ht="12" x14ac:dyDescent="0.15">
      <c r="B7" s="261" t="s">
        <v>116</v>
      </c>
      <c r="C7" s="261"/>
    </row>
    <row r="8" spans="1:9" ht="12" customHeight="1" x14ac:dyDescent="0.15"/>
    <row r="9" spans="1:9" ht="23.1" customHeight="1" x14ac:dyDescent="0.15">
      <c r="B9" s="262" t="s">
        <v>117</v>
      </c>
      <c r="C9" s="583"/>
      <c r="D9" s="584"/>
      <c r="E9" s="584"/>
      <c r="F9" s="584"/>
      <c r="G9" s="585"/>
    </row>
    <row r="10" spans="1:9" ht="23.1" customHeight="1" thickBot="1" x14ac:dyDescent="0.2">
      <c r="B10" s="263" t="s">
        <v>133</v>
      </c>
      <c r="C10" s="597"/>
      <c r="D10" s="598"/>
      <c r="E10" s="598"/>
      <c r="F10" s="598"/>
      <c r="G10" s="599"/>
    </row>
    <row r="11" spans="1:9" ht="23.1" customHeight="1" thickTop="1" x14ac:dyDescent="0.15">
      <c r="B11" s="374" t="s">
        <v>118</v>
      </c>
      <c r="C11" s="600" t="s">
        <v>292</v>
      </c>
      <c r="D11" s="601"/>
      <c r="E11" s="601"/>
      <c r="F11" s="601"/>
      <c r="G11" s="602"/>
    </row>
    <row r="12" spans="1:9" ht="23.1" customHeight="1" x14ac:dyDescent="0.15">
      <c r="B12" s="265" t="s">
        <v>179</v>
      </c>
      <c r="C12" s="578" t="s">
        <v>272</v>
      </c>
      <c r="D12" s="579"/>
      <c r="E12" s="579"/>
      <c r="F12" s="579"/>
      <c r="G12" s="580"/>
      <c r="H12" s="581" t="s">
        <v>289</v>
      </c>
    </row>
    <row r="13" spans="1:9" ht="23.1" customHeight="1" x14ac:dyDescent="0.15">
      <c r="B13" s="262" t="s">
        <v>34</v>
      </c>
      <c r="C13" s="583"/>
      <c r="D13" s="584"/>
      <c r="E13" s="584"/>
      <c r="F13" s="584"/>
      <c r="G13" s="585"/>
      <c r="H13" s="582"/>
    </row>
    <row r="14" spans="1:9" ht="12" customHeight="1" thickBot="1" x14ac:dyDescent="0.2"/>
    <row r="15" spans="1:9" ht="22.5" customHeight="1" thickTop="1" x14ac:dyDescent="0.15">
      <c r="A15" s="266"/>
      <c r="B15" s="605" t="s">
        <v>183</v>
      </c>
      <c r="C15" s="267"/>
      <c r="D15" s="607" t="s">
        <v>182</v>
      </c>
      <c r="E15" s="607"/>
      <c r="F15" s="607"/>
      <c r="G15" s="607"/>
      <c r="H15" s="607"/>
      <c r="I15" s="268"/>
    </row>
    <row r="16" spans="1:9" ht="12" customHeight="1" x14ac:dyDescent="0.15">
      <c r="A16" s="269"/>
      <c r="B16" s="606"/>
      <c r="C16" s="270"/>
      <c r="D16" s="271" t="s">
        <v>184</v>
      </c>
      <c r="E16" s="272" t="s">
        <v>134</v>
      </c>
      <c r="F16" s="608"/>
      <c r="G16" s="608"/>
      <c r="H16" s="609"/>
      <c r="I16" s="273"/>
    </row>
    <row r="17" spans="1:13" ht="23.1" customHeight="1" x14ac:dyDescent="0.15">
      <c r="A17" s="269"/>
      <c r="B17" s="606"/>
      <c r="C17" s="270"/>
      <c r="D17" s="274" t="s">
        <v>135</v>
      </c>
      <c r="E17" s="610"/>
      <c r="F17" s="611"/>
      <c r="G17" s="611"/>
      <c r="H17" s="612"/>
      <c r="I17" s="273"/>
    </row>
    <row r="18" spans="1:13" ht="23.1" customHeight="1" x14ac:dyDescent="0.15">
      <c r="A18" s="269"/>
      <c r="B18" s="275" t="s">
        <v>139</v>
      </c>
      <c r="C18" s="275"/>
      <c r="D18" s="276" t="s">
        <v>136</v>
      </c>
      <c r="E18" s="583" t="s">
        <v>269</v>
      </c>
      <c r="F18" s="613"/>
      <c r="G18" s="613"/>
      <c r="H18" s="614"/>
      <c r="I18" s="273"/>
      <c r="K18" s="277" t="s">
        <v>144</v>
      </c>
    </row>
    <row r="19" spans="1:13" ht="23.1" customHeight="1" x14ac:dyDescent="0.15">
      <c r="A19" s="269"/>
      <c r="B19" s="278" t="s">
        <v>143</v>
      </c>
      <c r="C19" s="278"/>
      <c r="D19" s="271" t="s">
        <v>19</v>
      </c>
      <c r="E19" s="583" t="s">
        <v>243</v>
      </c>
      <c r="F19" s="613"/>
      <c r="G19" s="613"/>
      <c r="H19" s="614"/>
      <c r="I19" s="273"/>
      <c r="K19" s="279" t="s">
        <v>142</v>
      </c>
      <c r="L19" s="279" t="s">
        <v>142</v>
      </c>
      <c r="M19" s="279" t="s">
        <v>142</v>
      </c>
    </row>
    <row r="20" spans="1:13" ht="17.25" customHeight="1" x14ac:dyDescent="0.15">
      <c r="A20" s="269"/>
      <c r="D20" s="280" t="s">
        <v>137</v>
      </c>
      <c r="E20" s="615" t="s">
        <v>287</v>
      </c>
      <c r="F20" s="608"/>
      <c r="G20" s="608"/>
      <c r="H20" s="609"/>
      <c r="I20" s="273"/>
    </row>
    <row r="21" spans="1:13" ht="17.25" customHeight="1" x14ac:dyDescent="0.15">
      <c r="A21" s="269"/>
      <c r="D21" s="281" t="s">
        <v>138</v>
      </c>
      <c r="E21" s="616"/>
      <c r="F21" s="617"/>
      <c r="G21" s="617"/>
      <c r="H21" s="618"/>
      <c r="I21" s="273"/>
    </row>
    <row r="22" spans="1:13" s="261" customFormat="1" ht="18" customHeight="1" thickBot="1" x14ac:dyDescent="0.2">
      <c r="A22" s="282"/>
      <c r="B22" s="283" t="s">
        <v>180</v>
      </c>
      <c r="C22" s="283"/>
      <c r="D22" s="283"/>
      <c r="E22" s="283"/>
      <c r="F22" s="283"/>
      <c r="G22" s="283"/>
      <c r="H22" s="283"/>
      <c r="I22" s="284"/>
    </row>
    <row r="23" spans="1:13" ht="15" customHeight="1" thickTop="1" x14ac:dyDescent="0.15"/>
    <row r="24" spans="1:13" ht="24.95" customHeight="1" x14ac:dyDescent="0.15">
      <c r="B24" s="285" t="s">
        <v>120</v>
      </c>
      <c r="C24" s="285"/>
    </row>
    <row r="25" spans="1:13" ht="23.1" customHeight="1" thickBot="1" x14ac:dyDescent="0.2">
      <c r="B25" s="597" t="s">
        <v>1</v>
      </c>
      <c r="C25" s="599"/>
      <c r="D25" s="286" t="s">
        <v>140</v>
      </c>
      <c r="E25" s="287"/>
      <c r="F25" s="288" t="s">
        <v>175</v>
      </c>
      <c r="G25" s="619" t="s">
        <v>174</v>
      </c>
      <c r="H25" s="620"/>
    </row>
    <row r="26" spans="1:13" ht="29.25" customHeight="1" thickTop="1" x14ac:dyDescent="0.15">
      <c r="B26" s="621" t="s">
        <v>178</v>
      </c>
      <c r="C26" s="622"/>
      <c r="D26" s="623" t="s">
        <v>234</v>
      </c>
      <c r="E26" s="624"/>
      <c r="F26" s="289" t="s">
        <v>177</v>
      </c>
      <c r="G26" s="290"/>
      <c r="H26" s="289" t="s">
        <v>106</v>
      </c>
    </row>
    <row r="27" spans="1:13" ht="23.1" customHeight="1" x14ac:dyDescent="0.15">
      <c r="B27" s="583" t="s">
        <v>4</v>
      </c>
      <c r="C27" s="585"/>
      <c r="D27" s="603" t="s">
        <v>233</v>
      </c>
      <c r="E27" s="604"/>
      <c r="F27" s="291" t="s">
        <v>176</v>
      </c>
      <c r="G27" s="292"/>
      <c r="H27" s="291" t="s">
        <v>106</v>
      </c>
    </row>
    <row r="28" spans="1:13" ht="23.1" customHeight="1" x14ac:dyDescent="0.15">
      <c r="B28" s="583" t="s">
        <v>240</v>
      </c>
      <c r="C28" s="585"/>
      <c r="D28" s="603" t="s">
        <v>270</v>
      </c>
      <c r="E28" s="604"/>
      <c r="F28" s="272"/>
      <c r="G28" s="293"/>
    </row>
    <row r="29" spans="1:13" ht="12" customHeight="1" x14ac:dyDescent="0.15">
      <c r="G29" s="257" t="s">
        <v>241</v>
      </c>
    </row>
    <row r="30" spans="1:13" ht="23.1" customHeight="1" x14ac:dyDescent="0.15">
      <c r="B30" s="257" t="s">
        <v>154</v>
      </c>
      <c r="G30" s="257" t="s">
        <v>242</v>
      </c>
    </row>
    <row r="31" spans="1:13" ht="45.75" customHeight="1" thickBot="1" x14ac:dyDescent="0.2">
      <c r="B31" s="619" t="s">
        <v>121</v>
      </c>
      <c r="C31" s="625"/>
      <c r="D31" s="294" t="s">
        <v>141</v>
      </c>
      <c r="E31" s="295" t="s">
        <v>128</v>
      </c>
      <c r="F31" s="295" t="s">
        <v>172</v>
      </c>
      <c r="G31" s="295" t="s">
        <v>173</v>
      </c>
    </row>
    <row r="32" spans="1:13" ht="23.1" customHeight="1" thickTop="1" x14ac:dyDescent="0.15">
      <c r="B32" s="626" t="s">
        <v>276</v>
      </c>
      <c r="C32" s="627"/>
      <c r="D32" s="314" t="s">
        <v>142</v>
      </c>
      <c r="E32" s="493">
        <v>2</v>
      </c>
      <c r="F32" s="375" t="s">
        <v>235</v>
      </c>
      <c r="G32" s="299"/>
    </row>
    <row r="33" spans="2:8" ht="23.1" customHeight="1" x14ac:dyDescent="0.15">
      <c r="B33" s="490" t="s">
        <v>273</v>
      </c>
      <c r="C33" s="306" t="s">
        <v>244</v>
      </c>
      <c r="D33" s="307" t="s">
        <v>142</v>
      </c>
      <c r="E33" s="628">
        <v>3</v>
      </c>
      <c r="F33" s="308" t="s">
        <v>237</v>
      </c>
      <c r="G33" s="303"/>
    </row>
    <row r="34" spans="2:8" ht="23.1" customHeight="1" x14ac:dyDescent="0.15">
      <c r="B34" s="491" t="s">
        <v>248</v>
      </c>
      <c r="C34" s="306" t="s">
        <v>245</v>
      </c>
      <c r="D34" s="307" t="s">
        <v>142</v>
      </c>
      <c r="E34" s="629"/>
      <c r="F34" s="308" t="s">
        <v>236</v>
      </c>
      <c r="G34" s="303"/>
    </row>
    <row r="35" spans="2:8" ht="23.1" customHeight="1" x14ac:dyDescent="0.15">
      <c r="B35" s="492"/>
      <c r="C35" s="376" t="s">
        <v>246</v>
      </c>
      <c r="D35" s="377" t="s">
        <v>142</v>
      </c>
      <c r="E35" s="630"/>
      <c r="F35" s="308" t="s">
        <v>247</v>
      </c>
      <c r="G35" s="303"/>
    </row>
    <row r="36" spans="2:8" ht="23.1" customHeight="1" x14ac:dyDescent="0.15">
      <c r="B36" s="490" t="s">
        <v>249</v>
      </c>
      <c r="C36" s="306" t="s">
        <v>244</v>
      </c>
      <c r="D36" s="307" t="s">
        <v>142</v>
      </c>
      <c r="E36" s="631">
        <v>1</v>
      </c>
      <c r="F36" s="308" t="s">
        <v>252</v>
      </c>
      <c r="G36" s="303"/>
    </row>
    <row r="37" spans="2:8" ht="23.1" customHeight="1" x14ac:dyDescent="0.15">
      <c r="B37" s="652" t="s">
        <v>277</v>
      </c>
      <c r="C37" s="306" t="s">
        <v>245</v>
      </c>
      <c r="D37" s="307" t="s">
        <v>142</v>
      </c>
      <c r="E37" s="632"/>
      <c r="F37" s="308" t="s">
        <v>236</v>
      </c>
      <c r="G37" s="303"/>
    </row>
    <row r="38" spans="2:8" ht="23.1" customHeight="1" x14ac:dyDescent="0.15">
      <c r="B38" s="653"/>
      <c r="C38" s="309" t="s">
        <v>250</v>
      </c>
      <c r="D38" s="310" t="s">
        <v>142</v>
      </c>
      <c r="E38" s="633"/>
      <c r="F38" s="311" t="s">
        <v>251</v>
      </c>
      <c r="G38" s="312"/>
    </row>
    <row r="39" spans="2:8" ht="23.1" customHeight="1" x14ac:dyDescent="0.15">
      <c r="B39" s="491" t="s">
        <v>278</v>
      </c>
      <c r="C39" s="313" t="s">
        <v>253</v>
      </c>
      <c r="D39" s="314" t="s">
        <v>142</v>
      </c>
      <c r="E39" s="632">
        <v>1</v>
      </c>
      <c r="F39" s="315" t="s">
        <v>279</v>
      </c>
      <c r="G39" s="299"/>
    </row>
    <row r="40" spans="2:8" ht="23.1" customHeight="1" x14ac:dyDescent="0.15">
      <c r="B40" s="503" t="s">
        <v>277</v>
      </c>
      <c r="C40" s="306" t="s">
        <v>280</v>
      </c>
      <c r="D40" s="307" t="s">
        <v>142</v>
      </c>
      <c r="E40" s="632"/>
      <c r="F40" s="308" t="s">
        <v>247</v>
      </c>
      <c r="G40" s="303"/>
    </row>
    <row r="41" spans="2:8" ht="23.1" customHeight="1" x14ac:dyDescent="0.15">
      <c r="B41" s="636" t="s">
        <v>281</v>
      </c>
      <c r="C41" s="378" t="s">
        <v>253</v>
      </c>
      <c r="D41" s="379" t="s">
        <v>142</v>
      </c>
      <c r="E41" s="628">
        <v>1</v>
      </c>
      <c r="F41" s="380" t="s">
        <v>255</v>
      </c>
      <c r="G41" s="303"/>
    </row>
    <row r="42" spans="2:8" ht="23.1" customHeight="1" x14ac:dyDescent="0.15">
      <c r="B42" s="637"/>
      <c r="C42" s="381" t="s">
        <v>254</v>
      </c>
      <c r="D42" s="377" t="s">
        <v>142</v>
      </c>
      <c r="E42" s="638"/>
      <c r="F42" s="382" t="s">
        <v>255</v>
      </c>
      <c r="G42" s="303"/>
    </row>
    <row r="43" spans="2:8" ht="23.1" customHeight="1" x14ac:dyDescent="0.15">
      <c r="B43" s="637"/>
      <c r="C43" s="383" t="s">
        <v>282</v>
      </c>
      <c r="D43" s="377"/>
      <c r="E43" s="638"/>
      <c r="F43" s="384" t="s">
        <v>283</v>
      </c>
      <c r="G43" s="303"/>
    </row>
    <row r="44" spans="2:8" ht="23.1" customHeight="1" x14ac:dyDescent="0.15">
      <c r="B44" s="637"/>
      <c r="C44" s="383" t="s">
        <v>246</v>
      </c>
      <c r="D44" s="377" t="s">
        <v>142</v>
      </c>
      <c r="E44" s="638"/>
      <c r="F44" s="308" t="s">
        <v>284</v>
      </c>
      <c r="G44" s="303"/>
    </row>
    <row r="45" spans="2:8" ht="23.1" customHeight="1" x14ac:dyDescent="0.15">
      <c r="B45" s="385"/>
      <c r="C45" s="386"/>
      <c r="D45" s="379" t="s">
        <v>142</v>
      </c>
      <c r="E45" s="387"/>
      <c r="F45" s="387"/>
      <c r="G45" s="303"/>
    </row>
    <row r="46" spans="2:8" ht="23.1" customHeight="1" thickBot="1" x14ac:dyDescent="0.2">
      <c r="B46" s="388"/>
      <c r="C46" s="389"/>
      <c r="D46" s="379" t="s">
        <v>142</v>
      </c>
      <c r="E46" s="390"/>
      <c r="F46" s="390"/>
      <c r="G46" s="318"/>
    </row>
    <row r="47" spans="2:8" ht="23.1" customHeight="1" thickTop="1" x14ac:dyDescent="0.15">
      <c r="B47" s="321" t="s">
        <v>122</v>
      </c>
      <c r="C47" s="322"/>
      <c r="D47" s="323"/>
      <c r="E47" s="298">
        <v>7</v>
      </c>
      <c r="F47" s="324" t="s">
        <v>238</v>
      </c>
      <c r="G47" s="325"/>
      <c r="H47" s="325"/>
    </row>
    <row r="48" spans="2:8" ht="12" customHeight="1" x14ac:dyDescent="0.15"/>
    <row r="49" spans="2:8" ht="12" x14ac:dyDescent="0.15">
      <c r="B49" s="261" t="s">
        <v>123</v>
      </c>
      <c r="C49" s="261"/>
    </row>
    <row r="50" spans="2:8" ht="12" x14ac:dyDescent="0.15">
      <c r="B50" s="261" t="s">
        <v>124</v>
      </c>
      <c r="C50" s="261"/>
    </row>
    <row r="51" spans="2:8" ht="12" x14ac:dyDescent="0.15">
      <c r="B51" s="261"/>
      <c r="C51" s="261"/>
    </row>
    <row r="52" spans="2:8" ht="26.25" customHeight="1" x14ac:dyDescent="0.15">
      <c r="B52" s="639" t="s">
        <v>153</v>
      </c>
      <c r="C52" s="639"/>
      <c r="D52" s="639"/>
      <c r="E52" s="639"/>
      <c r="F52" s="639"/>
      <c r="G52" s="639"/>
      <c r="H52" s="639"/>
    </row>
    <row r="53" spans="2:8" ht="44.25" customHeight="1" x14ac:dyDescent="0.15">
      <c r="B53" s="640" t="s">
        <v>125</v>
      </c>
      <c r="C53" s="641"/>
      <c r="D53" s="276" t="s">
        <v>141</v>
      </c>
      <c r="E53" s="326" t="s">
        <v>127</v>
      </c>
      <c r="F53" s="326" t="s">
        <v>126</v>
      </c>
      <c r="G53" s="326" t="s">
        <v>129</v>
      </c>
      <c r="H53" s="276" t="s">
        <v>130</v>
      </c>
    </row>
    <row r="54" spans="2:8" ht="23.1" customHeight="1" x14ac:dyDescent="0.15">
      <c r="B54" s="583" t="s">
        <v>256</v>
      </c>
      <c r="C54" s="585"/>
      <c r="D54" s="305" t="s">
        <v>142</v>
      </c>
      <c r="E54" s="327"/>
      <c r="F54" s="328">
        <v>100</v>
      </c>
      <c r="G54" s="329"/>
      <c r="H54" s="303"/>
    </row>
    <row r="55" spans="2:8" ht="29.25" customHeight="1" x14ac:dyDescent="0.15">
      <c r="B55" s="646" t="s">
        <v>257</v>
      </c>
      <c r="C55" s="647"/>
      <c r="D55" s="330" t="s">
        <v>142</v>
      </c>
      <c r="E55" s="498">
        <v>1.2</v>
      </c>
      <c r="F55" s="331" t="s">
        <v>258</v>
      </c>
      <c r="G55" s="501">
        <v>0.02</v>
      </c>
      <c r="H55" s="332"/>
    </row>
    <row r="56" spans="2:8" ht="22.5" customHeight="1" x14ac:dyDescent="0.15">
      <c r="B56" s="265" t="s">
        <v>259</v>
      </c>
      <c r="C56" s="333"/>
      <c r="D56" s="305" t="s">
        <v>142</v>
      </c>
      <c r="E56" s="334"/>
      <c r="F56" s="328">
        <v>20</v>
      </c>
      <c r="G56" s="329"/>
      <c r="H56" s="303"/>
    </row>
    <row r="57" spans="2:8" ht="22.5" customHeight="1" x14ac:dyDescent="0.15">
      <c r="B57" s="494" t="s">
        <v>367</v>
      </c>
      <c r="C57" s="495"/>
      <c r="D57" s="305" t="s">
        <v>142</v>
      </c>
      <c r="E57" s="499">
        <v>6.5</v>
      </c>
      <c r="F57" s="328">
        <v>60</v>
      </c>
      <c r="G57" s="502">
        <v>3.9</v>
      </c>
      <c r="H57" s="303"/>
    </row>
    <row r="58" spans="2:8" ht="23.1" customHeight="1" x14ac:dyDescent="0.15">
      <c r="B58" s="583" t="s">
        <v>261</v>
      </c>
      <c r="C58" s="585"/>
      <c r="D58" s="305" t="s">
        <v>142</v>
      </c>
      <c r="E58" s="327"/>
      <c r="F58" s="328">
        <v>40</v>
      </c>
      <c r="G58" s="329"/>
      <c r="H58" s="303"/>
    </row>
    <row r="59" spans="2:8" ht="23.1" customHeight="1" x14ac:dyDescent="0.15">
      <c r="B59" s="262"/>
      <c r="C59" s="336"/>
      <c r="D59" s="305" t="s">
        <v>142</v>
      </c>
      <c r="E59" s="327"/>
      <c r="F59" s="328"/>
      <c r="G59" s="329"/>
      <c r="H59" s="303"/>
    </row>
    <row r="60" spans="2:8" ht="23.1" customHeight="1" x14ac:dyDescent="0.15">
      <c r="B60" s="262"/>
      <c r="C60" s="336"/>
      <c r="D60" s="305" t="s">
        <v>142</v>
      </c>
      <c r="E60" s="327"/>
      <c r="F60" s="328"/>
      <c r="G60" s="329"/>
      <c r="H60" s="303"/>
    </row>
    <row r="61" spans="2:8" ht="23.1" customHeight="1" x14ac:dyDescent="0.15">
      <c r="B61" s="262"/>
      <c r="C61" s="336"/>
      <c r="D61" s="305" t="s">
        <v>142</v>
      </c>
      <c r="E61" s="327"/>
      <c r="F61" s="276"/>
      <c r="G61" s="329"/>
      <c r="H61" s="303"/>
    </row>
    <row r="62" spans="2:8" ht="23.1" customHeight="1" x14ac:dyDescent="0.15">
      <c r="B62" s="583"/>
      <c r="C62" s="585"/>
      <c r="D62" s="305" t="s">
        <v>142</v>
      </c>
      <c r="E62" s="327"/>
      <c r="F62" s="276"/>
      <c r="G62" s="329"/>
      <c r="H62" s="303"/>
    </row>
    <row r="63" spans="2:8" ht="23.1" customHeight="1" thickBot="1" x14ac:dyDescent="0.2">
      <c r="B63" s="597"/>
      <c r="C63" s="599"/>
      <c r="D63" s="337" t="s">
        <v>142</v>
      </c>
      <c r="E63" s="338"/>
      <c r="F63" s="294"/>
      <c r="G63" s="339"/>
      <c r="H63" s="318"/>
    </row>
    <row r="64" spans="2:8" ht="23.1" customHeight="1" thickTop="1" x14ac:dyDescent="0.15">
      <c r="E64" s="340" t="s">
        <v>132</v>
      </c>
      <c r="F64" s="341"/>
      <c r="G64" s="342">
        <v>3.9</v>
      </c>
      <c r="H64" s="343" t="s">
        <v>131</v>
      </c>
    </row>
    <row r="65" spans="2:10" ht="23.1" customHeight="1" x14ac:dyDescent="0.15">
      <c r="B65" s="257" t="s">
        <v>107</v>
      </c>
      <c r="G65" s="325" t="s">
        <v>239</v>
      </c>
      <c r="H65" s="325"/>
      <c r="I65" s="325"/>
    </row>
    <row r="66" spans="2:10" ht="23.1" customHeight="1" x14ac:dyDescent="0.15">
      <c r="B66" s="285" t="s">
        <v>217</v>
      </c>
      <c r="C66" s="285"/>
    </row>
    <row r="67" spans="2:10" ht="18" customHeight="1" x14ac:dyDescent="0.15">
      <c r="B67" s="344" t="s">
        <v>150</v>
      </c>
      <c r="C67" s="344"/>
      <c r="J67" s="277" t="s">
        <v>151</v>
      </c>
    </row>
    <row r="68" spans="2:10" ht="23.1" customHeight="1" x14ac:dyDescent="0.15">
      <c r="B68" s="345" t="s">
        <v>227</v>
      </c>
      <c r="C68" s="346"/>
      <c r="D68" s="347"/>
      <c r="E68" s="347"/>
      <c r="F68" s="272"/>
      <c r="G68" s="272"/>
      <c r="H68" s="348"/>
      <c r="J68" s="277" t="s">
        <v>152</v>
      </c>
    </row>
    <row r="69" spans="2:10" ht="55.5" customHeight="1" x14ac:dyDescent="0.15">
      <c r="B69" s="349" t="s">
        <v>146</v>
      </c>
      <c r="C69" s="350"/>
      <c r="D69" s="650" t="s">
        <v>228</v>
      </c>
      <c r="E69" s="650"/>
      <c r="F69" s="650"/>
      <c r="G69" s="650"/>
      <c r="H69" s="651"/>
    </row>
    <row r="70" spans="2:10" ht="108.75" customHeight="1" x14ac:dyDescent="0.15">
      <c r="B70" s="351" t="s">
        <v>229</v>
      </c>
      <c r="C70" s="352"/>
      <c r="D70" s="642" t="s">
        <v>171</v>
      </c>
      <c r="E70" s="642"/>
      <c r="F70" s="642"/>
      <c r="G70" s="642"/>
      <c r="H70" s="643"/>
    </row>
    <row r="71" spans="2:10" ht="39" customHeight="1" x14ac:dyDescent="0.15">
      <c r="B71" s="353" t="s">
        <v>147</v>
      </c>
      <c r="C71" s="354"/>
      <c r="D71" s="644" t="s">
        <v>221</v>
      </c>
      <c r="E71" s="644"/>
      <c r="F71" s="644"/>
      <c r="G71" s="644"/>
      <c r="H71" s="645"/>
    </row>
    <row r="72" spans="2:10" ht="7.5" customHeight="1" x14ac:dyDescent="0.15"/>
    <row r="73" spans="2:10" ht="23.1" customHeight="1" x14ac:dyDescent="0.15">
      <c r="B73" s="345" t="s">
        <v>149</v>
      </c>
      <c r="C73" s="346"/>
      <c r="D73" s="347"/>
      <c r="E73" s="347"/>
      <c r="F73" s="347"/>
      <c r="G73" s="347"/>
      <c r="H73" s="355"/>
    </row>
    <row r="74" spans="2:10" ht="12" x14ac:dyDescent="0.15">
      <c r="B74" s="356" t="s">
        <v>155</v>
      </c>
      <c r="C74" s="272"/>
      <c r="D74" s="272"/>
      <c r="E74" s="357"/>
      <c r="F74" s="272"/>
      <c r="G74" s="272"/>
      <c r="H74" s="348"/>
    </row>
    <row r="75" spans="2:10" ht="18" customHeight="1" x14ac:dyDescent="0.15">
      <c r="B75" s="358" t="s">
        <v>156</v>
      </c>
      <c r="C75" s="359"/>
      <c r="E75" s="359" t="s">
        <v>157</v>
      </c>
      <c r="H75" s="360"/>
    </row>
    <row r="76" spans="2:10" ht="18" customHeight="1" x14ac:dyDescent="0.15">
      <c r="B76" s="358" t="s">
        <v>158</v>
      </c>
      <c r="C76" s="359"/>
      <c r="E76" s="359" t="s">
        <v>160</v>
      </c>
      <c r="H76" s="360"/>
    </row>
    <row r="77" spans="2:10" ht="18" customHeight="1" x14ac:dyDescent="0.15">
      <c r="B77" s="361" t="s">
        <v>159</v>
      </c>
      <c r="C77" s="362"/>
      <c r="D77" s="363"/>
      <c r="E77" s="362" t="s">
        <v>161</v>
      </c>
      <c r="F77" s="363"/>
      <c r="G77" s="363"/>
      <c r="H77" s="364"/>
    </row>
    <row r="78" spans="2:10" ht="12" x14ac:dyDescent="0.15">
      <c r="B78" s="365" t="s">
        <v>224</v>
      </c>
      <c r="H78" s="360"/>
    </row>
    <row r="79" spans="2:10" ht="18" customHeight="1" x14ac:dyDescent="0.15">
      <c r="B79" s="358" t="s">
        <v>162</v>
      </c>
      <c r="C79" s="359"/>
      <c r="E79" s="359" t="s">
        <v>163</v>
      </c>
      <c r="H79" s="360"/>
    </row>
    <row r="80" spans="2:10" ht="18" customHeight="1" x14ac:dyDescent="0.15">
      <c r="B80" s="358" t="s">
        <v>169</v>
      </c>
      <c r="C80" s="359"/>
      <c r="E80" s="359" t="s">
        <v>170</v>
      </c>
      <c r="H80" s="360"/>
    </row>
    <row r="81" spans="2:9" ht="18" customHeight="1" x14ac:dyDescent="0.15">
      <c r="B81" s="358" t="s">
        <v>167</v>
      </c>
      <c r="C81" s="359"/>
      <c r="E81" s="359" t="s">
        <v>168</v>
      </c>
      <c r="H81" s="360"/>
      <c r="I81" s="365"/>
    </row>
    <row r="82" spans="2:9" ht="18" customHeight="1" x14ac:dyDescent="0.15">
      <c r="B82" s="361" t="s">
        <v>230</v>
      </c>
      <c r="C82" s="362"/>
      <c r="D82" s="363"/>
      <c r="E82" s="362"/>
      <c r="F82" s="363"/>
      <c r="G82" s="363"/>
      <c r="H82" s="364"/>
    </row>
    <row r="83" spans="2:9" ht="12" x14ac:dyDescent="0.15">
      <c r="B83" s="366" t="s">
        <v>166</v>
      </c>
      <c r="C83" s="367"/>
      <c r="D83" s="367"/>
      <c r="E83" s="368"/>
      <c r="F83" s="367"/>
      <c r="G83" s="367"/>
      <c r="H83" s="369"/>
    </row>
    <row r="84" spans="2:9" ht="18" customHeight="1" x14ac:dyDescent="0.15">
      <c r="B84" s="370" t="s">
        <v>164</v>
      </c>
      <c r="C84" s="371"/>
      <c r="D84" s="372"/>
      <c r="E84" s="371" t="s">
        <v>165</v>
      </c>
      <c r="F84" s="372"/>
      <c r="G84" s="372"/>
      <c r="H84" s="373"/>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B54:C54"/>
    <mergeCell ref="B28:C28"/>
    <mergeCell ref="D28:E28"/>
    <mergeCell ref="B31:C31"/>
    <mergeCell ref="B32:C32"/>
    <mergeCell ref="E33:E35"/>
    <mergeCell ref="E36:E38"/>
    <mergeCell ref="B37:B38"/>
    <mergeCell ref="E39:E40"/>
    <mergeCell ref="B41:B44"/>
    <mergeCell ref="E41:E44"/>
    <mergeCell ref="B52:H52"/>
    <mergeCell ref="B53:C53"/>
    <mergeCell ref="B27:C27"/>
    <mergeCell ref="D27:E27"/>
    <mergeCell ref="B15:B17"/>
    <mergeCell ref="D15:H15"/>
    <mergeCell ref="F16:H16"/>
    <mergeCell ref="E17:H17"/>
    <mergeCell ref="E18:H18"/>
    <mergeCell ref="E19:H19"/>
    <mergeCell ref="E20:H21"/>
    <mergeCell ref="B25:C25"/>
    <mergeCell ref="G25:H25"/>
    <mergeCell ref="B26:C26"/>
    <mergeCell ref="D26:E26"/>
    <mergeCell ref="C12:G12"/>
    <mergeCell ref="H12:H13"/>
    <mergeCell ref="C13:G13"/>
    <mergeCell ref="E3:I6"/>
    <mergeCell ref="B6:D6"/>
    <mergeCell ref="C9:G9"/>
    <mergeCell ref="C10:G10"/>
    <mergeCell ref="C11:G11"/>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認証申請書(かがみ)</vt:lpstr>
      <vt:lpstr>JA</vt:lpstr>
      <vt:lpstr>ＪＡ１－１</vt:lpstr>
      <vt:lpstr>ＪＡ１－2</vt:lpstr>
      <vt:lpstr>ＪＡ２－１</vt:lpstr>
      <vt:lpstr>ＪＡ２－2</vt:lpstr>
      <vt:lpstr>ＪＡ２－3</vt:lpstr>
      <vt:lpstr>ＪＡ３-1</vt:lpstr>
      <vt:lpstr>ＪＡ３-2</vt:lpstr>
      <vt:lpstr>ＪＡ５</vt:lpstr>
      <vt:lpstr>生産記録（記入例)</vt:lpstr>
      <vt:lpstr>白紙</vt:lpstr>
      <vt:lpstr>【根拠】生産計画（水稲）</vt:lpstr>
      <vt:lpstr>【根拠】生産者ほ場一覧表</vt:lpstr>
      <vt:lpstr>【根拠】生産者ほ場一覧表!Print_Area</vt:lpstr>
      <vt:lpstr>JA!Print_Area</vt:lpstr>
      <vt:lpstr>'ＪＡ１－１'!Print_Area</vt:lpstr>
      <vt:lpstr>'ＪＡ１－2'!Print_Area</vt:lpstr>
      <vt:lpstr>'ＪＡ２－１'!Print_Area</vt:lpstr>
      <vt:lpstr>'ＪＡ２－2'!Print_Area</vt:lpstr>
      <vt:lpstr>'ＪＡ２－3'!Print_Area</vt:lpstr>
      <vt:lpstr>'ＪＡ３-1'!Print_Area</vt:lpstr>
      <vt:lpstr>'ＪＡ３-2'!Print_Area</vt:lpstr>
      <vt:lpstr>'ＪＡ５'!Print_Area</vt:lpstr>
      <vt:lpstr>'生産記録（記入例)'!Print_Area</vt:lpstr>
      <vt:lpstr>'認証申請書(かがみ)'!Print_Area</vt:lpstr>
      <vt:lpstr>白紙!Print_Area</vt:lpstr>
      <vt:lpstr>JA!Print_Titles</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2026-03-01T23:35:17Z</cp:lastPrinted>
  <dcterms:created xsi:type="dcterms:W3CDTF">2003-10-06T11:28:40Z</dcterms:created>
  <dcterms:modified xsi:type="dcterms:W3CDTF">2026-06-18T00:00:03Z</dcterms:modified>
</cp:coreProperties>
</file>