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12140\Desktop\新しいフォルダー\"/>
    </mc:Choice>
  </mc:AlternateContent>
  <xr:revisionPtr revIDLastSave="0" documentId="13_ncr:1_{2145CE43-E17D-4BDB-8FC7-6C03F7E3799B}" xr6:coauthVersionLast="47" xr6:coauthVersionMax="47" xr10:uidLastSave="{00000000-0000-0000-0000-000000000000}"/>
  <bookViews>
    <workbookView xWindow="14385" yWindow="-15" windowWidth="14430" windowHeight="15510" tabRatio="717" xr2:uid="{00000000-000D-0000-FFFF-FFFF00000000}"/>
  </bookViews>
  <sheets>
    <sheet name="別紙４" sheetId="6" r:id="rId1"/>
    <sheet name="別紙５" sheetId="10" r:id="rId2"/>
    <sheet name="別紙６" sheetId="11" r:id="rId3"/>
  </sheets>
  <definedNames>
    <definedName name="_xlnm.Print_Area" localSheetId="0">別紙４!$A$1:$L$13</definedName>
    <definedName name="_xlnm.Print_Area" localSheetId="1">別紙５!$A$1:$F$16</definedName>
    <definedName name="_xlnm.Print_Area" localSheetId="2">別紙６!$A$1:$C$28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6" l="1"/>
  <c r="B8" i="11" s="1"/>
  <c r="C10" i="6"/>
  <c r="B21" i="11" s="1"/>
  <c r="K9" i="6"/>
  <c r="K8" i="6"/>
  <c r="K7" i="6"/>
  <c r="K6" i="6"/>
  <c r="G6" i="6"/>
  <c r="G9" i="6"/>
  <c r="G8" i="6"/>
  <c r="H8" i="6" s="1"/>
  <c r="I8" i="6" s="1"/>
  <c r="G7" i="6"/>
  <c r="E9" i="6"/>
  <c r="F9" i="6" s="1"/>
  <c r="E8" i="6"/>
  <c r="F8" i="6" s="1"/>
  <c r="E7" i="6"/>
  <c r="F7" i="6" s="1"/>
  <c r="E6" i="6"/>
  <c r="F6" i="6" s="1"/>
  <c r="G10" i="6" l="1"/>
  <c r="L8" i="6"/>
  <c r="H6" i="6"/>
  <c r="H7" i="6"/>
  <c r="I7" i="6" s="1"/>
  <c r="H9" i="6"/>
  <c r="I9" i="6" s="1"/>
  <c r="F10" i="6"/>
  <c r="I6" i="6" l="1"/>
  <c r="L6" i="6" s="1"/>
  <c r="L9" i="6"/>
  <c r="L7" i="6"/>
  <c r="H10" i="6"/>
  <c r="L10" i="6" l="1"/>
  <c r="I10" i="6"/>
  <c r="J10" i="6"/>
  <c r="K10" i="6"/>
  <c r="E10" i="6"/>
  <c r="B7" i="11" l="1"/>
  <c r="B9" i="11" l="1"/>
  <c r="B11" i="11"/>
</calcChain>
</file>

<file path=xl/sharedStrings.xml><?xml version="1.0" encoding="utf-8"?>
<sst xmlns="http://schemas.openxmlformats.org/spreadsheetml/2006/main" count="69" uniqueCount="65">
  <si>
    <t>基準額</t>
    <rPh sb="0" eb="3">
      <t>キジュンガク</t>
    </rPh>
    <phoneticPr fontId="2"/>
  </si>
  <si>
    <t>選定額</t>
    <rPh sb="0" eb="2">
      <t>センテイ</t>
    </rPh>
    <rPh sb="2" eb="3">
      <t>ガク</t>
    </rPh>
    <phoneticPr fontId="2"/>
  </si>
  <si>
    <t>差引額
（A-B)</t>
    <rPh sb="0" eb="3">
      <t>サシヒキガク</t>
    </rPh>
    <phoneticPr fontId="2"/>
  </si>
  <si>
    <t>寄附金
その他の収入</t>
    <rPh sb="0" eb="3">
      <t>キフキン</t>
    </rPh>
    <rPh sb="6" eb="7">
      <t>タ</t>
    </rPh>
    <rPh sb="8" eb="10">
      <t>シュウニュウ</t>
    </rPh>
    <phoneticPr fontId="2"/>
  </si>
  <si>
    <t>総事業費</t>
    <rPh sb="0" eb="1">
      <t>ソウ</t>
    </rPh>
    <rPh sb="1" eb="4">
      <t>ジギョウヒ</t>
    </rPh>
    <phoneticPr fontId="2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</si>
  <si>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</si>
  <si>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（注）Ｆ欄には、Ｃ欄とＤ欄とＥ欄を比較していずれか少ない方の額を記載すること。</t>
    <rPh sb="1" eb="2">
      <t>チュウ</t>
    </rPh>
    <rPh sb="4" eb="5">
      <t>ラン</t>
    </rPh>
    <rPh sb="9" eb="10">
      <t>ラン</t>
    </rPh>
    <rPh sb="12" eb="13">
      <t>ラン</t>
    </rPh>
    <rPh sb="15" eb="16">
      <t>ラン</t>
    </rPh>
    <rPh sb="17" eb="19">
      <t>ヒカク</t>
    </rPh>
    <rPh sb="25" eb="26">
      <t>スク</t>
    </rPh>
    <rPh sb="28" eb="29">
      <t>ホウ</t>
    </rPh>
    <rPh sb="30" eb="31">
      <t>ガク</t>
    </rPh>
    <rPh sb="32" eb="34">
      <t>キサイ</t>
    </rPh>
    <phoneticPr fontId="2"/>
  </si>
  <si>
    <t>（円）</t>
    <rPh sb="1" eb="2">
      <t>エン</t>
    </rPh>
    <phoneticPr fontId="2"/>
  </si>
  <si>
    <t>A</t>
    <phoneticPr fontId="2"/>
  </si>
  <si>
    <t>B</t>
    <phoneticPr fontId="2"/>
  </si>
  <si>
    <t>C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</si>
  <si>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</si>
  <si>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</si>
  <si>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</si>
  <si>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</si>
  <si>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合計</t>
    <rPh sb="0" eb="2">
      <t>ゴウケイ</t>
    </rPh>
    <phoneticPr fontId="2"/>
  </si>
  <si>
    <t>事業内容</t>
    <rPh sb="0" eb="2">
      <t>ジギョウ</t>
    </rPh>
    <rPh sb="2" eb="4">
      <t>ナイヨウ</t>
    </rPh>
    <phoneticPr fontId="2"/>
  </si>
  <si>
    <t>受入施設名</t>
    <rPh sb="0" eb="1">
      <t>ウ</t>
    </rPh>
    <rPh sb="1" eb="2">
      <t>イ</t>
    </rPh>
    <rPh sb="2" eb="5">
      <t>シセツメイ</t>
    </rPh>
    <phoneticPr fontId="2"/>
  </si>
  <si>
    <t>留学生名</t>
    <rPh sb="0" eb="3">
      <t>リュウガクセイ</t>
    </rPh>
    <rPh sb="3" eb="4">
      <t>メイ</t>
    </rPh>
    <phoneticPr fontId="2"/>
  </si>
  <si>
    <t>介護福祉士
養成施設名</t>
    <rPh sb="0" eb="2">
      <t>カイゴ</t>
    </rPh>
    <rPh sb="2" eb="5">
      <t>フクシシ</t>
    </rPh>
    <rPh sb="6" eb="8">
      <t>ヨウセイ</t>
    </rPh>
    <rPh sb="8" eb="10">
      <t>シセツ</t>
    </rPh>
    <rPh sb="10" eb="11">
      <t>メイ</t>
    </rPh>
    <phoneticPr fontId="2"/>
  </si>
  <si>
    <t>金額（円）</t>
    <rPh sb="0" eb="2">
      <t>キンガク</t>
    </rPh>
    <rPh sb="3" eb="4">
      <t>エン</t>
    </rPh>
    <phoneticPr fontId="2"/>
  </si>
  <si>
    <t>年　　　月　　　日～　　　年　　　月　　　日</t>
    <rPh sb="0" eb="1">
      <t>ネン</t>
    </rPh>
    <rPh sb="4" eb="5">
      <t>ガツ</t>
    </rPh>
    <rPh sb="8" eb="9">
      <t>ニチ</t>
    </rPh>
    <rPh sb="13" eb="14">
      <t>ネン</t>
    </rPh>
    <rPh sb="17" eb="18">
      <t>ガツ</t>
    </rPh>
    <rPh sb="21" eb="22">
      <t>ニチ</t>
    </rPh>
    <phoneticPr fontId="2"/>
  </si>
  <si>
    <t>外国人留学生奨学金等支給支援事業費補助金精算書</t>
    <rPh sb="20" eb="22">
      <t>セイサン</t>
    </rPh>
    <rPh sb="22" eb="23">
      <t>ショ</t>
    </rPh>
    <phoneticPr fontId="2"/>
  </si>
  <si>
    <t>外国人留学生奨学金等支給支援事業実績報告書</t>
    <rPh sb="16" eb="18">
      <t>ジッセキ</t>
    </rPh>
    <rPh sb="18" eb="21">
      <t>ホウコクショ</t>
    </rPh>
    <phoneticPr fontId="2"/>
  </si>
  <si>
    <t>奨学金等支給実績</t>
    <rPh sb="0" eb="3">
      <t>ショウガクキン</t>
    </rPh>
    <rPh sb="3" eb="4">
      <t>トウ</t>
    </rPh>
    <rPh sb="4" eb="6">
      <t>シキュウ</t>
    </rPh>
    <rPh sb="6" eb="8">
      <t>ジッセキ</t>
    </rPh>
    <phoneticPr fontId="2"/>
  </si>
  <si>
    <t>※１　本様式は留学生ごとに作成すること。</t>
    <rPh sb="3" eb="4">
      <t>ホン</t>
    </rPh>
    <rPh sb="4" eb="6">
      <t>ヨウシキ</t>
    </rPh>
    <rPh sb="7" eb="10">
      <t>リュウガクセイ</t>
    </rPh>
    <rPh sb="13" eb="15">
      <t>サクセイ</t>
    </rPh>
    <phoneticPr fontId="2"/>
  </si>
  <si>
    <t>※２　奨学金等の支給を証明するものを添付すること。（支給明細、振込明細等）</t>
    <rPh sb="3" eb="6">
      <t>ショウガクキン</t>
    </rPh>
    <rPh sb="6" eb="7">
      <t>トウ</t>
    </rPh>
    <rPh sb="8" eb="10">
      <t>シキュウ</t>
    </rPh>
    <rPh sb="11" eb="13">
      <t>ショウメイ</t>
    </rPh>
    <rPh sb="18" eb="20">
      <t>テンプ</t>
    </rPh>
    <rPh sb="26" eb="28">
      <t>シキュウ</t>
    </rPh>
    <rPh sb="28" eb="30">
      <t>メイサイ</t>
    </rPh>
    <rPh sb="31" eb="33">
      <t>フリコミ</t>
    </rPh>
    <rPh sb="33" eb="35">
      <t>メイサイ</t>
    </rPh>
    <rPh sb="35" eb="36">
      <t>トウ</t>
    </rPh>
    <phoneticPr fontId="2"/>
  </si>
  <si>
    <t>補助所要額
（Ｆ×１/３）</t>
    <rPh sb="0" eb="2">
      <t>ホジョ</t>
    </rPh>
    <rPh sb="2" eb="5">
      <t>ショヨウガク</t>
    </rPh>
    <phoneticPr fontId="2"/>
  </si>
  <si>
    <t>補助交付
決定額</t>
    <rPh sb="0" eb="2">
      <t>ホジョ</t>
    </rPh>
    <rPh sb="2" eb="4">
      <t>コウフ</t>
    </rPh>
    <rPh sb="5" eb="7">
      <t>ケッテイ</t>
    </rPh>
    <rPh sb="7" eb="8">
      <t>ガク</t>
    </rPh>
    <phoneticPr fontId="2"/>
  </si>
  <si>
    <t>補助受入
済額</t>
    <rPh sb="0" eb="2">
      <t>ホジョ</t>
    </rPh>
    <rPh sb="2" eb="4">
      <t>ウケイ</t>
    </rPh>
    <rPh sb="5" eb="6">
      <t>ズ</t>
    </rPh>
    <rPh sb="6" eb="7">
      <t>ガク</t>
    </rPh>
    <phoneticPr fontId="2"/>
  </si>
  <si>
    <t>Ｈ</t>
    <phoneticPr fontId="2"/>
  </si>
  <si>
    <t>Ｉ</t>
    <phoneticPr fontId="2"/>
  </si>
  <si>
    <t>Ｊ</t>
    <phoneticPr fontId="2"/>
  </si>
  <si>
    <t>　　　Ｇ欄は、Ｆ欄の額に１/３を乗じた額の千円未満の端数を切り捨てた額を記入すること。</t>
    <rPh sb="4" eb="5">
      <t>ラン</t>
    </rPh>
    <rPh sb="8" eb="9">
      <t>ラン</t>
    </rPh>
    <rPh sb="10" eb="11">
      <t>ガク</t>
    </rPh>
    <rPh sb="16" eb="17">
      <t>ジョウ</t>
    </rPh>
    <rPh sb="19" eb="20">
      <t>ガク</t>
    </rPh>
    <rPh sb="21" eb="23">
      <t>センエン</t>
    </rPh>
    <rPh sb="23" eb="25">
      <t>ミマン</t>
    </rPh>
    <rPh sb="26" eb="28">
      <t>ハスウ</t>
    </rPh>
    <rPh sb="29" eb="30">
      <t>キ</t>
    </rPh>
    <rPh sb="31" eb="32">
      <t>ス</t>
    </rPh>
    <rPh sb="34" eb="35">
      <t>ガク</t>
    </rPh>
    <rPh sb="36" eb="38">
      <t>キニュウ</t>
    </rPh>
    <phoneticPr fontId="2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</si>
  <si>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</si>
  <si>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</si>
  <si>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</si>
  <si>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収入額</t>
    <rPh sb="0" eb="2">
      <t>シュウニュウ</t>
    </rPh>
    <rPh sb="2" eb="3">
      <t>ガク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</si>
  <si>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</si>
  <si>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</si>
  <si>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</si>
  <si>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合計</t>
    <rPh sb="0" eb="2">
      <t>ゴウケイ</t>
    </rPh>
    <phoneticPr fontId="3"/>
  </si>
  <si>
    <t>２　支出</t>
    <rPh sb="2" eb="4">
      <t>シシュツ</t>
    </rPh>
    <phoneticPr fontId="3"/>
  </si>
  <si>
    <t>支出予算額</t>
    <rPh sb="0" eb="2">
      <t>シシュツ</t>
    </rPh>
    <rPh sb="2" eb="4">
      <t>ヨサン</t>
    </rPh>
    <rPh sb="4" eb="5">
      <t>ガク</t>
    </rPh>
    <phoneticPr fontId="3"/>
  </si>
  <si>
    <t>上記のとおり、相違ないことを証明します。</t>
    <rPh sb="0" eb="2">
      <t>ジョウキ</t>
    </rPh>
    <rPh sb="7" eb="9">
      <t>ソウイ</t>
    </rPh>
    <rPh sb="14" eb="16">
      <t>ショウメイ</t>
    </rPh>
    <phoneticPr fontId="2"/>
  </si>
  <si>
    <t>外国人留学生奨学金等支給支援事業にかかる収支決算（見込）書</t>
    <rPh sb="20" eb="21">
      <t>オサム</t>
    </rPh>
    <rPh sb="21" eb="22">
      <t>シ</t>
    </rPh>
    <rPh sb="22" eb="23">
      <t>ケツ</t>
    </rPh>
    <rPh sb="23" eb="24">
      <t>サン</t>
    </rPh>
    <rPh sb="25" eb="27">
      <t>ミコ</t>
    </rPh>
    <rPh sb="28" eb="29">
      <t>ショ</t>
    </rPh>
    <phoneticPr fontId="3"/>
  </si>
  <si>
    <t>区分（内容）</t>
    <rPh sb="0" eb="2">
      <t>クブン</t>
    </rPh>
    <rPh sb="3" eb="5">
      <t>ナイヨウ</t>
    </rPh>
    <phoneticPr fontId="3"/>
  </si>
  <si>
    <t>　　　　年　　月　　日</t>
    <rPh sb="3" eb="4">
      <t>ネン</t>
    </rPh>
    <rPh sb="6" eb="7">
      <t>ガツ</t>
    </rPh>
    <rPh sb="9" eb="10">
      <t>ヒ</t>
    </rPh>
    <phoneticPr fontId="2"/>
  </si>
  <si>
    <t>ﾌﾘｶﾞﾅ</t>
    <phoneticPr fontId="2"/>
  </si>
  <si>
    <t>在学期間
（入学～卒業予定）</t>
    <rPh sb="0" eb="2">
      <t>ザイガク</t>
    </rPh>
    <rPh sb="2" eb="4">
      <t>キカン</t>
    </rPh>
    <rPh sb="6" eb="8">
      <t>ニュウガク</t>
    </rPh>
    <rPh sb="9" eb="11">
      <t>ソツギョウ</t>
    </rPh>
    <rPh sb="11" eb="13">
      <t>ヨテイ</t>
    </rPh>
    <phoneticPr fontId="2"/>
  </si>
  <si>
    <t>受入先</t>
    <rPh sb="0" eb="3">
      <t>ウケイレサキ</t>
    </rPh>
    <phoneticPr fontId="2"/>
  </si>
  <si>
    <t>留学生名（ひとりずつ記載）</t>
    <rPh sb="0" eb="3">
      <t>リュウガクセイ</t>
    </rPh>
    <rPh sb="3" eb="4">
      <t>メイ</t>
    </rPh>
    <rPh sb="10" eb="12">
      <t>キサイ</t>
    </rPh>
    <phoneticPr fontId="2"/>
  </si>
  <si>
    <t>内容（家賃、食費、光熱水費等）</t>
    <rPh sb="0" eb="2">
      <t>ナイヨウ</t>
    </rPh>
    <rPh sb="9" eb="10">
      <t>ヒカリ</t>
    </rPh>
    <phoneticPr fontId="2"/>
  </si>
  <si>
    <t>過不足額
（Ｉ－（ＧまたはＨの低い方））</t>
    <rPh sb="0" eb="3">
      <t>カブソク</t>
    </rPh>
    <rPh sb="3" eb="4">
      <t>ガク</t>
    </rPh>
    <rPh sb="15" eb="16">
      <t>ヒク</t>
    </rPh>
    <rPh sb="17" eb="18">
      <t>ホウ</t>
    </rPh>
    <phoneticPr fontId="2"/>
  </si>
  <si>
    <t>別紙６</t>
    <rPh sb="0" eb="2">
      <t>ベッシ</t>
    </rPh>
    <phoneticPr fontId="3"/>
  </si>
  <si>
    <t>別紙５</t>
    <rPh sb="0" eb="2">
      <t>ベッシ</t>
    </rPh>
    <phoneticPr fontId="2"/>
  </si>
  <si>
    <t>別紙４</t>
    <phoneticPr fontId="2"/>
  </si>
  <si>
    <t>　法　人　名　</t>
    <rPh sb="1" eb="2">
      <t>ホウ</t>
    </rPh>
    <rPh sb="3" eb="4">
      <t>ヒト</t>
    </rPh>
    <rPh sb="5" eb="6">
      <t>メイ</t>
    </rPh>
    <phoneticPr fontId="2"/>
  </si>
  <si>
    <t>代表者職名　</t>
    <rPh sb="0" eb="3">
      <t>ダイヒョウシャ</t>
    </rPh>
    <rPh sb="3" eb="5">
      <t>ショクメイ</t>
    </rPh>
    <phoneticPr fontId="2"/>
  </si>
  <si>
    <t>代表者氏名　</t>
    <rPh sb="0" eb="3">
      <t>ダイヒョウシャ</t>
    </rPh>
    <rPh sb="3" eb="5">
      <t>シメイ</t>
    </rPh>
    <phoneticPr fontId="2"/>
  </si>
  <si>
    <r>
      <rPr>
        <sz val="10"/>
        <rFont val="BIZ UD明朝 Medium"/>
        <family val="1"/>
        <charset val="128"/>
      </rPr>
      <t>当該年度の
事業実施期間</t>
    </r>
    <r>
      <rPr>
        <sz val="9"/>
        <rFont val="BIZ UD明朝 Medium"/>
        <family val="1"/>
        <charset val="128"/>
      </rPr>
      <t xml:space="preserve">
</t>
    </r>
    <r>
      <rPr>
        <sz val="8"/>
        <rFont val="BIZ UD明朝 Medium"/>
        <family val="1"/>
        <charset val="128"/>
      </rPr>
      <t>（奨学金等対象期間）</t>
    </r>
    <rPh sb="0" eb="2">
      <t>トウガイ</t>
    </rPh>
    <rPh sb="2" eb="4">
      <t>ネンド</t>
    </rPh>
    <rPh sb="6" eb="8">
      <t>ジギョウ</t>
    </rPh>
    <rPh sb="8" eb="10">
      <t>ジッシ</t>
    </rPh>
    <rPh sb="10" eb="12">
      <t>キカン</t>
    </rPh>
    <rPh sb="11" eb="12">
      <t>テイキ</t>
    </rPh>
    <rPh sb="14" eb="17">
      <t>ショウガクキン</t>
    </rPh>
    <rPh sb="17" eb="18">
      <t>トウ</t>
    </rPh>
    <rPh sb="18" eb="20">
      <t>タイショウ</t>
    </rPh>
    <rPh sb="20" eb="22">
      <t>キカン</t>
    </rPh>
    <phoneticPr fontId="2"/>
  </si>
  <si>
    <r>
      <t>所在地</t>
    </r>
    <r>
      <rPr>
        <sz val="9"/>
        <rFont val="BIZ UD明朝 Medium"/>
        <family val="1"/>
        <charset val="128"/>
      </rPr>
      <t>（滋賀県内）</t>
    </r>
    <rPh sb="0" eb="3">
      <t>ショザイチ</t>
    </rPh>
    <rPh sb="4" eb="6">
      <t>シガ</t>
    </rPh>
    <rPh sb="6" eb="8">
      <t>ケンナイ</t>
    </rPh>
    <phoneticPr fontId="2"/>
  </si>
  <si>
    <t>※交付申請時の別紙2を参照に入力してください。</t>
    <rPh sb="1" eb="3">
      <t>コウフ</t>
    </rPh>
    <rPh sb="3" eb="6">
      <t>シンセイジ</t>
    </rPh>
    <rPh sb="7" eb="9">
      <t>ベッシ</t>
    </rPh>
    <rPh sb="11" eb="13">
      <t>サンショウ</t>
    </rPh>
    <rPh sb="14" eb="16">
      <t>ニュウリョク</t>
    </rPh>
    <phoneticPr fontId="2"/>
  </si>
  <si>
    <t>寄付金その他の収入（留学生負担等）が
ある場合は、こちらに計上されるので区分を記載してください。</t>
    <rPh sb="0" eb="3">
      <t>キフキン</t>
    </rPh>
    <rPh sb="5" eb="6">
      <t>タ</t>
    </rPh>
    <rPh sb="7" eb="9">
      <t>シュウニュウ</t>
    </rPh>
    <rPh sb="10" eb="13">
      <t>リュウガクセイ</t>
    </rPh>
    <rPh sb="13" eb="15">
      <t>フタン</t>
    </rPh>
    <rPh sb="15" eb="16">
      <t>トウ</t>
    </rPh>
    <rPh sb="21" eb="23">
      <t>バアイ</t>
    </rPh>
    <rPh sb="29" eb="31">
      <t>ケイジョウ</t>
    </rPh>
    <rPh sb="36" eb="38">
      <t>クブン</t>
    </rPh>
    <rPh sb="39" eb="41">
      <t>キサイ</t>
    </rPh>
    <phoneticPr fontId="2"/>
  </si>
  <si>
    <t>留学生の名前を入力すると、基準額が反映されます。</t>
    <rPh sb="0" eb="3">
      <t>リュウガクセイ</t>
    </rPh>
    <rPh sb="4" eb="6">
      <t>ナマエ</t>
    </rPh>
    <rPh sb="7" eb="9">
      <t>ニュウリョク</t>
    </rPh>
    <rPh sb="13" eb="15">
      <t>キジュン</t>
    </rPh>
    <rPh sb="15" eb="16">
      <t>ガク</t>
    </rPh>
    <rPh sb="17" eb="19">
      <t>ハンエイ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</si>
</sst>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明朝"/>
      <family val="2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u/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2"/>
      <color theme="0" tint="-0.34998626667073579"/>
      <name val="BIZ UD明朝 Medium"/>
      <family val="1"/>
      <charset val="128"/>
    </font>
    <font>
      <sz val="8"/>
      <name val="BIZ UD明朝 Medium"/>
      <family val="1"/>
      <charset val="128"/>
    </font>
    <font>
      <b/>
      <sz val="12"/>
      <color rgb="FFFF0000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b/>
      <sz val="14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38" fontId="4" fillId="0" borderId="10" xfId="1" applyFont="1" applyBorder="1">
      <alignment vertical="center"/>
    </xf>
    <xf numFmtId="38" fontId="4" fillId="0" borderId="10" xfId="1" applyFont="1" applyBorder="1" applyAlignment="1">
      <alignment vertical="center"/>
    </xf>
    <xf numFmtId="38" fontId="4" fillId="0" borderId="26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7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>
      <alignment vertical="center"/>
    </xf>
    <xf numFmtId="38" fontId="14" fillId="0" borderId="13" xfId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38" fontId="14" fillId="0" borderId="2" xfId="1" applyFont="1" applyBorder="1" applyAlignment="1">
      <alignment horizontal="right" vertical="center"/>
    </xf>
    <xf numFmtId="0" fontId="9" fillId="0" borderId="33" xfId="0" applyFont="1" applyBorder="1">
      <alignment vertical="center"/>
    </xf>
    <xf numFmtId="38" fontId="14" fillId="0" borderId="33" xfId="1" applyFont="1" applyBorder="1" applyAlignment="1">
      <alignment horizontal="right" vertical="center"/>
    </xf>
    <xf numFmtId="0" fontId="9" fillId="0" borderId="1" xfId="0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14" fillId="0" borderId="13" xfId="0" applyFont="1" applyBorder="1">
      <alignment vertical="center"/>
    </xf>
    <xf numFmtId="38" fontId="14" fillId="0" borderId="2" xfId="0" applyNumberFormat="1" applyFont="1" applyBorder="1">
      <alignment vertical="center"/>
    </xf>
    <xf numFmtId="0" fontId="14" fillId="0" borderId="2" xfId="0" applyFont="1" applyBorder="1">
      <alignment vertical="center"/>
    </xf>
    <xf numFmtId="0" fontId="14" fillId="0" borderId="33" xfId="0" applyFont="1" applyBorder="1">
      <alignment vertical="center"/>
    </xf>
    <xf numFmtId="58" fontId="9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38" fontId="4" fillId="0" borderId="49" xfId="1" applyFont="1" applyBorder="1">
      <alignment vertical="center"/>
    </xf>
    <xf numFmtId="38" fontId="4" fillId="0" borderId="18" xfId="1" applyNumberFormat="1" applyFont="1" applyBorder="1">
      <alignment vertical="center"/>
    </xf>
    <xf numFmtId="38" fontId="4" fillId="0" borderId="50" xfId="1" applyFont="1" applyBorder="1" applyAlignment="1">
      <alignment vertical="center"/>
    </xf>
    <xf numFmtId="38" fontId="4" fillId="0" borderId="51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50" xfId="1" applyFont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4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41" xfId="0" applyFont="1" applyBorder="1" applyAlignment="1">
      <alignment horizontal="center" vertical="center" wrapText="1" readingOrder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9" fillId="0" borderId="3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8" fontId="14" fillId="0" borderId="2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showGridLines="0" tabSelected="1" view="pageBreakPreview" topLeftCell="A3" zoomScale="96" zoomScaleNormal="100" zoomScaleSheetLayoutView="96" workbookViewId="0">
      <selection activeCell="A6" sqref="A6:B6"/>
    </sheetView>
  </sheetViews>
  <sheetFormatPr defaultColWidth="13" defaultRowHeight="27" customHeight="1" x14ac:dyDescent="0.15"/>
  <cols>
    <col min="1" max="1" width="14.42578125" style="1" customWidth="1"/>
    <col min="2" max="2" width="18.5703125" style="1" customWidth="1"/>
    <col min="3" max="11" width="14.28515625" style="1" customWidth="1"/>
    <col min="12" max="12" width="15.85546875" style="1" customWidth="1"/>
    <col min="13" max="16384" width="13" style="1"/>
  </cols>
  <sheetData>
    <row r="1" spans="1:12" ht="17.25" customHeight="1" x14ac:dyDescent="0.15">
      <c r="A1" s="1" t="s">
        <v>56</v>
      </c>
    </row>
    <row r="2" spans="1:12" s="2" customFormat="1" ht="18" customHeight="1" x14ac:dyDescent="0.15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3" customFormat="1" ht="16.5" customHeight="1" thickBot="1" x14ac:dyDescent="0.2">
      <c r="L3" s="4" t="s">
        <v>7</v>
      </c>
    </row>
    <row r="4" spans="1:12" s="3" customFormat="1" ht="45" customHeight="1" x14ac:dyDescent="0.15">
      <c r="A4" s="74" t="s">
        <v>51</v>
      </c>
      <c r="B4" s="75"/>
      <c r="C4" s="5" t="s">
        <v>4</v>
      </c>
      <c r="D4" s="5" t="s">
        <v>3</v>
      </c>
      <c r="E4" s="5" t="s">
        <v>2</v>
      </c>
      <c r="F4" s="5" t="s">
        <v>5</v>
      </c>
      <c r="G4" s="6" t="s">
        <v>0</v>
      </c>
      <c r="H4" s="6" t="s">
        <v>1</v>
      </c>
      <c r="I4" s="5" t="s">
        <v>27</v>
      </c>
      <c r="J4" s="7" t="s">
        <v>28</v>
      </c>
      <c r="K4" s="7" t="s">
        <v>29</v>
      </c>
      <c r="L4" s="8" t="s">
        <v>53</v>
      </c>
    </row>
    <row r="5" spans="1:12" s="13" customFormat="1" ht="13.5" customHeight="1" thickBot="1" x14ac:dyDescent="0.2">
      <c r="A5" s="76"/>
      <c r="B5" s="77"/>
      <c r="C5" s="9" t="s">
        <v>8</v>
      </c>
      <c r="D5" s="9" t="s">
        <v>9</v>
      </c>
      <c r="E5" s="9" t="s">
        <v>10</v>
      </c>
      <c r="F5" s="9" t="s">
        <v>11</v>
      </c>
      <c r="G5" s="10" t="s">
        <v>12</v>
      </c>
      <c r="H5" s="10" t="s">
        <v>13</v>
      </c>
      <c r="I5" s="10" t="s">
        <v>14</v>
      </c>
      <c r="J5" s="11" t="s">
        <v>30</v>
      </c>
      <c r="K5" s="11" t="s">
        <v>31</v>
      </c>
      <c r="L5" s="12" t="s">
        <v>32</v>
      </c>
    </row>
    <row r="6" spans="1:12" ht="30" customHeight="1" x14ac:dyDescent="0.15">
      <c r="A6" s="71"/>
      <c r="B6" s="72"/>
      <c r="C6" s="14"/>
      <c r="D6" s="14"/>
      <c r="E6" s="14" t="str">
        <f>IF(D6="","",C6-D6)</f>
        <v/>
      </c>
      <c r="F6" s="14" t="str">
        <f>E6</f>
        <v/>
      </c>
      <c r="G6" s="15" t="str">
        <f>IF(TRIM(A6)&lt;&gt;"",360000,"")</f>
        <v/>
      </c>
      <c r="H6" s="14" t="str">
        <f>IF(G6="","",MIN(E6:G6))</f>
        <v/>
      </c>
      <c r="I6" s="14" t="str">
        <f>IF(H6="","",ROUNDDOWN(H6/3*1,-3))</f>
        <v/>
      </c>
      <c r="J6" s="63"/>
      <c r="K6" s="16" t="str">
        <f>IF(TRIM(A6)&lt;&gt;"",0,"")</f>
        <v/>
      </c>
      <c r="L6" s="61" t="str">
        <f>IF(I6="","",K6-MIN(I6:J6))</f>
        <v/>
      </c>
    </row>
    <row r="7" spans="1:12" ht="30" customHeight="1" x14ac:dyDescent="0.15">
      <c r="A7" s="78"/>
      <c r="B7" s="79"/>
      <c r="C7" s="17"/>
      <c r="D7" s="17"/>
      <c r="E7" s="17" t="str">
        <f>IF(D7="","",C7-D7)</f>
        <v/>
      </c>
      <c r="F7" s="17" t="str">
        <f>E7</f>
        <v/>
      </c>
      <c r="G7" s="18" t="str">
        <f t="shared" ref="G7:G9" si="0">IF(TRIM(A7)&lt;&gt;"",360000,"")</f>
        <v/>
      </c>
      <c r="H7" s="17" t="str">
        <f>IF(G7="","",MIN(E7:G7))</f>
        <v/>
      </c>
      <c r="I7" s="17" t="str">
        <f>IF(H7="","",ROUNDDOWN(H7/3*1,-3))</f>
        <v/>
      </c>
      <c r="J7" s="64"/>
      <c r="K7" s="18" t="str">
        <f>IF(TRIM(A7)&lt;&gt;"",0,"")</f>
        <v/>
      </c>
      <c r="L7" s="19" t="str">
        <f>IF(I7="","",K7-MIN(I7:J7))</f>
        <v/>
      </c>
    </row>
    <row r="8" spans="1:12" ht="30" customHeight="1" x14ac:dyDescent="0.15">
      <c r="A8" s="78"/>
      <c r="B8" s="79"/>
      <c r="C8" s="17"/>
      <c r="D8" s="17"/>
      <c r="E8" s="17" t="str">
        <f>IF(D8="","",C8-D8)</f>
        <v/>
      </c>
      <c r="F8" s="17" t="str">
        <f t="shared" ref="F8:F9" si="1">E8</f>
        <v/>
      </c>
      <c r="G8" s="18" t="str">
        <f t="shared" si="0"/>
        <v/>
      </c>
      <c r="H8" s="17" t="str">
        <f t="shared" ref="H8:H9" si="2">IF(G8="","",MIN(E8:G8))</f>
        <v/>
      </c>
      <c r="I8" s="17" t="str">
        <f t="shared" ref="I8:I9" si="3">IF(H8="","",ROUNDDOWN(H8/3*1,-3))</f>
        <v/>
      </c>
      <c r="J8" s="64"/>
      <c r="K8" s="18" t="str">
        <f>IF(TRIM(A8)&lt;&gt;"",0,"")</f>
        <v/>
      </c>
      <c r="L8" s="19" t="str">
        <f>IF(I8="","",K8-MIN(I8:J8))</f>
        <v/>
      </c>
    </row>
    <row r="9" spans="1:12" ht="30" customHeight="1" thickBot="1" x14ac:dyDescent="0.2">
      <c r="A9" s="80"/>
      <c r="B9" s="81"/>
      <c r="C9" s="20"/>
      <c r="D9" s="20"/>
      <c r="E9" s="20" t="str">
        <f>IF(D9="","",C9-D9)</f>
        <v/>
      </c>
      <c r="F9" s="20" t="str">
        <f t="shared" si="1"/>
        <v/>
      </c>
      <c r="G9" s="62" t="str">
        <f t="shared" si="0"/>
        <v/>
      </c>
      <c r="H9" s="20" t="str">
        <f t="shared" si="2"/>
        <v/>
      </c>
      <c r="I9" s="66" t="str">
        <f t="shared" si="3"/>
        <v/>
      </c>
      <c r="J9" s="65"/>
      <c r="K9" s="62" t="str">
        <f>IF(TRIM(A9)&lt;&gt;"",0,"")</f>
        <v/>
      </c>
      <c r="L9" s="60" t="str">
        <f>IF(I9="","",K9-MIN(I9:J9))</f>
        <v/>
      </c>
    </row>
    <row r="10" spans="1:12" ht="30" customHeight="1" thickTop="1" thickBot="1" x14ac:dyDescent="0.2">
      <c r="A10" s="69" t="s">
        <v>15</v>
      </c>
      <c r="B10" s="70"/>
      <c r="C10" s="21">
        <f>SUM(C6:C9)</f>
        <v>0</v>
      </c>
      <c r="D10" s="21">
        <f>SUM(D6:D9)</f>
        <v>0</v>
      </c>
      <c r="E10" s="21">
        <f>SUM(E6:E9)</f>
        <v>0</v>
      </c>
      <c r="F10" s="21">
        <f t="shared" ref="F10:H10" si="4">SUM(F6:F9)</f>
        <v>0</v>
      </c>
      <c r="G10" s="21">
        <f t="shared" si="4"/>
        <v>0</v>
      </c>
      <c r="H10" s="21">
        <f t="shared" si="4"/>
        <v>0</v>
      </c>
      <c r="I10" s="21">
        <f>SUM(I6:I9)</f>
        <v>0</v>
      </c>
      <c r="J10" s="21">
        <f t="shared" ref="J10:K10" si="5">SUM(J6:J9)</f>
        <v>0</v>
      </c>
      <c r="K10" s="21">
        <f t="shared" si="5"/>
        <v>0</v>
      </c>
      <c r="L10" s="22">
        <f>SUM(L6:L9)</f>
        <v>0</v>
      </c>
    </row>
    <row r="11" spans="1:12" s="13" customFormat="1" ht="30" customHeight="1" x14ac:dyDescent="0.15">
      <c r="A11" s="13" t="s">
        <v>6</v>
      </c>
    </row>
    <row r="12" spans="1:12" s="13" customFormat="1" ht="15" customHeight="1" x14ac:dyDescent="0.15">
      <c r="A12" s="13" t="s">
        <v>33</v>
      </c>
    </row>
    <row r="14" spans="1:12" ht="6.75" customHeight="1" x14ac:dyDescent="0.15"/>
    <row r="15" spans="1:12" ht="27" customHeight="1" x14ac:dyDescent="0.15">
      <c r="A15" s="121" t="s">
        <v>64</v>
      </c>
      <c r="B15" s="121"/>
      <c r="C15" s="121"/>
      <c r="D15" s="121"/>
      <c r="E15" s="121"/>
      <c r="F15" s="121"/>
    </row>
  </sheetData>
  <mergeCells count="9">
    <mergeCell ref="A15:F15"/>
    <mergeCell ref="A10:B10"/>
    <mergeCell ref="A6:B6"/>
    <mergeCell ref="A2:L2"/>
    <mergeCell ref="A4:B4"/>
    <mergeCell ref="A5:B5"/>
    <mergeCell ref="A7:B7"/>
    <mergeCell ref="A8:B8"/>
    <mergeCell ref="A9:B9"/>
  </mergeCells>
  <phoneticPr fontId="2"/>
  <pageMargins left="0.59055118110236227" right="0.59055118110236227" top="1.1811023622047245" bottom="0.19685039370078741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showGridLines="0" view="pageBreakPreview" zoomScale="118" zoomScaleNormal="100" zoomScaleSheetLayoutView="118" workbookViewId="0">
      <selection activeCell="I13" sqref="I13"/>
    </sheetView>
  </sheetViews>
  <sheetFormatPr defaultColWidth="9.140625" defaultRowHeight="13.5" x14ac:dyDescent="0.15"/>
  <cols>
    <col min="1" max="1" width="9.85546875" style="1" customWidth="1"/>
    <col min="2" max="2" width="16.85546875" style="1" customWidth="1"/>
    <col min="3" max="3" width="17.5703125" style="1" customWidth="1"/>
    <col min="4" max="4" width="16.5703125" style="1" customWidth="1"/>
    <col min="5" max="5" width="14.28515625" style="1" customWidth="1"/>
    <col min="6" max="6" width="17.140625" style="1" customWidth="1"/>
    <col min="7" max="16384" width="9.140625" style="1"/>
  </cols>
  <sheetData>
    <row r="1" spans="1:8" ht="17.25" customHeight="1" x14ac:dyDescent="0.15">
      <c r="A1" s="23" t="s">
        <v>55</v>
      </c>
      <c r="B1" s="24"/>
      <c r="C1" s="25"/>
      <c r="D1" s="25"/>
      <c r="E1" s="25"/>
      <c r="F1" s="26"/>
    </row>
    <row r="2" spans="1:8" ht="27" customHeight="1" thickBot="1" x14ac:dyDescent="0.2">
      <c r="A2" s="87" t="s">
        <v>23</v>
      </c>
      <c r="B2" s="87"/>
      <c r="C2" s="87"/>
      <c r="D2" s="87"/>
      <c r="E2" s="87"/>
      <c r="F2" s="87"/>
    </row>
    <row r="3" spans="1:8" s="3" customFormat="1" ht="34.5" customHeight="1" x14ac:dyDescent="0.15">
      <c r="A3" s="94" t="s">
        <v>50</v>
      </c>
      <c r="B3" s="27" t="s">
        <v>17</v>
      </c>
      <c r="C3" s="88"/>
      <c r="D3" s="89"/>
      <c r="E3" s="89"/>
      <c r="F3" s="90"/>
    </row>
    <row r="4" spans="1:8" s="3" customFormat="1" ht="34.5" customHeight="1" x14ac:dyDescent="0.15">
      <c r="A4" s="95"/>
      <c r="B4" s="28" t="s">
        <v>61</v>
      </c>
      <c r="C4" s="91"/>
      <c r="D4" s="92"/>
      <c r="E4" s="92"/>
      <c r="F4" s="93"/>
    </row>
    <row r="5" spans="1:8" ht="19.5" customHeight="1" x14ac:dyDescent="0.15">
      <c r="A5" s="102" t="s">
        <v>16</v>
      </c>
      <c r="B5" s="29" t="s">
        <v>48</v>
      </c>
      <c r="C5" s="99"/>
      <c r="D5" s="100"/>
      <c r="E5" s="100"/>
      <c r="F5" s="101"/>
    </row>
    <row r="6" spans="1:8" ht="45.75" customHeight="1" x14ac:dyDescent="0.15">
      <c r="A6" s="103"/>
      <c r="B6" s="30" t="s">
        <v>18</v>
      </c>
      <c r="C6" s="96"/>
      <c r="D6" s="97"/>
      <c r="E6" s="97"/>
      <c r="F6" s="98"/>
    </row>
    <row r="7" spans="1:8" ht="45.75" customHeight="1" x14ac:dyDescent="0.15">
      <c r="A7" s="103"/>
      <c r="B7" s="31" t="s">
        <v>60</v>
      </c>
      <c r="C7" s="105" t="s">
        <v>21</v>
      </c>
      <c r="D7" s="106"/>
      <c r="E7" s="106"/>
      <c r="F7" s="107"/>
    </row>
    <row r="8" spans="1:8" ht="45.75" customHeight="1" x14ac:dyDescent="0.15">
      <c r="A8" s="103"/>
      <c r="B8" s="32" t="s">
        <v>19</v>
      </c>
      <c r="C8" s="105"/>
      <c r="D8" s="106"/>
      <c r="E8" s="106"/>
      <c r="F8" s="107"/>
    </row>
    <row r="9" spans="1:8" ht="45.75" customHeight="1" x14ac:dyDescent="0.15">
      <c r="A9" s="103"/>
      <c r="B9" s="29" t="s">
        <v>49</v>
      </c>
      <c r="C9" s="105" t="s">
        <v>21</v>
      </c>
      <c r="D9" s="106"/>
      <c r="E9" s="106"/>
      <c r="F9" s="107"/>
      <c r="G9" s="120"/>
      <c r="H9" s="86"/>
    </row>
    <row r="10" spans="1:8" ht="26.25" customHeight="1" x14ac:dyDescent="0.15">
      <c r="A10" s="103"/>
      <c r="B10" s="108" t="s">
        <v>24</v>
      </c>
      <c r="C10" s="33" t="s">
        <v>20</v>
      </c>
      <c r="D10" s="105" t="s">
        <v>52</v>
      </c>
      <c r="E10" s="111"/>
      <c r="F10" s="112"/>
    </row>
    <row r="11" spans="1:8" ht="28.5" customHeight="1" x14ac:dyDescent="0.15">
      <c r="A11" s="103"/>
      <c r="B11" s="109"/>
      <c r="C11" s="67"/>
      <c r="D11" s="82"/>
      <c r="E11" s="83"/>
      <c r="F11" s="84"/>
    </row>
    <row r="12" spans="1:8" ht="28.5" customHeight="1" x14ac:dyDescent="0.15">
      <c r="A12" s="103"/>
      <c r="B12" s="109"/>
      <c r="C12" s="67"/>
      <c r="D12" s="82"/>
      <c r="E12" s="83"/>
      <c r="F12" s="84"/>
    </row>
    <row r="13" spans="1:8" ht="28.5" customHeight="1" x14ac:dyDescent="0.15">
      <c r="A13" s="103"/>
      <c r="B13" s="109"/>
      <c r="C13" s="67"/>
      <c r="D13" s="82"/>
      <c r="E13" s="83"/>
      <c r="F13" s="84"/>
    </row>
    <row r="14" spans="1:8" ht="28.5" customHeight="1" thickBot="1" x14ac:dyDescent="0.2">
      <c r="A14" s="104"/>
      <c r="B14" s="110"/>
      <c r="C14" s="68"/>
      <c r="D14" s="113"/>
      <c r="E14" s="114"/>
      <c r="F14" s="115"/>
    </row>
    <row r="15" spans="1:8" x14ac:dyDescent="0.15">
      <c r="A15" s="1" t="s">
        <v>25</v>
      </c>
    </row>
    <row r="16" spans="1:8" x14ac:dyDescent="0.15">
      <c r="A16" s="1" t="s">
        <v>26</v>
      </c>
    </row>
    <row r="17" spans="1:6" ht="35.25" customHeight="1" x14ac:dyDescent="0.15">
      <c r="A17" s="85" t="s">
        <v>62</v>
      </c>
      <c r="B17" s="86"/>
      <c r="C17" s="86"/>
      <c r="D17" s="86"/>
      <c r="E17" s="86"/>
      <c r="F17" s="86"/>
    </row>
  </sheetData>
  <mergeCells count="18">
    <mergeCell ref="D14:F14"/>
    <mergeCell ref="G9:H9"/>
    <mergeCell ref="D11:F11"/>
    <mergeCell ref="A17:F17"/>
    <mergeCell ref="A2:F2"/>
    <mergeCell ref="C3:F3"/>
    <mergeCell ref="C4:F4"/>
    <mergeCell ref="A3:A4"/>
    <mergeCell ref="C6:F6"/>
    <mergeCell ref="C5:F5"/>
    <mergeCell ref="A5:A14"/>
    <mergeCell ref="C7:F7"/>
    <mergeCell ref="B10:B14"/>
    <mergeCell ref="C8:F8"/>
    <mergeCell ref="C9:F9"/>
    <mergeCell ref="D10:F10"/>
    <mergeCell ref="D12:F12"/>
    <mergeCell ref="D13:F1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showGridLines="0" view="pageBreakPreview" topLeftCell="A7" zoomScaleNormal="100" zoomScaleSheetLayoutView="100" workbookViewId="0">
      <selection activeCell="B10" sqref="B10"/>
    </sheetView>
  </sheetViews>
  <sheetFormatPr defaultColWidth="9.140625" defaultRowHeight="14.25" x14ac:dyDescent="0.15"/>
  <cols>
    <col min="1" max="1" width="32.5703125" style="36" customWidth="1"/>
    <col min="2" max="3" width="24.5703125" style="36" customWidth="1"/>
    <col min="4" max="4" width="26.28515625" style="36" customWidth="1"/>
    <col min="5" max="16384" width="9.140625" style="36"/>
  </cols>
  <sheetData>
    <row r="1" spans="1:7" ht="24" customHeight="1" x14ac:dyDescent="0.15">
      <c r="A1" s="34" t="s">
        <v>54</v>
      </c>
      <c r="B1" s="35"/>
      <c r="C1" s="35"/>
    </row>
    <row r="2" spans="1:7" s="38" customFormat="1" ht="22.5" customHeight="1" x14ac:dyDescent="0.15">
      <c r="A2" s="116" t="s">
        <v>45</v>
      </c>
      <c r="B2" s="116"/>
      <c r="C2" s="116"/>
      <c r="D2" s="37"/>
    </row>
    <row r="3" spans="1:7" ht="22.5" customHeight="1" x14ac:dyDescent="0.15">
      <c r="A3" s="35"/>
      <c r="B3" s="35"/>
      <c r="C3" s="35"/>
    </row>
    <row r="4" spans="1:7" ht="22.5" customHeight="1" x14ac:dyDescent="0.15">
      <c r="A4" s="35" t="s">
        <v>34</v>
      </c>
      <c r="B4" s="35"/>
      <c r="C4" s="39" t="s">
        <v>35</v>
      </c>
    </row>
    <row r="5" spans="1:7" s="41" customFormat="1" ht="22.5" customHeight="1" x14ac:dyDescent="0.15">
      <c r="A5" s="40" t="s">
        <v>36</v>
      </c>
      <c r="B5" s="40" t="s">
        <v>37</v>
      </c>
      <c r="C5" s="40" t="s">
        <v>38</v>
      </c>
    </row>
    <row r="6" spans="1:7" ht="22.5" customHeight="1" x14ac:dyDescent="0.15">
      <c r="A6" s="42"/>
      <c r="B6" s="43"/>
      <c r="C6" s="43"/>
    </row>
    <row r="7" spans="1:7" ht="22.5" customHeight="1" x14ac:dyDescent="0.15">
      <c r="A7" s="44" t="s">
        <v>39</v>
      </c>
      <c r="B7" s="45" t="str">
        <f>_xlfn.LET(_xlpm.x,ABS(別紙４!L10),IF(_xlpm.x=0,"",_xlpm.x))</f>
        <v/>
      </c>
      <c r="C7" s="45"/>
    </row>
    <row r="8" spans="1:7" ht="22.5" customHeight="1" x14ac:dyDescent="0.15">
      <c r="A8" s="44"/>
      <c r="B8" s="45" t="str">
        <f>_xlfn.LET(_xlpm.x,別紙４!D10,IF(_xlpm.x=0,"",_xlpm.x))</f>
        <v/>
      </c>
      <c r="C8" s="45"/>
      <c r="D8" s="117" t="s">
        <v>63</v>
      </c>
      <c r="E8" s="118"/>
      <c r="F8" s="118"/>
      <c r="G8" s="118"/>
    </row>
    <row r="9" spans="1:7" ht="22.5" customHeight="1" x14ac:dyDescent="0.15">
      <c r="A9" s="44" t="s">
        <v>40</v>
      </c>
      <c r="B9" s="119" t="str">
        <f>IF(B21-SUM(B7:B8)=0,"",B21-SUM(B7:B8))</f>
        <v/>
      </c>
      <c r="C9" s="45"/>
      <c r="D9" s="117"/>
      <c r="E9" s="118"/>
      <c r="F9" s="118"/>
      <c r="G9" s="118"/>
    </row>
    <row r="10" spans="1:7" ht="22.5" customHeight="1" x14ac:dyDescent="0.15">
      <c r="A10" s="46"/>
      <c r="B10" s="47"/>
      <c r="C10" s="47"/>
      <c r="D10" s="117"/>
      <c r="E10" s="118"/>
      <c r="F10" s="118"/>
      <c r="G10" s="118"/>
    </row>
    <row r="11" spans="1:7" ht="22.5" customHeight="1" x14ac:dyDescent="0.15">
      <c r="A11" s="48" t="s">
        <v>41</v>
      </c>
      <c r="B11" s="49">
        <f>SUM(B6:B10)</f>
        <v>0</v>
      </c>
      <c r="C11" s="49"/>
    </row>
    <row r="12" spans="1:7" ht="22.5" customHeight="1" x14ac:dyDescent="0.15">
      <c r="A12" s="35"/>
      <c r="B12" s="35"/>
      <c r="C12" s="35"/>
    </row>
    <row r="13" spans="1:7" ht="22.5" customHeight="1" x14ac:dyDescent="0.15">
      <c r="A13" s="35"/>
      <c r="B13" s="35"/>
      <c r="C13" s="35"/>
    </row>
    <row r="14" spans="1:7" ht="22.5" customHeight="1" x14ac:dyDescent="0.15">
      <c r="A14" s="35" t="s">
        <v>42</v>
      </c>
      <c r="B14" s="35"/>
      <c r="C14" s="39" t="s">
        <v>35</v>
      </c>
    </row>
    <row r="15" spans="1:7" s="41" customFormat="1" ht="22.5" customHeight="1" x14ac:dyDescent="0.15">
      <c r="A15" s="40" t="s">
        <v>46</v>
      </c>
      <c r="B15" s="40" t="s">
        <v>43</v>
      </c>
      <c r="C15" s="40" t="s">
        <v>38</v>
      </c>
    </row>
    <row r="16" spans="1:7" ht="22.5" customHeight="1" x14ac:dyDescent="0.15">
      <c r="A16" s="42"/>
      <c r="B16" s="50"/>
      <c r="C16" s="42"/>
    </row>
    <row r="17" spans="1:3" ht="22.5" customHeight="1" x14ac:dyDescent="0.15">
      <c r="A17" s="44"/>
      <c r="B17" s="51"/>
      <c r="C17" s="44"/>
    </row>
    <row r="18" spans="1:3" ht="22.5" customHeight="1" x14ac:dyDescent="0.15">
      <c r="A18" s="44"/>
      <c r="B18" s="52"/>
      <c r="C18" s="44"/>
    </row>
    <row r="19" spans="1:3" ht="22.5" customHeight="1" x14ac:dyDescent="0.15">
      <c r="A19" s="44"/>
      <c r="B19" s="52"/>
      <c r="C19" s="44"/>
    </row>
    <row r="20" spans="1:3" ht="22.5" customHeight="1" x14ac:dyDescent="0.15">
      <c r="A20" s="46"/>
      <c r="B20" s="53"/>
      <c r="C20" s="46"/>
    </row>
    <row r="21" spans="1:3" ht="22.5" customHeight="1" x14ac:dyDescent="0.15">
      <c r="A21" s="48" t="s">
        <v>41</v>
      </c>
      <c r="B21" s="49">
        <f>別紙４!C10</f>
        <v>0</v>
      </c>
      <c r="C21" s="49"/>
    </row>
    <row r="22" spans="1:3" ht="22.5" customHeight="1" x14ac:dyDescent="0.15">
      <c r="A22" s="35"/>
      <c r="B22" s="35"/>
      <c r="C22" s="35"/>
    </row>
    <row r="23" spans="1:3" ht="22.5" customHeight="1" x14ac:dyDescent="0.15">
      <c r="A23" s="54" t="s">
        <v>47</v>
      </c>
      <c r="B23" s="35"/>
      <c r="C23" s="35"/>
    </row>
    <row r="24" spans="1:3" ht="22.5" customHeight="1" x14ac:dyDescent="0.15">
      <c r="A24" s="35"/>
      <c r="B24" s="35"/>
      <c r="C24" s="35"/>
    </row>
    <row r="25" spans="1:3" ht="22.5" customHeight="1" x14ac:dyDescent="0.15">
      <c r="A25" s="35" t="s">
        <v>44</v>
      </c>
      <c r="B25" s="35"/>
      <c r="C25" s="35"/>
    </row>
    <row r="26" spans="1:3" ht="22.5" customHeight="1" x14ac:dyDescent="0.15">
      <c r="A26" s="39" t="s">
        <v>57</v>
      </c>
      <c r="B26" s="55"/>
      <c r="C26" s="39"/>
    </row>
    <row r="27" spans="1:3" ht="22.5" customHeight="1" x14ac:dyDescent="0.15">
      <c r="A27" s="39" t="s">
        <v>58</v>
      </c>
      <c r="B27" s="56"/>
      <c r="C27" s="57"/>
    </row>
    <row r="28" spans="1:3" ht="24" customHeight="1" x14ac:dyDescent="0.15">
      <c r="A28" s="39" t="s">
        <v>59</v>
      </c>
      <c r="B28" s="58"/>
      <c r="C28" s="57"/>
    </row>
    <row r="29" spans="1:3" ht="24" customHeight="1" x14ac:dyDescent="0.15">
      <c r="A29" s="58"/>
      <c r="B29" s="58"/>
      <c r="C29" s="57"/>
    </row>
    <row r="30" spans="1:3" ht="24" customHeight="1" x14ac:dyDescent="0.15">
      <c r="A30" s="58"/>
      <c r="B30" s="58"/>
      <c r="C30" s="57"/>
    </row>
    <row r="31" spans="1:3" ht="24" customHeight="1" x14ac:dyDescent="0.15">
      <c r="A31" s="58"/>
      <c r="B31" s="58"/>
      <c r="C31" s="57"/>
    </row>
    <row r="32" spans="1:3" ht="24" customHeight="1" x14ac:dyDescent="0.15">
      <c r="A32" s="58"/>
      <c r="B32" s="58"/>
      <c r="C32" s="57"/>
    </row>
    <row r="33" spans="1:3" ht="24" customHeight="1" x14ac:dyDescent="0.15">
      <c r="A33" s="58"/>
      <c r="B33" s="58"/>
      <c r="C33" s="57"/>
    </row>
    <row r="34" spans="1:3" ht="24" customHeight="1" x14ac:dyDescent="0.15">
      <c r="A34" s="58"/>
      <c r="B34" s="58"/>
      <c r="C34" s="57"/>
    </row>
    <row r="35" spans="1:3" ht="24" customHeight="1" x14ac:dyDescent="0.15">
      <c r="A35" s="58"/>
      <c r="B35" s="58"/>
      <c r="C35" s="57"/>
    </row>
    <row r="36" spans="1:3" ht="24" customHeight="1" x14ac:dyDescent="0.15">
      <c r="A36" s="59"/>
    </row>
    <row r="37" spans="1:3" ht="24" customHeight="1" x14ac:dyDescent="0.15">
      <c r="A37" s="59"/>
    </row>
  </sheetData>
  <mergeCells count="2">
    <mergeCell ref="A2:C2"/>
    <mergeCell ref="D8:G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別紙４</vt:lpstr>
      <vt:lpstr>別紙５</vt:lpstr>
      <vt:lpstr>別紙６</vt:lpstr>
      <vt:lpstr>別紙４!Print_Area</vt:lpstr>
      <vt:lpstr>別紙５!Print_Area</vt:lpstr>
      <vt:lpstr>別紙６!Print_Area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馬塲映里</dc:creator>
  <cp:lastModifiedBy>馬塲　映里</cp:lastModifiedBy>
  <cp:lastPrinted>2020-04-11T03:39:14Z</cp:lastPrinted>
  <dcterms:created xsi:type="dcterms:W3CDTF">2009-03-12T10:42:41Z</dcterms:created>
  <dcterms:modified xsi:type="dcterms:W3CDTF">2026-04-13T02:46:04Z</dcterms:modified>
</cp:coreProperties>
</file>