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w312140\Desktop\新しいフォルダー\"/>
    </mc:Choice>
  </mc:AlternateContent>
  <xr:revisionPtr revIDLastSave="0" documentId="8_{DD246432-3D9F-4320-B2FC-0ACC879143A3}" xr6:coauthVersionLast="47" xr6:coauthVersionMax="47" xr10:uidLastSave="{00000000-0000-0000-0000-000000000000}"/>
  <bookViews>
    <workbookView xWindow="-15" yWindow="-15" windowWidth="14400" windowHeight="15510" tabRatio="717" xr2:uid="{00000000-000D-0000-FFFF-FFFF00000000}"/>
  </bookViews>
  <sheets>
    <sheet name="別紙１" sheetId="12" r:id="rId1"/>
    <sheet name="別紙２" sheetId="10" r:id="rId2"/>
    <sheet name="別紙３" sheetId="13" r:id="rId3"/>
  </sheets>
  <definedNames>
    <definedName name="_xlnm.Print_Area" localSheetId="0">別紙１!$A$1:$I$12</definedName>
    <definedName name="_xlnm.Print_Area" localSheetId="1">別紙２!$A$1:$F$18</definedName>
    <definedName name="_xlnm.Print_Area" localSheetId="2">別紙３!$A$1:$C$28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1" i="13" l="1"/>
  <c r="B8" i="13"/>
  <c r="G6" i="12" l="1"/>
  <c r="G7" i="12" l="1"/>
  <c r="G8" i="12"/>
  <c r="G9" i="12"/>
  <c r="H6" i="12"/>
  <c r="I6" i="12" s="1"/>
  <c r="E6" i="12"/>
  <c r="E9" i="12"/>
  <c r="E8" i="12"/>
  <c r="E7" i="12"/>
  <c r="F7" i="12" s="1"/>
  <c r="F6" i="12"/>
  <c r="H7" i="12" l="1"/>
  <c r="I7" i="12" s="1"/>
  <c r="F8" i="12"/>
  <c r="H8" i="12" s="1"/>
  <c r="I8" i="12" s="1"/>
  <c r="F9" i="12"/>
  <c r="H9" i="12" s="1"/>
  <c r="I9" i="12" s="1"/>
  <c r="I10" i="12" l="1"/>
  <c r="E10" i="12"/>
  <c r="F10" i="12"/>
  <c r="G10" i="12"/>
  <c r="D10" i="12"/>
  <c r="C10" i="12"/>
  <c r="B7" i="13" l="1"/>
  <c r="B9" i="13" s="1"/>
  <c r="H10" i="12"/>
  <c r="B11" i="13" l="1"/>
</calcChain>
</file>

<file path=xl/sharedStrings.xml><?xml version="1.0" encoding="utf-8"?>
<sst xmlns="http://schemas.openxmlformats.org/spreadsheetml/2006/main" count="67" uniqueCount="63">
  <si>
    <t>基準額</t>
    <rPh sb="0" eb="3">
      <t>キジュンガク</t>
    </rPh>
    <phoneticPr fontId="2"/>
  </si>
  <si>
    <t>選定額</t>
    <rPh sb="0" eb="2">
      <t>センテイ</t>
    </rPh>
    <rPh sb="2" eb="3">
      <t>ガク</t>
    </rPh>
    <phoneticPr fontId="2"/>
  </si>
  <si>
    <t>別紙２</t>
    <rPh sb="0" eb="2">
      <t>ベッシ</t>
    </rPh>
    <phoneticPr fontId="2"/>
  </si>
  <si>
    <t>差引額
（A-B)</t>
    <rPh sb="0" eb="3">
      <t>サシヒキガク</t>
    </rPh>
    <phoneticPr fontId="2"/>
  </si>
  <si>
    <t>寄附金
その他の収入</t>
    <rPh sb="0" eb="3">
      <t>キフキン</t>
    </rPh>
    <rPh sb="6" eb="7">
      <t>タ</t>
    </rPh>
    <rPh sb="8" eb="10">
      <t>シュウニュウ</t>
    </rPh>
    <phoneticPr fontId="2"/>
  </si>
  <si>
    <t>総事業費</t>
    <rPh sb="0" eb="1">
      <t>ソウ</t>
    </rPh>
    <rPh sb="1" eb="4">
      <t>ジギョウヒ</t>
    </rPh>
    <phoneticPr fontId="2"/>
  </si>
  <si>
    <t>対象経費
支出予定額</t>
    <rPh sb="0" eb="2">
      <t>タイショウ</t>
    </rPh>
    <rPh sb="2" eb="4">
      <t>ケイヒ</t>
    </rPh>
    <rPh sb="5" eb="7">
      <t>シシュツ</t>
    </rPh>
    <rPh sb="7" eb="10">
      <t>ヨテイガク</t>
    </rPh>
    <phoneticPr fontId="2"/>
  </si>
  <si>
    <t>（注）Ｆ欄には、Ｃ欄とＤ欄とＥ欄を比較していずれか少ない方の額を記載すること。</t>
    <rPh sb="1" eb="2">
      <t>チュウ</t>
    </rPh>
    <rPh sb="4" eb="5">
      <t>ラン</t>
    </rPh>
    <rPh sb="9" eb="10">
      <t>ラン</t>
    </rPh>
    <rPh sb="12" eb="13">
      <t>ラン</t>
    </rPh>
    <rPh sb="15" eb="16">
      <t>ラン</t>
    </rPh>
    <rPh sb="17" eb="19">
      <t>ヒカク</t>
    </rPh>
    <rPh sb="25" eb="26">
      <t>スク</t>
    </rPh>
    <rPh sb="28" eb="29">
      <t>ホウ</t>
    </rPh>
    <rPh sb="30" eb="31">
      <t>ガク</t>
    </rPh>
    <rPh sb="32" eb="34">
      <t>キサイ</t>
    </rPh>
    <phoneticPr fontId="2"/>
  </si>
  <si>
    <t>（円）</t>
    <rPh sb="1" eb="2">
      <t>エン</t>
    </rPh>
    <phoneticPr fontId="2"/>
  </si>
  <si>
    <t>A</t>
    <phoneticPr fontId="2"/>
  </si>
  <si>
    <t>B</t>
    <phoneticPr fontId="2"/>
  </si>
  <si>
    <t>C</t>
    <phoneticPr fontId="2"/>
  </si>
  <si>
    <t>Ｄ</t>
    <phoneticPr fontId="2"/>
  </si>
  <si>
    <t>Ｅ</t>
    <phoneticPr fontId="2"/>
  </si>
  <si>
    <t>Ｆ</t>
    <phoneticPr fontId="2"/>
  </si>
  <si>
    <t>合計</t>
    <rPh sb="0" eb="2">
      <t>ゴウケイ</t>
    </rPh>
    <phoneticPr fontId="2"/>
  </si>
  <si>
    <t>事業内容</t>
    <rPh sb="0" eb="2">
      <t>ジギョウ</t>
    </rPh>
    <rPh sb="2" eb="4">
      <t>ナイヨウ</t>
    </rPh>
    <phoneticPr fontId="2"/>
  </si>
  <si>
    <t>受入施設名</t>
    <rPh sb="0" eb="1">
      <t>ウ</t>
    </rPh>
    <rPh sb="1" eb="2">
      <t>イ</t>
    </rPh>
    <rPh sb="2" eb="5">
      <t>シセツメイ</t>
    </rPh>
    <phoneticPr fontId="2"/>
  </si>
  <si>
    <t>留学生名</t>
    <rPh sb="0" eb="3">
      <t>リュウガクセイ</t>
    </rPh>
    <rPh sb="3" eb="4">
      <t>メイ</t>
    </rPh>
    <phoneticPr fontId="2"/>
  </si>
  <si>
    <t>介護福祉士
養成施設名</t>
    <rPh sb="0" eb="2">
      <t>カイゴ</t>
    </rPh>
    <rPh sb="2" eb="5">
      <t>フクシシ</t>
    </rPh>
    <rPh sb="6" eb="8">
      <t>ヨウセイ</t>
    </rPh>
    <rPh sb="8" eb="10">
      <t>シセツ</t>
    </rPh>
    <rPh sb="10" eb="11">
      <t>メイ</t>
    </rPh>
    <phoneticPr fontId="2"/>
  </si>
  <si>
    <t>奨学金等支給計画</t>
    <rPh sb="0" eb="3">
      <t>ショウガクキン</t>
    </rPh>
    <rPh sb="3" eb="4">
      <t>トウ</t>
    </rPh>
    <rPh sb="4" eb="6">
      <t>シキュウ</t>
    </rPh>
    <rPh sb="6" eb="8">
      <t>ケイカク</t>
    </rPh>
    <phoneticPr fontId="2"/>
  </si>
  <si>
    <t>金額（円）</t>
    <rPh sb="0" eb="2">
      <t>キンガク</t>
    </rPh>
    <rPh sb="3" eb="4">
      <t>エン</t>
    </rPh>
    <phoneticPr fontId="2"/>
  </si>
  <si>
    <t>年　　　月　　　日～　　　年　　　月　　　日</t>
    <rPh sb="0" eb="1">
      <t>ネン</t>
    </rPh>
    <rPh sb="4" eb="5">
      <t>ガツ</t>
    </rPh>
    <rPh sb="8" eb="9">
      <t>ニチ</t>
    </rPh>
    <rPh sb="13" eb="14">
      <t>ネン</t>
    </rPh>
    <rPh sb="17" eb="18">
      <t>ガツ</t>
    </rPh>
    <rPh sb="21" eb="22">
      <t>ニチ</t>
    </rPh>
    <phoneticPr fontId="2"/>
  </si>
  <si>
    <t>※１　本様式は留学生ごとに作成すること。</t>
    <rPh sb="3" eb="4">
      <t>ホン</t>
    </rPh>
    <rPh sb="4" eb="6">
      <t>ヨウシキ</t>
    </rPh>
    <rPh sb="7" eb="10">
      <t>リュウガクセイ</t>
    </rPh>
    <rPh sb="13" eb="15">
      <t>サクセイ</t>
    </rPh>
    <phoneticPr fontId="2"/>
  </si>
  <si>
    <t>別紙１</t>
    <phoneticPr fontId="2"/>
  </si>
  <si>
    <t>Ｇ</t>
    <phoneticPr fontId="2"/>
  </si>
  <si>
    <t>補助所要額
（Ｆ×１/３）</t>
    <rPh sb="0" eb="2">
      <t>ホジョ</t>
    </rPh>
    <rPh sb="2" eb="5">
      <t>ショヨウガク</t>
    </rPh>
    <phoneticPr fontId="2"/>
  </si>
  <si>
    <t>　　　Ｇ欄は、Ｆ欄の額に１/３を乗じた額の千円未満の端数を切り捨てた額を記入すること。</t>
    <rPh sb="4" eb="5">
      <t>ラン</t>
    </rPh>
    <rPh sb="8" eb="9">
      <t>ラン</t>
    </rPh>
    <rPh sb="10" eb="11">
      <t>ガク</t>
    </rPh>
    <rPh sb="16" eb="17">
      <t>ジョウ</t>
    </rPh>
    <rPh sb="19" eb="20">
      <t>ガク</t>
    </rPh>
    <rPh sb="21" eb="23">
      <t>センエン</t>
    </rPh>
    <rPh sb="23" eb="25">
      <t>ミマン</t>
    </rPh>
    <rPh sb="26" eb="28">
      <t>ハスウ</t>
    </rPh>
    <rPh sb="29" eb="30">
      <t>キ</t>
    </rPh>
    <rPh sb="31" eb="32">
      <t>ス</t>
    </rPh>
    <rPh sb="34" eb="35">
      <t>ガク</t>
    </rPh>
    <rPh sb="36" eb="38">
      <t>キニュウ</t>
    </rPh>
    <phoneticPr fontId="2"/>
  </si>
  <si>
    <t>ﾌﾘｶﾞﾅ</t>
    <phoneticPr fontId="2"/>
  </si>
  <si>
    <t>在学期間
（入学～卒業予定）</t>
    <rPh sb="0" eb="2">
      <t>ザイガク</t>
    </rPh>
    <rPh sb="2" eb="4">
      <t>キカン</t>
    </rPh>
    <rPh sb="6" eb="8">
      <t>ニュウガク</t>
    </rPh>
    <rPh sb="9" eb="11">
      <t>ソツギョウ</t>
    </rPh>
    <rPh sb="11" eb="13">
      <t>ヨテイ</t>
    </rPh>
    <phoneticPr fontId="2"/>
  </si>
  <si>
    <t>※２　留学生の在留カードの写し（表裏とも）を添付すること。</t>
    <rPh sb="3" eb="6">
      <t>リュウガクセイ</t>
    </rPh>
    <rPh sb="7" eb="9">
      <t>ザイリュウ</t>
    </rPh>
    <rPh sb="13" eb="14">
      <t>ウツ</t>
    </rPh>
    <rPh sb="16" eb="18">
      <t>ヒョウリ</t>
    </rPh>
    <rPh sb="22" eb="24">
      <t>テンプ</t>
    </rPh>
    <phoneticPr fontId="2"/>
  </si>
  <si>
    <t>※３　介護福祉士養成施設の在学を証明するものを添付すること。（在学証明書の写し等）</t>
    <rPh sb="31" eb="33">
      <t>ザイガク</t>
    </rPh>
    <rPh sb="33" eb="36">
      <t>ショウメイショ</t>
    </rPh>
    <rPh sb="37" eb="38">
      <t>ウツ</t>
    </rPh>
    <rPh sb="39" eb="40">
      <t>ナド</t>
    </rPh>
    <phoneticPr fontId="2"/>
  </si>
  <si>
    <t>別紙３</t>
    <rPh sb="0" eb="2">
      <t>ベッシ</t>
    </rPh>
    <phoneticPr fontId="3"/>
  </si>
  <si>
    <t>１　収入</t>
    <rPh sb="2" eb="4">
      <t>シュウニュウ</t>
    </rPh>
    <phoneticPr fontId="3"/>
  </si>
  <si>
    <t>（単位：円）</t>
    <rPh sb="1" eb="3">
      <t>タンイ</t>
    </rPh>
    <rPh sb="4" eb="5">
      <t>エン</t>
    </rPh>
    <phoneticPr fontId="3"/>
  </si>
  <si>
    <t>区分</t>
    <rPh sb="0" eb="2">
      <t>クブン</t>
    </rPh>
    <phoneticPr fontId="3"/>
  </si>
  <si>
    <t>収入予算額</t>
    <rPh sb="0" eb="2">
      <t>シュウニュウ</t>
    </rPh>
    <rPh sb="2" eb="4">
      <t>ヨサン</t>
    </rPh>
    <rPh sb="4" eb="5">
      <t>ガク</t>
    </rPh>
    <phoneticPr fontId="3"/>
  </si>
  <si>
    <t>備考</t>
    <rPh sb="0" eb="2">
      <t>ビコウ</t>
    </rPh>
    <phoneticPr fontId="3"/>
  </si>
  <si>
    <t>県補助金</t>
    <rPh sb="0" eb="1">
      <t>ケン</t>
    </rPh>
    <rPh sb="1" eb="4">
      <t>ホジョキン</t>
    </rPh>
    <phoneticPr fontId="3"/>
  </si>
  <si>
    <t>自己負担金</t>
    <rPh sb="0" eb="2">
      <t>ジコ</t>
    </rPh>
    <rPh sb="2" eb="5">
      <t>フタンキン</t>
    </rPh>
    <phoneticPr fontId="3"/>
  </si>
  <si>
    <t>合計</t>
    <rPh sb="0" eb="2">
      <t>ゴウケイ</t>
    </rPh>
    <phoneticPr fontId="3"/>
  </si>
  <si>
    <t>２　支出</t>
    <rPh sb="2" eb="4">
      <t>シシュツ</t>
    </rPh>
    <phoneticPr fontId="3"/>
  </si>
  <si>
    <t>支出予算額</t>
    <rPh sb="0" eb="2">
      <t>シシュツ</t>
    </rPh>
    <rPh sb="2" eb="4">
      <t>ヨサン</t>
    </rPh>
    <rPh sb="4" eb="5">
      <t>ガク</t>
    </rPh>
    <phoneticPr fontId="3"/>
  </si>
  <si>
    <t>上記のとおり、相違ないことを証明します。</t>
    <rPh sb="0" eb="2">
      <t>ジョウキ</t>
    </rPh>
    <rPh sb="7" eb="9">
      <t>ソウイ</t>
    </rPh>
    <rPh sb="14" eb="16">
      <t>ショウメイ</t>
    </rPh>
    <phoneticPr fontId="2"/>
  </si>
  <si>
    <t>外国人留学生奨学金等支給支援事業にかかる収支予算書</t>
    <rPh sb="0" eb="2">
      <t>ガイコク</t>
    </rPh>
    <rPh sb="2" eb="3">
      <t>ジン</t>
    </rPh>
    <rPh sb="3" eb="6">
      <t>リュウガクセイ</t>
    </rPh>
    <rPh sb="6" eb="9">
      <t>ショウガクキン</t>
    </rPh>
    <rPh sb="9" eb="10">
      <t>トウ</t>
    </rPh>
    <rPh sb="10" eb="12">
      <t>シキュウ</t>
    </rPh>
    <rPh sb="12" eb="14">
      <t>シエン</t>
    </rPh>
    <rPh sb="14" eb="16">
      <t>ジギョウ</t>
    </rPh>
    <rPh sb="20" eb="21">
      <t>オサム</t>
    </rPh>
    <rPh sb="21" eb="22">
      <t>シ</t>
    </rPh>
    <rPh sb="22" eb="23">
      <t>ヨ</t>
    </rPh>
    <rPh sb="23" eb="24">
      <t>サン</t>
    </rPh>
    <rPh sb="24" eb="25">
      <t>ショ</t>
    </rPh>
    <phoneticPr fontId="3"/>
  </si>
  <si>
    <t>区分（内容）</t>
    <rPh sb="0" eb="2">
      <t>クブン</t>
    </rPh>
    <rPh sb="3" eb="5">
      <t>ナイヨウ</t>
    </rPh>
    <phoneticPr fontId="3"/>
  </si>
  <si>
    <t>受入先</t>
    <rPh sb="0" eb="3">
      <t>ウケイレサキ</t>
    </rPh>
    <phoneticPr fontId="2"/>
  </si>
  <si>
    <t>外国人留学生奨学金等支給支援事業費補助金所要額調書</t>
    <rPh sb="0" eb="2">
      <t>ガイコク</t>
    </rPh>
    <rPh sb="20" eb="22">
      <t>ショヨウ</t>
    </rPh>
    <phoneticPr fontId="2"/>
  </si>
  <si>
    <t>外国人留学生奨学金等支給支援事業計画書</t>
    <rPh sb="0" eb="2">
      <t>ガイコク</t>
    </rPh>
    <rPh sb="16" eb="19">
      <t>ケイカクショ</t>
    </rPh>
    <phoneticPr fontId="2"/>
  </si>
  <si>
    <t>留意事項</t>
    <rPh sb="0" eb="2">
      <t>リュウイ</t>
    </rPh>
    <rPh sb="2" eb="4">
      <t>ジコウ</t>
    </rPh>
    <phoneticPr fontId="2"/>
  </si>
  <si>
    <t>「滋賀県外の」介護福祉士修学資金等貸付制度の利用の有無</t>
    <rPh sb="1" eb="4">
      <t>シガケン</t>
    </rPh>
    <rPh sb="7" eb="9">
      <t>カイゴ</t>
    </rPh>
    <rPh sb="9" eb="12">
      <t>フクシシ</t>
    </rPh>
    <rPh sb="12" eb="14">
      <t>シュウガク</t>
    </rPh>
    <rPh sb="14" eb="16">
      <t>シキン</t>
    </rPh>
    <rPh sb="16" eb="17">
      <t>トウ</t>
    </rPh>
    <rPh sb="17" eb="19">
      <t>カシツケ</t>
    </rPh>
    <rPh sb="19" eb="21">
      <t>セイド</t>
    </rPh>
    <rPh sb="22" eb="24">
      <t>リヨウ</t>
    </rPh>
    <rPh sb="25" eb="27">
      <t>ウム</t>
    </rPh>
    <phoneticPr fontId="2"/>
  </si>
  <si>
    <t>留学生名（ひとりずつ記載）</t>
    <rPh sb="0" eb="3">
      <t>リュウガクセイ</t>
    </rPh>
    <rPh sb="3" eb="4">
      <t>メイ</t>
    </rPh>
    <rPh sb="10" eb="12">
      <t>キサイ</t>
    </rPh>
    <phoneticPr fontId="2"/>
  </si>
  <si>
    <t>内容（家賃、食費、光熱水費等）</t>
    <rPh sb="0" eb="2">
      <t>ナイヨウ</t>
    </rPh>
    <rPh sb="9" eb="10">
      <t>ヒカリ</t>
    </rPh>
    <phoneticPr fontId="2"/>
  </si>
  <si>
    <r>
      <rPr>
        <sz val="12"/>
        <rFont val="BIZ UD明朝 Medium"/>
        <family val="1"/>
        <charset val="128"/>
      </rPr>
      <t>　　年</t>
    </r>
    <r>
      <rPr>
        <sz val="12"/>
        <color rgb="FFFF0000"/>
        <rFont val="BIZ UD明朝 Medium"/>
        <family val="1"/>
        <charset val="128"/>
      </rPr>
      <t>　　</t>
    </r>
    <r>
      <rPr>
        <sz val="12"/>
        <rFont val="BIZ UD明朝 Medium"/>
        <family val="1"/>
        <charset val="128"/>
      </rPr>
      <t>月</t>
    </r>
    <r>
      <rPr>
        <sz val="12"/>
        <color rgb="FFFF0000"/>
        <rFont val="BIZ UD明朝 Medium"/>
        <family val="1"/>
        <charset val="128"/>
      </rPr>
      <t>　　</t>
    </r>
    <r>
      <rPr>
        <sz val="12"/>
        <rFont val="BIZ UD明朝 Medium"/>
        <family val="1"/>
        <charset val="128"/>
      </rPr>
      <t>日</t>
    </r>
    <rPh sb="1" eb="2">
      <t>ネン</t>
    </rPh>
    <rPh sb="4" eb="5">
      <t>ガツ</t>
    </rPh>
    <rPh sb="7" eb="8">
      <t>ヒ</t>
    </rPh>
    <phoneticPr fontId="2"/>
  </si>
  <si>
    <t>　法　人　名　</t>
    <rPh sb="1" eb="2">
      <t>ホウ</t>
    </rPh>
    <rPh sb="3" eb="4">
      <t>ヒト</t>
    </rPh>
    <rPh sb="5" eb="6">
      <t>メイ</t>
    </rPh>
    <phoneticPr fontId="2"/>
  </si>
  <si>
    <t>代表者職名　</t>
    <rPh sb="0" eb="3">
      <t>ダイヒョウシャ</t>
    </rPh>
    <rPh sb="3" eb="5">
      <t>ショクメイ</t>
    </rPh>
    <phoneticPr fontId="2"/>
  </si>
  <si>
    <t>代表者氏名　</t>
    <rPh sb="0" eb="3">
      <t>ダイヒョウシャ</t>
    </rPh>
    <rPh sb="3" eb="5">
      <t>シメイ</t>
    </rPh>
    <phoneticPr fontId="2"/>
  </si>
  <si>
    <t>留学生の名前を入力すると、基準額が反映されます。</t>
    <rPh sb="0" eb="3">
      <t>リュウガクセイ</t>
    </rPh>
    <rPh sb="4" eb="6">
      <t>ナマエ</t>
    </rPh>
    <rPh sb="7" eb="9">
      <t>ニュウリョク</t>
    </rPh>
    <rPh sb="13" eb="15">
      <t>キジュン</t>
    </rPh>
    <rPh sb="15" eb="16">
      <t>ガク</t>
    </rPh>
    <rPh sb="17" eb="19">
      <t>ハンエイ</t>
    </rPh>
    <phoneticPr fontId="2"/>
  </si>
  <si>
    <t>←忘れず入力してください</t>
    <rPh sb="1" eb="2">
      <t>ワス</t>
    </rPh>
    <rPh sb="4" eb="6">
      <t>ニュウリョク</t>
    </rPh>
    <phoneticPr fontId="2"/>
  </si>
  <si>
    <t>←入学日は学生証の入学年月日や在学証明書の在学期間を確認してください。</t>
    <rPh sb="1" eb="3">
      <t>ニュウガク</t>
    </rPh>
    <rPh sb="3" eb="4">
      <t>ビ</t>
    </rPh>
    <rPh sb="5" eb="8">
      <t>ガクセイショウ</t>
    </rPh>
    <rPh sb="9" eb="11">
      <t>ニュウガク</t>
    </rPh>
    <rPh sb="11" eb="14">
      <t>ネンガッピ</t>
    </rPh>
    <rPh sb="15" eb="17">
      <t>ザイガク</t>
    </rPh>
    <rPh sb="17" eb="20">
      <t>ショウメイショ</t>
    </rPh>
    <rPh sb="21" eb="23">
      <t>ザイガク</t>
    </rPh>
    <rPh sb="23" eb="25">
      <t>キカン</t>
    </rPh>
    <rPh sb="26" eb="28">
      <t>カクニン</t>
    </rPh>
    <phoneticPr fontId="2"/>
  </si>
  <si>
    <r>
      <rPr>
        <sz val="10"/>
        <rFont val="BIZ UD明朝 Medium"/>
        <family val="1"/>
        <charset val="128"/>
      </rPr>
      <t>当該年度の
事業実施期間</t>
    </r>
    <r>
      <rPr>
        <sz val="9"/>
        <rFont val="BIZ UD明朝 Medium"/>
        <family val="1"/>
        <charset val="128"/>
      </rPr>
      <t xml:space="preserve">
</t>
    </r>
    <r>
      <rPr>
        <sz val="8"/>
        <rFont val="BIZ UD明朝 Medium"/>
        <family val="1"/>
        <charset val="128"/>
      </rPr>
      <t>（奨学金等対象期間）</t>
    </r>
    <rPh sb="0" eb="2">
      <t>トウガイ</t>
    </rPh>
    <rPh sb="2" eb="4">
      <t>ネンド</t>
    </rPh>
    <rPh sb="6" eb="8">
      <t>ジギョウ</t>
    </rPh>
    <rPh sb="8" eb="10">
      <t>ジッシ</t>
    </rPh>
    <rPh sb="10" eb="12">
      <t>キカン</t>
    </rPh>
    <rPh sb="11" eb="12">
      <t>テイキ</t>
    </rPh>
    <rPh sb="14" eb="17">
      <t>ショウガクキン</t>
    </rPh>
    <rPh sb="17" eb="18">
      <t>トウ</t>
    </rPh>
    <rPh sb="18" eb="20">
      <t>タイショウ</t>
    </rPh>
    <rPh sb="20" eb="22">
      <t>キカン</t>
    </rPh>
    <phoneticPr fontId="2"/>
  </si>
  <si>
    <r>
      <t>所在地</t>
    </r>
    <r>
      <rPr>
        <sz val="9"/>
        <rFont val="BIZ UD明朝 Medium"/>
        <family val="1"/>
        <charset val="128"/>
      </rPr>
      <t>（滋賀県内）</t>
    </r>
    <rPh sb="0" eb="3">
      <t>ショザイチ</t>
    </rPh>
    <rPh sb="4" eb="6">
      <t>シガ</t>
    </rPh>
    <rPh sb="6" eb="8">
      <t>ケンナイ</t>
    </rPh>
    <phoneticPr fontId="2"/>
  </si>
  <si>
    <t>寄付金その他の収入（留学生負担等）が
ある場合は、こちらに計上されるので区分を記載してください。</t>
    <rPh sb="0" eb="3">
      <t>キフキン</t>
    </rPh>
    <rPh sb="5" eb="6">
      <t>タ</t>
    </rPh>
    <rPh sb="7" eb="9">
      <t>シュウニュウ</t>
    </rPh>
    <rPh sb="10" eb="13">
      <t>リュウガクセイ</t>
    </rPh>
    <rPh sb="13" eb="15">
      <t>フタン</t>
    </rPh>
    <rPh sb="15" eb="16">
      <t>トウ</t>
    </rPh>
    <rPh sb="21" eb="23">
      <t>バアイ</t>
    </rPh>
    <rPh sb="29" eb="31">
      <t>ケイジョウ</t>
    </rPh>
    <rPh sb="36" eb="38">
      <t>クブン</t>
    </rPh>
    <rPh sb="39" eb="41">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</si>
</sst>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MS UI Gothic"/>
      <family val="3"/>
      <charset val="128"/>
    </font>
    <font>
      <sz val="10"/>
      <name val="MS UI Gothic"/>
      <family val="3"/>
      <charset val="128"/>
    </font>
    <font>
      <sz val="6"/>
      <name val="MS UI Gothic"/>
      <family val="3"/>
      <charset val="128"/>
    </font>
    <font>
      <sz val="6"/>
      <name val="ＭＳ 明朝"/>
      <family val="2"/>
      <charset val="128"/>
    </font>
    <font>
      <sz val="11"/>
      <name val="BIZ UD明朝 Medium"/>
      <family val="1"/>
      <charset val="128"/>
    </font>
    <font>
      <b/>
      <sz val="12"/>
      <name val="BIZ UD明朝 Medium"/>
      <family val="1"/>
      <charset val="128"/>
    </font>
    <font>
      <sz val="10"/>
      <name val="BIZ UD明朝 Medium"/>
      <family val="1"/>
      <charset val="128"/>
    </font>
    <font>
      <sz val="9"/>
      <name val="BIZ UD明朝 Medium"/>
      <family val="1"/>
      <charset val="128"/>
    </font>
    <font>
      <u/>
      <sz val="11"/>
      <name val="BIZ UD明朝 Medium"/>
      <family val="1"/>
      <charset val="128"/>
    </font>
    <font>
      <sz val="14"/>
      <name val="BIZ UD明朝 Medium"/>
      <family val="1"/>
      <charset val="128"/>
    </font>
    <font>
      <sz val="12"/>
      <name val="BIZ UD明朝 Medium"/>
      <family val="1"/>
      <charset val="128"/>
    </font>
    <font>
      <sz val="12"/>
      <color theme="1"/>
      <name val="BIZ UD明朝 Medium"/>
      <family val="1"/>
      <charset val="128"/>
    </font>
    <font>
      <b/>
      <sz val="18"/>
      <name val="BIZ UD明朝 Medium"/>
      <family val="1"/>
      <charset val="128"/>
    </font>
    <font>
      <b/>
      <sz val="18"/>
      <color theme="1"/>
      <name val="BIZ UD明朝 Medium"/>
      <family val="1"/>
      <charset val="128"/>
    </font>
    <font>
      <sz val="18"/>
      <color theme="1"/>
      <name val="BIZ UD明朝 Medium"/>
      <family val="1"/>
      <charset val="128"/>
    </font>
    <font>
      <sz val="16"/>
      <name val="BIZ UD明朝 Medium"/>
      <family val="1"/>
      <charset val="128"/>
    </font>
    <font>
      <sz val="12"/>
      <color rgb="FFFF0000"/>
      <name val="BIZ UD明朝 Medium"/>
      <family val="1"/>
      <charset val="128"/>
    </font>
    <font>
      <b/>
      <sz val="14"/>
      <color rgb="FFFF0000"/>
      <name val="BIZ UD明朝 Medium"/>
      <family val="1"/>
      <charset val="128"/>
    </font>
    <font>
      <b/>
      <sz val="14"/>
      <color rgb="FFFF0000"/>
      <name val="UD デジタル 教科書体 NK-B"/>
      <family val="1"/>
      <charset val="128"/>
    </font>
    <font>
      <sz val="14"/>
      <color rgb="FFFF0000"/>
      <name val="UD デジタル 教科書体 N-B"/>
      <family val="1"/>
      <charset val="128"/>
    </font>
    <font>
      <sz val="8"/>
      <name val="BIZ UD明朝 Medium"/>
      <family val="1"/>
      <charset val="128"/>
    </font>
    <font>
      <b/>
      <sz val="14"/>
      <color rgb="FFFF0000"/>
      <name val="UD デジタル 教科書体 N-B"/>
      <family val="1"/>
      <charset val="128"/>
    </font>
  </fonts>
  <fills count="3">
    <fill>
      <patternFill patternType="none"/>
    </fill>
    <fill>
      <patternFill patternType="gray125"/>
    </fill>
    <fill>
      <patternFill patternType="solid">
        <fgColor indexed="9"/>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1">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6" fillId="0" borderId="0" xfId="0" applyFont="1" applyAlignment="1">
      <alignment horizontal="right" vertical="center"/>
    </xf>
    <xf numFmtId="0" fontId="6" fillId="0" borderId="3" xfId="0" applyFont="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wrapText="1"/>
    </xf>
    <xf numFmtId="0" fontId="7" fillId="0" borderId="2" xfId="0" applyFont="1" applyBorder="1" applyAlignment="1">
      <alignment horizontal="right" vertical="center" wrapText="1"/>
    </xf>
    <xf numFmtId="0" fontId="7" fillId="0" borderId="2" xfId="0" applyFont="1" applyBorder="1" applyAlignment="1">
      <alignment horizontal="right" vertical="center"/>
    </xf>
    <xf numFmtId="0" fontId="7" fillId="0" borderId="5" xfId="0" applyFont="1" applyBorder="1" applyAlignment="1">
      <alignment horizontal="right" vertical="center"/>
    </xf>
    <xf numFmtId="0" fontId="7" fillId="0" borderId="0" xfId="0" applyFont="1">
      <alignment vertical="center"/>
    </xf>
    <xf numFmtId="38" fontId="4" fillId="0" borderId="9" xfId="1" applyFont="1" applyBorder="1">
      <alignment vertical="center"/>
    </xf>
    <xf numFmtId="38" fontId="4" fillId="0" borderId="9" xfId="1" applyFont="1" applyBorder="1" applyAlignment="1">
      <alignment vertical="center"/>
    </xf>
    <xf numFmtId="38" fontId="4" fillId="0" borderId="18" xfId="1" applyFont="1" applyBorder="1">
      <alignment vertical="center"/>
    </xf>
    <xf numFmtId="38" fontId="4" fillId="0" borderId="1" xfId="1" applyFont="1" applyBorder="1">
      <alignment vertical="center"/>
    </xf>
    <xf numFmtId="38" fontId="4" fillId="0" borderId="1" xfId="1" applyFont="1" applyBorder="1" applyAlignment="1">
      <alignment vertical="center"/>
    </xf>
    <xf numFmtId="38" fontId="4" fillId="0" borderId="6" xfId="1" applyFont="1" applyBorder="1">
      <alignment vertical="center"/>
    </xf>
    <xf numFmtId="38" fontId="4" fillId="0" borderId="2" xfId="1" applyFont="1" applyBorder="1">
      <alignment vertical="center"/>
    </xf>
    <xf numFmtId="38" fontId="4" fillId="0" borderId="10" xfId="1" applyFont="1" applyBorder="1">
      <alignment vertical="center"/>
    </xf>
    <xf numFmtId="38" fontId="4" fillId="0" borderId="11" xfId="1" applyFont="1" applyBorder="1">
      <alignment vertical="center"/>
    </xf>
    <xf numFmtId="0" fontId="4" fillId="2" borderId="0" xfId="0" applyFont="1" applyFill="1" applyAlignment="1">
      <alignment vertical="center"/>
    </xf>
    <xf numFmtId="0" fontId="8" fillId="2" borderId="0" xfId="0" applyFont="1" applyFill="1" applyBorder="1" applyAlignment="1">
      <alignment vertical="center"/>
    </xf>
    <xf numFmtId="0" fontId="4" fillId="2" borderId="0" xfId="0" applyFont="1" applyFill="1" applyBorder="1" applyAlignment="1">
      <alignment vertical="center"/>
    </xf>
    <xf numFmtId="0" fontId="4" fillId="0" borderId="0" xfId="0" applyFont="1" applyBorder="1">
      <alignment vertical="center"/>
    </xf>
    <xf numFmtId="0" fontId="6" fillId="0" borderId="9" xfId="0" applyFont="1" applyBorder="1" applyAlignment="1">
      <alignment horizontal="center" vertical="center"/>
    </xf>
    <xf numFmtId="0" fontId="6"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xf>
    <xf numFmtId="0" fontId="7" fillId="0" borderId="8" xfId="0" applyFont="1" applyBorder="1" applyAlignment="1">
      <alignment vertical="center" wrapText="1"/>
    </xf>
    <xf numFmtId="0" fontId="6" fillId="0" borderId="8"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12" xfId="0" applyFont="1" applyFill="1" applyBorder="1" applyAlignment="1">
      <alignment horizontal="center" vertical="center"/>
    </xf>
    <xf numFmtId="0" fontId="6" fillId="0" borderId="28" xfId="0" applyFont="1" applyBorder="1" applyAlignment="1">
      <alignment horizontal="center" vertical="center"/>
    </xf>
    <xf numFmtId="0" fontId="7" fillId="2" borderId="29" xfId="0" applyFont="1" applyFill="1" applyBorder="1" applyAlignment="1">
      <alignment vertical="center" wrapText="1"/>
    </xf>
    <xf numFmtId="0" fontId="10" fillId="0" borderId="0" xfId="0" applyFont="1" applyAlignment="1">
      <alignment vertical="top"/>
    </xf>
    <xf numFmtId="0" fontId="10" fillId="0" borderId="0" xfId="0" applyFont="1">
      <alignment vertical="center"/>
    </xf>
    <xf numFmtId="0" fontId="11" fillId="0" borderId="0" xfId="0" applyFont="1">
      <alignment vertical="center"/>
    </xf>
    <xf numFmtId="0" fontId="13" fillId="0" borderId="0" xfId="0" applyFont="1" applyAlignment="1">
      <alignment vertical="center"/>
    </xf>
    <xf numFmtId="0" fontId="14" fillId="0" borderId="0" xfId="0" applyFont="1">
      <alignment vertical="center"/>
    </xf>
    <xf numFmtId="0" fontId="10" fillId="0" borderId="0" xfId="0" applyFont="1" applyAlignment="1">
      <alignment horizontal="right" vertical="center"/>
    </xf>
    <xf numFmtId="0" fontId="10" fillId="0" borderId="1" xfId="0" applyFont="1" applyBorder="1" applyAlignment="1">
      <alignment horizontal="center" vertical="center"/>
    </xf>
    <xf numFmtId="0" fontId="11" fillId="0" borderId="0" xfId="0" applyFont="1" applyAlignment="1">
      <alignment horizontal="center" vertical="center"/>
    </xf>
    <xf numFmtId="0" fontId="10" fillId="0" borderId="12" xfId="0" applyFont="1" applyBorder="1">
      <alignment vertical="center"/>
    </xf>
    <xf numFmtId="38" fontId="15" fillId="0" borderId="12" xfId="1" applyFont="1" applyBorder="1" applyAlignment="1">
      <alignment horizontal="right" vertical="center"/>
    </xf>
    <xf numFmtId="0" fontId="10" fillId="0" borderId="2" xfId="0" applyFont="1" applyBorder="1">
      <alignment vertical="center"/>
    </xf>
    <xf numFmtId="38" fontId="15" fillId="0" borderId="2" xfId="1" applyFont="1" applyBorder="1" applyAlignment="1">
      <alignment horizontal="right" vertical="center"/>
    </xf>
    <xf numFmtId="0" fontId="10" fillId="0" borderId="38" xfId="0" applyFont="1" applyBorder="1">
      <alignment vertical="center"/>
    </xf>
    <xf numFmtId="38" fontId="15" fillId="0" borderId="38" xfId="1" applyFont="1" applyBorder="1" applyAlignment="1">
      <alignment horizontal="right" vertical="center"/>
    </xf>
    <xf numFmtId="0" fontId="10" fillId="0" borderId="1" xfId="0" applyFont="1" applyBorder="1">
      <alignment vertical="center"/>
    </xf>
    <xf numFmtId="38" fontId="15" fillId="0" borderId="1" xfId="1" applyFont="1" applyBorder="1" applyAlignment="1">
      <alignment horizontal="right" vertical="center"/>
    </xf>
    <xf numFmtId="0" fontId="15" fillId="0" borderId="12" xfId="0" applyFont="1" applyBorder="1">
      <alignment vertical="center"/>
    </xf>
    <xf numFmtId="38" fontId="15" fillId="0" borderId="2" xfId="0" applyNumberFormat="1" applyFont="1" applyBorder="1">
      <alignment vertical="center"/>
    </xf>
    <xf numFmtId="0" fontId="15" fillId="0" borderId="2" xfId="0" applyFont="1" applyBorder="1">
      <alignment vertical="center"/>
    </xf>
    <xf numFmtId="0" fontId="15" fillId="0" borderId="38" xfId="0" applyFont="1" applyBorder="1">
      <alignment vertical="center"/>
    </xf>
    <xf numFmtId="58" fontId="16" fillId="0" borderId="0" xfId="0" quotePrefix="1" applyNumberFormat="1" applyFont="1" applyAlignment="1">
      <alignment horizontal="left" vertical="center"/>
    </xf>
    <xf numFmtId="0" fontId="16" fillId="0" borderId="0" xfId="0" applyFont="1">
      <alignment vertical="center"/>
    </xf>
    <xf numFmtId="0" fontId="10" fillId="0" borderId="0" xfId="0" applyFont="1" applyAlignment="1">
      <alignment vertical="center"/>
    </xf>
    <xf numFmtId="0" fontId="16" fillId="0" borderId="0" xfId="0" applyFont="1" applyAlignment="1">
      <alignment vertical="center"/>
    </xf>
    <xf numFmtId="0" fontId="16" fillId="0" borderId="0" xfId="0" applyFont="1" applyAlignment="1">
      <alignment horizontal="right" vertical="center"/>
    </xf>
    <xf numFmtId="38" fontId="4" fillId="0" borderId="45" xfId="1" applyFont="1" applyBorder="1" applyAlignment="1">
      <alignment vertical="center"/>
    </xf>
    <xf numFmtId="0" fontId="18" fillId="0" borderId="0" xfId="0" applyFont="1">
      <alignment vertical="center"/>
    </xf>
    <xf numFmtId="0" fontId="17" fillId="0" borderId="0" xfId="0" applyFont="1" applyAlignment="1">
      <alignment horizontal="center" vertical="center"/>
    </xf>
    <xf numFmtId="0" fontId="6" fillId="0" borderId="40"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0" xfId="0" applyFont="1" applyBorder="1" applyAlignment="1">
      <alignment horizontal="center" vertical="center" wrapText="1"/>
    </xf>
    <xf numFmtId="0" fontId="5" fillId="0" borderId="0" xfId="0" applyFont="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6" fillId="0" borderId="42" xfId="0" applyFont="1" applyBorder="1" applyAlignment="1">
      <alignment horizontal="left" vertical="center" wrapText="1"/>
    </xf>
    <xf numFmtId="0" fontId="6" fillId="0" borderId="43" xfId="0" applyFont="1" applyBorder="1" applyAlignment="1">
      <alignment horizontal="left" vertical="center" wrapText="1"/>
    </xf>
    <xf numFmtId="0" fontId="6" fillId="0" borderId="44" xfId="0" applyFont="1" applyBorder="1" applyAlignment="1">
      <alignment horizontal="center" vertical="center" wrapText="1"/>
    </xf>
    <xf numFmtId="0" fontId="6" fillId="0" borderId="8" xfId="0" applyFont="1" applyBorder="1" applyAlignment="1">
      <alignment horizontal="center" vertical="center" wrapText="1"/>
    </xf>
    <xf numFmtId="0" fontId="9" fillId="2" borderId="21"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23" xfId="0" applyFont="1" applyFill="1" applyBorder="1" applyAlignment="1">
      <alignment horizontal="center" vertical="center"/>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8" fillId="2" borderId="24"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7"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7" xfId="0" applyFont="1" applyFill="1" applyBorder="1" applyAlignment="1">
      <alignment horizontal="center" vertical="center"/>
    </xf>
    <xf numFmtId="0" fontId="19" fillId="0" borderId="13" xfId="0" applyFont="1" applyBorder="1" applyAlignment="1">
      <alignment horizontal="left" vertical="center" wrapText="1"/>
    </xf>
    <xf numFmtId="0" fontId="19" fillId="0" borderId="0" xfId="0" applyFont="1" applyBorder="1" applyAlignment="1">
      <alignment horizontal="left" vertical="center" wrapText="1"/>
    </xf>
    <xf numFmtId="0" fontId="5" fillId="2" borderId="0" xfId="0" applyFont="1" applyFill="1" applyAlignment="1">
      <alignment horizontal="center" vertical="center"/>
    </xf>
    <xf numFmtId="0" fontId="6" fillId="0" borderId="9" xfId="0" applyFont="1" applyBorder="1" applyAlignment="1">
      <alignment horizontal="center" vertical="center"/>
    </xf>
    <xf numFmtId="0" fontId="6" fillId="0" borderId="26" xfId="0" applyFont="1" applyBorder="1" applyAlignment="1">
      <alignment horizontal="center" vertical="center"/>
    </xf>
    <xf numFmtId="0" fontId="6" fillId="0" borderId="18" xfId="0" applyFont="1" applyBorder="1" applyAlignment="1">
      <alignment horizontal="center" vertical="center"/>
    </xf>
    <xf numFmtId="0" fontId="6" fillId="0" borderId="1"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7" xfId="0" applyFont="1" applyBorder="1" applyAlignment="1">
      <alignment horizontal="center" vertical="center" wrapText="1" readingOrder="1"/>
    </xf>
    <xf numFmtId="0" fontId="6" fillId="0" borderId="39" xfId="0" applyFont="1" applyBorder="1" applyAlignment="1">
      <alignment horizontal="center" vertical="center" wrapText="1" readingOrder="1"/>
    </xf>
    <xf numFmtId="0" fontId="4" fillId="2" borderId="32"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34" xfId="0" applyFont="1" applyFill="1" applyBorder="1" applyAlignment="1">
      <alignment horizontal="center" vertical="center"/>
    </xf>
    <xf numFmtId="0" fontId="6" fillId="2" borderId="1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39" xfId="0" applyFont="1" applyBorder="1" applyAlignment="1">
      <alignment horizontal="center" vertical="center"/>
    </xf>
    <xf numFmtId="0" fontId="12" fillId="0" borderId="0" xfId="0" applyFont="1" applyAlignment="1">
      <alignment horizontal="center" vertical="center" shrinkToFit="1"/>
    </xf>
    <xf numFmtId="0" fontId="21" fillId="0" borderId="46" xfId="0" applyFont="1" applyBorder="1" applyAlignment="1">
      <alignment horizontal="left" vertical="center" wrapText="1"/>
    </xf>
    <xf numFmtId="0" fontId="21" fillId="0" borderId="0" xfId="0" applyFont="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70BA8-3AFC-4100-9B36-1E645F08FB0F}">
  <dimension ref="A1:I14"/>
  <sheetViews>
    <sheetView tabSelected="1" view="pageBreakPreview" zoomScale="95" zoomScaleNormal="100" zoomScaleSheetLayoutView="95" workbookViewId="0">
      <selection activeCell="G17" sqref="G17"/>
    </sheetView>
  </sheetViews>
  <sheetFormatPr defaultColWidth="13" defaultRowHeight="27" customHeight="1" x14ac:dyDescent="0.15"/>
  <cols>
    <col min="1" max="1" width="14.42578125" style="1" customWidth="1"/>
    <col min="2" max="2" width="18.5703125" style="1" customWidth="1"/>
    <col min="3" max="9" width="14.28515625" style="1" customWidth="1"/>
    <col min="10" max="16384" width="13" style="1"/>
  </cols>
  <sheetData>
    <row r="1" spans="1:9" ht="17.25" customHeight="1" x14ac:dyDescent="0.15">
      <c r="A1" s="1" t="s">
        <v>24</v>
      </c>
    </row>
    <row r="2" spans="1:9" s="2" customFormat="1" ht="18" customHeight="1" x14ac:dyDescent="0.15">
      <c r="A2" s="67" t="s">
        <v>47</v>
      </c>
      <c r="B2" s="67"/>
      <c r="C2" s="67"/>
      <c r="D2" s="67"/>
      <c r="E2" s="67"/>
      <c r="F2" s="67"/>
      <c r="G2" s="67"/>
      <c r="H2" s="67"/>
      <c r="I2" s="67"/>
    </row>
    <row r="3" spans="1:9" s="3" customFormat="1" ht="16.5" customHeight="1" thickBot="1" x14ac:dyDescent="0.2">
      <c r="I3" s="4" t="s">
        <v>8</v>
      </c>
    </row>
    <row r="4" spans="1:9" s="3" customFormat="1" ht="32.25" customHeight="1" x14ac:dyDescent="0.15">
      <c r="A4" s="68" t="s">
        <v>51</v>
      </c>
      <c r="B4" s="69"/>
      <c r="C4" s="5" t="s">
        <v>5</v>
      </c>
      <c r="D4" s="5" t="s">
        <v>4</v>
      </c>
      <c r="E4" s="5" t="s">
        <v>3</v>
      </c>
      <c r="F4" s="5" t="s">
        <v>6</v>
      </c>
      <c r="G4" s="6" t="s">
        <v>0</v>
      </c>
      <c r="H4" s="6" t="s">
        <v>1</v>
      </c>
      <c r="I4" s="7" t="s">
        <v>26</v>
      </c>
    </row>
    <row r="5" spans="1:9" s="11" customFormat="1" ht="13.5" customHeight="1" thickBot="1" x14ac:dyDescent="0.2">
      <c r="A5" s="70"/>
      <c r="B5" s="71"/>
      <c r="C5" s="8" t="s">
        <v>9</v>
      </c>
      <c r="D5" s="8" t="s">
        <v>10</v>
      </c>
      <c r="E5" s="8" t="s">
        <v>11</v>
      </c>
      <c r="F5" s="8" t="s">
        <v>12</v>
      </c>
      <c r="G5" s="9" t="s">
        <v>13</v>
      </c>
      <c r="H5" s="9" t="s">
        <v>14</v>
      </c>
      <c r="I5" s="10" t="s">
        <v>25</v>
      </c>
    </row>
    <row r="6" spans="1:9" ht="30" customHeight="1" x14ac:dyDescent="0.15">
      <c r="A6" s="72"/>
      <c r="B6" s="73"/>
      <c r="C6" s="12"/>
      <c r="D6" s="12"/>
      <c r="E6" s="12" t="str">
        <f>IF(D6="","",C6-D6)</f>
        <v/>
      </c>
      <c r="F6" s="12" t="str">
        <f>E6</f>
        <v/>
      </c>
      <c r="G6" s="13" t="str">
        <f>IF(TRIM(A6)&lt;&gt;"",360000,"")</f>
        <v/>
      </c>
      <c r="H6" s="12" t="str">
        <f>IF(G6="","",MIN(E6:G6))</f>
        <v/>
      </c>
      <c r="I6" s="14" t="str">
        <f>IF(H6="","",ROUNDDOWN(H6/3*1,-3))</f>
        <v/>
      </c>
    </row>
    <row r="7" spans="1:9" ht="30" customHeight="1" x14ac:dyDescent="0.15">
      <c r="A7" s="74"/>
      <c r="B7" s="75"/>
      <c r="C7" s="15"/>
      <c r="D7" s="15"/>
      <c r="E7" s="15" t="str">
        <f>IF(D7="","",C7-D7)</f>
        <v/>
      </c>
      <c r="F7" s="15" t="str">
        <f>E7</f>
        <v/>
      </c>
      <c r="G7" s="16" t="str">
        <f t="shared" ref="G7:G9" si="0">IF(TRIM(A7)&lt;&gt;"",360000,"")</f>
        <v/>
      </c>
      <c r="H7" s="15" t="str">
        <f>IF(G7="","",MIN(E7:G7))</f>
        <v/>
      </c>
      <c r="I7" s="17" t="str">
        <f>IF(H7="","",ROUNDDOWN(H7/3*1,-3))</f>
        <v/>
      </c>
    </row>
    <row r="8" spans="1:9" ht="30" customHeight="1" x14ac:dyDescent="0.15">
      <c r="A8" s="74"/>
      <c r="B8" s="75"/>
      <c r="C8" s="15"/>
      <c r="D8" s="15"/>
      <c r="E8" s="15" t="str">
        <f>IF(D8="","",C8-D8)</f>
        <v/>
      </c>
      <c r="F8" s="15" t="str">
        <f t="shared" ref="F8:F9" si="1">E8</f>
        <v/>
      </c>
      <c r="G8" s="16" t="str">
        <f t="shared" si="0"/>
        <v/>
      </c>
      <c r="H8" s="15" t="str">
        <f t="shared" ref="H8:H9" si="2">IF(G8="","",MIN(E8:G8))</f>
        <v/>
      </c>
      <c r="I8" s="17" t="str">
        <f t="shared" ref="I8:I9" si="3">IF(H8="","",ROUNDDOWN(H8/3*1,-3))</f>
        <v/>
      </c>
    </row>
    <row r="9" spans="1:9" ht="30" customHeight="1" thickBot="1" x14ac:dyDescent="0.2">
      <c r="A9" s="63"/>
      <c r="B9" s="64"/>
      <c r="C9" s="18"/>
      <c r="D9" s="18"/>
      <c r="E9" s="18" t="str">
        <f>IF(D9="","",C9-D9)</f>
        <v/>
      </c>
      <c r="F9" s="15" t="str">
        <f t="shared" si="1"/>
        <v/>
      </c>
      <c r="G9" s="60" t="str">
        <f t="shared" si="0"/>
        <v/>
      </c>
      <c r="H9" s="15" t="str">
        <f t="shared" si="2"/>
        <v/>
      </c>
      <c r="I9" s="17" t="str">
        <f t="shared" si="3"/>
        <v/>
      </c>
    </row>
    <row r="10" spans="1:9" ht="55.5" customHeight="1" thickTop="1" thickBot="1" x14ac:dyDescent="0.2">
      <c r="A10" s="65" t="s">
        <v>15</v>
      </c>
      <c r="B10" s="66"/>
      <c r="C10" s="19">
        <f>SUM(C6:C9)</f>
        <v>0</v>
      </c>
      <c r="D10" s="19">
        <f>SUM(D6:D9)</f>
        <v>0</v>
      </c>
      <c r="E10" s="19">
        <f t="shared" ref="E10:H10" si="4">SUM(E6:E9)</f>
        <v>0</v>
      </c>
      <c r="F10" s="19">
        <f t="shared" si="4"/>
        <v>0</v>
      </c>
      <c r="G10" s="19">
        <f t="shared" si="4"/>
        <v>0</v>
      </c>
      <c r="H10" s="19">
        <f t="shared" si="4"/>
        <v>0</v>
      </c>
      <c r="I10" s="20">
        <f>SUM(I6:I9)</f>
        <v>0</v>
      </c>
    </row>
    <row r="11" spans="1:9" s="11" customFormat="1" ht="12.75" customHeight="1" x14ac:dyDescent="0.15">
      <c r="A11" s="11" t="s">
        <v>7</v>
      </c>
    </row>
    <row r="12" spans="1:9" s="11" customFormat="1" ht="15" customHeight="1" x14ac:dyDescent="0.15">
      <c r="A12" s="11" t="s">
        <v>27</v>
      </c>
    </row>
    <row r="13" spans="1:9" ht="12" customHeight="1" x14ac:dyDescent="0.15"/>
    <row r="14" spans="1:9" ht="27" customHeight="1" x14ac:dyDescent="0.15">
      <c r="A14" s="62" t="s">
        <v>57</v>
      </c>
      <c r="B14" s="62"/>
      <c r="C14" s="62"/>
      <c r="D14" s="62"/>
      <c r="E14" s="62"/>
      <c r="F14" s="62"/>
    </row>
  </sheetData>
  <mergeCells count="9">
    <mergeCell ref="A14:F14"/>
    <mergeCell ref="A9:B9"/>
    <mergeCell ref="A10:B10"/>
    <mergeCell ref="A2:I2"/>
    <mergeCell ref="A4:B4"/>
    <mergeCell ref="A5:B5"/>
    <mergeCell ref="A6:B6"/>
    <mergeCell ref="A7:B7"/>
    <mergeCell ref="A8:B8"/>
  </mergeCells>
  <phoneticPr fontId="2"/>
  <pageMargins left="0.59055118110236227" right="0.59055118110236227" top="1.1811023622047245" bottom="0.19685039370078741"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8"/>
  <sheetViews>
    <sheetView view="pageBreakPreview" topLeftCell="A5" zoomScale="112" zoomScaleNormal="100" zoomScaleSheetLayoutView="112" workbookViewId="0">
      <selection activeCell="K13" sqref="K13"/>
    </sheetView>
  </sheetViews>
  <sheetFormatPr defaultColWidth="9.140625" defaultRowHeight="13.5" x14ac:dyDescent="0.15"/>
  <cols>
    <col min="1" max="1" width="9.85546875" style="1" customWidth="1"/>
    <col min="2" max="2" width="16.85546875" style="1" customWidth="1"/>
    <col min="3" max="3" width="17.5703125" style="1" customWidth="1"/>
    <col min="4" max="4" width="16.5703125" style="1" customWidth="1"/>
    <col min="5" max="5" width="14.28515625" style="1" customWidth="1"/>
    <col min="6" max="6" width="17.140625" style="1" customWidth="1"/>
    <col min="7" max="16384" width="9.140625" style="1"/>
  </cols>
  <sheetData>
    <row r="1" spans="1:14" ht="17.25" customHeight="1" x14ac:dyDescent="0.15">
      <c r="A1" s="21" t="s">
        <v>2</v>
      </c>
      <c r="B1" s="22"/>
      <c r="C1" s="23"/>
      <c r="D1" s="23"/>
      <c r="E1" s="23"/>
      <c r="F1" s="24"/>
    </row>
    <row r="2" spans="1:14" ht="27" customHeight="1" thickBot="1" x14ac:dyDescent="0.2">
      <c r="A2" s="90" t="s">
        <v>48</v>
      </c>
      <c r="B2" s="90"/>
      <c r="C2" s="90"/>
      <c r="D2" s="90"/>
      <c r="E2" s="90"/>
      <c r="F2" s="90"/>
    </row>
    <row r="3" spans="1:14" s="3" customFormat="1" ht="34.5" customHeight="1" x14ac:dyDescent="0.15">
      <c r="A3" s="97" t="s">
        <v>46</v>
      </c>
      <c r="B3" s="25" t="s">
        <v>17</v>
      </c>
      <c r="C3" s="91"/>
      <c r="D3" s="92"/>
      <c r="E3" s="92"/>
      <c r="F3" s="93"/>
    </row>
    <row r="4" spans="1:14" s="3" customFormat="1" ht="34.5" customHeight="1" x14ac:dyDescent="0.15">
      <c r="A4" s="98"/>
      <c r="B4" s="26" t="s">
        <v>61</v>
      </c>
      <c r="C4" s="94"/>
      <c r="D4" s="95"/>
      <c r="E4" s="95"/>
      <c r="F4" s="96"/>
    </row>
    <row r="5" spans="1:14" ht="16.5" customHeight="1" x14ac:dyDescent="0.15">
      <c r="A5" s="105" t="s">
        <v>16</v>
      </c>
      <c r="B5" s="27" t="s">
        <v>28</v>
      </c>
      <c r="C5" s="79"/>
      <c r="D5" s="80"/>
      <c r="E5" s="80"/>
      <c r="F5" s="81"/>
      <c r="G5" s="61" t="s">
        <v>58</v>
      </c>
    </row>
    <row r="6" spans="1:14" ht="45.75" customHeight="1" x14ac:dyDescent="0.15">
      <c r="A6" s="106"/>
      <c r="B6" s="28" t="s">
        <v>18</v>
      </c>
      <c r="C6" s="99"/>
      <c r="D6" s="100"/>
      <c r="E6" s="100"/>
      <c r="F6" s="101"/>
    </row>
    <row r="7" spans="1:14" ht="45.75" customHeight="1" x14ac:dyDescent="0.15">
      <c r="A7" s="106"/>
      <c r="B7" s="29" t="s">
        <v>60</v>
      </c>
      <c r="C7" s="85" t="s">
        <v>22</v>
      </c>
      <c r="D7" s="86"/>
      <c r="E7" s="86"/>
      <c r="F7" s="87"/>
    </row>
    <row r="8" spans="1:14" ht="45.75" customHeight="1" x14ac:dyDescent="0.15">
      <c r="A8" s="106"/>
      <c r="B8" s="30" t="s">
        <v>19</v>
      </c>
      <c r="C8" s="85"/>
      <c r="D8" s="86"/>
      <c r="E8" s="86"/>
      <c r="F8" s="87"/>
    </row>
    <row r="9" spans="1:14" ht="45.75" customHeight="1" x14ac:dyDescent="0.15">
      <c r="A9" s="106"/>
      <c r="B9" s="27" t="s">
        <v>29</v>
      </c>
      <c r="C9" s="85" t="s">
        <v>22</v>
      </c>
      <c r="D9" s="86"/>
      <c r="E9" s="86"/>
      <c r="F9" s="87"/>
      <c r="G9" s="88" t="s">
        <v>59</v>
      </c>
      <c r="H9" s="89"/>
      <c r="I9" s="89"/>
      <c r="J9" s="89"/>
      <c r="K9" s="89"/>
      <c r="L9" s="89"/>
      <c r="M9" s="89"/>
      <c r="N9" s="89"/>
    </row>
    <row r="10" spans="1:14" ht="26.25" customHeight="1" x14ac:dyDescent="0.15">
      <c r="A10" s="106"/>
      <c r="B10" s="102" t="s">
        <v>20</v>
      </c>
      <c r="C10" s="31" t="s">
        <v>21</v>
      </c>
      <c r="D10" s="85" t="s">
        <v>52</v>
      </c>
      <c r="E10" s="83"/>
      <c r="F10" s="84"/>
    </row>
    <row r="11" spans="1:14" ht="28.5" customHeight="1" x14ac:dyDescent="0.15">
      <c r="A11" s="106"/>
      <c r="B11" s="103"/>
      <c r="C11" s="31"/>
      <c r="D11" s="82"/>
      <c r="E11" s="83"/>
      <c r="F11" s="84"/>
    </row>
    <row r="12" spans="1:14" ht="28.5" customHeight="1" x14ac:dyDescent="0.15">
      <c r="A12" s="106"/>
      <c r="B12" s="103"/>
      <c r="C12" s="31"/>
      <c r="D12" s="82"/>
      <c r="E12" s="83"/>
      <c r="F12" s="84"/>
    </row>
    <row r="13" spans="1:14" ht="28.5" customHeight="1" x14ac:dyDescent="0.15">
      <c r="A13" s="106"/>
      <c r="B13" s="103"/>
      <c r="C13" s="31"/>
      <c r="D13" s="82"/>
      <c r="E13" s="83"/>
      <c r="F13" s="84"/>
    </row>
    <row r="14" spans="1:14" ht="28.5" customHeight="1" x14ac:dyDescent="0.15">
      <c r="A14" s="107"/>
      <c r="B14" s="104"/>
      <c r="C14" s="32"/>
      <c r="D14" s="82"/>
      <c r="E14" s="83"/>
      <c r="F14" s="84"/>
    </row>
    <row r="15" spans="1:14" ht="52.5" customHeight="1" thickBot="1" x14ac:dyDescent="0.2">
      <c r="A15" s="33" t="s">
        <v>49</v>
      </c>
      <c r="B15" s="34" t="s">
        <v>50</v>
      </c>
      <c r="C15" s="76"/>
      <c r="D15" s="77"/>
      <c r="E15" s="77"/>
      <c r="F15" s="78"/>
    </row>
    <row r="16" spans="1:14" x14ac:dyDescent="0.15">
      <c r="A16" s="1" t="s">
        <v>23</v>
      </c>
    </row>
    <row r="17" spans="1:1" x14ac:dyDescent="0.15">
      <c r="A17" s="1" t="s">
        <v>30</v>
      </c>
    </row>
    <row r="18" spans="1:1" x14ac:dyDescent="0.15">
      <c r="A18" s="1" t="s">
        <v>31</v>
      </c>
    </row>
  </sheetData>
  <mergeCells count="18">
    <mergeCell ref="G9:N9"/>
    <mergeCell ref="D14:F14"/>
    <mergeCell ref="A2:F2"/>
    <mergeCell ref="C3:F3"/>
    <mergeCell ref="C4:F4"/>
    <mergeCell ref="A3:A4"/>
    <mergeCell ref="C6:F6"/>
    <mergeCell ref="B10:B14"/>
    <mergeCell ref="A5:A14"/>
    <mergeCell ref="C15:F15"/>
    <mergeCell ref="C5:F5"/>
    <mergeCell ref="D11:F11"/>
    <mergeCell ref="C7:F7"/>
    <mergeCell ref="C8:F8"/>
    <mergeCell ref="C9:F9"/>
    <mergeCell ref="D10:F10"/>
    <mergeCell ref="D12:F12"/>
    <mergeCell ref="D13:F13"/>
  </mergeCells>
  <phoneticPr fontId="2"/>
  <dataValidations count="1">
    <dataValidation type="list" allowBlank="1" showInputMessage="1" showErrorMessage="1" sqref="C15:F15" xr:uid="{00000000-0002-0000-0100-000000000000}">
      <formula1>"無,有"</formula1>
    </dataValidation>
  </dataValidations>
  <pageMargins left="0.78740157480314965" right="0.78740157480314965"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D278C-F9E5-4CA5-B880-92213DB67CF4}">
  <dimension ref="A1:G36"/>
  <sheetViews>
    <sheetView view="pageBreakPreview" topLeftCell="A7" zoomScale="95" zoomScaleNormal="100" zoomScaleSheetLayoutView="95" workbookViewId="0">
      <selection activeCell="E21" sqref="E21"/>
    </sheetView>
  </sheetViews>
  <sheetFormatPr defaultColWidth="9.140625" defaultRowHeight="14.25" x14ac:dyDescent="0.15"/>
  <cols>
    <col min="1" max="1" width="32.5703125" style="37" customWidth="1"/>
    <col min="2" max="3" width="24.5703125" style="37" customWidth="1"/>
    <col min="4" max="4" width="24.42578125" style="37" customWidth="1"/>
    <col min="5" max="16384" width="9.140625" style="37"/>
  </cols>
  <sheetData>
    <row r="1" spans="1:7" ht="22.5" customHeight="1" x14ac:dyDescent="0.15">
      <c r="A1" s="35" t="s">
        <v>32</v>
      </c>
      <c r="B1" s="36"/>
      <c r="C1" s="36"/>
    </row>
    <row r="2" spans="1:7" s="39" customFormat="1" ht="22.5" customHeight="1" x14ac:dyDescent="0.15">
      <c r="A2" s="108" t="s">
        <v>44</v>
      </c>
      <c r="B2" s="108"/>
      <c r="C2" s="108"/>
      <c r="D2" s="38"/>
    </row>
    <row r="3" spans="1:7" ht="22.5" customHeight="1" x14ac:dyDescent="0.15">
      <c r="A3" s="36"/>
      <c r="B3" s="36"/>
      <c r="C3" s="36"/>
    </row>
    <row r="4" spans="1:7" ht="22.5" customHeight="1" x14ac:dyDescent="0.15">
      <c r="A4" s="36" t="s">
        <v>33</v>
      </c>
      <c r="B4" s="36"/>
      <c r="C4" s="40" t="s">
        <v>34</v>
      </c>
    </row>
    <row r="5" spans="1:7" s="42" customFormat="1" ht="22.5" customHeight="1" x14ac:dyDescent="0.15">
      <c r="A5" s="41" t="s">
        <v>35</v>
      </c>
      <c r="B5" s="41" t="s">
        <v>36</v>
      </c>
      <c r="C5" s="41" t="s">
        <v>37</v>
      </c>
    </row>
    <row r="6" spans="1:7" ht="22.5" customHeight="1" x14ac:dyDescent="0.15">
      <c r="A6" s="43"/>
      <c r="B6" s="44"/>
      <c r="C6" s="44"/>
    </row>
    <row r="7" spans="1:7" ht="22.5" customHeight="1" x14ac:dyDescent="0.15">
      <c r="A7" s="45" t="s">
        <v>38</v>
      </c>
      <c r="B7" s="46" t="str">
        <f>_xlfn.LET(_xlpm.x,ABS(別紙１!I10),IF(_xlpm.x=0,"",_xlpm.x))</f>
        <v/>
      </c>
      <c r="C7" s="46"/>
      <c r="D7" s="109" t="s">
        <v>62</v>
      </c>
      <c r="E7" s="110"/>
      <c r="F7" s="110"/>
      <c r="G7" s="110"/>
    </row>
    <row r="8" spans="1:7" ht="22.5" customHeight="1" x14ac:dyDescent="0.15">
      <c r="A8" s="45"/>
      <c r="B8" s="46" t="str">
        <f>_xlfn.LET(_xlpm.x,別紙１!D10,IF(_xlpm.x=0,"",_xlpm.x))</f>
        <v/>
      </c>
      <c r="C8" s="46"/>
      <c r="D8" s="109"/>
      <c r="E8" s="110"/>
      <c r="F8" s="110"/>
      <c r="G8" s="110"/>
    </row>
    <row r="9" spans="1:7" ht="22.5" customHeight="1" x14ac:dyDescent="0.15">
      <c r="A9" s="45" t="s">
        <v>39</v>
      </c>
      <c r="B9" s="46" t="str">
        <f>IF(B21-SUM(B7:B8)=0,"",B21-SUM(B7:B8))</f>
        <v/>
      </c>
      <c r="C9" s="46"/>
      <c r="D9" s="109"/>
      <c r="E9" s="110"/>
      <c r="F9" s="110"/>
      <c r="G9" s="110"/>
    </row>
    <row r="10" spans="1:7" ht="22.5" customHeight="1" x14ac:dyDescent="0.15">
      <c r="A10" s="47"/>
      <c r="B10" s="48"/>
      <c r="C10" s="48"/>
    </row>
    <row r="11" spans="1:7" ht="22.5" customHeight="1" x14ac:dyDescent="0.15">
      <c r="A11" s="49" t="s">
        <v>40</v>
      </c>
      <c r="B11" s="50">
        <f>SUM(B7:B10)</f>
        <v>0</v>
      </c>
      <c r="C11" s="50"/>
    </row>
    <row r="12" spans="1:7" ht="22.5" customHeight="1" x14ac:dyDescent="0.15">
      <c r="A12" s="36"/>
      <c r="B12" s="36"/>
      <c r="C12" s="36"/>
    </row>
    <row r="13" spans="1:7" ht="22.5" customHeight="1" x14ac:dyDescent="0.15">
      <c r="A13" s="36"/>
      <c r="B13" s="36"/>
      <c r="C13" s="36"/>
    </row>
    <row r="14" spans="1:7" ht="22.5" customHeight="1" x14ac:dyDescent="0.15">
      <c r="A14" s="36" t="s">
        <v>41</v>
      </c>
      <c r="B14" s="36"/>
      <c r="C14" s="40" t="s">
        <v>34</v>
      </c>
    </row>
    <row r="15" spans="1:7" s="42" customFormat="1" ht="22.5" customHeight="1" x14ac:dyDescent="0.15">
      <c r="A15" s="41" t="s">
        <v>45</v>
      </c>
      <c r="B15" s="41" t="s">
        <v>42</v>
      </c>
      <c r="C15" s="41" t="s">
        <v>37</v>
      </c>
    </row>
    <row r="16" spans="1:7" ht="22.5" customHeight="1" x14ac:dyDescent="0.15">
      <c r="A16" s="43"/>
      <c r="B16" s="51"/>
      <c r="C16" s="43"/>
    </row>
    <row r="17" spans="1:3" ht="22.5" customHeight="1" x14ac:dyDescent="0.15">
      <c r="A17" s="45"/>
      <c r="B17" s="52"/>
      <c r="C17" s="45"/>
    </row>
    <row r="18" spans="1:3" ht="22.5" customHeight="1" x14ac:dyDescent="0.15">
      <c r="A18" s="45"/>
      <c r="B18" s="53"/>
      <c r="C18" s="45"/>
    </row>
    <row r="19" spans="1:3" ht="22.5" customHeight="1" x14ac:dyDescent="0.15">
      <c r="A19" s="45"/>
      <c r="B19" s="52"/>
      <c r="C19" s="45"/>
    </row>
    <row r="20" spans="1:3" ht="22.5" customHeight="1" x14ac:dyDescent="0.15">
      <c r="A20" s="47"/>
      <c r="B20" s="54"/>
      <c r="C20" s="47"/>
    </row>
    <row r="21" spans="1:3" ht="22.5" customHeight="1" x14ac:dyDescent="0.15">
      <c r="A21" s="49" t="s">
        <v>40</v>
      </c>
      <c r="B21" s="50">
        <f>別紙１!C10</f>
        <v>0</v>
      </c>
      <c r="C21" s="50"/>
    </row>
    <row r="22" spans="1:3" ht="22.5" customHeight="1" x14ac:dyDescent="0.15"/>
    <row r="23" spans="1:3" ht="22.5" customHeight="1" x14ac:dyDescent="0.15">
      <c r="A23" s="55" t="s">
        <v>53</v>
      </c>
      <c r="B23" s="56"/>
      <c r="C23" s="56"/>
    </row>
    <row r="24" spans="1:3" ht="22.5" customHeight="1" x14ac:dyDescent="0.15">
      <c r="A24" s="56"/>
      <c r="B24" s="56"/>
      <c r="C24" s="56"/>
    </row>
    <row r="25" spans="1:3" ht="22.5" customHeight="1" x14ac:dyDescent="0.15">
      <c r="A25" s="36" t="s">
        <v>43</v>
      </c>
      <c r="B25" s="56"/>
      <c r="C25" s="56"/>
    </row>
    <row r="26" spans="1:3" ht="22.5" customHeight="1" x14ac:dyDescent="0.15">
      <c r="A26" s="40" t="s">
        <v>54</v>
      </c>
      <c r="B26" s="58"/>
      <c r="C26" s="59"/>
    </row>
    <row r="27" spans="1:3" s="36" customFormat="1" ht="22.5" customHeight="1" x14ac:dyDescent="0.15">
      <c r="A27" s="40" t="s">
        <v>55</v>
      </c>
      <c r="B27" s="57"/>
      <c r="C27" s="40"/>
    </row>
    <row r="28" spans="1:3" s="36" customFormat="1" ht="24" customHeight="1" x14ac:dyDescent="0.15">
      <c r="A28" s="40" t="s">
        <v>56</v>
      </c>
      <c r="B28" s="57"/>
      <c r="C28" s="40"/>
    </row>
    <row r="29" spans="1:3" s="36" customFormat="1" ht="24" customHeight="1" x14ac:dyDescent="0.15">
      <c r="A29" s="57"/>
      <c r="B29" s="57"/>
      <c r="C29" s="40"/>
    </row>
    <row r="30" spans="1:3" s="36" customFormat="1" ht="24" customHeight="1" x14ac:dyDescent="0.15">
      <c r="A30" s="57"/>
      <c r="B30" s="57"/>
      <c r="C30" s="40"/>
    </row>
    <row r="31" spans="1:3" s="36" customFormat="1" ht="24" customHeight="1" x14ac:dyDescent="0.15">
      <c r="A31" s="57"/>
      <c r="B31" s="57"/>
      <c r="C31" s="40"/>
    </row>
    <row r="32" spans="1:3" s="36" customFormat="1" ht="24" customHeight="1" x14ac:dyDescent="0.15">
      <c r="A32" s="57"/>
      <c r="B32" s="57"/>
      <c r="C32" s="40"/>
    </row>
    <row r="33" s="36" customFormat="1" ht="24" customHeight="1" x14ac:dyDescent="0.15"/>
    <row r="34" s="36" customFormat="1" ht="24" customHeight="1" x14ac:dyDescent="0.15"/>
    <row r="35" s="36" customFormat="1" x14ac:dyDescent="0.15"/>
    <row r="36" s="36" customFormat="1" x14ac:dyDescent="0.15"/>
  </sheetData>
  <mergeCells count="2">
    <mergeCell ref="A2:C2"/>
    <mergeCell ref="D7:G9"/>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別紙１</vt:lpstr>
      <vt:lpstr>別紙２</vt:lpstr>
      <vt:lpstr>別紙３</vt:lpstr>
      <vt:lpstr>別紙１!Print_Area</vt:lpstr>
      <vt:lpstr>別紙２!Print_Area</vt:lpstr>
      <vt:lpstr>別紙３!Print_Area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馬塲;映里</dc:creator>
  <cp:lastModifiedBy>馬塲　映里</cp:lastModifiedBy>
  <cp:lastPrinted>2020-04-06T08:26:11Z</cp:lastPrinted>
  <dcterms:created xsi:type="dcterms:W3CDTF">2009-03-12T10:42:41Z</dcterms:created>
  <dcterms:modified xsi:type="dcterms:W3CDTF">2026-04-13T02:45:53Z</dcterms:modified>
</cp:coreProperties>
</file>