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11.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2\GA30$\●農産普及課\B02_003 推進\10B 環境こだわり農業\04B 環境こだわり農産物認証制度\26 環境こだわり農業総括\R7\51説明会（260302Ｒ８向け）\生産記録\"/>
    </mc:Choice>
  </mc:AlternateContent>
  <xr:revisionPtr revIDLastSave="0" documentId="13_ncr:1_{8A6923D6-4A37-4932-BABA-514B443614CA}" xr6:coauthVersionLast="47" xr6:coauthVersionMax="47" xr10:uidLastSave="{00000000-0000-0000-0000-000000000000}"/>
  <bookViews>
    <workbookView xWindow="-120" yWindow="-120" windowWidth="29040" windowHeight="15720" tabRatio="871" activeTab="2" xr2:uid="{00000000-000D-0000-FFFF-FFFF00000000}"/>
  </bookViews>
  <sheets>
    <sheet name="認証申請書(かがみ)" sheetId="37" r:id="rId1"/>
    <sheet name="JA" sheetId="45" r:id="rId2"/>
    <sheet name="ＪＡ１－１" sheetId="46" r:id="rId3"/>
    <sheet name="ＪＡ１－2" sheetId="47" r:id="rId4"/>
    <sheet name="ＪＡ２－１" sheetId="26" r:id="rId5"/>
    <sheet name="ＪＡ２－2" sheetId="42" r:id="rId6"/>
    <sheet name="ＪＡ２－3" sheetId="43" r:id="rId7"/>
    <sheet name="ＪＡ３-1" sheetId="49" r:id="rId8"/>
    <sheet name="ＪＡ３-2" sheetId="50" r:id="rId9"/>
    <sheet name="ＪＡ５" sheetId="48" r:id="rId10"/>
    <sheet name="生産記録（記入例)" sheetId="44" r:id="rId11"/>
    <sheet name="白紙" sheetId="51" r:id="rId12"/>
    <sheet name="【根拠】生産計画（水稲）" sheetId="21" state="hidden" r:id="rId13"/>
    <sheet name="【根拠】生産者ほ場一覧表" sheetId="15" state="hidden" r:id="rId14"/>
  </sheets>
  <definedNames>
    <definedName name="_xlnm.Print_Area" localSheetId="13">【根拠】生産者ほ場一覧表!$A$1:$T$36</definedName>
    <definedName name="_xlnm.Print_Area" localSheetId="1">JA!$A$1:$H$15</definedName>
    <definedName name="_xlnm.Print_Area" localSheetId="2">'ＪＡ１－１'!$A$1:$I$85</definedName>
    <definedName name="_xlnm.Print_Area" localSheetId="3">'ＪＡ１－2'!$A$1:$I$84</definedName>
    <definedName name="_xlnm.Print_Area" localSheetId="4">'ＪＡ２－１'!$A$1:$I$84</definedName>
    <definedName name="_xlnm.Print_Area" localSheetId="5">'ＪＡ２－2'!$A$1:$I$84</definedName>
    <definedName name="_xlnm.Print_Area" localSheetId="6">'ＪＡ２－3'!$A$1:$I$85</definedName>
    <definedName name="_xlnm.Print_Area" localSheetId="7">'ＪＡ３-1'!$A$1:$I$84</definedName>
    <definedName name="_xlnm.Print_Area" localSheetId="8">'ＪＡ３-2'!$A$1:$I$84</definedName>
    <definedName name="_xlnm.Print_Area" localSheetId="9">'ＪＡ５'!$A$1:$I$81</definedName>
    <definedName name="_xlnm.Print_Area" localSheetId="10">'生産記録（記入例)'!$A$1:$M$87</definedName>
    <definedName name="_xlnm.Print_Area" localSheetId="0">'認証申請書(かがみ)'!$H$1:$N$31</definedName>
    <definedName name="_xlnm.Print_Area" localSheetId="11">白紙!$A$1:$I$76</definedName>
    <definedName name="_xlnm.Print_Titles" localSheetId="1">JA!$1:$7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47" l="1"/>
  <c r="L21" i="37" l="1"/>
  <c r="K21" i="37"/>
  <c r="L17" i="37"/>
  <c r="L16" i="37"/>
  <c r="L14" i="37"/>
  <c r="L13" i="37"/>
  <c r="L12" i="37"/>
  <c r="L6" i="37"/>
  <c r="G59" i="26"/>
  <c r="G57" i="26"/>
  <c r="G64" i="26" s="1"/>
  <c r="G59" i="42"/>
  <c r="G57" i="42"/>
  <c r="G64"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7570284F-19D7-4BB7-9CD6-FF81135C8DCF}">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5BE76141-A406-4A6B-94C9-ECF6AC7FD361}">
      <text>
        <r>
          <rPr>
            <sz val="11"/>
            <color indexed="81"/>
            <rFont val="BIZ UDゴシック"/>
            <family val="3"/>
            <charset val="128"/>
          </rPr>
          <t>確認日は、こちら↑から記載願います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F128D80B-ECF0-4FA0-8718-2B0CE296B56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3FD8D667-ED3A-4306-9936-F5D8866284A3}">
      <text>
        <r>
          <rPr>
            <sz val="11"/>
            <color indexed="81"/>
            <rFont val="BIZ UDゴシック"/>
            <family val="3"/>
            <charset val="128"/>
          </rPr>
          <t>確認日は、こちら↑から記載願います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00000000-0006-0000-0100-00000100000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100-000002000000}">
      <text>
        <r>
          <rPr>
            <sz val="11"/>
            <color indexed="81"/>
            <rFont val="BIZ UDゴシック"/>
            <family val="3"/>
            <charset val="128"/>
          </rPr>
          <t>確認日は、こちら↑から記載願います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4025C404-0A9E-4A66-BED2-64B286F405C2}">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200-000002000000}">
      <text>
        <r>
          <rPr>
            <sz val="11"/>
            <color indexed="81"/>
            <rFont val="BIZ UDゴシック"/>
            <family val="3"/>
            <charset val="128"/>
          </rPr>
          <t>確認日は、こちら↑から記載願います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3E971120-702F-428C-93DB-1B0B006ED514}">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6CD5BF84-2D35-454B-BCC0-AF5DCB6C0F84}">
      <text>
        <r>
          <rPr>
            <sz val="11"/>
            <color indexed="81"/>
            <rFont val="BIZ UDゴシック"/>
            <family val="3"/>
            <charset val="128"/>
          </rPr>
          <t>確認日は、こちら↑から記載願います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C6419B86-A903-4908-B288-E9AEA1F93AC5}">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E0A3F32D-47D2-4679-9FD6-573AC53C2561}">
      <text>
        <r>
          <rPr>
            <sz val="11"/>
            <color indexed="81"/>
            <rFont val="BIZ UDゴシック"/>
            <family val="3"/>
            <charset val="128"/>
          </rPr>
          <t>確認日は、こちら↑から記載願います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7AC01905-8AB1-41DA-8C12-4090719204D4}">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55005DA4-840E-4519-9A28-DED6710AC78D}">
      <text>
        <r>
          <rPr>
            <sz val="11"/>
            <color indexed="81"/>
            <rFont val="BIZ UDゴシック"/>
            <family val="3"/>
            <charset val="128"/>
          </rPr>
          <t>確認日は、こちら↑から記載願います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3E1369E1-83E7-444A-BF83-950637260CD9}">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3C4F3342-DAAD-4679-86A8-16E1C97B1878}">
      <text>
        <r>
          <rPr>
            <sz val="11"/>
            <color indexed="81"/>
            <rFont val="BIZ UDゴシック"/>
            <family val="3"/>
            <charset val="128"/>
          </rPr>
          <t>確認日は、こちら↑から記載願います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6" authorId="0" shapeId="0" xr:uid="{F058DA58-C70A-47FF-8694-DABB2C29525B}">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9961637F-B0F5-4A4D-B520-33654BFC8A23}">
      <text>
        <r>
          <rPr>
            <sz val="11"/>
            <color indexed="81"/>
            <rFont val="BIZ UDゴシック"/>
            <family val="3"/>
            <charset val="128"/>
          </rPr>
          <t>確認日は、こちら↑から記載願います</t>
        </r>
      </text>
    </comment>
  </commentList>
</comments>
</file>

<file path=xl/sharedStrings.xml><?xml version="1.0" encoding="utf-8"?>
<sst xmlns="http://schemas.openxmlformats.org/spreadsheetml/2006/main" count="1864" uniqueCount="391">
  <si>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</si>
  <si>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</si>
  <si>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</si>
  <si>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</si>
  <si>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</si>
  <si>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</si>
  <si>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</si>
  <si>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</si>
  <si>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</si>
  <si>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</si>
  <si>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</si>
  <si>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</si>
  <si>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</si>
  <si>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</si>
  <si>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</si>
  <si>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</si>
  <si>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</si>
  <si>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</si>
  <si>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</si>
  <si>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</si>
  <si>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</si>
  <si>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</si>
  <si>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</si>
  <si>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</si>
  <si>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</si>
  <si>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</si>
  <si>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</si>
  <si>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</si>
  <si>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</si>
  <si>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</si>
  <si>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</si>
  <si>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</si>
  <si>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</si>
  <si>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</si>
  <si>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</si>
  <si>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</si>
  <si>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</si>
  <si>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</si>
  <si>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</si>
  <si>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</si>
  <si>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</si>
  <si>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</si>
  <si>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</si>
  <si>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</si>
  <si>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</si>
  <si>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</si>
  <si>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</si>
  <si>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</si>
  <si>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</si>
  <si>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</si>
  <si>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</si>
  <si>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</si>
  <si>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</si>
  <si>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</si>
  <si>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</si>
  <si>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</si>
  <si>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</si>
  <si>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</si>
  <si>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</si>
  <si>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</si>
  <si>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</si>
  <si>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</si>
  <si>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</si>
  <si>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</si>
  <si>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</si>
  <si>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</si>
  <si>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</si>
  <si>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</si>
  <si>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</si>
  <si>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</si>
  <si>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</si>
  <si>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</si>
  <si>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</si>
  <si>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</si>
  <si>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</si>
  <si>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</si>
  <si>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</si>
  <si>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</si>
  <si>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</si>
  <si>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</si>
  <si>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</si>
  <si>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</si>
  <si>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</si>
  <si>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</si>
  <si>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</si>
  <si>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</si>
  <si>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</si>
  <si>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</si>
  <si>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</si>
  <si>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</si>
  <si>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</si>
  <si>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</si>
  <si>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</si>
  <si>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</si>
  <si>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</si>
  <si>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</si>
  <si>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</si>
  <si>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</si>
  <si>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</si>
  <si>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</si>
  <si>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</si>
  <si>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</si>
  <si>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</si>
  <si>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</si>
  <si>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</si>
  <si>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</si>
  <si>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</si>
  <si>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</si>
  <si>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</si>
  <si>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</si>
  <si>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</si>
  <si>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</si>
  <si>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</si>
  <si>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</si>
  <si>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</si>
  <si>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</si>
  <si>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　※　以下に示す項目が記載されていれば、様式を変更してもよい。</t>
  </si>
  <si>
    <t>申請者名等</t>
    <rPh sb="0" eb="3">
      <t>シンセイシャ</t>
    </rPh>
    <rPh sb="3" eb="5">
      <t>メイトウ</t>
    </rPh>
    <phoneticPr fontId="1"/>
  </si>
  <si>
    <t>農作物名（作型等）</t>
    <rPh sb="0" eb="3">
      <t>ノウサクモツ</t>
    </rPh>
    <rPh sb="3" eb="4">
      <t>メイ</t>
    </rPh>
    <rPh sb="5" eb="7">
      <t>サクガタ</t>
    </rPh>
    <rPh sb="7" eb="8">
      <t>トウ</t>
    </rPh>
    <phoneticPr fontId="1"/>
  </si>
  <si>
    <t>（水稲・飼料用稲）</t>
    <rPh sb="1" eb="3">
      <t>スイトウ</t>
    </rPh>
    <rPh sb="4" eb="6">
      <t>シリョウ</t>
    </rPh>
    <rPh sb="6" eb="8">
      <t>ヨウイネ</t>
    </rPh>
    <phoneticPr fontId="1"/>
  </si>
  <si>
    <t>１　主な作業</t>
    <rPh sb="2" eb="3">
      <t>オモ</t>
    </rPh>
    <rPh sb="4" eb="6">
      <t>サギョウ</t>
    </rPh>
    <phoneticPr fontId="1"/>
  </si>
  <si>
    <t>農薬名（商品名、剤型名）</t>
    <rPh sb="0" eb="2">
      <t>ノウヤク</t>
    </rPh>
    <rPh sb="2" eb="3">
      <t>メイ</t>
    </rPh>
    <rPh sb="4" eb="7">
      <t>ショウヒンメイ</t>
    </rPh>
    <rPh sb="8" eb="10">
      <t>ザイケイ</t>
    </rPh>
    <rPh sb="10" eb="11">
      <t>メイ</t>
    </rPh>
    <phoneticPr fontId="1"/>
  </si>
  <si>
    <t>合計（成分数）</t>
    <rPh sb="0" eb="2">
      <t>ゴウケイ</t>
    </rPh>
    <rPh sb="3" eb="5">
      <t>セイブン</t>
    </rPh>
    <rPh sb="5" eb="6">
      <t>スウ</t>
    </rPh>
    <phoneticPr fontId="1"/>
  </si>
  <si>
    <t>※　のべ使用成分数が化学合成農薬の使用量の基準を超えない範囲内で、原則、当該年度の県農作物病害虫</t>
    <rPh sb="4" eb="6">
      <t>シヨウ</t>
    </rPh>
    <rPh sb="6" eb="8">
      <t>セイブン</t>
    </rPh>
    <rPh sb="8" eb="9">
      <t>スウ</t>
    </rPh>
    <rPh sb="10" eb="12">
      <t>カガク</t>
    </rPh>
    <rPh sb="12" eb="14">
      <t>ゴウセイ</t>
    </rPh>
    <rPh sb="14" eb="16">
      <t>ノウヤク</t>
    </rPh>
    <rPh sb="17" eb="19">
      <t>シヨウ</t>
    </rPh>
    <rPh sb="19" eb="20">
      <t>リョウ</t>
    </rPh>
    <rPh sb="21" eb="23">
      <t>キジュン</t>
    </rPh>
    <rPh sb="24" eb="25">
      <t>コ</t>
    </rPh>
    <rPh sb="28" eb="30">
      <t>ハンイ</t>
    </rPh>
    <rPh sb="30" eb="31">
      <t>ナイ</t>
    </rPh>
    <rPh sb="33" eb="35">
      <t>ゲンソク</t>
    </rPh>
    <rPh sb="36" eb="38">
      <t>トウガイ</t>
    </rPh>
    <rPh sb="38" eb="40">
      <t>ネンド</t>
    </rPh>
    <rPh sb="41" eb="42">
      <t>ケン</t>
    </rPh>
    <rPh sb="42" eb="45">
      <t>ノウサクモツ</t>
    </rPh>
    <rPh sb="45" eb="47">
      <t>ビョウガイ</t>
    </rPh>
    <rPh sb="47" eb="48">
      <t>ムシ</t>
    </rPh>
    <phoneticPr fontId="1"/>
  </si>
  <si>
    <t>　　雑草防除基準の当該作物欄に記載されている農薬が使用できる</t>
    <rPh sb="2" eb="4">
      <t>ザッソウ</t>
    </rPh>
    <rPh sb="4" eb="6">
      <t>ボウジョ</t>
    </rPh>
    <rPh sb="6" eb="8">
      <t>キジュン</t>
    </rPh>
    <rPh sb="9" eb="11">
      <t>トウガイ</t>
    </rPh>
    <rPh sb="11" eb="13">
      <t>サクモツ</t>
    </rPh>
    <rPh sb="13" eb="14">
      <t>ラン</t>
    </rPh>
    <rPh sb="15" eb="17">
      <t>キサイ</t>
    </rPh>
    <rPh sb="22" eb="24">
      <t>ノウヤク</t>
    </rPh>
    <rPh sb="25" eb="27">
      <t>シヨウ</t>
    </rPh>
    <phoneticPr fontId="1"/>
  </si>
  <si>
    <t>資材等の名称</t>
    <rPh sb="0" eb="2">
      <t>シザイ</t>
    </rPh>
    <rPh sb="2" eb="3">
      <t>トウ</t>
    </rPh>
    <rPh sb="4" eb="6">
      <t>メイショウ</t>
    </rPh>
    <phoneticPr fontId="1"/>
  </si>
  <si>
    <t>使用量
（kg/10a）</t>
    <rPh sb="0" eb="3">
      <t>シヨウリョウ</t>
    </rPh>
    <phoneticPr fontId="1"/>
  </si>
  <si>
    <t>化学肥料
窒素成分
の割合(%)</t>
    <rPh sb="0" eb="2">
      <t>カガク</t>
    </rPh>
    <rPh sb="2" eb="4">
      <t>ヒリョウ</t>
    </rPh>
    <rPh sb="5" eb="7">
      <t>チッソ</t>
    </rPh>
    <rPh sb="7" eb="9">
      <t>セイブン</t>
    </rPh>
    <rPh sb="11" eb="13">
      <t>ワリアイ</t>
    </rPh>
    <phoneticPr fontId="1"/>
  </si>
  <si>
    <t>化学合成
農薬成分
数</t>
    <rPh sb="0" eb="2">
      <t>カガク</t>
    </rPh>
    <rPh sb="2" eb="3">
      <t>ゴウ</t>
    </rPh>
    <rPh sb="3" eb="4">
      <t>シゲル</t>
    </rPh>
    <rPh sb="5" eb="7">
      <t>ノウヤク</t>
    </rPh>
    <rPh sb="7" eb="9">
      <t>セイブン</t>
    </rPh>
    <rPh sb="10" eb="11">
      <t>スウ</t>
    </rPh>
    <phoneticPr fontId="1"/>
  </si>
  <si>
    <t>化学肥料
窒素成分量
(kg/10)</t>
    <rPh sb="0" eb="2">
      <t>カガク</t>
    </rPh>
    <rPh sb="2" eb="4">
      <t>ヒリョウ</t>
    </rPh>
    <rPh sb="5" eb="7">
      <t>チッソ</t>
    </rPh>
    <rPh sb="7" eb="10">
      <t>セイブンリョウ</t>
    </rPh>
    <phoneticPr fontId="1"/>
  </si>
  <si>
    <t>備　考</t>
    <rPh sb="0" eb="1">
      <t>ビ</t>
    </rPh>
    <rPh sb="2" eb="3">
      <t>コウ</t>
    </rPh>
    <phoneticPr fontId="1"/>
  </si>
  <si>
    <t>※小数第2位切捨</t>
    <rPh sb="1" eb="3">
      <t>ショウスウ</t>
    </rPh>
    <rPh sb="3" eb="4">
      <t>ダイ</t>
    </rPh>
    <rPh sb="5" eb="6">
      <t>イ</t>
    </rPh>
    <rPh sb="6" eb="7">
      <t>キ</t>
    </rPh>
    <rPh sb="7" eb="8">
      <t>ス</t>
    </rPh>
    <phoneticPr fontId="1"/>
  </si>
  <si>
    <r>
      <t>化学窒素成分量計</t>
    </r>
    <r>
      <rPr>
        <vertAlign val="superscript"/>
        <sz val="10"/>
        <rFont val="BIZ UDゴシック"/>
        <family val="3"/>
        <charset val="128"/>
      </rPr>
      <t>※</t>
    </r>
    <rPh sb="0" eb="2">
      <t>カガク</t>
    </rPh>
    <rPh sb="2" eb="4">
      <t>チッソ</t>
    </rPh>
    <rPh sb="4" eb="7">
      <t>セイブンリョウ</t>
    </rPh>
    <rPh sb="7" eb="8">
      <t>ケイ</t>
    </rPh>
    <phoneticPr fontId="1"/>
  </si>
  <si>
    <t>（生産者名等）※団体の場合</t>
    <rPh sb="1" eb="3">
      <t>セイサン</t>
    </rPh>
    <rPh sb="3" eb="4">
      <t>シャ</t>
    </rPh>
    <rPh sb="4" eb="6">
      <t>メイトウ</t>
    </rPh>
    <rPh sb="8" eb="10">
      <t>ダンタイ</t>
    </rPh>
    <rPh sb="11" eb="13">
      <t>バアイ</t>
    </rPh>
    <phoneticPr fontId="1"/>
  </si>
  <si>
    <t>フリガナ</t>
  </si>
  <si>
    <t>氏　　名</t>
    <rPh sb="0" eb="1">
      <t>シ</t>
    </rPh>
    <rPh sb="3" eb="4">
      <t>ナ</t>
    </rPh>
    <phoneticPr fontId="1"/>
  </si>
  <si>
    <t>住　　所</t>
    <rPh sb="0" eb="1">
      <t>ジュウ</t>
    </rPh>
    <rPh sb="3" eb="4">
      <t>ショ</t>
    </rPh>
    <phoneticPr fontId="1"/>
  </si>
  <si>
    <t>団体名、所属</t>
    <rPh sb="0" eb="3">
      <t>ダンタイメイ</t>
    </rPh>
    <rPh sb="4" eb="6">
      <t>ショゾク</t>
    </rPh>
    <phoneticPr fontId="1"/>
  </si>
  <si>
    <t>　役職、職業等</t>
    <phoneticPr fontId="1"/>
  </si>
  <si>
    <t>※申請者、生産者は記入しない
　で下さい。</t>
    <rPh sb="1" eb="4">
      <t>シンセイシャ</t>
    </rPh>
    <rPh sb="5" eb="8">
      <t>セイサンシャ</t>
    </rPh>
    <rPh sb="9" eb="11">
      <t>キニュウ</t>
    </rPh>
    <rPh sb="17" eb="18">
      <t>クダ</t>
    </rPh>
    <phoneticPr fontId="1"/>
  </si>
  <si>
    <t>実施月日</t>
    <rPh sb="0" eb="2">
      <t>ジッシ</t>
    </rPh>
    <rPh sb="2" eb="4">
      <t>ツキヒ</t>
    </rPh>
    <phoneticPr fontId="1"/>
  </si>
  <si>
    <t>使用月日</t>
    <rPh sb="0" eb="2">
      <t>シヨウ</t>
    </rPh>
    <rPh sb="2" eb="4">
      <t>ツキヒ</t>
    </rPh>
    <phoneticPr fontId="1"/>
  </si>
  <si>
    <t>／</t>
    <phoneticPr fontId="1"/>
  </si>
  <si>
    <t>＜確認日＞</t>
    <rPh sb="1" eb="3">
      <t>カクニン</t>
    </rPh>
    <rPh sb="3" eb="4">
      <t>ビ</t>
    </rPh>
    <phoneticPr fontId="1"/>
  </si>
  <si>
    <t>↓確認日記載用欄</t>
    <rPh sb="1" eb="3">
      <t>カクニン</t>
    </rPh>
    <rPh sb="3" eb="4">
      <t>ビ</t>
    </rPh>
    <rPh sb="4" eb="6">
      <t>キサイ</t>
    </rPh>
    <rPh sb="6" eb="7">
      <t>ヨウ</t>
    </rPh>
    <rPh sb="7" eb="8">
      <t>ラン</t>
    </rPh>
    <phoneticPr fontId="1"/>
  </si>
  <si>
    <t>申請者</t>
    <rPh sb="0" eb="3">
      <t>シンセイシャ</t>
    </rPh>
    <phoneticPr fontId="1"/>
  </si>
  <si>
    <t>①　水田からの
　　濁水の流出防止</t>
    <rPh sb="2" eb="4">
      <t>スイデン</t>
    </rPh>
    <rPh sb="10" eb="12">
      <t>ダクスイ</t>
    </rPh>
    <rPh sb="13" eb="15">
      <t>リュウシュツ</t>
    </rPh>
    <rPh sb="15" eb="17">
      <t>ボウシ</t>
    </rPh>
    <phoneticPr fontId="1"/>
  </si>
  <si>
    <t>③　農業用使用済み
　　プラスチックの適正処理</t>
    <rPh sb="2" eb="4">
      <t>ノウギョウ</t>
    </rPh>
    <rPh sb="4" eb="5">
      <t>ヨウ</t>
    </rPh>
    <rPh sb="5" eb="7">
      <t>シヨウ</t>
    </rPh>
    <rPh sb="7" eb="8">
      <t>ズ</t>
    </rPh>
    <rPh sb="19" eb="21">
      <t>テキセイ</t>
    </rPh>
    <rPh sb="21" eb="23">
      <t>ショリ</t>
    </rPh>
    <phoneticPr fontId="1"/>
  </si>
  <si>
    <r>
      <t>記録NO.</t>
    </r>
    <r>
      <rPr>
        <vertAlign val="superscript"/>
        <sz val="9"/>
        <rFont val="BIZ UDゴシック"/>
        <family val="3"/>
        <charset val="128"/>
      </rPr>
      <t>※</t>
    </r>
    <rPh sb="0" eb="2">
      <t>キロク</t>
    </rPh>
    <phoneticPr fontId="1"/>
  </si>
  <si>
    <t>選択技術（２技術以上を実施）</t>
    <rPh sb="0" eb="2">
      <t>センタク</t>
    </rPh>
    <rPh sb="2" eb="4">
      <t>ギジュツ</t>
    </rPh>
    <rPh sb="6" eb="8">
      <t>ギジュツ</t>
    </rPh>
    <rPh sb="8" eb="10">
      <t>イジョウ</t>
    </rPh>
    <rPh sb="11" eb="13">
      <t>ジッシ</t>
    </rPh>
    <phoneticPr fontId="1"/>
  </si>
  <si>
    <t>取り組んだ項目の□に✔または■を記入してください。</t>
    <rPh sb="0" eb="1">
      <t>ト</t>
    </rPh>
    <rPh sb="2" eb="3">
      <t>ク</t>
    </rPh>
    <rPh sb="5" eb="7">
      <t>コウモク</t>
    </rPh>
    <rPh sb="16" eb="18">
      <t>キニュウ</t>
    </rPh>
    <phoneticPr fontId="1"/>
  </si>
  <si>
    <t>※　チェック欄について</t>
    <rPh sb="6" eb="7">
      <t>ラン</t>
    </rPh>
    <phoneticPr fontId="1"/>
  </si>
  <si>
    <t>Excelで作成される場合は、□をクリックすることでチェックできます。</t>
    <rPh sb="6" eb="8">
      <t>サクセイ</t>
    </rPh>
    <rPh sb="11" eb="13">
      <t>バアイ</t>
    </rPh>
    <phoneticPr fontId="1"/>
  </si>
  <si>
    <r>
      <t xml:space="preserve">３　土づくり・施肥の使用資材
</t>
    </r>
    <r>
      <rPr>
        <sz val="10"/>
        <rFont val="BIZ UDゴシック"/>
        <family val="3"/>
        <charset val="128"/>
      </rPr>
      <t>　　（堆肥等の有機物や窒素成分を含まない資材等、農薬以外に使用する資材をすべて記入する）</t>
    </r>
    <rPh sb="2" eb="3">
      <t>ツチ</t>
    </rPh>
    <rPh sb="7" eb="9">
      <t>セヒ</t>
    </rPh>
    <rPh sb="10" eb="12">
      <t>シヨウ</t>
    </rPh>
    <rPh sb="12" eb="14">
      <t>シザイ</t>
    </rPh>
    <rPh sb="18" eb="20">
      <t>タイヒ</t>
    </rPh>
    <rPh sb="20" eb="21">
      <t>トウ</t>
    </rPh>
    <rPh sb="22" eb="25">
      <t>ユウキブツ</t>
    </rPh>
    <rPh sb="26" eb="28">
      <t>チッソ</t>
    </rPh>
    <rPh sb="28" eb="30">
      <t>セイブン</t>
    </rPh>
    <rPh sb="31" eb="32">
      <t>フク</t>
    </rPh>
    <rPh sb="35" eb="37">
      <t>シザイ</t>
    </rPh>
    <rPh sb="37" eb="38">
      <t>トウ</t>
    </rPh>
    <rPh sb="39" eb="41">
      <t>ノウヤク</t>
    </rPh>
    <rPh sb="41" eb="43">
      <t>イガイ</t>
    </rPh>
    <rPh sb="44" eb="46">
      <t>シヨウ</t>
    </rPh>
    <rPh sb="48" eb="50">
      <t>シザイ</t>
    </rPh>
    <rPh sb="54" eb="56">
      <t>キニュウ</t>
    </rPh>
    <phoneticPr fontId="1"/>
  </si>
  <si>
    <r>
      <rPr>
        <b/>
        <sz val="10"/>
        <rFont val="BIZ UDゴシック"/>
        <family val="3"/>
        <charset val="128"/>
      </rPr>
      <t>２　使用農薬</t>
    </r>
    <r>
      <rPr>
        <sz val="10"/>
        <rFont val="BIZ UDゴシック"/>
        <family val="3"/>
        <charset val="128"/>
      </rPr>
      <t>（フェロモン剤、生物農薬等カウントしない農薬も含めて記入する）</t>
    </r>
    <rPh sb="2" eb="4">
      <t>シヨウ</t>
    </rPh>
    <rPh sb="4" eb="6">
      <t>ノウヤク</t>
    </rPh>
    <rPh sb="12" eb="13">
      <t>ザイ</t>
    </rPh>
    <rPh sb="14" eb="16">
      <t>セイブツ</t>
    </rPh>
    <rPh sb="16" eb="18">
      <t>ノウヤク</t>
    </rPh>
    <rPh sb="18" eb="19">
      <t>トウ</t>
    </rPh>
    <rPh sb="26" eb="28">
      <t>ノウヤク</t>
    </rPh>
    <rPh sb="29" eb="30">
      <t>フク</t>
    </rPh>
    <rPh sb="32" eb="34">
      <t>キニュウ</t>
    </rPh>
    <phoneticPr fontId="1"/>
  </si>
  <si>
    <t>【琵琶湖・周辺環境への負荷削減】</t>
    <rPh sb="1" eb="4">
      <t>ビワコ</t>
    </rPh>
    <rPh sb="5" eb="7">
      <t>シュウヘン</t>
    </rPh>
    <rPh sb="7" eb="9">
      <t>カンキョウ</t>
    </rPh>
    <rPh sb="11" eb="13">
      <t>フカ</t>
    </rPh>
    <rPh sb="13" eb="15">
      <t>サクゲン</t>
    </rPh>
    <phoneticPr fontId="1"/>
  </si>
  <si>
    <t>水田ハローの利用</t>
  </si>
  <si>
    <t>局所施肥</t>
  </si>
  <si>
    <t>緩効性肥料の施用</t>
  </si>
  <si>
    <t>土壌診断に基づくﾘﾝ酸資材の施用</t>
  </si>
  <si>
    <t>温湯消毒の実施</t>
  </si>
  <si>
    <t>飛散の少ない液剤防除の実施</t>
  </si>
  <si>
    <t>除草剤を使用しないほ場周辺除草</t>
  </si>
  <si>
    <t>化学合成農薬を使用しない栽培の実施（本田）</t>
  </si>
  <si>
    <t>農地土壌への炭素貯留の実施</t>
    <rPh sb="0" eb="2">
      <t>ノウチ</t>
    </rPh>
    <rPh sb="2" eb="4">
      <t>ドジョウ</t>
    </rPh>
    <rPh sb="6" eb="8">
      <t>タンソ</t>
    </rPh>
    <rPh sb="8" eb="10">
      <t>チョリュウ</t>
    </rPh>
    <rPh sb="11" eb="13">
      <t>ジッシ</t>
    </rPh>
    <phoneticPr fontId="1"/>
  </si>
  <si>
    <t>温室効果ガスを削減する栽培管理</t>
  </si>
  <si>
    <t>【地球温暖化防止】</t>
    <rPh sb="1" eb="3">
      <t>チキュウ</t>
    </rPh>
    <rPh sb="3" eb="6">
      <t>オンダンカ</t>
    </rPh>
    <rPh sb="6" eb="8">
      <t>ボウシ</t>
    </rPh>
    <phoneticPr fontId="1"/>
  </si>
  <si>
    <t>生き物調査や子供達等との交流の場の提供</t>
  </si>
  <si>
    <t>地域の未利用資源の有効活用</t>
  </si>
  <si>
    <t>化学肥料を使用しない栽培の実施（本田）</t>
  </si>
  <si>
    <t>ほ場を活用した生物生息環境の保全</t>
  </si>
  <si>
    <t>種子消毒の廃液を適正処理する。
（廃液の出ない種子消毒方法（温湯消毒、粉衣消毒等）を実施する場合は、実施したものとみなす。）
ほ場への農薬散布後１週間程度の落水､漏水を防止する｡
（農薬を使用しない場合は実施したものとみなす。）
液剤を使用する場合は、薬液が残らないように調製する｡やむを得ず残った場合は散布むらの調整等に利用する。
（液剤を使用しない場合は、実施したものとみなす）</t>
    <rPh sb="17" eb="19">
      <t>ハイエキ</t>
    </rPh>
    <rPh sb="20" eb="21">
      <t>デ</t>
    </rPh>
    <rPh sb="23" eb="25">
      <t>シュシ</t>
    </rPh>
    <rPh sb="25" eb="27">
      <t>ショウドク</t>
    </rPh>
    <rPh sb="27" eb="29">
      <t>ホウホウ</t>
    </rPh>
    <rPh sb="30" eb="31">
      <t>オン</t>
    </rPh>
    <rPh sb="31" eb="32">
      <t>ユ</t>
    </rPh>
    <rPh sb="32" eb="34">
      <t>ショウドク</t>
    </rPh>
    <rPh sb="35" eb="36">
      <t>フン</t>
    </rPh>
    <rPh sb="36" eb="37">
      <t>イ</t>
    </rPh>
    <rPh sb="37" eb="39">
      <t>ショウドク</t>
    </rPh>
    <rPh sb="39" eb="40">
      <t>トウ</t>
    </rPh>
    <rPh sb="42" eb="44">
      <t>ジッシ</t>
    </rPh>
    <rPh sb="46" eb="48">
      <t>バアイ</t>
    </rPh>
    <rPh sb="50" eb="52">
      <t>ジッシ</t>
    </rPh>
    <rPh sb="91" eb="93">
      <t>ノウヤク</t>
    </rPh>
    <rPh sb="94" eb="96">
      <t>シヨウ</t>
    </rPh>
    <rPh sb="99" eb="101">
      <t>バアイ</t>
    </rPh>
    <rPh sb="102" eb="104">
      <t>ジッシ</t>
    </rPh>
    <rPh sb="115" eb="116">
      <t>エキ</t>
    </rPh>
    <rPh sb="168" eb="170">
      <t>エキザイ</t>
    </rPh>
    <rPh sb="171" eb="173">
      <t>シヨウ</t>
    </rPh>
    <rPh sb="176" eb="178">
      <t>バアイ</t>
    </rPh>
    <rPh sb="180" eb="182">
      <t>ジッシ</t>
    </rPh>
    <phoneticPr fontId="1"/>
  </si>
  <si>
    <t>使用量または希釈倍数</t>
    <rPh sb="0" eb="2">
      <t>シヨウ</t>
    </rPh>
    <rPh sb="2" eb="3">
      <t>リョウ</t>
    </rPh>
    <rPh sb="6" eb="8">
      <t>キシャク</t>
    </rPh>
    <rPh sb="8" eb="10">
      <t>バイスウ</t>
    </rPh>
    <phoneticPr fontId="1"/>
  </si>
  <si>
    <t>備考</t>
    <rPh sb="0" eb="2">
      <t>ビコウ</t>
    </rPh>
    <phoneticPr fontId="1"/>
  </si>
  <si>
    <t>見込み</t>
    <rPh sb="0" eb="2">
      <t>ミコ</t>
    </rPh>
    <phoneticPr fontId="1"/>
  </si>
  <si>
    <t>項　目</t>
    <rPh sb="0" eb="1">
      <t>コウ</t>
    </rPh>
    <rPh sb="2" eb="3">
      <t>モク</t>
    </rPh>
    <phoneticPr fontId="1"/>
  </si>
  <si>
    <t>出荷量</t>
    <rPh sb="0" eb="2">
      <t>シュッカ</t>
    </rPh>
    <rPh sb="2" eb="3">
      <t>リョウ</t>
    </rPh>
    <phoneticPr fontId="1"/>
  </si>
  <si>
    <t>単　収</t>
    <rPh sb="0" eb="1">
      <t>タン</t>
    </rPh>
    <rPh sb="2" eb="3">
      <t>オサム</t>
    </rPh>
    <phoneticPr fontId="1"/>
  </si>
  <si>
    <r>
      <t xml:space="preserve">は種
</t>
    </r>
    <r>
      <rPr>
        <sz val="8"/>
        <rFont val="BIZ UDゴシック"/>
        <family val="3"/>
        <charset val="128"/>
      </rPr>
      <t>(購入苗でわからない場合は不要)</t>
    </r>
    <rPh sb="1" eb="2">
      <t>シュ</t>
    </rPh>
    <rPh sb="4" eb="6">
      <t>コウニュウ</t>
    </rPh>
    <rPh sb="6" eb="7">
      <t>ナエ</t>
    </rPh>
    <rPh sb="13" eb="15">
      <t>バアイ</t>
    </rPh>
    <rPh sb="16" eb="18">
      <t>フヨウ</t>
    </rPh>
    <phoneticPr fontId="1"/>
  </si>
  <si>
    <r>
      <t xml:space="preserve">品種名
</t>
    </r>
    <r>
      <rPr>
        <sz val="8"/>
        <rFont val="BIZ UDゴシック"/>
        <family val="3"/>
        <charset val="128"/>
      </rPr>
      <t>（水稲の場合、複数記載可）</t>
    </r>
    <rPh sb="0" eb="3">
      <t>ヒンシュメイ</t>
    </rPh>
    <rPh sb="5" eb="7">
      <t>スイトウ</t>
    </rPh>
    <rPh sb="8" eb="10">
      <t>バアイ</t>
    </rPh>
    <rPh sb="11" eb="13">
      <t>フクスウ</t>
    </rPh>
    <rPh sb="13" eb="15">
      <t>キサイ</t>
    </rPh>
    <rPh sb="15" eb="16">
      <t>カ</t>
    </rPh>
    <phoneticPr fontId="1"/>
  </si>
  <si>
    <t>※複数の生産記録を同一の確認責任者が確認する場合、別葉として提出することで代えることができる。</t>
  </si>
  <si>
    <t>／</t>
    <phoneticPr fontId="1"/>
  </si>
  <si>
    <t>●　確認責任者の方の情報を記載すること。</t>
    <rPh sb="8" eb="9">
      <t>カタ</t>
    </rPh>
    <rPh sb="10" eb="12">
      <t>ジョウホウ</t>
    </rPh>
    <rPh sb="13" eb="15">
      <t>キサイ</t>
    </rPh>
    <phoneticPr fontId="1"/>
  </si>
  <si>
    <t>【確認責任者確認欄】</t>
    <rPh sb="1" eb="3">
      <t>カクニン</t>
    </rPh>
    <rPh sb="3" eb="6">
      <t>セキニンシャ</t>
    </rPh>
    <rPh sb="6" eb="8">
      <t>カクニン</t>
    </rPh>
    <rPh sb="8" eb="9">
      <t>ラン</t>
    </rPh>
    <phoneticPr fontId="1"/>
  </si>
  <si>
    <t>確認責任者</t>
    <rPh sb="0" eb="2">
      <t>カクニン</t>
    </rPh>
    <rPh sb="2" eb="5">
      <t>セキニンシャ</t>
    </rPh>
    <phoneticPr fontId="1"/>
  </si>
  <si>
    <t>別記</t>
    <rPh sb="0" eb="2">
      <t>ベッキ</t>
    </rPh>
    <phoneticPr fontId="1"/>
  </si>
  <si>
    <t>様式第１号（第５条関係）</t>
    <rPh sb="0" eb="2">
      <t>ヨウシキ</t>
    </rPh>
    <rPh sb="2" eb="3">
      <t>ダイ</t>
    </rPh>
    <rPh sb="4" eb="5">
      <t>ゴウ</t>
    </rPh>
    <rPh sb="6" eb="7">
      <t>ダイ</t>
    </rPh>
    <rPh sb="8" eb="9">
      <t>ジョウ</t>
    </rPh>
    <rPh sb="9" eb="11">
      <t>カンケイ</t>
    </rPh>
    <phoneticPr fontId="1"/>
  </si>
  <si>
    <t>環境こだわり農産物認証申請書</t>
    <rPh sb="0" eb="2">
      <t>カンキョウ</t>
    </rPh>
    <rPh sb="6" eb="9">
      <t>ノウサンブツ</t>
    </rPh>
    <rPh sb="9" eb="11">
      <t>ニンショウ</t>
    </rPh>
    <rPh sb="11" eb="13">
      <t>シンセイ</t>
    </rPh>
    <rPh sb="13" eb="14">
      <t>ショ</t>
    </rPh>
    <phoneticPr fontId="1"/>
  </si>
  <si>
    <t>（宛先）</t>
    <rPh sb="1" eb="3">
      <t>アテサキ</t>
    </rPh>
    <phoneticPr fontId="1"/>
  </si>
  <si>
    <t>滋賀県知事</t>
    <rPh sb="0" eb="3">
      <t>シガケン</t>
    </rPh>
    <rPh sb="3" eb="5">
      <t>チジ</t>
    </rPh>
    <phoneticPr fontId="1"/>
  </si>
  <si>
    <t>　滋賀県環境こだわり農業推進条例第13条第１項の規定に基づき、関係書類を添えて環境こだわり農産物の認証を申請します。</t>
  </si>
  <si>
    <t>＜添付書類＞</t>
    <rPh sb="1" eb="3">
      <t>テンプ</t>
    </rPh>
    <rPh sb="3" eb="5">
      <t>ショルイ</t>
    </rPh>
    <phoneticPr fontId="1"/>
  </si>
  <si>
    <t>・生産記録</t>
    <rPh sb="1" eb="3">
      <t>セイサン</t>
    </rPh>
    <rPh sb="3" eb="5">
      <t>キロク</t>
    </rPh>
    <phoneticPr fontId="1"/>
  </si>
  <si>
    <t>・生産者・ほ場一覧表</t>
    <rPh sb="1" eb="4">
      <t>セイサンシャ</t>
    </rPh>
    <rPh sb="6" eb="7">
      <t>ジョウ</t>
    </rPh>
    <rPh sb="7" eb="9">
      <t>イチラン</t>
    </rPh>
    <rPh sb="9" eb="10">
      <t>ヒョウ</t>
    </rPh>
    <phoneticPr fontId="1"/>
  </si>
  <si>
    <t>・ほ場位置図</t>
    <rPh sb="2" eb="3">
      <t>ジョウ</t>
    </rPh>
    <rPh sb="3" eb="5">
      <t>イチ</t>
    </rPh>
    <rPh sb="5" eb="6">
      <t>ズ</t>
    </rPh>
    <phoneticPr fontId="1"/>
  </si>
  <si>
    <t>注 用紙の大きさは、日本工業規格A列４番とします。</t>
  </si>
  <si>
    <t>住　所</t>
    <rPh sb="0" eb="1">
      <t>スミ</t>
    </rPh>
    <rPh sb="2" eb="3">
      <t>ショ</t>
    </rPh>
    <phoneticPr fontId="1"/>
  </si>
  <si>
    <t>氏　名</t>
    <rPh sb="0" eb="1">
      <t>シ</t>
    </rPh>
    <rPh sb="2" eb="3">
      <t>ナ</t>
    </rPh>
    <phoneticPr fontId="1"/>
  </si>
  <si>
    <t>法人または団体にあっては、主たる事務所の
所在地、名称および代表者の氏名</t>
    <rPh sb="0" eb="2">
      <t>ホウジン</t>
    </rPh>
    <rPh sb="5" eb="7">
      <t>ダンタイ</t>
    </rPh>
    <rPh sb="13" eb="14">
      <t>シュ</t>
    </rPh>
    <rPh sb="16" eb="18">
      <t>ジム</t>
    </rPh>
    <rPh sb="18" eb="19">
      <t>ショ</t>
    </rPh>
    <rPh sb="21" eb="23">
      <t>ショザイ</t>
    </rPh>
    <rPh sb="23" eb="24">
      <t>チ</t>
    </rPh>
    <rPh sb="25" eb="27">
      <t>メイショウ</t>
    </rPh>
    <rPh sb="30" eb="33">
      <t>ダイヒョウシャ</t>
    </rPh>
    <rPh sb="34" eb="36">
      <t>シメイ</t>
    </rPh>
    <phoneticPr fontId="1"/>
  </si>
  <si>
    <t>担当者氏名</t>
    <rPh sb="0" eb="3">
      <t>タントウシャ</t>
    </rPh>
    <rPh sb="3" eb="5">
      <t>シメイ</t>
    </rPh>
    <phoneticPr fontId="1"/>
  </si>
  <si>
    <t>申　請　者</t>
    <rPh sb="0" eb="1">
      <t>サル</t>
    </rPh>
    <rPh sb="2" eb="3">
      <t>ショウ</t>
    </rPh>
    <rPh sb="4" eb="5">
      <t>モノ</t>
    </rPh>
    <phoneticPr fontId="1"/>
  </si>
  <si>
    <t>申請農作物名</t>
    <rPh sb="0" eb="2">
      <t>シンセイ</t>
    </rPh>
    <rPh sb="2" eb="5">
      <t>ノウサクモツ</t>
    </rPh>
    <rPh sb="5" eb="6">
      <t>メイ</t>
    </rPh>
    <phoneticPr fontId="1"/>
  </si>
  <si>
    <t>申請日</t>
    <rPh sb="0" eb="2">
      <t>シンセイ</t>
    </rPh>
    <rPh sb="2" eb="3">
      <t>ビ</t>
    </rPh>
    <phoneticPr fontId="1"/>
  </si>
  <si>
    <t>作型名</t>
    <rPh sb="0" eb="2">
      <t>サクガタ</t>
    </rPh>
    <rPh sb="2" eb="3">
      <t>メイ</t>
    </rPh>
    <phoneticPr fontId="1"/>
  </si>
  <si>
    <t>年（西暦）</t>
    <rPh sb="0" eb="1">
      <t>ネン</t>
    </rPh>
    <rPh sb="2" eb="4">
      <t>セイレキ</t>
    </rPh>
    <phoneticPr fontId="1"/>
  </si>
  <si>
    <t>月</t>
    <rPh sb="0" eb="1">
      <t>ツキ</t>
    </rPh>
    <phoneticPr fontId="1"/>
  </si>
  <si>
    <t>日</t>
    <rPh sb="0" eb="1">
      <t>ヒ</t>
    </rPh>
    <phoneticPr fontId="1"/>
  </si>
  <si>
    <t>個人</t>
    <rPh sb="0" eb="2">
      <t>コジン</t>
    </rPh>
    <phoneticPr fontId="1"/>
  </si>
  <si>
    <t>団体・法人</t>
    <rPh sb="0" eb="2">
      <t>ダンタイ</t>
    </rPh>
    <rPh sb="3" eb="5">
      <t>ホウジン</t>
    </rPh>
    <phoneticPr fontId="1"/>
  </si>
  <si>
    <t>●</t>
    <phoneticPr fontId="1"/>
  </si>
  <si>
    <t>名称</t>
    <rPh sb="0" eb="2">
      <t>メイショウ</t>
    </rPh>
    <phoneticPr fontId="1"/>
  </si>
  <si>
    <t>不要</t>
    <rPh sb="0" eb="2">
      <t>フヨウ</t>
    </rPh>
    <phoneticPr fontId="1"/>
  </si>
  <si>
    <t>氏名または
代表者氏名</t>
    <rPh sb="0" eb="2">
      <t>シメイ</t>
    </rPh>
    <rPh sb="6" eb="9">
      <t>ダイヒョウシャ</t>
    </rPh>
    <rPh sb="9" eb="11">
      <t>シメイ</t>
    </rPh>
    <phoneticPr fontId="1"/>
  </si>
  <si>
    <t>記載項目</t>
    <rPh sb="0" eb="2">
      <t>キサイ</t>
    </rPh>
    <rPh sb="2" eb="4">
      <t>コウモク</t>
    </rPh>
    <phoneticPr fontId="1"/>
  </si>
  <si>
    <t>農作物
作型</t>
    <rPh sb="0" eb="3">
      <t>ノウサクモツ</t>
    </rPh>
    <rPh sb="4" eb="6">
      <t>サクガタ</t>
    </rPh>
    <phoneticPr fontId="1"/>
  </si>
  <si>
    <t>※　個人または団体・法人の該当する方の●の欄を記載してください。</t>
    <rPh sb="2" eb="4">
      <t>コジン</t>
    </rPh>
    <rPh sb="7" eb="9">
      <t>ダンタイ</t>
    </rPh>
    <rPh sb="10" eb="12">
      <t>ホウジン</t>
    </rPh>
    <rPh sb="13" eb="15">
      <t>ガイトウ</t>
    </rPh>
    <rPh sb="17" eb="18">
      <t>ホウ</t>
    </rPh>
    <rPh sb="21" eb="22">
      <t>ラン</t>
    </rPh>
    <rPh sb="23" eb="25">
      <t>キサイ</t>
    </rPh>
    <phoneticPr fontId="1"/>
  </si>
  <si>
    <t>← 例：露地秋冬</t>
    <rPh sb="2" eb="3">
      <t>レイ</t>
    </rPh>
    <rPh sb="4" eb="6">
      <t>ロジ</t>
    </rPh>
    <rPh sb="6" eb="8">
      <t>シュウトウ</t>
    </rPh>
    <phoneticPr fontId="1"/>
  </si>
  <si>
    <t>４　環境配慮技術（琵琶湖・周辺環境への負荷削減、生物多様性保全・景観形成）</t>
    <rPh sb="24" eb="26">
      <t>セイブツ</t>
    </rPh>
    <rPh sb="26" eb="29">
      <t>タヨウセイ</t>
    </rPh>
    <phoneticPr fontId="1"/>
  </si>
  <si>
    <r>
      <rPr>
        <sz val="12"/>
        <rFont val="BIZ UDゴシック"/>
        <family val="3"/>
        <charset val="128"/>
      </rPr>
      <t>記入欄</t>
    </r>
    <r>
      <rPr>
        <sz val="10"/>
        <rFont val="BIZ UDゴシック"/>
        <family val="3"/>
        <charset val="128"/>
      </rPr>
      <t>（上書きしてください）</t>
    </r>
    <rPh sb="0" eb="2">
      <t>キニュウ</t>
    </rPh>
    <rPh sb="2" eb="3">
      <t>ラン</t>
    </rPh>
    <rPh sb="4" eb="6">
      <t>ウワガ</t>
    </rPh>
    <phoneticPr fontId="1"/>
  </si>
  <si>
    <t>様</t>
    <rPh sb="0" eb="1">
      <t>サマ</t>
    </rPh>
    <phoneticPr fontId="1"/>
  </si>
  <si>
    <t>／</t>
    <phoneticPr fontId="1"/>
  </si>
  <si>
    <t>作物の生産に伴って発生する使用済みプラスチック等の廃棄物の処理は関係法令に基づき適正に行う。</t>
    <phoneticPr fontId="1"/>
  </si>
  <si>
    <t>／</t>
    <phoneticPr fontId="1"/>
  </si>
  <si>
    <t>※化学肥料窒素の基準を超えない範囲内で別の資材を使用できる。</t>
    <phoneticPr fontId="1"/>
  </si>
  <si>
    <t>【生物多様性保全・景観形成】</t>
    <phoneticPr fontId="1"/>
  </si>
  <si>
    <t>kg/10a</t>
    <phoneticPr fontId="1"/>
  </si>
  <si>
    <t>kg/10a</t>
    <phoneticPr fontId="1"/>
  </si>
  <si>
    <t>必須技術</t>
    <phoneticPr fontId="1"/>
  </si>
  <si>
    <t>あぜ塗り､けい畔ｼｰﾄの利用､けい畔の補修等による漏水防止対策を
行う。
田植え時期前後に尻水戸､けい畔からの漏水がないことを確認する。
浅水代かき等により田植前(直播を含む)の強制落水を行わない。</t>
    <phoneticPr fontId="1"/>
  </si>
  <si>
    <t>②　周辺環境に配慮した
　　農薬の使用</t>
    <phoneticPr fontId="1"/>
  </si>
  <si>
    <t>けい畔、ほ場周辺への景観作物の植栽</t>
    <phoneticPr fontId="1"/>
  </si>
  <si>
    <t>別記</t>
    <rPh sb="0" eb="2">
      <t>ベッキ</t>
    </rPh>
    <phoneticPr fontId="1"/>
  </si>
  <si>
    <t>様式第１号の１（第４関係）</t>
    <rPh sb="0" eb="2">
      <t>ヨウシキ</t>
    </rPh>
    <rPh sb="2" eb="3">
      <t>ダイ</t>
    </rPh>
    <rPh sb="4" eb="5">
      <t>ゴウ</t>
    </rPh>
    <rPh sb="8" eb="9">
      <t>ダイ</t>
    </rPh>
    <rPh sb="10" eb="12">
      <t>カンケイ</t>
    </rPh>
    <phoneticPr fontId="1"/>
  </si>
  <si>
    <t>／</t>
  </si>
  <si>
    <t>／　　</t>
    <phoneticPr fontId="1"/>
  </si>
  <si>
    <t>50g／箱</t>
    <rPh sb="4" eb="5">
      <t>ハコ</t>
    </rPh>
    <phoneticPr fontId="1"/>
  </si>
  <si>
    <t>1kg/10a</t>
    <phoneticPr fontId="1"/>
  </si>
  <si>
    <t>10個/10a</t>
    <phoneticPr fontId="1"/>
  </si>
  <si>
    <t>水稲の基準：７成分以内</t>
    <rPh sb="0" eb="2">
      <t>スイトウ</t>
    </rPh>
    <rPh sb="3" eb="5">
      <t>キジュン</t>
    </rPh>
    <rPh sb="7" eb="9">
      <t>セイブン</t>
    </rPh>
    <rPh sb="9" eb="11">
      <t>イナイ</t>
    </rPh>
    <phoneticPr fontId="1"/>
  </si>
  <si>
    <t>水稲の基準：４kgN/10a以内</t>
    <rPh sb="0" eb="2">
      <t>スイトウ</t>
    </rPh>
    <rPh sb="3" eb="5">
      <t>キジュン</t>
    </rPh>
    <rPh sb="14" eb="16">
      <t>イナイ</t>
    </rPh>
    <phoneticPr fontId="1"/>
  </si>
  <si>
    <t>収穫（見込み）</t>
    <rPh sb="0" eb="2">
      <t>シュウカク</t>
    </rPh>
    <rPh sb="3" eb="5">
      <t>ミコ</t>
    </rPh>
    <phoneticPr fontId="1"/>
  </si>
  <si>
    <t>＊使用量等が違う場合は</t>
    <rPh sb="1" eb="4">
      <t>シヨウリョウ</t>
    </rPh>
    <rPh sb="4" eb="5">
      <t>トウ</t>
    </rPh>
    <rPh sb="6" eb="7">
      <t>チガ</t>
    </rPh>
    <rPh sb="8" eb="10">
      <t>バアイ</t>
    </rPh>
    <phoneticPr fontId="1"/>
  </si>
  <si>
    <t>訂正願います。</t>
    <rPh sb="0" eb="2">
      <t>テイセイ</t>
    </rPh>
    <rPh sb="2" eb="3">
      <t>ネガ</t>
    </rPh>
    <phoneticPr fontId="1"/>
  </si>
  <si>
    <t>0748-　　-</t>
    <phoneticPr fontId="1"/>
  </si>
  <si>
    <t>ジャンボ</t>
    <phoneticPr fontId="1"/>
  </si>
  <si>
    <t>１ｋｇ粒剤</t>
    <rPh sb="3" eb="5">
      <t>リュウザイ</t>
    </rPh>
    <phoneticPr fontId="1"/>
  </si>
  <si>
    <t>フロアブル</t>
    <phoneticPr fontId="1"/>
  </si>
  <si>
    <t>500ml/10a</t>
    <phoneticPr fontId="1"/>
  </si>
  <si>
    <t>（いずれかの剤型を１回施用）</t>
    <phoneticPr fontId="1"/>
  </si>
  <si>
    <t>クリンチャー</t>
    <phoneticPr fontId="1"/>
  </si>
  <si>
    <t>ＥＷ</t>
    <phoneticPr fontId="1"/>
  </si>
  <si>
    <t>100ml/10a</t>
    <phoneticPr fontId="1"/>
  </si>
  <si>
    <t>20個/10a</t>
    <phoneticPr fontId="1"/>
  </si>
  <si>
    <t>粒剤</t>
    <rPh sb="0" eb="2">
      <t>リュウザイ</t>
    </rPh>
    <phoneticPr fontId="1"/>
  </si>
  <si>
    <t>粉剤ＤＬ</t>
    <rPh sb="0" eb="2">
      <t>フンザイ</t>
    </rPh>
    <phoneticPr fontId="1"/>
  </si>
  <si>
    <t>3kg/10a</t>
    <phoneticPr fontId="1"/>
  </si>
  <si>
    <t>スーパーこう太郎</t>
  </si>
  <si>
    <t>くみあい粒状培土ＷＫ
（購入苗の場合は購入先に確認すること）</t>
    <phoneticPr fontId="1"/>
  </si>
  <si>
    <t>20箱</t>
    <rPh sb="2" eb="3">
      <t>ハコ</t>
    </rPh>
    <phoneticPr fontId="1"/>
  </si>
  <si>
    <t>２８苦土重焼燐</t>
    <phoneticPr fontId="1"/>
  </si>
  <si>
    <t>こうのう有機ゆめ８０</t>
    <phoneticPr fontId="1"/>
  </si>
  <si>
    <t>マルチサポート２号　または　けい酸加里</t>
    <phoneticPr fontId="1"/>
  </si>
  <si>
    <t>こうのう有機かふか５０</t>
    <phoneticPr fontId="1"/>
  </si>
  <si>
    <t>こうのう有機Ｌ（エル）</t>
    <phoneticPr fontId="1"/>
  </si>
  <si>
    <t>ＪＡ２－１</t>
    <phoneticPr fontId="1"/>
  </si>
  <si>
    <r>
      <t>40</t>
    </r>
    <r>
      <rPr>
        <sz val="7"/>
        <rFont val="ＭＳ 明朝"/>
        <family val="1"/>
        <charset val="128"/>
      </rPr>
      <t>または</t>
    </r>
    <r>
      <rPr>
        <sz val="10"/>
        <rFont val="ＭＳ 明朝"/>
        <family val="1"/>
        <charset val="128"/>
      </rPr>
      <t>30㎏</t>
    </r>
    <phoneticPr fontId="1"/>
  </si>
  <si>
    <t>ＪＡ２－２</t>
    <phoneticPr fontId="1"/>
  </si>
  <si>
    <t>生産記録　</t>
    <phoneticPr fontId="1"/>
  </si>
  <si>
    <t>水稲（穂肥１回型）</t>
    <rPh sb="0" eb="2">
      <t>スイトウ</t>
    </rPh>
    <rPh sb="3" eb="5">
      <t>ホゴエ</t>
    </rPh>
    <rPh sb="6" eb="7">
      <t>カイ</t>
    </rPh>
    <rPh sb="7" eb="8">
      <t>ガタ</t>
    </rPh>
    <phoneticPr fontId="1"/>
  </si>
  <si>
    <t>甲賀市　　　町・湖南市　　　</t>
    <rPh sb="8" eb="11">
      <t>コナンシ</t>
    </rPh>
    <phoneticPr fontId="1"/>
  </si>
  <si>
    <t>　月　旬～</t>
    <rPh sb="1" eb="2">
      <t>ガツ</t>
    </rPh>
    <rPh sb="3" eb="4">
      <t>ジュン</t>
    </rPh>
    <phoneticPr fontId="1"/>
  </si>
  <si>
    <t>月　旬～</t>
    <rPh sb="0" eb="1">
      <t>ガツ</t>
    </rPh>
    <rPh sb="2" eb="3">
      <t>ジュン</t>
    </rPh>
    <phoneticPr fontId="1"/>
  </si>
  <si>
    <t>みずかがみ・その他</t>
    <rPh sb="8" eb="9">
      <t>タ</t>
    </rPh>
    <phoneticPr fontId="1"/>
  </si>
  <si>
    <t>アットウＺ　　　</t>
    <phoneticPr fontId="14"/>
  </si>
  <si>
    <t>　※　「環直交付金」「まるごと」「認証のみ」どれかに○をつけること。</t>
    <rPh sb="4" eb="5">
      <t>カン</t>
    </rPh>
    <rPh sb="5" eb="6">
      <t>チョク</t>
    </rPh>
    <rPh sb="6" eb="9">
      <t>コウフキン</t>
    </rPh>
    <phoneticPr fontId="1"/>
  </si>
  <si>
    <t>ＪＡ２－３</t>
    <phoneticPr fontId="1"/>
  </si>
  <si>
    <t>稲名人箱粒剤</t>
    <rPh sb="0" eb="1">
      <t>イネ</t>
    </rPh>
    <rPh sb="1" eb="3">
      <t>メイジン</t>
    </rPh>
    <phoneticPr fontId="1"/>
  </si>
  <si>
    <t>（クリンチャーまたはバサグランのいずれかの剤型を１回施用）</t>
    <phoneticPr fontId="1"/>
  </si>
  <si>
    <t>バサグラン</t>
    <phoneticPr fontId="1"/>
  </si>
  <si>
    <t>３kg/10a</t>
    <phoneticPr fontId="1"/>
  </si>
  <si>
    <t>液剤</t>
    <rPh sb="0" eb="2">
      <t>エキザイ</t>
    </rPh>
    <phoneticPr fontId="1"/>
  </si>
  <si>
    <t>キラップ
（いずれかの剤型を１回施用）</t>
    <phoneticPr fontId="1"/>
  </si>
  <si>
    <t>フロアブル（無人ヘリ）</t>
    <rPh sb="6" eb="8">
      <t>ムジン</t>
    </rPh>
    <phoneticPr fontId="1"/>
  </si>
  <si>
    <t>0.8Ｌ/10ａ</t>
    <phoneticPr fontId="1"/>
  </si>
  <si>
    <t>25Ｌ/10ａ</t>
    <phoneticPr fontId="1"/>
  </si>
  <si>
    <t>みずかがみ</t>
    <phoneticPr fontId="1"/>
  </si>
  <si>
    <t>(　)環直交付金　④総合防除、①有機、②堆肥、③緑肥
　　　　　　　　他（　　　　　　　）
(　)認証のみ　　※　該当する取組に○を記入</t>
    <rPh sb="3" eb="4">
      <t>カン</t>
    </rPh>
    <rPh sb="4" eb="5">
      <t>チョク</t>
    </rPh>
    <rPh sb="5" eb="8">
      <t>コウフキン</t>
    </rPh>
    <rPh sb="24" eb="25">
      <t>リョク</t>
    </rPh>
    <rPh sb="25" eb="26">
      <t>ヒ</t>
    </rPh>
    <rPh sb="35" eb="36">
      <t>ホカ</t>
    </rPh>
    <rPh sb="49" eb="51">
      <t>ニンショウ</t>
    </rPh>
    <rPh sb="57" eb="59">
      <t>ガイトウ</t>
    </rPh>
    <rPh sb="61" eb="63">
      <t>トリクミ</t>
    </rPh>
    <rPh sb="66" eb="68">
      <t>キニュウ</t>
    </rPh>
    <phoneticPr fontId="1"/>
  </si>
  <si>
    <r>
      <t xml:space="preserve">ＪＡこうか
</t>
    </r>
    <r>
      <rPr>
        <u/>
        <sz val="10"/>
        <rFont val="BIZ UDゴシック"/>
        <family val="3"/>
        <charset val="128"/>
      </rPr>
      <t>(水口・土山・甲賀・甲南・信楽・湖南）</t>
    </r>
    <r>
      <rPr>
        <sz val="9"/>
        <rFont val="BIZ UDゴシック"/>
        <family val="3"/>
        <charset val="128"/>
      </rPr>
      <t>営農経済ｾﾝﾀｰ長</t>
    </r>
    <rPh sb="7" eb="9">
      <t>ミナクチ</t>
    </rPh>
    <rPh sb="10" eb="12">
      <t>ツチヤマ</t>
    </rPh>
    <rPh sb="13" eb="15">
      <t>コウカ</t>
    </rPh>
    <rPh sb="16" eb="18">
      <t>コウナン</t>
    </rPh>
    <rPh sb="19" eb="21">
      <t>シガラキ</t>
    </rPh>
    <rPh sb="22" eb="24">
      <t>コナン</t>
    </rPh>
    <rPh sb="25" eb="27">
      <t>エイノウ</t>
    </rPh>
    <rPh sb="27" eb="29">
      <t>ケイザイ</t>
    </rPh>
    <rPh sb="33" eb="34">
      <t>チョウ</t>
    </rPh>
    <phoneticPr fontId="1"/>
  </si>
  <si>
    <t>　※　複数のほ場で同じ技術で生産を行う場合は、生産者ごとに、ほ場を一括して生産記録を作成してもよい。</t>
    <phoneticPr fontId="1"/>
  </si>
  <si>
    <t>きらみずきの場合は、ＪＡ５の様式を使用して下さい</t>
    <rPh sb="6" eb="8">
      <t>バアイ</t>
    </rPh>
    <rPh sb="14" eb="16">
      <t>ヨウシキ</t>
    </rPh>
    <rPh sb="17" eb="19">
      <t>シヨウ</t>
    </rPh>
    <rPh sb="21" eb="22">
      <t>クダ</t>
    </rPh>
    <phoneticPr fontId="1"/>
  </si>
  <si>
    <t>あぜ塗り､けい畔ｼｰﾄの利用､けい畔の補修等による漏水防止対策を行う。
田植え時期前後に尻水戸､けい畔からの漏水がないことを確認する。
浅水代かき等により田植前(直播を含む)の強制落水を行わない。</t>
    <phoneticPr fontId="1"/>
  </si>
  <si>
    <t>ＪＡ３－１</t>
    <phoneticPr fontId="1"/>
  </si>
  <si>
    <r>
      <t>(</t>
    </r>
    <r>
      <rPr>
        <sz val="8"/>
        <color rgb="FFFF0000"/>
        <rFont val="ＭＳ 明朝"/>
        <family val="1"/>
        <charset val="128"/>
      </rPr>
      <t>〇</t>
    </r>
    <r>
      <rPr>
        <sz val="8"/>
        <rFont val="ＭＳ 明朝"/>
        <family val="1"/>
        <charset val="128"/>
      </rPr>
      <t>)環直交付金　④総合防除、⑥緩効、①有機、②堆肥
　　　　　　　　他（　　　　　　　）
(　)まるごと　　長期中干、冬季湛水、ビオトープ
(　)認証のみ　　※　該当する取組に○を記入</t>
    </r>
    <rPh sb="2" eb="3">
      <t>カン</t>
    </rPh>
    <rPh sb="3" eb="4">
      <t>チョク</t>
    </rPh>
    <rPh sb="4" eb="7">
      <t>コウフキン</t>
    </rPh>
    <rPh sb="15" eb="17">
      <t>カンコウ</t>
    </rPh>
    <rPh sb="34" eb="35">
      <t>ホカ</t>
    </rPh>
    <rPh sb="54" eb="56">
      <t>チョウキ</t>
    </rPh>
    <rPh sb="56" eb="58">
      <t>ナカボシ</t>
    </rPh>
    <rPh sb="59" eb="61">
      <t>トウキ</t>
    </rPh>
    <rPh sb="61" eb="63">
      <t>タンスイ</t>
    </rPh>
    <rPh sb="73" eb="75">
      <t>ニンショウ</t>
    </rPh>
    <rPh sb="81" eb="83">
      <t>ガイトウ</t>
    </rPh>
    <rPh sb="85" eb="87">
      <t>トリクミ</t>
    </rPh>
    <rPh sb="90" eb="92">
      <t>キニュウ</t>
    </rPh>
    <phoneticPr fontId="1"/>
  </si>
  <si>
    <t>　※　複数のほ場で同じ技術で生産を行う場合は、生産者ごとに、ほ場を
      一括して生産記録を作成してもよい。</t>
    <phoneticPr fontId="1"/>
  </si>
  <si>
    <t>滋賀営農組合</t>
    <rPh sb="0" eb="2">
      <t>シガ</t>
    </rPh>
    <rPh sb="2" eb="4">
      <t>エイノウ</t>
    </rPh>
    <rPh sb="4" eb="6">
      <t>クミアイ</t>
    </rPh>
    <phoneticPr fontId="1"/>
  </si>
  <si>
    <t>甲賀　太郎</t>
    <rPh sb="0" eb="2">
      <t>コウカ</t>
    </rPh>
    <rPh sb="3" eb="5">
      <t>タロウ</t>
    </rPh>
    <phoneticPr fontId="1"/>
  </si>
  <si>
    <t>水稲（一発肥料型）</t>
    <rPh sb="0" eb="2">
      <t>スイトウ</t>
    </rPh>
    <rPh sb="3" eb="5">
      <t>イッパツ</t>
    </rPh>
    <rPh sb="5" eb="7">
      <t>ヒリョウ</t>
    </rPh>
    <rPh sb="7" eb="8">
      <t>ガタ</t>
    </rPh>
    <phoneticPr fontId="1"/>
  </si>
  <si>
    <t>きらみずきの場合はＪＡ５の様式を使用して下さい。</t>
    <rPh sb="6" eb="8">
      <t>バアイ</t>
    </rPh>
    <rPh sb="13" eb="15">
      <t>ヨウシキ</t>
    </rPh>
    <rPh sb="16" eb="18">
      <t>シヨウ</t>
    </rPh>
    <rPh sb="20" eb="21">
      <t>クダ</t>
    </rPh>
    <phoneticPr fontId="1"/>
  </si>
  <si>
    <t>1 - 5</t>
    <phoneticPr fontId="1"/>
  </si>
  <si>
    <t>ミナクチ　ジロウ</t>
    <phoneticPr fontId="1"/>
  </si>
  <si>
    <t>水口　次郎</t>
    <rPh sb="0" eb="2">
      <t>ミナクチ</t>
    </rPh>
    <rPh sb="3" eb="5">
      <t>ジロウ</t>
    </rPh>
    <phoneticPr fontId="1"/>
  </si>
  <si>
    <t>甲賀市水口町・湖南市　　　</t>
    <rPh sb="3" eb="5">
      <t>ミナクチ</t>
    </rPh>
    <rPh sb="7" eb="10">
      <t>コナンシ</t>
    </rPh>
    <phoneticPr fontId="1"/>
  </si>
  <si>
    <t>0748-63-6128</t>
    <phoneticPr fontId="1"/>
  </si>
  <si>
    <r>
      <t>ＪＡこうか</t>
    </r>
    <r>
      <rPr>
        <u/>
        <sz val="10"/>
        <rFont val="BIZ UDゴシック"/>
        <family val="3"/>
        <charset val="128"/>
      </rPr>
      <t>水口</t>
    </r>
    <r>
      <rPr>
        <sz val="10"/>
        <rFont val="BIZ UDゴシック"/>
        <family val="3"/>
        <charset val="128"/>
      </rPr>
      <t>営農経済センター長</t>
    </r>
    <rPh sb="5" eb="7">
      <t>ミナクチ</t>
    </rPh>
    <rPh sb="7" eb="9">
      <t>エイノウ</t>
    </rPh>
    <rPh sb="9" eb="11">
      <t>ケイザイ</t>
    </rPh>
    <rPh sb="15" eb="16">
      <t>チョウ</t>
    </rPh>
    <phoneticPr fontId="1"/>
  </si>
  <si>
    <t>　　　　　　　</t>
  </si>
  <si>
    <t>5/3-15</t>
    <phoneticPr fontId="1"/>
  </si>
  <si>
    <t>９月上旬～10月上旬</t>
    <rPh sb="1" eb="2">
      <t>ガツ</t>
    </rPh>
    <rPh sb="2" eb="3">
      <t>ジョウ</t>
    </rPh>
    <rPh sb="3" eb="4">
      <t>ジュン</t>
    </rPh>
    <rPh sb="7" eb="8">
      <t>ガツ</t>
    </rPh>
    <rPh sb="8" eb="10">
      <t>ジョウジュン</t>
    </rPh>
    <phoneticPr fontId="1"/>
  </si>
  <si>
    <t>スタウトダントツ箱粒剤</t>
    <phoneticPr fontId="1"/>
  </si>
  <si>
    <t>５/３～１５</t>
    <phoneticPr fontId="1"/>
  </si>
  <si>
    <t>５/１０～２２</t>
    <phoneticPr fontId="1"/>
  </si>
  <si>
    <t>５/３０～６/１０</t>
    <phoneticPr fontId="1"/>
  </si>
  <si>
    <t>18個/10a</t>
    <rPh sb="2" eb="3">
      <t>コ</t>
    </rPh>
    <phoneticPr fontId="1"/>
  </si>
  <si>
    <t>※　⑭生では、使えません</t>
    <phoneticPr fontId="1"/>
  </si>
  <si>
    <t>スタークル
（いずれかの剤型を１回施用）</t>
    <phoneticPr fontId="1"/>
  </si>
  <si>
    <t>顆粒水溶剤</t>
    <rPh sb="0" eb="2">
      <t>カリュウ</t>
    </rPh>
    <rPh sb="2" eb="3">
      <t>ミズ</t>
    </rPh>
    <rPh sb="3" eb="5">
      <t>ヨウザイ</t>
    </rPh>
    <phoneticPr fontId="1"/>
  </si>
  <si>
    <t>2000倍</t>
    <rPh sb="4" eb="5">
      <t>バイ</t>
    </rPh>
    <phoneticPr fontId="1"/>
  </si>
  <si>
    <t>液剤１０（無人ヘリ等)</t>
    <rPh sb="0" eb="2">
      <t>エキザイ</t>
    </rPh>
    <rPh sb="5" eb="7">
      <t>ムジン</t>
    </rPh>
    <rPh sb="9" eb="10">
      <t>トウ</t>
    </rPh>
    <phoneticPr fontId="1"/>
  </si>
  <si>
    <t>8倍</t>
    <rPh sb="1" eb="2">
      <t>バイ</t>
    </rPh>
    <phoneticPr fontId="1"/>
  </si>
  <si>
    <t>豆つぶ</t>
    <rPh sb="0" eb="1">
      <t>マメ</t>
    </rPh>
    <phoneticPr fontId="1"/>
  </si>
  <si>
    <t>250g/10a</t>
    <phoneticPr fontId="1"/>
  </si>
  <si>
    <r>
      <t xml:space="preserve">７ </t>
    </r>
    <r>
      <rPr>
        <sz val="18"/>
        <color rgb="FFFF0000"/>
        <rFont val="HGP創英角ﾎﾟｯﾌﾟ体"/>
        <family val="3"/>
        <charset val="128"/>
      </rPr>
      <t>６</t>
    </r>
    <phoneticPr fontId="1"/>
  </si>
  <si>
    <t>１１/１～１５</t>
    <phoneticPr fontId="1"/>
  </si>
  <si>
    <t>購入</t>
    <rPh sb="0" eb="2">
      <t>コウニュウ</t>
    </rPh>
    <phoneticPr fontId="1"/>
  </si>
  <si>
    <t>いち太郎あお</t>
    <phoneticPr fontId="1"/>
  </si>
  <si>
    <r>
      <t>50kg</t>
    </r>
    <r>
      <rPr>
        <sz val="16"/>
        <color rgb="FFFF0000"/>
        <rFont val="HGP創英角ﾎﾟｯﾌﾟ体"/>
        <family val="3"/>
        <charset val="128"/>
      </rPr>
      <t>45kg</t>
    </r>
    <phoneticPr fontId="1"/>
  </si>
  <si>
    <r>
      <t>3.9</t>
    </r>
    <r>
      <rPr>
        <sz val="14"/>
        <color rgb="FFFF0000"/>
        <rFont val="HGP創英角ﾎﾟｯﾌﾟ体"/>
        <family val="3"/>
        <charset val="128"/>
      </rPr>
      <t>3.51</t>
    </r>
    <phoneticPr fontId="1"/>
  </si>
  <si>
    <t>マグエース</t>
    <phoneticPr fontId="1"/>
  </si>
  <si>
    <t>６/５～１２</t>
    <phoneticPr fontId="1"/>
  </si>
  <si>
    <r>
      <t>3.9　</t>
    </r>
    <r>
      <rPr>
        <sz val="18"/>
        <color rgb="FFFF0000"/>
        <rFont val="HGP創英角ﾎﾟｯﾌﾟ体"/>
        <family val="3"/>
        <charset val="128"/>
      </rPr>
      <t>3.5</t>
    </r>
    <phoneticPr fontId="1"/>
  </si>
  <si>
    <t>例</t>
    <rPh sb="0" eb="1">
      <t>レイ</t>
    </rPh>
    <phoneticPr fontId="1"/>
  </si>
  <si>
    <t>甲賀市水口町水口6200</t>
    <rPh sb="0" eb="3">
      <t>コウカシ</t>
    </rPh>
    <rPh sb="3" eb="6">
      <t>ミナクチチョウ</t>
    </rPh>
    <rPh sb="6" eb="8">
      <t>ミナクチ</t>
    </rPh>
    <phoneticPr fontId="1"/>
  </si>
  <si>
    <t>湖南農事改良組合</t>
    <rPh sb="0" eb="2">
      <t>コナン</t>
    </rPh>
    <rPh sb="2" eb="4">
      <t>ノウジ</t>
    </rPh>
    <rPh sb="4" eb="6">
      <t>カイリョウ</t>
    </rPh>
    <rPh sb="6" eb="8">
      <t>クミアイ</t>
    </rPh>
    <phoneticPr fontId="1"/>
  </si>
  <si>
    <t>任意</t>
    <rPh sb="0" eb="2">
      <t>ニンイ</t>
    </rPh>
    <phoneticPr fontId="1"/>
  </si>
  <si>
    <t>職名</t>
    <rPh sb="0" eb="2">
      <t>ショクメイ</t>
    </rPh>
    <phoneticPr fontId="1"/>
  </si>
  <si>
    <t>組合長</t>
    <rPh sb="0" eb="3">
      <t>クミアイチョウ</t>
    </rPh>
    <phoneticPr fontId="1"/>
  </si>
  <si>
    <t>甲賀　花子</t>
    <rPh sb="0" eb="2">
      <t>コウカ</t>
    </rPh>
    <rPh sb="3" eb="5">
      <t>ハナコ</t>
    </rPh>
    <phoneticPr fontId="1"/>
  </si>
  <si>
    <t>0748-63-6126</t>
  </si>
  <si>
    <t>湖南　太郎</t>
    <rPh sb="0" eb="2">
      <t>コナン</t>
    </rPh>
    <rPh sb="3" eb="5">
      <t>タロウ</t>
    </rPh>
    <phoneticPr fontId="1"/>
  </si>
  <si>
    <t>令和８年産水稲　環境こだわり農業・標準生産記録の概要一覧</t>
    <rPh sb="0" eb="2">
      <t>レイワ</t>
    </rPh>
    <rPh sb="3" eb="5">
      <t>ネンサン</t>
    </rPh>
    <rPh sb="5" eb="7">
      <t>スイトウ</t>
    </rPh>
    <rPh sb="8" eb="10">
      <t>カンキョウ</t>
    </rPh>
    <rPh sb="14" eb="16">
      <t>ノウギョウ</t>
    </rPh>
    <rPh sb="17" eb="19">
      <t>ヒョウジュン</t>
    </rPh>
    <rPh sb="19" eb="21">
      <t>セイサン</t>
    </rPh>
    <rPh sb="21" eb="23">
      <t>キロク</t>
    </rPh>
    <rPh sb="24" eb="26">
      <t>ガイヨウ</t>
    </rPh>
    <rPh sb="26" eb="28">
      <t>イチラン</t>
    </rPh>
    <phoneticPr fontId="14"/>
  </si>
  <si>
    <t>ＪＡこうか標準生産記録</t>
    <rPh sb="5" eb="7">
      <t>ヒョウジュン</t>
    </rPh>
    <rPh sb="7" eb="9">
      <t>セイサン</t>
    </rPh>
    <rPh sb="9" eb="11">
      <t>キロク</t>
    </rPh>
    <phoneticPr fontId="14"/>
  </si>
  <si>
    <t>確認
責任者</t>
    <rPh sb="0" eb="2">
      <t>カクニン</t>
    </rPh>
    <rPh sb="3" eb="6">
      <t>セキニンシャ</t>
    </rPh>
    <phoneticPr fontId="14"/>
  </si>
  <si>
    <t>特別栽培米の区分</t>
    <rPh sb="0" eb="2">
      <t>トクベツ</t>
    </rPh>
    <rPh sb="2" eb="4">
      <t>サイバイ</t>
    </rPh>
    <rPh sb="4" eb="5">
      <t>コメ</t>
    </rPh>
    <rPh sb="6" eb="8">
      <t>クブン</t>
    </rPh>
    <phoneticPr fontId="14"/>
  </si>
  <si>
    <t>生産計画Ｎｏ.</t>
    <rPh sb="0" eb="2">
      <t>セイサン</t>
    </rPh>
    <rPh sb="2" eb="4">
      <t>ケイカク</t>
    </rPh>
    <phoneticPr fontId="14"/>
  </si>
  <si>
    <t>品　種　等</t>
    <rPh sb="0" eb="1">
      <t>ヒン</t>
    </rPh>
    <rPh sb="2" eb="3">
      <t>タネ</t>
    </rPh>
    <rPh sb="4" eb="5">
      <t>トウ</t>
    </rPh>
    <phoneticPr fontId="14"/>
  </si>
  <si>
    <t>農　　　薬</t>
    <rPh sb="0" eb="1">
      <t>ノウ</t>
    </rPh>
    <rPh sb="4" eb="5">
      <t>ヤク</t>
    </rPh>
    <phoneticPr fontId="14"/>
  </si>
  <si>
    <t>肥　　　　料</t>
    <rPh sb="0" eb="1">
      <t>コエ</t>
    </rPh>
    <rPh sb="5" eb="6">
      <t>リョウ</t>
    </rPh>
    <phoneticPr fontId="14"/>
  </si>
  <si>
    <t>元　　　肥</t>
    <rPh sb="0" eb="1">
      <t>モト</t>
    </rPh>
    <rPh sb="4" eb="5">
      <t>コエ</t>
    </rPh>
    <phoneticPr fontId="14"/>
  </si>
  <si>
    <t>穂　　　肥</t>
    <rPh sb="0" eb="1">
      <t>ホ</t>
    </rPh>
    <rPh sb="4" eb="5">
      <t>コエ</t>
    </rPh>
    <phoneticPr fontId="14"/>
  </si>
  <si>
    <t>枝番</t>
    <phoneticPr fontId="14"/>
  </si>
  <si>
    <t>JAこうか</t>
    <phoneticPr fontId="14"/>
  </si>
  <si>
    <t>穂肥２回分施型</t>
    <rPh sb="0" eb="1">
      <t>ホ</t>
    </rPh>
    <rPh sb="1" eb="2">
      <t>コエ</t>
    </rPh>
    <rPh sb="3" eb="4">
      <t>カイ</t>
    </rPh>
    <rPh sb="5" eb="6">
      <t>セ</t>
    </rPh>
    <rPh sb="6" eb="7">
      <t>ガタ</t>
    </rPh>
    <phoneticPr fontId="14"/>
  </si>
  <si>
    <t>ＪＡ１</t>
    <phoneticPr fontId="14"/>
  </si>
  <si>
    <t>「きらみずき」以外全品種</t>
    <rPh sb="7" eb="9">
      <t>イガイ</t>
    </rPh>
    <rPh sb="9" eb="10">
      <t>ゼン</t>
    </rPh>
    <rPh sb="10" eb="12">
      <t>ヒンシュ</t>
    </rPh>
    <phoneticPr fontId="14"/>
  </si>
  <si>
    <t>（箱粒剤）
箱名人
（除草剤）
アットウｚ
クリンチャー
または
バサグラン
（殺虫剤）
キラップ</t>
    <rPh sb="1" eb="2">
      <t>ハコ</t>
    </rPh>
    <rPh sb="2" eb="4">
      <t>リュウザイ</t>
    </rPh>
    <rPh sb="6" eb="7">
      <t>ハコ</t>
    </rPh>
    <rPh sb="7" eb="9">
      <t>メイジン</t>
    </rPh>
    <rPh sb="12" eb="15">
      <t>ジョソウザイ</t>
    </rPh>
    <rPh sb="43" eb="46">
      <t>サッチュウザイ</t>
    </rPh>
    <phoneticPr fontId="14"/>
  </si>
  <si>
    <t>こうのう有機ゆめ８０</t>
    <rPh sb="4" eb="6">
      <t>ユウキ</t>
    </rPh>
    <phoneticPr fontId="14"/>
  </si>
  <si>
    <t>こうのう有機かふか５０を２回に分けて施用</t>
    <rPh sb="4" eb="6">
      <t>ユウキ</t>
    </rPh>
    <rPh sb="13" eb="14">
      <t>カイ</t>
    </rPh>
    <rPh sb="15" eb="16">
      <t>ワ</t>
    </rPh>
    <rPh sb="18" eb="20">
      <t>セヨウ</t>
    </rPh>
    <phoneticPr fontId="14"/>
  </si>
  <si>
    <t>こうのう有機Ｌ(エル)</t>
    <rPh sb="4" eb="6">
      <t>ユウキ</t>
    </rPh>
    <phoneticPr fontId="14"/>
  </si>
  <si>
    <t>穂肥１回型</t>
    <rPh sb="0" eb="1">
      <t>ホ</t>
    </rPh>
    <rPh sb="1" eb="2">
      <t>コエ</t>
    </rPh>
    <rPh sb="3" eb="4">
      <t>カイ</t>
    </rPh>
    <rPh sb="4" eb="5">
      <t>ガタ</t>
    </rPh>
    <phoneticPr fontId="14"/>
  </si>
  <si>
    <t>ＪＡ２</t>
  </si>
  <si>
    <t xml:space="preserve">「きらみずき」以外全品種
</t>
    <rPh sb="7" eb="9">
      <t>イガイ</t>
    </rPh>
    <rPh sb="9" eb="10">
      <t>ゼン</t>
    </rPh>
    <rPh sb="10" eb="12">
      <t>ヒンシュ</t>
    </rPh>
    <phoneticPr fontId="14"/>
  </si>
  <si>
    <t>こうのう有機かふか５０を１回のみ施用</t>
    <rPh sb="4" eb="6">
      <t>ユウキ</t>
    </rPh>
    <rPh sb="13" eb="14">
      <t>カイ</t>
    </rPh>
    <rPh sb="16" eb="18">
      <t>セヨウ</t>
    </rPh>
    <phoneticPr fontId="14"/>
  </si>
  <si>
    <t>こうのう有機Ｌ(エル)</t>
    <phoneticPr fontId="14"/>
  </si>
  <si>
    <t>こうのう有機ゆめ８０
追肥　こうのう有機ゆめ８０</t>
    <rPh sb="11" eb="13">
      <t>ツイヒ</t>
    </rPh>
    <phoneticPr fontId="14"/>
  </si>
  <si>
    <t>一発肥料</t>
    <rPh sb="0" eb="4">
      <t>イッパツヒリョウ</t>
    </rPh>
    <phoneticPr fontId="14"/>
  </si>
  <si>
    <t>ＪＡ３</t>
    <phoneticPr fontId="14"/>
  </si>
  <si>
    <t>「きらみずき」以外全品種</t>
    <phoneticPr fontId="14"/>
  </si>
  <si>
    <t>いち太郎　あお</t>
  </si>
  <si>
    <t>ＵＦ入り有機化成３５５</t>
    <rPh sb="0" eb="3">
      <t>ウｆイ</t>
    </rPh>
    <rPh sb="4" eb="6">
      <t>ユウキ</t>
    </rPh>
    <rPh sb="6" eb="8">
      <t>カセイ</t>
    </rPh>
    <phoneticPr fontId="14"/>
  </si>
  <si>
    <t>きらみずき</t>
    <phoneticPr fontId="14"/>
  </si>
  <si>
    <t>ＪＡ５</t>
    <phoneticPr fontId="14"/>
  </si>
  <si>
    <t xml:space="preserve">アットウZ
（必要に応じて）
クリンチャー
</t>
    <rPh sb="7" eb="9">
      <t>ヒツヨウ</t>
    </rPh>
    <rPh sb="10" eb="11">
      <t>オウ</t>
    </rPh>
    <phoneticPr fontId="14"/>
  </si>
  <si>
    <t>有機アグレット８４４</t>
    <rPh sb="0" eb="2">
      <t>ユウキ</t>
    </rPh>
    <phoneticPr fontId="14"/>
  </si>
  <si>
    <t>ＪＡ１－１</t>
    <phoneticPr fontId="1"/>
  </si>
  <si>
    <t>水稲（穂肥２回分施型）</t>
    <rPh sb="0" eb="2">
      <t>スイトウ</t>
    </rPh>
    <rPh sb="3" eb="4">
      <t>ホ</t>
    </rPh>
    <rPh sb="4" eb="5">
      <t>コエ</t>
    </rPh>
    <rPh sb="6" eb="7">
      <t>カイ</t>
    </rPh>
    <rPh sb="8" eb="9">
      <t>セ</t>
    </rPh>
    <rPh sb="9" eb="10">
      <t>ガタ</t>
    </rPh>
    <phoneticPr fontId="1"/>
  </si>
  <si>
    <t>＊きらみずきの場合はＪＡ５の様式を使用ください</t>
    <phoneticPr fontId="1"/>
  </si>
  <si>
    <t>甲賀市　　町・湖南市　　　</t>
    <rPh sb="7" eb="10">
      <t>コナンシ</t>
    </rPh>
    <phoneticPr fontId="1"/>
  </si>
  <si>
    <t>ＪＡ１－２</t>
    <phoneticPr fontId="1"/>
  </si>
  <si>
    <t>９月上旬～</t>
    <rPh sb="1" eb="2">
      <t>ガツ</t>
    </rPh>
    <rPh sb="2" eb="3">
      <t>ジョウ</t>
    </rPh>
    <rPh sb="3" eb="4">
      <t>ジュン</t>
    </rPh>
    <phoneticPr fontId="1"/>
  </si>
  <si>
    <t>ＪＡ５</t>
    <phoneticPr fontId="1"/>
  </si>
  <si>
    <t>(　)環直交付金　④総合防除、⑦除草剤1回、①有機　　　　　　　　　
　　　　　　　　他（　　　　　　　）　
(　)認証のみ　　※　該当する取組に○を記入</t>
    <rPh sb="3" eb="4">
      <t>カン</t>
    </rPh>
    <rPh sb="4" eb="5">
      <t>チョク</t>
    </rPh>
    <rPh sb="5" eb="8">
      <t>コウフキン</t>
    </rPh>
    <rPh sb="16" eb="19">
      <t>ジョソウザイ</t>
    </rPh>
    <rPh sb="20" eb="21">
      <t>カイ</t>
    </rPh>
    <rPh sb="23" eb="25">
      <t>ユウキ</t>
    </rPh>
    <rPh sb="43" eb="44">
      <t>ホカ</t>
    </rPh>
    <rPh sb="58" eb="60">
      <t>ニンショウ</t>
    </rPh>
    <rPh sb="66" eb="68">
      <t>ガイトウ</t>
    </rPh>
    <rPh sb="70" eb="72">
      <t>トリクミ</t>
    </rPh>
    <rPh sb="75" eb="77">
      <t>キニュウ</t>
    </rPh>
    <phoneticPr fontId="1"/>
  </si>
  <si>
    <t>水稲（品種：きらみずき）</t>
    <rPh sb="0" eb="2">
      <t>スイトウ</t>
    </rPh>
    <rPh sb="3" eb="5">
      <t>ヒンシュ</t>
    </rPh>
    <phoneticPr fontId="1"/>
  </si>
  <si>
    <t>きらみずき</t>
    <phoneticPr fontId="1"/>
  </si>
  <si>
    <t>９月下旬～</t>
    <rPh sb="1" eb="2">
      <t>ガツ</t>
    </rPh>
    <rPh sb="2" eb="4">
      <t>ゲジュン</t>
    </rPh>
    <phoneticPr fontId="1"/>
  </si>
  <si>
    <t>有機アグレット８４４</t>
    <phoneticPr fontId="1"/>
  </si>
  <si>
    <t>有機アグレット８４４</t>
  </si>
  <si>
    <t>マルチサポート２号</t>
    <phoneticPr fontId="1"/>
  </si>
  <si>
    <t>くぁ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t>
    <phoneticPr fontId="1"/>
  </si>
  <si>
    <t>ＪＡ３－２</t>
    <phoneticPr fontId="1"/>
  </si>
  <si>
    <t>(　)環直交付金　④総合防除、⑥緩効、①有機、②堆肥
　　　　　　　　他（　　　　　　　）　
(　)認証のみ　　※　該当する取組に○を記入</t>
    <rPh sb="3" eb="4">
      <t>カン</t>
    </rPh>
    <rPh sb="4" eb="5">
      <t>チョク</t>
    </rPh>
    <rPh sb="5" eb="8">
      <t>コウフキン</t>
    </rPh>
    <rPh sb="16" eb="18">
      <t>カンコウ</t>
    </rPh>
    <rPh sb="35" eb="36">
      <t>ホカ</t>
    </rPh>
    <rPh sb="50" eb="52">
      <t>ニンショウ</t>
    </rPh>
    <rPh sb="58" eb="60">
      <t>ガイトウ</t>
    </rPh>
    <rPh sb="62" eb="64">
      <t>トリクミ</t>
    </rPh>
    <rPh sb="67" eb="69">
      <t>キニュウ</t>
    </rPh>
    <phoneticPr fontId="1"/>
  </si>
  <si>
    <t>ＵＦ入り有機化成３５５</t>
    <rPh sb="2" eb="3">
      <t>イ</t>
    </rPh>
    <rPh sb="4" eb="6">
      <t>ユウキ</t>
    </rPh>
    <rPh sb="6" eb="8">
      <t>カセイ</t>
    </rPh>
    <phoneticPr fontId="1"/>
  </si>
  <si>
    <t>みずかがみ・きらみずき・その他</t>
    <rPh sb="14" eb="1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</si>
</sst>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DBNum3]0"/>
    <numFmt numFmtId="179" formatCode="[DBNum3]m/d;@"/>
    <numFmt numFmtId="180" formatCode="[$-411]ggge&quot;年&quot;m&quot;月&quot;d&quot;日&quot;;@"/>
    <numFmt numFmtId="181" formatCode="General&quot; kg&quot;"/>
    <numFmt numFmtId="182" formatCode="0.0&quot;g/箱&quot;"/>
    <numFmt numFmtId="183" formatCode="0.0_ "/>
    <numFmt numFmtId="184" formatCode="0&quot;kg&quot;"/>
  </numFmts>
  <fonts count="67"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
      <name val="BIZ UDゴシック"/>
      <family val="3"/>
      <charset val="128"/>
    </font>
    <font>
      <b/>
      <sz val="14"/>
      <name val="BIZ UDゴシック"/>
      <family val="3"/>
      <charset val="128"/>
    </font>
    <font>
      <vertAlign val="superscript"/>
      <sz val="10"/>
      <name val="BIZ UDゴシック"/>
      <family val="3"/>
      <charset val="128"/>
    </font>
    <font>
      <sz val="8"/>
      <name val="BIZ UDゴシック"/>
      <family val="3"/>
      <charset val="128"/>
    </font>
    <font>
      <sz val="9"/>
      <name val="BIZ UDゴシック"/>
      <family val="3"/>
      <charset val="128"/>
    </font>
    <font>
      <vertAlign val="superscript"/>
      <sz val="9"/>
      <name val="BIZ UDゴシック"/>
      <family val="3"/>
      <charset val="128"/>
    </font>
    <font>
      <sz val="10"/>
      <color rgb="FFFFFF00"/>
      <name val="BIZ UDゴシック"/>
      <family val="3"/>
      <charset val="128"/>
    </font>
    <font>
      <sz val="12"/>
      <name val="BIZ UDゴシック"/>
      <family val="3"/>
      <charset val="128"/>
    </font>
    <font>
      <b/>
      <sz val="10"/>
      <name val="BIZ UDゴシック"/>
      <family val="3"/>
      <charset val="128"/>
    </font>
    <font>
      <sz val="11"/>
      <name val="BIZ UDゴシック"/>
      <family val="3"/>
      <charset val="128"/>
    </font>
    <font>
      <sz val="14"/>
      <name val="BIZ UDゴシック"/>
      <family val="3"/>
      <charset val="128"/>
    </font>
    <font>
      <sz val="10"/>
      <color indexed="81"/>
      <name val="BIZ UDゴシック"/>
      <family val="3"/>
      <charset val="128"/>
    </font>
    <font>
      <sz val="12"/>
      <name val="BIZ UD明朝 Medium"/>
      <family val="1"/>
      <charset val="128"/>
    </font>
    <font>
      <sz val="8"/>
      <name val="BIZ UD明朝 Medium"/>
      <family val="1"/>
      <charset val="128"/>
    </font>
    <font>
      <sz val="16"/>
      <name val="BIZ UDゴシック"/>
      <family val="3"/>
      <charset val="128"/>
    </font>
    <font>
      <sz val="11"/>
      <color indexed="81"/>
      <name val="BIZ UDゴシック"/>
      <family val="3"/>
      <charset val="128"/>
    </font>
    <font>
      <sz val="11"/>
      <name val="ＭＳ Ｐゴシック"/>
      <family val="3"/>
      <charset val="128"/>
    </font>
    <font>
      <u/>
      <sz val="10"/>
      <name val="BIZ UDゴシック"/>
      <family val="3"/>
      <charset val="128"/>
    </font>
    <font>
      <sz val="10"/>
      <name val="BIZ UDPゴシック"/>
      <family val="3"/>
      <charset val="128"/>
    </font>
    <font>
      <sz val="10.5"/>
      <name val="BIZ UDPゴシック"/>
      <family val="3"/>
      <charset val="128"/>
    </font>
    <font>
      <sz val="26"/>
      <color rgb="FFFF0000"/>
      <name val="Segoe Print"/>
    </font>
    <font>
      <sz val="8"/>
      <color rgb="FFFF0000"/>
      <name val="ＭＳ 明朝"/>
      <family val="1"/>
      <charset val="128"/>
    </font>
    <font>
      <sz val="20"/>
      <color rgb="FFFF0000"/>
      <name val="HGP創英角ﾎﾟｯﾌﾟ体"/>
      <family val="3"/>
      <charset val="128"/>
    </font>
    <font>
      <sz val="20"/>
      <name val="HGP創英角ﾎﾟｯﾌﾟ体"/>
      <family val="3"/>
      <charset val="128"/>
    </font>
    <font>
      <sz val="14"/>
      <color rgb="FFFF0000"/>
      <name val="HGP創英角ﾎﾟｯﾌﾟ体"/>
      <family val="3"/>
      <charset val="128"/>
    </font>
    <font>
      <sz val="12"/>
      <color rgb="FFFF0000"/>
      <name val="HGP創英角ﾎﾟｯﾌﾟ体"/>
      <family val="3"/>
      <charset val="128"/>
    </font>
    <font>
      <sz val="12"/>
      <name val="HGP創英角ﾎﾟｯﾌﾟ体"/>
      <family val="3"/>
      <charset val="128"/>
    </font>
    <font>
      <sz val="12"/>
      <name val="ＭＳ ゴシック"/>
      <family val="3"/>
      <charset val="128"/>
    </font>
    <font>
      <sz val="18"/>
      <color rgb="FFFF0000"/>
      <name val="HGP創英角ﾎﾟｯﾌﾟ体"/>
      <family val="3"/>
      <charset val="128"/>
    </font>
    <font>
      <strike/>
      <sz val="10"/>
      <name val="ＭＳ 明朝"/>
      <family val="1"/>
      <charset val="128"/>
    </font>
    <font>
      <sz val="16"/>
      <color rgb="FFFF0000"/>
      <name val="HGP創英角ﾎﾟｯﾌﾟ体"/>
      <family val="3"/>
      <charset val="128"/>
    </font>
    <font>
      <strike/>
      <sz val="10"/>
      <name val="BIZ UDゴシック"/>
      <family val="3"/>
      <charset val="128"/>
    </font>
    <font>
      <sz val="12"/>
      <name val="BIZ UDPゴシック"/>
      <family val="3"/>
      <charset val="128"/>
    </font>
    <font>
      <sz val="12"/>
      <color theme="0" tint="-0.499984740745262"/>
      <name val="BIZ UDゴシック"/>
      <family val="3"/>
      <charset val="128"/>
    </font>
    <font>
      <sz val="20"/>
      <name val="BIZ UDPゴシック"/>
      <family val="3"/>
      <charset val="128"/>
    </font>
    <font>
      <b/>
      <sz val="24"/>
      <name val="BIZ UDPゴシック"/>
      <family val="3"/>
      <charset val="128"/>
    </font>
    <font>
      <sz val="14"/>
      <name val="BIZ UDPゴシック"/>
      <family val="3"/>
      <charset val="128"/>
    </font>
    <font>
      <sz val="18"/>
      <name val="BIZ UDPゴシック"/>
      <family val="3"/>
      <charset val="128"/>
    </font>
    <font>
      <sz val="16"/>
      <name val="BIZ UDPゴシック"/>
      <family val="3"/>
      <charset val="128"/>
    </font>
    <font>
      <u/>
      <sz val="10"/>
      <color theme="10"/>
      <name val="ＭＳ ゴシック"/>
      <family val="3"/>
      <charset val="128"/>
    </font>
    <font>
      <u/>
      <sz val="18"/>
      <color theme="10"/>
      <name val="ＭＳ ゴシック"/>
      <family val="3"/>
      <charset val="128"/>
    </font>
    <font>
      <u/>
      <sz val="24"/>
      <color theme="10"/>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499984740745262"/>
        <bgColor indexed="64"/>
      </patternFill>
    </fill>
    <fill>
      <patternFill patternType="solid">
        <fgColor indexed="43"/>
        <bgColor indexed="64"/>
      </patternFill>
    </fill>
    <fill>
      <patternFill patternType="solid">
        <fgColor theme="0" tint="-0.249977111117893"/>
        <bgColor indexed="64"/>
      </patternFill>
    </fill>
  </fills>
  <borders count="9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style="thin">
        <color indexed="64"/>
      </left>
      <right/>
      <top style="double">
        <color auto="1"/>
      </top>
      <bottom/>
      <diagonal/>
    </border>
    <border>
      <left style="thin">
        <color indexed="64"/>
      </left>
      <right/>
      <top/>
      <bottom style="double">
        <color auto="1"/>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0" fontId="13" fillId="0" borderId="0">
      <alignment vertical="center"/>
    </xf>
    <xf numFmtId="0" fontId="13" fillId="0" borderId="0">
      <alignment vertical="center"/>
    </xf>
    <xf numFmtId="0" fontId="13" fillId="0" borderId="0">
      <alignment vertical="center"/>
    </xf>
    <xf numFmtId="0" fontId="41" fillId="0" borderId="0">
      <alignment vertical="center"/>
    </xf>
    <xf numFmtId="0" fontId="13" fillId="0" borderId="0">
      <alignment vertical="center"/>
    </xf>
    <xf numFmtId="0" fontId="64" fillId="0" borderId="0" applyNumberFormat="0" applyFill="0" applyBorder="0" applyAlignment="0" applyProtection="0"/>
  </cellStyleXfs>
  <cellXfs count="901">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37" fillId="0" borderId="0" xfId="0" applyFont="1" applyAlignme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37" fillId="0" borderId="6" xfId="0" applyFont="1" applyBorder="1" applyAlignment="1">
      <alignment vertical="center"/>
    </xf>
    <xf numFmtId="0" fontId="37" fillId="0" borderId="8" xfId="0" applyFont="1" applyBorder="1" applyAlignment="1">
      <alignment vertical="center"/>
    </xf>
    <xf numFmtId="0" fontId="37" fillId="0" borderId="12" xfId="0" applyFont="1" applyBorder="1" applyAlignment="1">
      <alignment vertical="center"/>
    </xf>
    <xf numFmtId="0" fontId="37" fillId="0" borderId="13" xfId="0" applyFont="1" applyBorder="1" applyAlignment="1">
      <alignment vertical="center"/>
    </xf>
    <xf numFmtId="0" fontId="37" fillId="0" borderId="15" xfId="0" applyFont="1" applyBorder="1" applyAlignment="1">
      <alignment horizontal="center" vertical="center"/>
    </xf>
    <xf numFmtId="0" fontId="32" fillId="0" borderId="4" xfId="0" applyFont="1" applyBorder="1" applyAlignment="1">
      <alignment horizontal="center" vertical="center"/>
    </xf>
    <xf numFmtId="0" fontId="29" fillId="0" borderId="4"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7" fillId="0" borderId="0" xfId="0" applyFont="1" applyAlignment="1">
      <alignment horizontal="right" vertical="top"/>
    </xf>
    <xf numFmtId="0" fontId="37" fillId="0" borderId="5" xfId="0" applyFont="1" applyBorder="1" applyAlignment="1">
      <alignment vertical="center"/>
    </xf>
    <xf numFmtId="181" fontId="8" fillId="0" borderId="4" xfId="0" applyNumberFormat="1" applyFont="1" applyBorder="1" applyAlignment="1">
      <alignment horizontal="center" vertical="center"/>
    </xf>
    <xf numFmtId="49" fontId="25" fillId="3" borderId="4" xfId="0" applyNumberFormat="1" applyFont="1" applyFill="1" applyBorder="1" applyAlignment="1">
      <alignment horizontal="center" vertical="center"/>
    </xf>
    <xf numFmtId="0" fontId="25" fillId="3" borderId="4" xfId="0" applyFont="1" applyFill="1" applyBorder="1" applyAlignment="1">
      <alignment horizontal="center" vertical="center"/>
    </xf>
    <xf numFmtId="177" fontId="25" fillId="3" borderId="4" xfId="0" applyNumberFormat="1" applyFont="1" applyFill="1" applyBorder="1" applyAlignment="1">
      <alignment horizontal="left" vertical="center" indent="1"/>
    </xf>
    <xf numFmtId="0" fontId="25" fillId="3" borderId="4" xfId="0" applyFont="1" applyFill="1" applyBorder="1" applyAlignment="1">
      <alignment horizontal="left" vertical="center" indent="1"/>
    </xf>
    <xf numFmtId="182" fontId="8"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25" fillId="4" borderId="4" xfId="0" applyFont="1" applyFill="1" applyBorder="1" applyAlignment="1">
      <alignment horizontal="center" vertical="center"/>
    </xf>
    <xf numFmtId="184" fontId="8" fillId="0" borderId="4" xfId="0" applyNumberFormat="1" applyFont="1" applyBorder="1" applyAlignment="1">
      <alignment horizontal="center" vertical="center" shrinkToFit="1"/>
    </xf>
    <xf numFmtId="0" fontId="26" fillId="0" borderId="0" xfId="0" applyFont="1" applyAlignment="1">
      <alignment horizontal="left" vertical="center" indent="1"/>
    </xf>
    <xf numFmtId="0" fontId="25" fillId="0" borderId="0" xfId="0" applyFont="1" applyAlignment="1">
      <alignment vertical="center"/>
    </xf>
    <xf numFmtId="0" fontId="29" fillId="0" borderId="0" xfId="0" applyFont="1" applyAlignment="1">
      <alignment vertical="center"/>
    </xf>
    <xf numFmtId="0" fontId="25" fillId="0" borderId="8" xfId="0" applyFont="1" applyBorder="1" applyAlignment="1">
      <alignment horizontal="left" vertical="center" indent="1"/>
    </xf>
    <xf numFmtId="0" fontId="25" fillId="0" borderId="4" xfId="0" applyFont="1" applyBorder="1" applyAlignment="1">
      <alignment horizontal="left" vertical="center" indent="1"/>
    </xf>
    <xf numFmtId="0" fontId="25" fillId="0" borderId="30" xfId="0" applyFont="1" applyBorder="1" applyAlignment="1">
      <alignment horizontal="left" vertical="center" indent="1"/>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0" fillId="0" borderId="3" xfId="0" applyBorder="1" applyAlignment="1">
      <alignment horizontal="left" vertical="center" indent="1"/>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7" fillId="0" borderId="0" xfId="0" applyFont="1" applyAlignment="1">
      <alignment horizontal="left" vertical="center" indent="1" shrinkToFit="1"/>
    </xf>
    <xf numFmtId="0" fontId="32" fillId="0" borderId="6" xfId="0" applyFont="1" applyBorder="1" applyAlignment="1">
      <alignment horizontal="center" vertical="center" wrapText="1"/>
    </xf>
    <xf numFmtId="0" fontId="38" fillId="0" borderId="0" xfId="0" applyFont="1" applyAlignment="1">
      <alignment horizontal="left" vertical="center" wrapText="1"/>
    </xf>
    <xf numFmtId="180" fontId="37" fillId="0" borderId="0" xfId="0" applyNumberFormat="1" applyFont="1" applyAlignment="1">
      <alignment horizontal="right" vertical="center"/>
    </xf>
    <xf numFmtId="0" fontId="37" fillId="0" borderId="0" xfId="0" applyFont="1" applyAlignment="1">
      <alignment horizontal="left" vertical="top" wrapText="1" indent="1"/>
    </xf>
    <xf numFmtId="0" fontId="39" fillId="0" borderId="0" xfId="0" applyFont="1" applyAlignment="1">
      <alignment horizontal="center" vertical="center"/>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0" fillId="0" borderId="16"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9" fillId="0" borderId="0" xfId="0" applyFont="1" applyAlignment="1">
      <alignment vertical="center" wrapText="1"/>
    </xf>
    <xf numFmtId="0" fontId="0" fillId="0" borderId="0" xfId="0" applyAlignment="1">
      <alignment vertical="center" wrapTex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35" xfId="0" applyBorder="1" applyAlignment="1">
      <alignment horizontal="left" vertical="center" indent="1"/>
    </xf>
    <xf numFmtId="0" fontId="25" fillId="0" borderId="11" xfId="0" applyFont="1" applyBorder="1" applyAlignment="1">
      <alignment horizontal="left" vertical="center" wrapText="1"/>
    </xf>
    <xf numFmtId="0" fontId="25" fillId="0" borderId="5" xfId="0" applyFont="1" applyBorder="1" applyAlignment="1">
      <alignment horizontal="left" vertical="center"/>
    </xf>
    <xf numFmtId="0" fontId="25" fillId="0" borderId="7" xfId="0" applyFont="1" applyBorder="1" applyAlignment="1">
      <alignment horizontal="left" vertical="center"/>
    </xf>
    <xf numFmtId="0" fontId="25" fillId="0" borderId="16" xfId="0" applyFont="1" applyBorder="1" applyAlignment="1">
      <alignment horizontal="left" vertical="center"/>
    </xf>
    <xf numFmtId="0" fontId="25" fillId="0" borderId="10" xfId="0" applyFont="1" applyBorder="1" applyAlignment="1">
      <alignment horizontal="left" vertical="center"/>
    </xf>
    <xf numFmtId="0" fontId="25" fillId="0" borderId="9" xfId="0" applyFont="1" applyBorder="1" applyAlignment="1">
      <alignment horizontal="left" vertical="center"/>
    </xf>
    <xf numFmtId="0" fontId="0" fillId="0" borderId="12" xfId="0" applyBorder="1" applyAlignment="1">
      <alignment vertical="center" wrapText="1"/>
    </xf>
    <xf numFmtId="0" fontId="0" fillId="0" borderId="36" xfId="0" applyBorder="1" applyAlignment="1">
      <alignment horizontal="left" vertical="center" indent="1"/>
    </xf>
    <xf numFmtId="0" fontId="0" fillId="0" borderId="50" xfId="0" applyBorder="1" applyAlignment="1">
      <alignment horizontal="left" vertical="center"/>
    </xf>
    <xf numFmtId="0" fontId="0" fillId="0" borderId="3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33" xfId="0" applyBorder="1" applyAlignment="1">
      <alignment horizontal="left" vertical="center" wrapText="1" indent="1"/>
    </xf>
    <xf numFmtId="0" fontId="25" fillId="3" borderId="1" xfId="0" applyFont="1" applyFill="1" applyBorder="1" applyAlignment="1">
      <alignment horizontal="left" vertical="center" wrapText="1" indent="1"/>
    </xf>
    <xf numFmtId="0" fontId="0" fillId="3" borderId="3" xfId="0" applyFill="1" applyBorder="1" applyAlignment="1">
      <alignment horizontal="left" vertical="center" wrapText="1" indent="1"/>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10" xfId="0" applyBorder="1" applyAlignment="1">
      <alignment horizontal="left" vertical="center" shrinkToFit="1"/>
    </xf>
    <xf numFmtId="0" fontId="0" fillId="0" borderId="9" xfId="0" applyBorder="1" applyAlignment="1">
      <alignment horizontal="left" vertical="center" shrinkToFit="1"/>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1" xfId="0" applyFont="1" applyBorder="1" applyAlignment="1">
      <alignment horizontal="left" vertical="center"/>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xf numFmtId="0" fontId="0" fillId="0" borderId="8" xfId="0"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0" fillId="0" borderId="8" xfId="0" applyBorder="1" applyAlignment="1">
      <alignment horizontal="center" vertical="center"/>
    </xf>
    <xf numFmtId="0" fontId="45" fillId="0" borderId="0" xfId="0" applyFont="1" applyAlignment="1">
      <alignment vertical="center"/>
    </xf>
    <xf numFmtId="0" fontId="25" fillId="0" borderId="11" xfId="0" applyFont="1" applyBorder="1" applyAlignment="1">
      <alignment vertical="center"/>
    </xf>
    <xf numFmtId="0" fontId="25" fillId="0" borderId="5" xfId="0" applyFont="1" applyBorder="1" applyAlignment="1">
      <alignment vertical="center"/>
    </xf>
    <xf numFmtId="0" fontId="25" fillId="0" borderId="7"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9" fillId="0" borderId="16" xfId="0" applyFont="1" applyBorder="1" applyAlignment="1">
      <alignment vertical="center"/>
    </xf>
    <xf numFmtId="0" fontId="9" fillId="0" borderId="10" xfId="0" applyFont="1" applyBorder="1" applyAlignment="1">
      <alignment vertical="center"/>
    </xf>
    <xf numFmtId="0" fontId="9" fillId="0" borderId="9" xfId="0" applyFont="1" applyBorder="1" applyAlignment="1">
      <alignment vertical="center"/>
    </xf>
    <xf numFmtId="0" fontId="25" fillId="0" borderId="1" xfId="0" applyFont="1" applyBorder="1" applyAlignment="1">
      <alignment horizontal="left" vertical="center" indent="1"/>
    </xf>
    <xf numFmtId="0" fontId="25" fillId="0" borderId="1" xfId="0" applyFont="1" applyBorder="1" applyAlignment="1">
      <alignment horizontal="left" vertical="center" indent="1"/>
    </xf>
    <xf numFmtId="0" fontId="25" fillId="0" borderId="34" xfId="0" applyFont="1" applyBorder="1" applyAlignment="1">
      <alignment horizontal="left" vertical="center" indent="1"/>
    </xf>
    <xf numFmtId="0" fontId="25" fillId="0" borderId="34" xfId="0" applyFont="1" applyBorder="1" applyAlignment="1">
      <alignment horizontal="left" vertical="center" indent="1"/>
    </xf>
    <xf numFmtId="0" fontId="25" fillId="0" borderId="16" xfId="0" applyFont="1" applyBorder="1" applyAlignment="1">
      <alignment horizontal="left" vertical="center" indent="1"/>
    </xf>
    <xf numFmtId="0" fontId="3" fillId="0" borderId="32" xfId="0" applyFont="1" applyBorder="1" applyAlignment="1">
      <alignment horizontal="left" vertical="center"/>
    </xf>
    <xf numFmtId="0" fontId="25" fillId="0" borderId="1" xfId="0" applyFont="1" applyBorder="1" applyAlignment="1">
      <alignment horizontal="left" vertical="center" wrapText="1" indent="1"/>
    </xf>
    <xf numFmtId="0" fontId="25" fillId="0" borderId="12" xfId="0" applyFont="1" applyBorder="1" applyAlignment="1">
      <alignment vertical="center" wrapText="1"/>
    </xf>
    <xf numFmtId="49" fontId="47" fillId="0" borderId="1" xfId="0" applyNumberFormat="1" applyFont="1" applyBorder="1" applyAlignment="1">
      <alignment horizontal="left" vertical="center" indent="1"/>
    </xf>
    <xf numFmtId="49" fontId="48" fillId="0" borderId="2" xfId="0" applyNumberFormat="1" applyFont="1" applyBorder="1" applyAlignment="1">
      <alignment horizontal="left" vertical="center" indent="1"/>
    </xf>
    <xf numFmtId="49" fontId="48" fillId="0" borderId="3" xfId="0" applyNumberFormat="1" applyFont="1" applyBorder="1" applyAlignment="1">
      <alignment horizontal="left" vertical="center" indent="1"/>
    </xf>
    <xf numFmtId="0" fontId="25" fillId="5" borderId="63" xfId="0" applyFont="1" applyFill="1" applyBorder="1" applyAlignment="1">
      <alignment vertical="center"/>
    </xf>
    <xf numFmtId="0" fontId="35" fillId="5" borderId="31" xfId="0" applyFont="1" applyFill="1" applyBorder="1" applyAlignment="1">
      <alignment horizontal="left" vertical="center"/>
    </xf>
    <xf numFmtId="0" fontId="35" fillId="5" borderId="31" xfId="0" applyFont="1" applyFill="1" applyBorder="1" applyAlignment="1">
      <alignment horizontal="left" vertical="center"/>
    </xf>
    <xf numFmtId="0" fontId="34" fillId="5" borderId="50" xfId="0" applyFont="1" applyFill="1" applyBorder="1" applyAlignment="1">
      <alignment horizontal="left" vertical="center" wrapText="1"/>
    </xf>
    <xf numFmtId="0" fontId="25" fillId="5" borderId="55" xfId="0" applyFont="1" applyFill="1" applyBorder="1" applyAlignment="1">
      <alignment vertical="center"/>
    </xf>
    <xf numFmtId="0" fontId="25" fillId="5" borderId="12" xfId="0" applyFont="1" applyFill="1" applyBorder="1" applyAlignment="1">
      <alignment vertical="center"/>
    </xf>
    <xf numFmtId="0" fontId="35" fillId="5" borderId="0" xfId="0" applyFont="1" applyFill="1" applyAlignment="1">
      <alignment horizontal="left" vertical="center"/>
    </xf>
    <xf numFmtId="0" fontId="35" fillId="5" borderId="0" xfId="0" applyFont="1" applyFill="1" applyAlignment="1">
      <alignment horizontal="left" vertical="center"/>
    </xf>
    <xf numFmtId="0" fontId="25" fillId="5" borderId="6" xfId="0" applyFont="1" applyFill="1" applyBorder="1" applyAlignment="1">
      <alignment horizontal="center" vertical="center"/>
    </xf>
    <xf numFmtId="0" fontId="25" fillId="5" borderId="5" xfId="0" applyFont="1" applyFill="1" applyBorder="1" applyAlignment="1">
      <alignment vertical="center"/>
    </xf>
    <xf numFmtId="0" fontId="25" fillId="5" borderId="5" xfId="0" applyFont="1" applyFill="1" applyBorder="1" applyAlignment="1">
      <alignment horizontal="left" vertical="center"/>
    </xf>
    <xf numFmtId="0" fontId="25" fillId="5" borderId="7" xfId="0" applyFont="1" applyFill="1" applyBorder="1" applyAlignment="1">
      <alignment horizontal="left" vertical="center"/>
    </xf>
    <xf numFmtId="0" fontId="25" fillId="5" borderId="57" xfId="0" applyFont="1" applyFill="1" applyBorder="1" applyAlignment="1">
      <alignment vertical="center"/>
    </xf>
    <xf numFmtId="0" fontId="25" fillId="5" borderId="8" xfId="0" applyFont="1" applyFill="1" applyBorder="1" applyAlignment="1">
      <alignment horizontal="center" vertical="center"/>
    </xf>
    <xf numFmtId="0" fontId="25" fillId="5" borderId="16" xfId="0" applyFont="1" applyFill="1" applyBorder="1" applyAlignment="1">
      <alignment horizontal="left" vertical="center" shrinkToFit="1"/>
    </xf>
    <xf numFmtId="0" fontId="0" fillId="5" borderId="10" xfId="0" applyFill="1" applyBorder="1" applyAlignment="1">
      <alignment horizontal="left" vertical="center" shrinkToFit="1"/>
    </xf>
    <xf numFmtId="0" fontId="0" fillId="5" borderId="9" xfId="0" applyFill="1" applyBorder="1" applyAlignment="1">
      <alignment horizontal="left" vertical="center" shrinkToFit="1"/>
    </xf>
    <xf numFmtId="0" fontId="25" fillId="5" borderId="0" xfId="0" applyFont="1" applyFill="1" applyAlignment="1">
      <alignment vertical="center" wrapText="1"/>
    </xf>
    <xf numFmtId="0" fontId="25" fillId="5" borderId="4" xfId="0" applyFont="1" applyFill="1" applyBorder="1" applyAlignment="1">
      <alignment horizontal="center" vertical="center"/>
    </xf>
    <xf numFmtId="0" fontId="25" fillId="5" borderId="1" xfId="0" applyFont="1" applyFill="1" applyBorder="1" applyAlignment="1">
      <alignment horizontal="left" vertical="center" indent="1"/>
    </xf>
    <xf numFmtId="0" fontId="25" fillId="5" borderId="2" xfId="0" applyFont="1" applyFill="1" applyBorder="1" applyAlignment="1">
      <alignment horizontal="left" vertical="center" indent="1"/>
    </xf>
    <xf numFmtId="0" fontId="25" fillId="5" borderId="3" xfId="0" applyFont="1" applyFill="1" applyBorder="1" applyAlignment="1">
      <alignment horizontal="left" vertical="center" indent="1"/>
    </xf>
    <xf numFmtId="0" fontId="25" fillId="5" borderId="0" xfId="0" applyFont="1" applyFill="1" applyAlignment="1">
      <alignment horizontal="left" vertical="center" wrapText="1" indent="1"/>
    </xf>
    <xf numFmtId="0" fontId="25" fillId="5" borderId="0" xfId="0" applyFont="1" applyFill="1" applyAlignment="1">
      <alignment vertical="center"/>
    </xf>
    <xf numFmtId="0" fontId="25" fillId="5" borderId="6" xfId="0" applyFont="1" applyFill="1" applyBorder="1" applyAlignment="1">
      <alignment horizontal="center"/>
    </xf>
    <xf numFmtId="0" fontId="25" fillId="5" borderId="11" xfId="0" applyFont="1" applyFill="1" applyBorder="1" applyAlignment="1">
      <alignment horizontal="left" vertical="center" indent="1"/>
    </xf>
    <xf numFmtId="0" fontId="25" fillId="5" borderId="5" xfId="0" applyFont="1" applyFill="1" applyBorder="1" applyAlignment="1">
      <alignment horizontal="left" vertical="center" indent="1"/>
    </xf>
    <xf numFmtId="0" fontId="25" fillId="5" borderId="7" xfId="0" applyFont="1" applyFill="1" applyBorder="1" applyAlignment="1">
      <alignment horizontal="left" vertical="center" indent="1"/>
    </xf>
    <xf numFmtId="0" fontId="25" fillId="5" borderId="8" xfId="0" applyFont="1" applyFill="1" applyBorder="1" applyAlignment="1">
      <alignment vertical="top"/>
    </xf>
    <xf numFmtId="0" fontId="25" fillId="5" borderId="16" xfId="0" applyFont="1" applyFill="1" applyBorder="1" applyAlignment="1">
      <alignment horizontal="left" vertical="center" indent="1"/>
    </xf>
    <xf numFmtId="0" fontId="25" fillId="5" borderId="10" xfId="0" applyFont="1" applyFill="1" applyBorder="1" applyAlignment="1">
      <alignment horizontal="left" vertical="center" indent="1"/>
    </xf>
    <xf numFmtId="0" fontId="25" fillId="5" borderId="9" xfId="0" applyFont="1" applyFill="1" applyBorder="1" applyAlignment="1">
      <alignment horizontal="left" vertical="center" indent="1"/>
    </xf>
    <xf numFmtId="0" fontId="29" fillId="5" borderId="64" xfId="0" applyFont="1" applyFill="1" applyBorder="1" applyAlignment="1">
      <alignment vertical="center"/>
    </xf>
    <xf numFmtId="0" fontId="29" fillId="5" borderId="37" xfId="0" applyFont="1" applyFill="1" applyBorder="1" applyAlignment="1">
      <alignment vertical="center"/>
    </xf>
    <xf numFmtId="0" fontId="29" fillId="5" borderId="59" xfId="0" applyFont="1" applyFill="1" applyBorder="1" applyAlignment="1">
      <alignment vertical="center"/>
    </xf>
    <xf numFmtId="0" fontId="29" fillId="0" borderId="13" xfId="0" applyFont="1" applyBorder="1" applyAlignment="1">
      <alignment vertical="center"/>
    </xf>
    <xf numFmtId="0" fontId="33" fillId="0" borderId="0" xfId="0" applyFont="1" applyAlignment="1">
      <alignment vertical="center"/>
    </xf>
    <xf numFmtId="0" fontId="25" fillId="0" borderId="34" xfId="0" applyFont="1" applyBorder="1" applyAlignment="1">
      <alignment horizontal="centerContinuous" vertical="center"/>
    </xf>
    <xf numFmtId="0" fontId="25" fillId="0" borderId="51" xfId="0" applyFont="1" applyBorder="1" applyAlignment="1">
      <alignment horizontal="centerContinuous" vertical="center"/>
    </xf>
    <xf numFmtId="0" fontId="25" fillId="0" borderId="35"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2" xfId="0" applyFont="1" applyBorder="1" applyAlignment="1">
      <alignment horizontal="left" vertical="center" wrapText="1" indent="1"/>
    </xf>
    <xf numFmtId="49" fontId="25" fillId="0" borderId="32" xfId="0" applyNumberFormat="1" applyFont="1" applyBorder="1" applyAlignment="1">
      <alignment horizontal="center" vertical="center" wrapText="1"/>
    </xf>
    <xf numFmtId="49" fontId="0" fillId="0" borderId="52" xfId="0" applyNumberFormat="1" applyBorder="1" applyAlignment="1">
      <alignment horizontal="center" vertical="center"/>
    </xf>
    <xf numFmtId="0" fontId="25" fillId="0" borderId="33" xfId="0" applyFont="1" applyBorder="1" applyAlignment="1">
      <alignment horizontal="center" vertical="center"/>
    </xf>
    <xf numFmtId="0" fontId="47" fillId="0" borderId="32" xfId="0" applyFont="1" applyBorder="1" applyAlignment="1">
      <alignment vertical="center"/>
    </xf>
    <xf numFmtId="49" fontId="47" fillId="0" borderId="1" xfId="0" applyNumberFormat="1" applyFont="1" applyBorder="1" applyAlignment="1">
      <alignment horizontal="center" vertical="center"/>
    </xf>
    <xf numFmtId="49" fontId="47" fillId="0" borderId="53" xfId="0" applyNumberFormat="1" applyFont="1" applyBorder="1" applyAlignment="1">
      <alignment horizontal="center" vertical="center"/>
    </xf>
    <xf numFmtId="0" fontId="25" fillId="0" borderId="3" xfId="0" applyFont="1" applyBorder="1" applyAlignment="1">
      <alignment horizontal="center" vertical="center"/>
    </xf>
    <xf numFmtId="0" fontId="47" fillId="0" borderId="1" xfId="0" applyFont="1" applyBorder="1" applyAlignment="1">
      <alignment vertical="center"/>
    </xf>
    <xf numFmtId="49" fontId="49" fillId="0" borderId="1" xfId="0" applyNumberFormat="1" applyFont="1" applyBorder="1" applyAlignment="1">
      <alignment horizontal="center" vertical="center"/>
    </xf>
    <xf numFmtId="49" fontId="49" fillId="0" borderId="53" xfId="0" applyNumberFormat="1" applyFont="1" applyBorder="1" applyAlignment="1">
      <alignment horizontal="center" vertical="center"/>
    </xf>
    <xf numFmtId="0" fontId="0" fillId="0" borderId="5" xfId="0" applyBorder="1" applyAlignment="1">
      <alignment vertical="center"/>
    </xf>
    <xf numFmtId="0" fontId="25" fillId="0" borderId="30" xfId="0" applyFont="1" applyBorder="1" applyAlignment="1">
      <alignment horizontal="center" vertical="center"/>
    </xf>
    <xf numFmtId="0" fontId="25" fillId="0" borderId="30" xfId="0" applyFont="1" applyBorder="1" applyAlignment="1">
      <alignment horizontal="center" vertical="center" wrapText="1"/>
    </xf>
    <xf numFmtId="0" fontId="25" fillId="0" borderId="32" xfId="0" applyFont="1" applyBorder="1" applyAlignment="1">
      <alignment horizontal="left" vertical="center" indent="1"/>
    </xf>
    <xf numFmtId="0" fontId="0" fillId="0" borderId="33" xfId="0" applyBorder="1" applyAlignment="1">
      <alignment horizontal="left" vertical="center" indent="1"/>
    </xf>
    <xf numFmtId="49" fontId="50" fillId="0" borderId="8" xfId="0" applyNumberFormat="1" applyFont="1" applyBorder="1" applyAlignment="1">
      <alignment horizontal="center" vertical="center" wrapText="1"/>
    </xf>
    <xf numFmtId="178" fontId="12" fillId="0" borderId="8" xfId="0" applyNumberFormat="1" applyFont="1" applyBorder="1" applyAlignment="1">
      <alignment horizontal="center" vertical="center"/>
    </xf>
    <xf numFmtId="178" fontId="25" fillId="0" borderId="8" xfId="0" applyNumberFormat="1" applyFont="1" applyBorder="1" applyAlignment="1">
      <alignment horizontal="center" vertical="center"/>
    </xf>
    <xf numFmtId="0" fontId="3" fillId="0" borderId="11" xfId="3" applyFont="1" applyBorder="1" applyAlignment="1">
      <alignment horizontal="left" vertical="center" wrapText="1"/>
    </xf>
    <xf numFmtId="0" fontId="3" fillId="0" borderId="4" xfId="3" applyFont="1" applyBorder="1" applyAlignment="1">
      <alignment horizontal="left" vertical="center" wrapText="1"/>
    </xf>
    <xf numFmtId="49" fontId="50" fillId="0" borderId="4" xfId="0" applyNumberFormat="1" applyFont="1" applyBorder="1" applyAlignment="1">
      <alignment horizontal="center" vertical="center" shrinkToFit="1"/>
    </xf>
    <xf numFmtId="0" fontId="12" fillId="0" borderId="6" xfId="0" applyFont="1" applyBorder="1" applyAlignment="1">
      <alignment horizontal="center" vertical="center"/>
    </xf>
    <xf numFmtId="0" fontId="3" fillId="0" borderId="4" xfId="0" applyFont="1" applyBorder="1" applyAlignment="1">
      <alignment horizontal="center" vertical="center"/>
    </xf>
    <xf numFmtId="0" fontId="3" fillId="0" borderId="12" xfId="3" applyFont="1" applyBorder="1" applyAlignment="1">
      <alignment horizontal="left" vertical="center" wrapText="1"/>
    </xf>
    <xf numFmtId="0" fontId="51" fillId="0" borderId="4" xfId="0" applyFont="1" applyBorder="1" applyAlignment="1">
      <alignment horizontal="center" vertical="center" wrapText="1"/>
    </xf>
    <xf numFmtId="0" fontId="12" fillId="0" borderId="15" xfId="0" applyFont="1" applyBorder="1" applyAlignment="1">
      <alignment horizontal="center" vertical="center"/>
    </xf>
    <xf numFmtId="0" fontId="0" fillId="0" borderId="16" xfId="0" applyBorder="1" applyAlignment="1">
      <alignment horizontal="left" vertical="center"/>
    </xf>
    <xf numFmtId="0" fontId="0" fillId="0" borderId="4" xfId="0" applyBorder="1" applyAlignment="1">
      <alignment horizontal="left" vertical="center"/>
    </xf>
    <xf numFmtId="49" fontId="51" fillId="0" borderId="4" xfId="0" applyNumberFormat="1" applyFont="1" applyBorder="1" applyAlignment="1">
      <alignment horizontal="center" vertical="center"/>
    </xf>
    <xf numFmtId="0" fontId="12" fillId="0" borderId="8" xfId="0" applyFont="1" applyBorder="1" applyAlignment="1">
      <alignment horizontal="center" vertical="center"/>
    </xf>
    <xf numFmtId="0" fontId="50" fillId="0" borderId="4" xfId="0" applyFont="1" applyBorder="1" applyAlignment="1">
      <alignment horizontal="center" vertical="center"/>
    </xf>
    <xf numFmtId="0" fontId="8" fillId="0" borderId="6" xfId="0" applyFont="1" applyBorder="1" applyAlignment="1">
      <alignment vertical="top" wrapText="1"/>
    </xf>
    <xf numFmtId="0" fontId="8" fillId="0" borderId="8" xfId="0" applyFont="1" applyBorder="1" applyAlignment="1">
      <alignment horizontal="left" vertical="center"/>
    </xf>
    <xf numFmtId="49" fontId="51" fillId="0" borderId="8" xfId="0" applyNumberFormat="1" applyFont="1" applyBorder="1" applyAlignment="1">
      <alignment horizontal="center" vertical="center"/>
    </xf>
    <xf numFmtId="0" fontId="3" fillId="0" borderId="60" xfId="0" applyFont="1" applyBorder="1" applyAlignment="1">
      <alignment horizontal="center" shrinkToFit="1"/>
    </xf>
    <xf numFmtId="0" fontId="8" fillId="0" borderId="15" xfId="0" applyFont="1" applyBorder="1" applyAlignment="1">
      <alignment vertical="top"/>
    </xf>
    <xf numFmtId="0" fontId="8" fillId="0" borderId="8" xfId="0" applyFont="1" applyBorder="1" applyAlignment="1">
      <alignment vertical="center"/>
    </xf>
    <xf numFmtId="0" fontId="52" fillId="0" borderId="15" xfId="0" applyFont="1" applyBorder="1" applyAlignment="1">
      <alignment horizontal="center" vertical="center"/>
    </xf>
    <xf numFmtId="0" fontId="3" fillId="0" borderId="61" xfId="0" applyFont="1" applyBorder="1" applyAlignment="1">
      <alignment horizontal="center" shrinkToFit="1"/>
    </xf>
    <xf numFmtId="0" fontId="8" fillId="0" borderId="8" xfId="0" applyFont="1" applyBorder="1" applyAlignment="1">
      <alignment vertical="center" shrinkToFit="1"/>
    </xf>
    <xf numFmtId="0" fontId="8" fillId="0" borderId="8" xfId="0" applyFont="1" applyBorder="1" applyAlignment="1">
      <alignment vertical="top"/>
    </xf>
    <xf numFmtId="0" fontId="52" fillId="0" borderId="8" xfId="0" applyFont="1" applyBorder="1" applyAlignment="1">
      <alignment horizontal="center" vertical="center"/>
    </xf>
    <xf numFmtId="0" fontId="3" fillId="0" borderId="65" xfId="0" applyFont="1" applyBorder="1" applyAlignment="1">
      <alignment horizontal="center" shrinkToFit="1"/>
    </xf>
    <xf numFmtId="49" fontId="25" fillId="0" borderId="8" xfId="0" applyNumberFormat="1" applyFont="1" applyBorder="1" applyAlignment="1">
      <alignment horizontal="center" vertical="center"/>
    </xf>
    <xf numFmtId="178" fontId="32" fillId="0" borderId="4" xfId="0" applyNumberFormat="1" applyFont="1" applyBorder="1" applyAlignment="1">
      <alignment horizontal="center" vertical="center"/>
    </xf>
    <xf numFmtId="178" fontId="25" fillId="0" borderId="4" xfId="0" applyNumberFormat="1" applyFont="1" applyBorder="1" applyAlignment="1">
      <alignment horizontal="center" vertical="center"/>
    </xf>
    <xf numFmtId="0" fontId="25" fillId="0" borderId="15" xfId="0" applyFont="1" applyBorder="1" applyAlignment="1">
      <alignment horizontal="left" vertical="center" indent="1"/>
    </xf>
    <xf numFmtId="178" fontId="32" fillId="0" borderId="30" xfId="0" applyNumberFormat="1" applyFont="1" applyBorder="1" applyAlignment="1">
      <alignment horizontal="center" vertical="center"/>
    </xf>
    <xf numFmtId="178" fontId="25" fillId="0" borderId="30" xfId="0" applyNumberFormat="1" applyFont="1" applyBorder="1" applyAlignment="1">
      <alignment horizontal="center" vertical="center"/>
    </xf>
    <xf numFmtId="0" fontId="25" fillId="0" borderId="32" xfId="0" applyFont="1" applyBorder="1" applyAlignment="1">
      <alignment horizontal="centerContinuous" vertical="center"/>
    </xf>
    <xf numFmtId="0" fontId="25" fillId="0" borderId="50" xfId="0" applyFont="1" applyBorder="1" applyAlignment="1">
      <alignment horizontal="centerContinuous" vertical="center"/>
    </xf>
    <xf numFmtId="0" fontId="25" fillId="0" borderId="33" xfId="0" applyFont="1" applyBorder="1" applyAlignment="1">
      <alignment horizontal="centerContinuous" vertical="center"/>
    </xf>
    <xf numFmtId="178" fontId="32" fillId="0" borderId="8" xfId="0" applyNumberFormat="1" applyFont="1" applyBorder="1" applyAlignment="1">
      <alignment horizontal="center" vertical="center"/>
    </xf>
    <xf numFmtId="0" fontId="3" fillId="0" borderId="31" xfId="0" applyFont="1" applyBorder="1" applyAlignment="1">
      <alignment horizontal="left" vertical="center"/>
    </xf>
    <xf numFmtId="0" fontId="25" fillId="0" borderId="16" xfId="0" applyFont="1" applyBorder="1" applyAlignment="1">
      <alignment vertical="center"/>
    </xf>
    <xf numFmtId="0" fontId="29" fillId="0" borderId="10" xfId="0" applyFont="1" applyBorder="1" applyAlignment="1">
      <alignment vertical="center"/>
    </xf>
    <xf numFmtId="0" fontId="25" fillId="0" borderId="10" xfId="0" applyFont="1" applyBorder="1" applyAlignment="1">
      <alignment vertical="center"/>
    </xf>
    <xf numFmtId="0" fontId="25" fillId="0" borderId="9" xfId="0" applyFont="1" applyBorder="1" applyAlignment="1">
      <alignment vertical="center"/>
    </xf>
    <xf numFmtId="0" fontId="33" fillId="0" borderId="2" xfId="0" applyFont="1" applyBorder="1" applyAlignment="1">
      <alignment horizontal="left" vertical="center" wrapText="1"/>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25" fillId="0" borderId="4" xfId="0" applyFont="1" applyBorder="1" applyAlignment="1">
      <alignment horizontal="center" vertical="center" wrapText="1"/>
    </xf>
    <xf numFmtId="49" fontId="50" fillId="0" borderId="4" xfId="0" applyNumberFormat="1" applyFont="1" applyBorder="1" applyAlignment="1">
      <alignment horizontal="center" vertical="center"/>
    </xf>
    <xf numFmtId="0" fontId="25" fillId="0" borderId="4" xfId="0" applyFont="1" applyBorder="1" applyAlignment="1">
      <alignment horizontal="right" vertical="center" indent="1"/>
    </xf>
    <xf numFmtId="177" fontId="25" fillId="0" borderId="4" xfId="0" applyNumberFormat="1" applyFont="1" applyBorder="1" applyAlignment="1">
      <alignment horizontal="left" vertical="center" indent="1"/>
    </xf>
    <xf numFmtId="49" fontId="50" fillId="3" borderId="4" xfId="0" applyNumberFormat="1" applyFont="1" applyFill="1" applyBorder="1" applyAlignment="1">
      <alignment horizontal="center" vertical="center"/>
    </xf>
    <xf numFmtId="0" fontId="0" fillId="0" borderId="3" xfId="0" applyBorder="1" applyAlignment="1">
      <alignment horizontal="left" vertical="center" wrapText="1" indent="1"/>
    </xf>
    <xf numFmtId="49" fontId="25" fillId="0" borderId="4" xfId="0" applyNumberFormat="1" applyFont="1" applyBorder="1" applyAlignment="1">
      <alignment horizontal="center" vertical="center"/>
    </xf>
    <xf numFmtId="181" fontId="54" fillId="0" borderId="4" xfId="0" applyNumberFormat="1" applyFont="1" applyBorder="1" applyAlignment="1">
      <alignment horizontal="center" vertical="center"/>
    </xf>
    <xf numFmtId="177" fontId="56" fillId="0" borderId="4" xfId="0" applyNumberFormat="1" applyFont="1" applyBorder="1" applyAlignment="1">
      <alignment horizontal="center" vertical="center"/>
    </xf>
    <xf numFmtId="0" fontId="49" fillId="0" borderId="1" xfId="0" applyFont="1" applyBorder="1" applyAlignment="1">
      <alignment horizontal="left" vertical="center" indent="1"/>
    </xf>
    <xf numFmtId="0" fontId="49" fillId="0" borderId="3" xfId="0" applyFont="1" applyBorder="1" applyAlignment="1">
      <alignment horizontal="left" vertical="center" indent="1"/>
    </xf>
    <xf numFmtId="49" fontId="49" fillId="0" borderId="4" xfId="0" applyNumberFormat="1" applyFont="1" applyBorder="1" applyAlignment="1">
      <alignment horizontal="center" vertical="center"/>
    </xf>
    <xf numFmtId="0" fontId="49" fillId="0" borderId="4" xfId="0" applyFont="1" applyBorder="1" applyAlignment="1">
      <alignment horizontal="right" vertical="center" indent="1"/>
    </xf>
    <xf numFmtId="181" fontId="49" fillId="0" borderId="4" xfId="0" applyNumberFormat="1" applyFont="1" applyBorder="1" applyAlignment="1">
      <alignment horizontal="center" vertical="center"/>
    </xf>
    <xf numFmtId="49" fontId="25" fillId="0" borderId="30" xfId="0" applyNumberFormat="1" applyFont="1" applyBorder="1" applyAlignment="1">
      <alignment horizontal="center" vertical="center"/>
    </xf>
    <xf numFmtId="0" fontId="25" fillId="0" borderId="30" xfId="0" applyFont="1" applyBorder="1" applyAlignment="1">
      <alignment horizontal="right" vertical="center" indent="1"/>
    </xf>
    <xf numFmtId="177" fontId="25" fillId="0" borderId="30" xfId="0" applyNumberFormat="1" applyFont="1" applyBorder="1" applyAlignment="1">
      <alignment horizontal="left" vertical="center" indent="1"/>
    </xf>
    <xf numFmtId="0" fontId="25" fillId="0" borderId="16" xfId="0" applyFont="1" applyBorder="1" applyAlignment="1">
      <alignment horizontal="centerContinuous" vertical="center"/>
    </xf>
    <xf numFmtId="0" fontId="25" fillId="0" borderId="9" xfId="0" applyFont="1" applyBorder="1" applyAlignment="1">
      <alignment horizontal="centerContinuous" vertical="center"/>
    </xf>
    <xf numFmtId="0" fontId="25" fillId="0" borderId="0" xfId="0" applyFont="1" applyAlignment="1">
      <alignment vertical="center" shrinkToFit="1"/>
    </xf>
    <xf numFmtId="0" fontId="25" fillId="0" borderId="0" xfId="0" applyFont="1" applyAlignment="1">
      <alignment horizontal="left" vertical="top" indent="1"/>
    </xf>
    <xf numFmtId="0" fontId="31" fillId="0" borderId="0" xfId="0" applyFont="1" applyAlignment="1">
      <alignment vertical="center"/>
    </xf>
    <xf numFmtId="0" fontId="32" fillId="0" borderId="1" xfId="0" applyFont="1" applyBorder="1" applyAlignment="1">
      <alignment horizontal="left" vertical="center" indent="1"/>
    </xf>
    <xf numFmtId="0" fontId="32" fillId="0" borderId="2" xfId="0" applyFont="1" applyBorder="1" applyAlignment="1">
      <alignment horizontal="left" vertical="center" indent="1"/>
    </xf>
    <xf numFmtId="0" fontId="25" fillId="0" borderId="2" xfId="0" applyFont="1" applyBorder="1" applyAlignment="1">
      <alignment vertical="center"/>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25" fillId="0" borderId="39" xfId="0" applyFont="1" applyBorder="1" applyAlignment="1">
      <alignment horizontal="left" vertical="center" wrapText="1" indent="1"/>
    </xf>
    <xf numFmtId="0" fontId="25" fillId="0" borderId="40" xfId="0" applyFont="1" applyBorder="1" applyAlignment="1">
      <alignment horizontal="left" vertical="center" wrapText="1" indent="1"/>
    </xf>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9" fillId="0" borderId="42" xfId="0" applyFont="1" applyBorder="1" applyAlignment="1">
      <alignment horizontal="left" vertical="center" wrapText="1" indent="1"/>
    </xf>
    <xf numFmtId="0" fontId="29" fillId="0" borderId="43" xfId="0" applyFont="1" applyBorder="1" applyAlignment="1">
      <alignment horizontal="left" vertical="center" wrapText="1" indent="1"/>
    </xf>
    <xf numFmtId="0" fontId="57" fillId="0" borderId="0" xfId="0" applyFont="1" applyAlignment="1">
      <alignment vertical="top" wrapText="1"/>
    </xf>
    <xf numFmtId="0" fontId="25" fillId="0" borderId="16" xfId="0" applyFont="1" applyBorder="1" applyAlignment="1">
      <alignment horizontal="left" vertical="center" wrapText="1"/>
    </xf>
    <xf numFmtId="0" fontId="25" fillId="0" borderId="10" xfId="0" applyFont="1" applyBorder="1" applyAlignment="1">
      <alignment horizontal="left" vertical="center" wrapText="1"/>
    </xf>
    <xf numFmtId="0" fontId="29" fillId="0" borderId="10" xfId="0" applyFont="1" applyBorder="1" applyAlignment="1">
      <alignment horizontal="left" vertical="center" wrapText="1" indent="1"/>
    </xf>
    <xf numFmtId="0" fontId="29" fillId="0" borderId="9" xfId="0" applyFont="1" applyBorder="1" applyAlignment="1">
      <alignment horizontal="left" vertical="center" wrapText="1" indent="1"/>
    </xf>
    <xf numFmtId="0" fontId="25" fillId="0" borderId="3" xfId="0" applyFont="1" applyBorder="1" applyAlignment="1">
      <alignment vertical="center"/>
    </xf>
    <xf numFmtId="0" fontId="25" fillId="0" borderId="5" xfId="0" applyFont="1" applyBorder="1" applyAlignment="1">
      <alignment horizontal="left" vertical="center" indent="2"/>
    </xf>
    <xf numFmtId="0" fontId="25" fillId="0" borderId="12" xfId="0" applyFont="1" applyBorder="1" applyAlignment="1">
      <alignment horizontal="left" vertical="center" indent="2"/>
    </xf>
    <xf numFmtId="0" fontId="25" fillId="0" borderId="0" xfId="0" applyFont="1" applyAlignment="1">
      <alignment horizontal="left" vertical="center" indent="2"/>
    </xf>
    <xf numFmtId="0" fontId="25" fillId="0" borderId="44" xfId="0" applyFont="1" applyBorder="1" applyAlignment="1">
      <alignment horizontal="left" vertical="center" indent="2"/>
    </xf>
    <xf numFmtId="0" fontId="25" fillId="0" borderId="45" xfId="0" applyFont="1" applyBorder="1" applyAlignment="1">
      <alignment horizontal="left" vertical="center" indent="2"/>
    </xf>
    <xf numFmtId="0" fontId="25" fillId="0" borderId="45" xfId="0" applyFont="1" applyBorder="1" applyAlignment="1">
      <alignment vertical="center"/>
    </xf>
    <xf numFmtId="0" fontId="25" fillId="0" borderId="46" xfId="0" applyFont="1" applyBorder="1" applyAlignment="1">
      <alignment vertical="center"/>
    </xf>
    <xf numFmtId="0" fontId="25" fillId="0" borderId="15" xfId="0" applyFont="1" applyBorder="1" applyAlignment="1">
      <alignment vertical="center"/>
    </xf>
    <xf numFmtId="0" fontId="25" fillId="0" borderId="47" xfId="0" applyFont="1" applyBorder="1" applyAlignment="1">
      <alignment vertical="center"/>
    </xf>
    <xf numFmtId="0" fontId="25" fillId="0" borderId="49" xfId="0" applyFont="1" applyBorder="1" applyAlignment="1">
      <alignment vertical="center"/>
    </xf>
    <xf numFmtId="0" fontId="25" fillId="0" borderId="49" xfId="0" applyFont="1" applyBorder="1" applyAlignment="1">
      <alignment horizontal="left" vertical="center" indent="2"/>
    </xf>
    <xf numFmtId="0" fontId="25" fillId="0" borderId="48" xfId="0" applyFont="1" applyBorder="1" applyAlignment="1">
      <alignment vertical="center"/>
    </xf>
    <xf numFmtId="0" fontId="25" fillId="0" borderId="16" xfId="0" applyFont="1" applyBorder="1" applyAlignment="1">
      <alignment horizontal="left" vertical="center" indent="2"/>
    </xf>
    <xf numFmtId="0" fontId="25" fillId="0" borderId="10" xfId="0" applyFont="1" applyBorder="1" applyAlignment="1">
      <alignment horizontal="left" vertical="center" indent="2"/>
    </xf>
    <xf numFmtId="0" fontId="37" fillId="0" borderId="0" xfId="0" applyFont="1" applyAlignment="1">
      <alignment horizontal="left" vertical="center"/>
    </xf>
    <xf numFmtId="0" fontId="32" fillId="0" borderId="4" xfId="0" applyFont="1" applyBorder="1" applyAlignment="1">
      <alignment vertical="center"/>
    </xf>
    <xf numFmtId="0" fontId="25" fillId="0" borderId="4" xfId="0" applyFont="1" applyBorder="1" applyAlignment="1">
      <alignment vertical="center"/>
    </xf>
    <xf numFmtId="0" fontId="58" fillId="0" borderId="0" xfId="0" applyFont="1" applyAlignment="1">
      <alignment horizontal="left" vertical="center"/>
    </xf>
    <xf numFmtId="0" fontId="32" fillId="0" borderId="6" xfId="0" applyFont="1" applyBorder="1" applyAlignment="1">
      <alignment vertical="center"/>
    </xf>
    <xf numFmtId="0" fontId="32" fillId="2" borderId="6" xfId="0" applyFont="1" applyFill="1" applyBorder="1" applyAlignment="1" applyProtection="1">
      <alignment horizontal="left" vertical="center"/>
      <protection locked="0"/>
    </xf>
    <xf numFmtId="0" fontId="32" fillId="0" borderId="15" xfId="0" applyFont="1" applyBorder="1" applyAlignment="1">
      <alignment vertical="center"/>
    </xf>
    <xf numFmtId="0" fontId="32" fillId="2" borderId="15" xfId="0" applyFont="1" applyFill="1" applyBorder="1" applyAlignment="1" applyProtection="1">
      <alignment horizontal="left" vertical="center"/>
      <protection locked="0"/>
    </xf>
    <xf numFmtId="0" fontId="32" fillId="0" borderId="8" xfId="0" applyFont="1" applyBorder="1" applyAlignment="1">
      <alignment vertical="center"/>
    </xf>
    <xf numFmtId="0" fontId="32" fillId="2" borderId="8" xfId="0" applyFont="1" applyFill="1" applyBorder="1" applyAlignment="1" applyProtection="1">
      <alignment horizontal="left" vertical="center"/>
      <protection locked="0"/>
    </xf>
    <xf numFmtId="0" fontId="32" fillId="0" borderId="15" xfId="0" applyFont="1" applyBorder="1" applyAlignment="1">
      <alignment vertical="center" wrapText="1"/>
    </xf>
    <xf numFmtId="0" fontId="58" fillId="0" borderId="0" xfId="0" applyFont="1" applyAlignment="1">
      <alignment vertical="center"/>
    </xf>
    <xf numFmtId="0" fontId="32" fillId="0" borderId="8" xfId="0" applyFont="1" applyBorder="1" applyAlignment="1">
      <alignment vertical="center" wrapText="1"/>
    </xf>
    <xf numFmtId="0" fontId="32" fillId="0" borderId="0" xfId="0" applyFont="1" applyAlignment="1">
      <alignment vertical="center"/>
    </xf>
    <xf numFmtId="0" fontId="59" fillId="0" borderId="0" xfId="5" applyFont="1" applyAlignment="1">
      <alignment horizontal="center" vertical="center"/>
    </xf>
    <xf numFmtId="0" fontId="43" fillId="0" borderId="0" xfId="5" applyFont="1">
      <alignment vertical="center"/>
    </xf>
    <xf numFmtId="0" fontId="59" fillId="0" borderId="0" xfId="5" applyFont="1" applyAlignment="1">
      <alignment horizontal="center" vertical="center"/>
    </xf>
    <xf numFmtId="0" fontId="59" fillId="0" borderId="0" xfId="5" applyFont="1" applyAlignment="1">
      <alignment horizontal="left" vertical="center"/>
    </xf>
    <xf numFmtId="0" fontId="59" fillId="0" borderId="0" xfId="5" applyFont="1">
      <alignment vertical="center"/>
    </xf>
    <xf numFmtId="0" fontId="60" fillId="0" borderId="0" xfId="5" applyFont="1" applyAlignment="1">
      <alignment horizontal="left" vertical="center"/>
    </xf>
    <xf numFmtId="0" fontId="61" fillId="0" borderId="0" xfId="5" applyFont="1">
      <alignment vertical="center"/>
    </xf>
    <xf numFmtId="0" fontId="43" fillId="0" borderId="0" xfId="5" applyFont="1" applyAlignment="1">
      <alignment horizontal="left" vertical="center"/>
    </xf>
    <xf numFmtId="0" fontId="61" fillId="6" borderId="66" xfId="5" applyFont="1" applyFill="1" applyBorder="1" applyAlignment="1">
      <alignment horizontal="center" vertical="center" wrapText="1"/>
    </xf>
    <xf numFmtId="0" fontId="61" fillId="6" borderId="67" xfId="5" applyFont="1" applyFill="1" applyBorder="1" applyAlignment="1">
      <alignment horizontal="center" vertical="center" wrapText="1"/>
    </xf>
    <xf numFmtId="0" fontId="61" fillId="0" borderId="68" xfId="5" applyFont="1" applyBorder="1" applyAlignment="1">
      <alignment horizontal="center" vertical="center" wrapText="1"/>
    </xf>
    <xf numFmtId="0" fontId="61" fillId="6" borderId="69" xfId="5" applyFont="1" applyFill="1" applyBorder="1" applyAlignment="1">
      <alignment horizontal="center" vertical="center" wrapText="1"/>
    </xf>
    <xf numFmtId="0" fontId="61" fillId="6" borderId="68" xfId="5" applyFont="1" applyFill="1" applyBorder="1" applyAlignment="1">
      <alignment horizontal="center" vertical="center" wrapText="1"/>
    </xf>
    <xf numFmtId="0" fontId="61" fillId="6" borderId="70" xfId="5" applyFont="1" applyFill="1" applyBorder="1" applyAlignment="1">
      <alignment horizontal="center" vertical="center" wrapText="1"/>
    </xf>
    <xf numFmtId="0" fontId="61" fillId="6" borderId="71" xfId="5" applyFont="1" applyFill="1" applyBorder="1" applyAlignment="1">
      <alignment horizontal="center" vertical="center" wrapText="1"/>
    </xf>
    <xf numFmtId="0" fontId="61" fillId="6" borderId="4" xfId="5" applyFont="1" applyFill="1" applyBorder="1" applyAlignment="1">
      <alignment horizontal="center" vertical="center" wrapText="1"/>
    </xf>
    <xf numFmtId="0" fontId="61" fillId="6" borderId="6" xfId="5" applyFont="1" applyFill="1" applyBorder="1" applyAlignment="1">
      <alignment horizontal="center" vertical="center" wrapText="1"/>
    </xf>
    <xf numFmtId="0" fontId="61" fillId="0" borderId="1" xfId="5" applyFont="1" applyBorder="1" applyAlignment="1">
      <alignment horizontal="center" vertical="center" wrapText="1"/>
    </xf>
    <xf numFmtId="0" fontId="61" fillId="6" borderId="15" xfId="5" applyFont="1" applyFill="1" applyBorder="1" applyAlignment="1">
      <alignment horizontal="center" vertical="center" wrapText="1"/>
    </xf>
    <xf numFmtId="0" fontId="61" fillId="6" borderId="72" xfId="5" applyFont="1" applyFill="1" applyBorder="1" applyAlignment="1">
      <alignment horizontal="center" vertical="center" wrapText="1"/>
    </xf>
    <xf numFmtId="0" fontId="61" fillId="0" borderId="73" xfId="5" applyFont="1" applyBorder="1" applyAlignment="1">
      <alignment horizontal="center" vertical="center" wrapText="1"/>
    </xf>
    <xf numFmtId="0" fontId="61" fillId="0" borderId="6" xfId="5" applyFont="1" applyBorder="1" applyAlignment="1">
      <alignment horizontal="center" vertical="center" wrapText="1"/>
    </xf>
    <xf numFmtId="0" fontId="61" fillId="6" borderId="15" xfId="5" applyFont="1" applyFill="1" applyBorder="1" applyAlignment="1">
      <alignment horizontal="center" vertical="center" wrapText="1"/>
    </xf>
    <xf numFmtId="0" fontId="61" fillId="6" borderId="11" xfId="5" applyFont="1" applyFill="1" applyBorder="1" applyAlignment="1">
      <alignment horizontal="center" vertical="center" wrapText="1"/>
    </xf>
    <xf numFmtId="0" fontId="61" fillId="0" borderId="15" xfId="5" applyFont="1" applyBorder="1" applyAlignment="1">
      <alignment horizontal="center" vertical="center" wrapText="1"/>
    </xf>
    <xf numFmtId="0" fontId="61" fillId="0" borderId="74" xfId="5" applyFont="1" applyBorder="1" applyAlignment="1">
      <alignment horizontal="center" vertical="center" wrapText="1"/>
    </xf>
    <xf numFmtId="0" fontId="62" fillId="0" borderId="66" xfId="5" applyFont="1" applyBorder="1" applyAlignment="1">
      <alignment horizontal="center" vertical="center" textRotation="255"/>
    </xf>
    <xf numFmtId="0" fontId="59" fillId="0" borderId="75" xfId="5" applyFont="1" applyBorder="1" applyAlignment="1">
      <alignment horizontal="center" vertical="center" textRotation="255"/>
    </xf>
    <xf numFmtId="0" fontId="63" fillId="0" borderId="76" xfId="5" applyFont="1" applyBorder="1" applyAlignment="1">
      <alignment horizontal="center" vertical="center"/>
    </xf>
    <xf numFmtId="0" fontId="61" fillId="0" borderId="75" xfId="5" applyFont="1" applyBorder="1" applyAlignment="1">
      <alignment horizontal="left" vertical="center" wrapText="1"/>
    </xf>
    <xf numFmtId="0" fontId="63" fillId="0" borderId="75" xfId="5" applyFont="1" applyBorder="1" applyAlignment="1">
      <alignment horizontal="center" vertical="center" wrapText="1"/>
    </xf>
    <xf numFmtId="0" fontId="61" fillId="0" borderId="76" xfId="5" applyFont="1" applyBorder="1" applyAlignment="1">
      <alignment horizontal="left" vertical="center"/>
    </xf>
    <xf numFmtId="0" fontId="61" fillId="0" borderId="78" xfId="5" applyFont="1" applyBorder="1" applyAlignment="1">
      <alignment horizontal="left" vertical="center" wrapText="1"/>
    </xf>
    <xf numFmtId="0" fontId="62" fillId="0" borderId="71" xfId="5" applyFont="1" applyBorder="1" applyAlignment="1">
      <alignment horizontal="center" vertical="center" textRotation="255"/>
    </xf>
    <xf numFmtId="0" fontId="43" fillId="0" borderId="15" xfId="5" applyFont="1" applyBorder="1" applyAlignment="1">
      <alignment horizontal="center" vertical="center" textRotation="255"/>
    </xf>
    <xf numFmtId="0" fontId="63" fillId="0" borderId="79" xfId="5" applyFont="1" applyBorder="1" applyAlignment="1">
      <alignment horizontal="center" vertical="center"/>
    </xf>
    <xf numFmtId="0" fontId="61" fillId="0" borderId="15" xfId="5" applyFont="1" applyBorder="1" applyAlignment="1">
      <alignment horizontal="left" vertical="center" wrapText="1"/>
    </xf>
    <xf numFmtId="0" fontId="63" fillId="0" borderId="15" xfId="5" applyFont="1" applyBorder="1" applyAlignment="1">
      <alignment horizontal="center" vertical="center" wrapText="1"/>
    </xf>
    <xf numFmtId="0" fontId="61" fillId="0" borderId="79" xfId="5" applyFont="1" applyBorder="1" applyAlignment="1">
      <alignment horizontal="left" vertical="center"/>
    </xf>
    <xf numFmtId="0" fontId="61" fillId="0" borderId="81" xfId="5" applyFont="1" applyBorder="1" applyAlignment="1">
      <alignment horizontal="left" vertical="center" wrapText="1"/>
    </xf>
    <xf numFmtId="0" fontId="59" fillId="0" borderId="6" xfId="5" applyFont="1" applyBorder="1" applyAlignment="1">
      <alignment horizontal="center" vertical="center" textRotation="255"/>
    </xf>
    <xf numFmtId="0" fontId="63" fillId="0" borderId="82" xfId="5" applyFont="1" applyBorder="1" applyAlignment="1">
      <alignment horizontal="center" vertical="center"/>
    </xf>
    <xf numFmtId="0" fontId="61" fillId="0" borderId="6" xfId="5" applyFont="1" applyBorder="1" applyAlignment="1">
      <alignment horizontal="left" vertical="center" wrapText="1"/>
    </xf>
    <xf numFmtId="0" fontId="61" fillId="0" borderId="82" xfId="5" applyFont="1" applyBorder="1" applyAlignment="1">
      <alignment horizontal="left" vertical="center"/>
    </xf>
    <xf numFmtId="0" fontId="61" fillId="0" borderId="84" xfId="5" applyFont="1" applyBorder="1" applyAlignment="1">
      <alignment horizontal="left" vertical="center" wrapText="1"/>
    </xf>
    <xf numFmtId="0" fontId="59" fillId="0" borderId="15" xfId="5" applyFont="1" applyBorder="1" applyAlignment="1">
      <alignment horizontal="center" vertical="center" textRotation="255"/>
    </xf>
    <xf numFmtId="0" fontId="63" fillId="0" borderId="15" xfId="5" applyFont="1" applyBorder="1" applyAlignment="1">
      <alignment horizontal="center" vertical="center"/>
    </xf>
    <xf numFmtId="0" fontId="61" fillId="0" borderId="15" xfId="5" applyFont="1" applyBorder="1" applyAlignment="1">
      <alignment horizontal="left" vertical="center"/>
    </xf>
    <xf numFmtId="0" fontId="61" fillId="0" borderId="74" xfId="5" applyFont="1" applyBorder="1" applyAlignment="1">
      <alignment horizontal="left" vertical="center" wrapText="1"/>
    </xf>
    <xf numFmtId="0" fontId="43" fillId="0" borderId="8" xfId="5" applyFont="1" applyBorder="1" applyAlignment="1">
      <alignment horizontal="center" vertical="center" textRotation="255"/>
    </xf>
    <xf numFmtId="0" fontId="63" fillId="0" borderId="85" xfId="5" applyFont="1" applyBorder="1" applyAlignment="1">
      <alignment horizontal="center" vertical="center"/>
    </xf>
    <xf numFmtId="0" fontId="61" fillId="0" borderId="8" xfId="5" applyFont="1" applyBorder="1" applyAlignment="1">
      <alignment horizontal="left" vertical="center" wrapText="1"/>
    </xf>
    <xf numFmtId="0" fontId="61" fillId="0" borderId="85" xfId="5" applyFont="1" applyBorder="1" applyAlignment="1">
      <alignment horizontal="left" vertical="center" wrapText="1"/>
    </xf>
    <xf numFmtId="0" fontId="61" fillId="0" borderId="87" xfId="5" applyFont="1" applyBorder="1" applyAlignment="1">
      <alignment horizontal="left" vertical="center" wrapText="1"/>
    </xf>
    <xf numFmtId="0" fontId="62" fillId="0" borderId="71" xfId="5" applyFont="1" applyBorder="1" applyAlignment="1">
      <alignment horizontal="center" vertical="center" textRotation="255"/>
    </xf>
    <xf numFmtId="0" fontId="63" fillId="0" borderId="6" xfId="5" applyFont="1" applyBorder="1" applyAlignment="1">
      <alignment horizontal="center" vertical="center"/>
    </xf>
    <xf numFmtId="0" fontId="61" fillId="0" borderId="82" xfId="5" applyFont="1" applyBorder="1" applyAlignment="1">
      <alignment horizontal="left" vertical="center" wrapText="1"/>
    </xf>
    <xf numFmtId="0" fontId="61" fillId="7" borderId="88" xfId="5" applyFont="1" applyFill="1" applyBorder="1" applyAlignment="1">
      <alignment horizontal="left" vertical="center" wrapText="1"/>
    </xf>
    <xf numFmtId="0" fontId="63" fillId="0" borderId="8" xfId="5" applyFont="1" applyBorder="1" applyAlignment="1">
      <alignment horizontal="center" vertical="center"/>
    </xf>
    <xf numFmtId="0" fontId="63" fillId="0" borderId="8" xfId="5" applyFont="1" applyBorder="1" applyAlignment="1">
      <alignment horizontal="center" vertical="center" wrapText="1"/>
    </xf>
    <xf numFmtId="0" fontId="61" fillId="7" borderId="89" xfId="5" applyFont="1" applyFill="1" applyBorder="1" applyAlignment="1">
      <alignment horizontal="left" vertical="center" wrapText="1"/>
    </xf>
    <xf numFmtId="0" fontId="62" fillId="0" borderId="73" xfId="5" applyFont="1" applyBorder="1" applyAlignment="1">
      <alignment horizontal="center" vertical="center" textRotation="255"/>
    </xf>
    <xf numFmtId="0" fontId="61" fillId="0" borderId="90" xfId="5" applyFont="1" applyBorder="1" applyAlignment="1">
      <alignment horizontal="center" vertical="center" textRotation="255" shrinkToFit="1"/>
    </xf>
    <xf numFmtId="0" fontId="63" fillId="7" borderId="91" xfId="5" applyFont="1" applyFill="1" applyBorder="1" applyAlignment="1">
      <alignment horizontal="center" vertical="center"/>
    </xf>
    <xf numFmtId="0" fontId="61" fillId="0" borderId="90" xfId="5" applyFont="1" applyBorder="1" applyAlignment="1">
      <alignment horizontal="left" vertical="center" wrapText="1"/>
    </xf>
    <xf numFmtId="0" fontId="63" fillId="0" borderId="90" xfId="5" applyFont="1" applyBorder="1" applyAlignment="1">
      <alignment horizontal="center" vertical="center" wrapText="1"/>
    </xf>
    <xf numFmtId="0" fontId="61" fillId="0" borderId="90" xfId="5" applyFont="1" applyBorder="1" applyAlignment="1">
      <alignment horizontal="left" vertical="center"/>
    </xf>
    <xf numFmtId="0" fontId="25" fillId="0" borderId="54" xfId="0" applyFont="1" applyBorder="1" applyAlignment="1">
      <alignment vertical="center"/>
    </xf>
    <xf numFmtId="0" fontId="35" fillId="0" borderId="31" xfId="0" applyFont="1" applyBorder="1" applyAlignment="1">
      <alignment horizontal="left" vertical="center"/>
    </xf>
    <xf numFmtId="0" fontId="35" fillId="0" borderId="31" xfId="0" applyFont="1" applyBorder="1" applyAlignment="1">
      <alignment horizontal="left" vertical="center"/>
    </xf>
    <xf numFmtId="0" fontId="34" fillId="0" borderId="50" xfId="0" applyFont="1" applyBorder="1" applyAlignment="1">
      <alignment horizontal="left" vertical="center" wrapText="1"/>
    </xf>
    <xf numFmtId="0" fontId="25" fillId="0" borderId="55" xfId="0" applyFont="1" applyBorder="1" applyAlignment="1">
      <alignment vertical="center"/>
    </xf>
    <xf numFmtId="0" fontId="25" fillId="0" borderId="56" xfId="0" applyFont="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xf>
    <xf numFmtId="0" fontId="25" fillId="0" borderId="6" xfId="0" applyFont="1" applyBorder="1" applyAlignment="1">
      <alignment horizontal="center" vertical="center"/>
    </xf>
    <xf numFmtId="0" fontId="25" fillId="0" borderId="57" xfId="0" applyFont="1" applyBorder="1" applyAlignment="1">
      <alignment vertical="center"/>
    </xf>
    <xf numFmtId="0" fontId="25" fillId="0" borderId="8" xfId="0" applyFont="1" applyBorder="1" applyAlignment="1">
      <alignment horizontal="center" vertical="center"/>
    </xf>
    <xf numFmtId="0" fontId="25" fillId="0" borderId="16" xfId="0" applyFont="1" applyBorder="1" applyAlignment="1">
      <alignment horizontal="left" vertical="center" shrinkToFit="1"/>
    </xf>
    <xf numFmtId="0" fontId="25" fillId="0" borderId="0" xfId="0" applyFont="1" applyAlignment="1">
      <alignment vertical="center" wrapText="1"/>
    </xf>
    <xf numFmtId="0" fontId="25" fillId="0" borderId="2" xfId="0" applyFont="1" applyBorder="1" applyAlignment="1">
      <alignment horizontal="left" vertical="center" indent="1"/>
    </xf>
    <xf numFmtId="0" fontId="25" fillId="0" borderId="3" xfId="0" applyFont="1" applyBorder="1" applyAlignment="1">
      <alignment horizontal="left" vertical="center" indent="1"/>
    </xf>
    <xf numFmtId="0" fontId="25" fillId="0" borderId="0" xfId="0" applyFont="1" applyAlignment="1">
      <alignment horizontal="left" vertical="center" wrapText="1" indent="1"/>
    </xf>
    <xf numFmtId="179" fontId="25" fillId="0" borderId="4" xfId="0" applyNumberFormat="1" applyFont="1" applyBorder="1" applyAlignment="1">
      <alignment horizontal="center" vertical="center"/>
    </xf>
    <xf numFmtId="0" fontId="25" fillId="0" borderId="6" xfId="0" applyFont="1" applyBorder="1" applyAlignment="1">
      <alignment horizontal="center"/>
    </xf>
    <xf numFmtId="0" fontId="25" fillId="0" borderId="8" xfId="0" applyFont="1" applyBorder="1" applyAlignment="1">
      <alignment vertical="top"/>
    </xf>
    <xf numFmtId="0" fontId="29" fillId="0" borderId="58" xfId="0" applyFont="1" applyBorder="1" applyAlignment="1">
      <alignment vertical="center"/>
    </xf>
    <xf numFmtId="0" fontId="29" fillId="0" borderId="37" xfId="0" applyFont="1" applyBorder="1" applyAlignment="1">
      <alignment vertical="center"/>
    </xf>
    <xf numFmtId="0" fontId="29" fillId="0" borderId="59" xfId="0" applyFont="1" applyBorder="1" applyAlignment="1">
      <alignment vertical="center"/>
    </xf>
    <xf numFmtId="0" fontId="25" fillId="0" borderId="32" xfId="0" applyFont="1" applyBorder="1" applyAlignment="1">
      <alignment vertical="center"/>
    </xf>
    <xf numFmtId="49" fontId="25" fillId="0" borderId="1" xfId="0" applyNumberFormat="1" applyFont="1" applyBorder="1" applyAlignment="1">
      <alignment horizontal="center" vertical="center"/>
    </xf>
    <xf numFmtId="49" fontId="0" fillId="0" borderId="53" xfId="0" applyNumberFormat="1" applyBorder="1" applyAlignment="1">
      <alignment horizontal="center" vertical="center"/>
    </xf>
    <xf numFmtId="0" fontId="25" fillId="0" borderId="1" xfId="0" applyFont="1" applyBorder="1" applyAlignment="1">
      <alignment vertical="center"/>
    </xf>
    <xf numFmtId="0" fontId="33" fillId="0" borderId="10" xfId="0" applyFont="1" applyBorder="1" applyAlignment="1">
      <alignment horizontal="left" vertical="center" wrapText="1"/>
    </xf>
    <xf numFmtId="183" fontId="25" fillId="0" borderId="8" xfId="0" applyNumberFormat="1" applyFont="1" applyBorder="1" applyAlignment="1">
      <alignment vertical="center"/>
    </xf>
    <xf numFmtId="0" fontId="25" fillId="0" borderId="42" xfId="0" applyFont="1" applyBorder="1" applyAlignment="1">
      <alignment horizontal="left" vertical="center" wrapText="1" indent="1"/>
    </xf>
    <xf numFmtId="0" fontId="25" fillId="0" borderId="43"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9" xfId="0" applyFont="1" applyBorder="1" applyAlignment="1">
      <alignment horizontal="left" vertical="center" wrapText="1" indent="1"/>
    </xf>
    <xf numFmtId="0" fontId="0" fillId="0" borderId="1" xfId="0" applyBorder="1" applyAlignment="1">
      <alignment horizontal="left" vertical="center" indent="1"/>
    </xf>
    <xf numFmtId="0" fontId="0" fillId="0" borderId="34" xfId="0" applyBorder="1" applyAlignment="1">
      <alignment horizontal="left" vertical="center" indent="1"/>
    </xf>
    <xf numFmtId="0" fontId="25" fillId="0" borderId="32" xfId="0" applyFont="1" applyBorder="1" applyAlignment="1">
      <alignment horizontal="left" vertical="center" indent="1"/>
    </xf>
    <xf numFmtId="0" fontId="0" fillId="0" borderId="1" xfId="0" applyBorder="1" applyAlignment="1">
      <alignment horizontal="left" vertical="center" wrapText="1" inden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wrapText="1"/>
    </xf>
    <xf numFmtId="178" fontId="8" fillId="0" borderId="8" xfId="0" applyNumberFormat="1" applyFont="1" applyBorder="1" applyAlignment="1">
      <alignment horizontal="center" vertical="center"/>
    </xf>
    <xf numFmtId="0" fontId="0" fillId="0" borderId="9" xfId="0" applyBorder="1" applyAlignment="1">
      <alignment horizontal="left" vertical="center" indent="1"/>
    </xf>
    <xf numFmtId="0" fontId="0" fillId="0" borderId="33" xfId="0" applyBorder="1" applyAlignment="1">
      <alignment vertical="center"/>
    </xf>
    <xf numFmtId="0" fontId="25" fillId="0" borderId="0" xfId="0" applyFont="1" applyAlignment="1" applyProtection="1">
      <alignment vertical="center"/>
      <protection locked="0"/>
    </xf>
    <xf numFmtId="0" fontId="29" fillId="0" borderId="4" xfId="0" applyFont="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0" fontId="26" fillId="0" borderId="0" xfId="0" applyFont="1" applyAlignment="1" applyProtection="1">
      <alignment horizontal="left" vertical="center" indent="1"/>
      <protection locked="0"/>
    </xf>
    <xf numFmtId="0" fontId="8" fillId="0" borderId="11"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29" fillId="0" borderId="0" xfId="0" applyFont="1" applyAlignment="1" applyProtection="1">
      <alignment vertical="center"/>
      <protection locked="0"/>
    </xf>
    <xf numFmtId="0" fontId="2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16" xfId="0" applyBorder="1" applyAlignment="1" applyProtection="1">
      <alignment vertical="center"/>
      <protection locked="0"/>
    </xf>
    <xf numFmtId="0" fontId="0" fillId="0" borderId="10" xfId="0" applyBorder="1" applyAlignment="1" applyProtection="1">
      <alignment vertical="center"/>
      <protection locked="0"/>
    </xf>
    <xf numFmtId="0" fontId="0" fillId="0" borderId="9" xfId="0" applyBorder="1" applyAlignment="1" applyProtection="1">
      <alignment vertical="center"/>
      <protection locked="0"/>
    </xf>
    <xf numFmtId="0" fontId="25" fillId="0" borderId="1" xfId="0" applyFont="1" applyBorder="1" applyAlignment="1" applyProtection="1">
      <alignment horizontal="left" vertical="center" indent="1"/>
      <protection locked="0"/>
    </xf>
    <xf numFmtId="0" fontId="0" fillId="0" borderId="1" xfId="0"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0" fillId="0" borderId="34" xfId="0" applyBorder="1" applyAlignment="1" applyProtection="1">
      <alignment horizontal="left" vertical="center" indent="1"/>
      <protection locked="0"/>
    </xf>
    <xf numFmtId="0" fontId="0" fillId="0" borderId="36" xfId="0" applyBorder="1" applyAlignment="1" applyProtection="1">
      <alignment horizontal="left" vertical="center" indent="1"/>
      <protection locked="0"/>
    </xf>
    <xf numFmtId="0" fontId="0" fillId="0" borderId="35" xfId="0" applyBorder="1" applyAlignment="1" applyProtection="1">
      <alignment horizontal="left" vertical="center" indent="1"/>
      <protection locked="0"/>
    </xf>
    <xf numFmtId="0" fontId="25" fillId="0" borderId="32" xfId="0" applyFont="1" applyBorder="1" applyAlignment="1" applyProtection="1">
      <alignment horizontal="left" vertical="center" indent="1"/>
      <protection locked="0"/>
    </xf>
    <xf numFmtId="0" fontId="3" fillId="0" borderId="32" xfId="0" applyFont="1"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25" fillId="0" borderId="1" xfId="0" applyFont="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5" fillId="0" borderId="54" xfId="0" applyFont="1" applyBorder="1" applyAlignment="1" applyProtection="1">
      <alignment vertical="center"/>
      <protection locked="0"/>
    </xf>
    <xf numFmtId="0" fontId="35" fillId="0" borderId="31" xfId="0" applyFont="1" applyBorder="1" applyAlignment="1" applyProtection="1">
      <alignment horizontal="left" vertical="center"/>
      <protection locked="0"/>
    </xf>
    <xf numFmtId="0" fontId="35" fillId="0" borderId="31" xfId="0" applyFont="1" applyBorder="1" applyAlignment="1" applyProtection="1">
      <alignment horizontal="left" vertical="center"/>
      <protection locked="0"/>
    </xf>
    <xf numFmtId="0" fontId="34" fillId="0" borderId="50" xfId="0" applyFont="1" applyBorder="1" applyAlignment="1" applyProtection="1">
      <alignment horizontal="left" vertical="center" wrapText="1"/>
      <protection locked="0"/>
    </xf>
    <xf numFmtId="0" fontId="25" fillId="0" borderId="55" xfId="0" applyFont="1" applyBorder="1" applyAlignment="1" applyProtection="1">
      <alignment vertical="center"/>
      <protection locked="0"/>
    </xf>
    <xf numFmtId="0" fontId="25" fillId="0" borderId="56" xfId="0" applyFont="1" applyBorder="1" applyAlignment="1" applyProtection="1">
      <alignment vertical="center"/>
      <protection locked="0"/>
    </xf>
    <xf numFmtId="0" fontId="35"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25" fillId="0" borderId="6" xfId="0" applyFont="1" applyBorder="1" applyAlignment="1" applyProtection="1">
      <alignment horizontal="center" vertical="center"/>
      <protection locked="0"/>
    </xf>
    <xf numFmtId="0" fontId="25" fillId="0" borderId="5" xfId="0" applyFont="1" applyBorder="1" applyAlignment="1" applyProtection="1">
      <alignment vertical="center"/>
      <protection locked="0"/>
    </xf>
    <xf numFmtId="0" fontId="25" fillId="0" borderId="5"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57" xfId="0" applyFont="1" applyBorder="1" applyAlignment="1" applyProtection="1">
      <alignment vertical="center"/>
      <protection locked="0"/>
    </xf>
    <xf numFmtId="0" fontId="25" fillId="0" borderId="8" xfId="0" applyFont="1" applyBorder="1" applyAlignment="1" applyProtection="1">
      <alignment horizontal="center" vertical="center"/>
      <protection locked="0"/>
    </xf>
    <xf numFmtId="0" fontId="25" fillId="0" borderId="16" xfId="0"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25" fillId="0" borderId="0" xfId="0" applyFont="1" applyAlignment="1" applyProtection="1">
      <alignment vertical="center" wrapText="1"/>
      <protection locked="0"/>
    </xf>
    <xf numFmtId="0" fontId="25" fillId="0" borderId="4" xfId="0" applyFont="1" applyBorder="1" applyAlignment="1" applyProtection="1">
      <alignment horizontal="center" vertical="center"/>
      <protection locked="0"/>
    </xf>
    <xf numFmtId="0" fontId="25" fillId="0" borderId="1" xfId="0" applyFont="1" applyBorder="1" applyAlignment="1" applyProtection="1">
      <alignment horizontal="left" vertical="center" indent="1"/>
      <protection locked="0"/>
    </xf>
    <xf numFmtId="0" fontId="25" fillId="0" borderId="2" xfId="0" applyFont="1" applyBorder="1" applyAlignment="1" applyProtection="1">
      <alignment horizontal="left" vertical="center" indent="1"/>
      <protection locked="0"/>
    </xf>
    <xf numFmtId="0" fontId="25" fillId="0" borderId="3" xfId="0" applyFont="1" applyBorder="1" applyAlignment="1" applyProtection="1">
      <alignment horizontal="left" vertical="center" indent="1"/>
      <protection locked="0"/>
    </xf>
    <xf numFmtId="0" fontId="31" fillId="0" borderId="0" xfId="0" applyFont="1" applyAlignment="1" applyProtection="1">
      <alignment vertical="center"/>
      <protection locked="0"/>
    </xf>
    <xf numFmtId="0" fontId="25" fillId="0" borderId="0" xfId="0" applyFont="1" applyAlignment="1" applyProtection="1">
      <alignment horizontal="left" vertical="center" wrapText="1" indent="1"/>
      <protection locked="0"/>
    </xf>
    <xf numFmtId="179" fontId="25" fillId="0" borderId="4" xfId="0" applyNumberFormat="1" applyFont="1" applyBorder="1" applyAlignment="1" applyProtection="1">
      <alignment horizontal="center" vertical="center"/>
      <protection locked="0"/>
    </xf>
    <xf numFmtId="0" fontId="25" fillId="0" borderId="6" xfId="0" applyFont="1" applyBorder="1" applyAlignment="1" applyProtection="1">
      <alignment horizontal="center"/>
      <protection locked="0"/>
    </xf>
    <xf numFmtId="0" fontId="25" fillId="0" borderId="11" xfId="0" applyFont="1" applyBorder="1" applyAlignment="1" applyProtection="1">
      <alignment horizontal="left" vertical="center" wrapText="1"/>
      <protection locked="0"/>
    </xf>
    <xf numFmtId="0" fontId="25" fillId="0" borderId="8" xfId="0" applyFont="1" applyBorder="1" applyAlignment="1" applyProtection="1">
      <alignment vertical="top"/>
      <protection locked="0"/>
    </xf>
    <xf numFmtId="0" fontId="25" fillId="0" borderId="16" xfId="0" applyFont="1" applyBorder="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5" fillId="0" borderId="9" xfId="0" applyFont="1" applyBorder="1" applyAlignment="1" applyProtection="1">
      <alignment horizontal="left" vertical="center"/>
      <protection locked="0"/>
    </xf>
    <xf numFmtId="0" fontId="29" fillId="0" borderId="58" xfId="0" applyFont="1" applyBorder="1" applyAlignment="1" applyProtection="1">
      <alignment vertical="center"/>
      <protection locked="0"/>
    </xf>
    <xf numFmtId="0" fontId="29" fillId="0" borderId="37" xfId="0" applyFont="1" applyBorder="1" applyAlignment="1" applyProtection="1">
      <alignment vertical="center"/>
      <protection locked="0"/>
    </xf>
    <xf numFmtId="0" fontId="29" fillId="0" borderId="59" xfId="0" applyFont="1" applyBorder="1" applyAlignment="1" applyProtection="1">
      <alignment vertical="center"/>
      <protection locked="0"/>
    </xf>
    <xf numFmtId="0" fontId="33" fillId="0" borderId="0" xfId="0" applyFont="1" applyAlignment="1" applyProtection="1">
      <alignment vertical="center"/>
      <protection locked="0"/>
    </xf>
    <xf numFmtId="0" fontId="25" fillId="0" borderId="34" xfId="0" applyFont="1" applyBorder="1" applyAlignment="1" applyProtection="1">
      <alignment horizontal="left" vertical="center" indent="1"/>
      <protection locked="0"/>
    </xf>
    <xf numFmtId="0" fontId="25" fillId="0" borderId="34" xfId="0" applyFont="1" applyBorder="1" applyAlignment="1" applyProtection="1">
      <alignment horizontal="centerContinuous" vertical="center"/>
      <protection locked="0"/>
    </xf>
    <xf numFmtId="0" fontId="25" fillId="0" borderId="51" xfId="0" applyFont="1" applyBorder="1" applyAlignment="1" applyProtection="1">
      <alignment horizontal="centerContinuous" vertical="center"/>
      <protection locked="0"/>
    </xf>
    <xf numFmtId="0" fontId="25" fillId="0" borderId="35"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2" xfId="0" applyFont="1" applyBorder="1" applyAlignment="1" applyProtection="1">
      <alignment horizontal="left" vertical="center" wrapText="1" indent="1"/>
      <protection locked="0"/>
    </xf>
    <xf numFmtId="0" fontId="0" fillId="0" borderId="33" xfId="0" applyBorder="1" applyAlignment="1" applyProtection="1">
      <alignment horizontal="left" vertical="center" wrapText="1" indent="1"/>
      <protection locked="0"/>
    </xf>
    <xf numFmtId="49" fontId="25" fillId="0" borderId="32" xfId="0" applyNumberFormat="1" applyFont="1" applyBorder="1" applyAlignment="1" applyProtection="1">
      <alignment horizontal="center" vertical="center" wrapText="1"/>
      <protection locked="0"/>
    </xf>
    <xf numFmtId="49" fontId="0" fillId="0" borderId="52" xfId="0" applyNumberForma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2" xfId="0" applyFont="1" applyBorder="1" applyAlignment="1" applyProtection="1">
      <alignment vertical="center"/>
      <protection locked="0"/>
    </xf>
    <xf numFmtId="49" fontId="25" fillId="0" borderId="1" xfId="0" applyNumberFormat="1" applyFon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35" xfId="0"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30" xfId="0" applyFont="1" applyBorder="1" applyAlignment="1" applyProtection="1">
      <alignment horizontal="center" vertical="center" wrapText="1"/>
      <protection locked="0"/>
    </xf>
    <xf numFmtId="0" fontId="25" fillId="0" borderId="32" xfId="0" applyFont="1" applyBorder="1" applyAlignment="1" applyProtection="1">
      <alignment horizontal="left" vertical="center" indent="1"/>
      <protection locked="0"/>
    </xf>
    <xf numFmtId="0" fontId="0" fillId="0" borderId="33" xfId="0" applyBorder="1" applyAlignment="1" applyProtection="1">
      <alignment horizontal="left" vertical="center" indent="1"/>
      <protection locked="0"/>
    </xf>
    <xf numFmtId="0" fontId="3" fillId="0" borderId="8" xfId="0" applyFont="1" applyBorder="1" applyAlignment="1" applyProtection="1">
      <alignment horizontal="center" vertical="center" wrapText="1"/>
      <protection locked="0"/>
    </xf>
    <xf numFmtId="178" fontId="8" fillId="0" borderId="8" xfId="0" applyNumberFormat="1" applyFont="1" applyBorder="1" applyAlignment="1" applyProtection="1">
      <alignment horizontal="center" vertical="center"/>
      <protection locked="0"/>
    </xf>
    <xf numFmtId="178" fontId="25" fillId="0" borderId="8" xfId="0" applyNumberFormat="1" applyFont="1" applyBorder="1" applyAlignment="1" applyProtection="1">
      <alignment horizontal="center" vertical="center"/>
      <protection locked="0"/>
    </xf>
    <xf numFmtId="0" fontId="25" fillId="0" borderId="8" xfId="0" applyFont="1" applyBorder="1" applyAlignment="1" applyProtection="1">
      <alignment horizontal="left" vertical="center" indent="1"/>
      <protection locked="0"/>
    </xf>
    <xf numFmtId="0" fontId="3" fillId="0" borderId="11" xfId="3" applyFont="1" applyBorder="1" applyAlignment="1" applyProtection="1">
      <alignment horizontal="left" vertical="center" wrapText="1"/>
      <protection locked="0"/>
    </xf>
    <xf numFmtId="0" fontId="3" fillId="0" borderId="4" xfId="3"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25" fillId="0" borderId="4" xfId="0" applyFont="1" applyBorder="1" applyAlignment="1" applyProtection="1">
      <alignment horizontal="left" vertical="center" indent="1"/>
      <protection locked="0"/>
    </xf>
    <xf numFmtId="0" fontId="3" fillId="0" borderId="15" xfId="0" applyFont="1" applyBorder="1" applyAlignment="1" applyProtection="1">
      <alignment horizontal="center" vertical="center"/>
      <protection locked="0"/>
    </xf>
    <xf numFmtId="0" fontId="0" fillId="0" borderId="4" xfId="0" applyBorder="1" applyAlignment="1" applyProtection="1">
      <alignment horizontal="left" vertical="center"/>
      <protection locked="0"/>
    </xf>
    <xf numFmtId="49" fontId="25" fillId="0" borderId="4"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4" fillId="0" borderId="4" xfId="3" applyFont="1" applyBorder="1" applyAlignment="1" applyProtection="1">
      <alignment horizontal="left" vertical="center" wrapText="1"/>
      <protection locked="0"/>
    </xf>
    <xf numFmtId="0" fontId="44" fillId="0" borderId="4"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3" fillId="0" borderId="17" xfId="0" applyFont="1" applyBorder="1" applyAlignment="1" applyProtection="1">
      <alignment horizontal="left" vertical="center"/>
      <protection locked="0"/>
    </xf>
    <xf numFmtId="49" fontId="43" fillId="0" borderId="17" xfId="0" applyNumberFormat="1" applyFont="1" applyBorder="1" applyAlignment="1" applyProtection="1">
      <alignment horizontal="center" vertical="center"/>
      <protection locked="0"/>
    </xf>
    <xf numFmtId="0" fontId="44" fillId="0" borderId="62" xfId="0" applyFont="1" applyBorder="1" applyAlignment="1" applyProtection="1">
      <alignment horizontal="center" vertical="center"/>
      <protection locked="0"/>
    </xf>
    <xf numFmtId="0" fontId="44" fillId="0" borderId="17" xfId="0" applyFont="1" applyBorder="1" applyAlignment="1" applyProtection="1">
      <alignment horizontal="center" vertical="center"/>
      <protection locked="0"/>
    </xf>
    <xf numFmtId="0" fontId="25" fillId="0" borderId="17" xfId="0" applyFont="1" applyBorder="1" applyAlignment="1" applyProtection="1">
      <alignment horizontal="left" vertical="center" indent="1"/>
      <protection locked="0"/>
    </xf>
    <xf numFmtId="0" fontId="44" fillId="0" borderId="8" xfId="3"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44" fillId="0" borderId="8" xfId="0" applyFont="1" applyBorder="1" applyAlignment="1" applyProtection="1">
      <alignment horizontal="center" vertical="center"/>
      <protection locked="0"/>
    </xf>
    <xf numFmtId="49" fontId="25" fillId="0" borderId="8" xfId="0" applyNumberFormat="1" applyFont="1" applyBorder="1" applyAlignment="1" applyProtection="1">
      <alignment horizontal="center" vertical="center"/>
      <protection locked="0"/>
    </xf>
    <xf numFmtId="178" fontId="25" fillId="0" borderId="4" xfId="0" applyNumberFormat="1" applyFont="1" applyBorder="1" applyAlignment="1" applyProtection="1">
      <alignment horizontal="center" vertical="center"/>
      <protection locked="0"/>
    </xf>
    <xf numFmtId="0" fontId="25" fillId="0" borderId="30" xfId="0" applyFont="1" applyBorder="1" applyAlignment="1" applyProtection="1">
      <alignment horizontal="left" vertical="center" indent="1"/>
      <protection locked="0"/>
    </xf>
    <xf numFmtId="0" fontId="25" fillId="0" borderId="15" xfId="0" applyFont="1" applyBorder="1" applyAlignment="1" applyProtection="1">
      <alignment horizontal="left" vertical="center" indent="1"/>
      <protection locked="0"/>
    </xf>
    <xf numFmtId="178" fontId="25" fillId="0" borderId="30" xfId="0" applyNumberFormat="1" applyFont="1" applyBorder="1" applyAlignment="1" applyProtection="1">
      <alignment horizontal="center" vertical="center"/>
      <protection locked="0"/>
    </xf>
    <xf numFmtId="0" fontId="25" fillId="0" borderId="32" xfId="0" applyFont="1" applyBorder="1" applyAlignment="1" applyProtection="1">
      <alignment horizontal="centerContinuous" vertical="center"/>
      <protection locked="0"/>
    </xf>
    <xf numFmtId="0" fontId="25" fillId="0" borderId="50" xfId="0" applyFont="1" applyBorder="1" applyAlignment="1" applyProtection="1">
      <alignment horizontal="centerContinuous" vertical="center"/>
      <protection locked="0"/>
    </xf>
    <xf numFmtId="0" fontId="25" fillId="0" borderId="33" xfId="0" applyFont="1" applyBorder="1" applyAlignment="1" applyProtection="1">
      <alignment horizontal="centerContinuous" vertical="center"/>
      <protection locked="0"/>
    </xf>
    <xf numFmtId="0" fontId="3" fillId="0" borderId="31" xfId="0" applyFont="1" applyBorder="1" applyAlignment="1" applyProtection="1">
      <alignment horizontal="left" vertical="center"/>
      <protection locked="0"/>
    </xf>
    <xf numFmtId="0" fontId="3" fillId="0" borderId="0" xfId="0" applyFont="1" applyAlignment="1" applyProtection="1">
      <alignment horizontal="left" vertical="top"/>
      <protection locked="0"/>
    </xf>
    <xf numFmtId="0" fontId="33" fillId="0" borderId="10"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right" vertical="center" indent="1"/>
      <protection locked="0"/>
    </xf>
    <xf numFmtId="181" fontId="8" fillId="0" borderId="4" xfId="0" applyNumberFormat="1" applyFont="1" applyBorder="1" applyAlignment="1" applyProtection="1">
      <alignment horizontal="center" vertical="center"/>
      <protection locked="0"/>
    </xf>
    <xf numFmtId="177" fontId="25" fillId="0" borderId="4" xfId="0" applyNumberFormat="1" applyFont="1" applyBorder="1" applyAlignment="1" applyProtection="1">
      <alignment horizontal="left" vertical="center" indent="1"/>
      <protection locked="0"/>
    </xf>
    <xf numFmtId="49" fontId="25" fillId="3" borderId="4" xfId="0" applyNumberFormat="1"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25" fillId="3" borderId="4" xfId="0" applyFont="1" applyFill="1" applyBorder="1" applyAlignment="1" applyProtection="1">
      <alignment horizontal="left" vertical="center" indent="1"/>
      <protection locked="0"/>
    </xf>
    <xf numFmtId="0" fontId="0" fillId="0" borderId="3" xfId="0" applyBorder="1" applyAlignment="1" applyProtection="1">
      <alignment horizontal="left" vertical="center" wrapText="1" indent="1"/>
      <protection locked="0"/>
    </xf>
    <xf numFmtId="0" fontId="8" fillId="0" borderId="4" xfId="0" applyFont="1" applyBorder="1" applyAlignment="1" applyProtection="1">
      <alignment horizontal="center" vertical="center"/>
      <protection locked="0"/>
    </xf>
    <xf numFmtId="184" fontId="8" fillId="0" borderId="4" xfId="0" applyNumberFormat="1" applyFont="1" applyBorder="1" applyAlignment="1" applyProtection="1">
      <alignment horizontal="center" vertical="center" shrinkToFit="1"/>
      <protection locked="0"/>
    </xf>
    <xf numFmtId="0" fontId="0" fillId="0" borderId="3" xfId="0" applyBorder="1" applyAlignment="1" applyProtection="1">
      <alignment horizontal="left" vertical="center" indent="1"/>
      <protection locked="0"/>
    </xf>
    <xf numFmtId="49" fontId="25" fillId="0" borderId="30" xfId="0" applyNumberFormat="1" applyFont="1" applyBorder="1" applyAlignment="1" applyProtection="1">
      <alignment horizontal="center" vertical="center"/>
      <protection locked="0"/>
    </xf>
    <xf numFmtId="0" fontId="25" fillId="0" borderId="30" xfId="0" applyFont="1" applyBorder="1" applyAlignment="1" applyProtection="1">
      <alignment horizontal="right" vertical="center" indent="1"/>
      <protection locked="0"/>
    </xf>
    <xf numFmtId="177" fontId="25" fillId="0" borderId="30" xfId="0" applyNumberFormat="1" applyFont="1" applyBorder="1" applyAlignment="1" applyProtection="1">
      <alignment horizontal="left" vertical="center" indent="1"/>
      <protection locked="0"/>
    </xf>
    <xf numFmtId="0" fontId="25" fillId="0" borderId="16" xfId="0" applyFont="1" applyBorder="1" applyAlignment="1" applyProtection="1">
      <alignment horizontal="centerContinuous" vertical="center"/>
      <protection locked="0"/>
    </xf>
    <xf numFmtId="0" fontId="25" fillId="0" borderId="9" xfId="0" applyFont="1" applyBorder="1" applyAlignment="1" applyProtection="1">
      <alignment horizontal="centerContinuous" vertical="center"/>
      <protection locked="0"/>
    </xf>
    <xf numFmtId="183" fontId="25" fillId="0" borderId="8" xfId="0" applyNumberFormat="1" applyFont="1" applyBorder="1" applyAlignment="1" applyProtection="1">
      <alignment vertical="center"/>
      <protection locked="0"/>
    </xf>
    <xf numFmtId="0" fontId="25" fillId="0" borderId="0" xfId="0" applyFont="1" applyAlignment="1" applyProtection="1">
      <alignment vertical="center" shrinkToFit="1"/>
      <protection locked="0"/>
    </xf>
    <xf numFmtId="0" fontId="25" fillId="0" borderId="0" xfId="0" applyFont="1" applyAlignment="1" applyProtection="1">
      <alignment horizontal="left" vertical="top" indent="1"/>
      <protection locked="0"/>
    </xf>
    <xf numFmtId="0" fontId="32" fillId="0" borderId="1" xfId="0" applyFont="1" applyBorder="1" applyAlignment="1" applyProtection="1">
      <alignment horizontal="left" vertical="center" indent="1"/>
      <protection locked="0"/>
    </xf>
    <xf numFmtId="0" fontId="32" fillId="0" borderId="2" xfId="0" applyFont="1" applyBorder="1" applyAlignment="1" applyProtection="1">
      <alignment horizontal="left" vertical="center" indent="1"/>
      <protection locked="0"/>
    </xf>
    <xf numFmtId="0" fontId="25" fillId="0" borderId="2" xfId="0" applyFont="1" applyBorder="1" applyAlignment="1" applyProtection="1">
      <alignment vertical="center"/>
      <protection locked="0"/>
    </xf>
    <xf numFmtId="0" fontId="25" fillId="0" borderId="7" xfId="0" applyFont="1" applyBorder="1" applyAlignment="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wrapText="1" indent="1"/>
      <protection locked="0"/>
    </xf>
    <xf numFmtId="0" fontId="25" fillId="0" borderId="40" xfId="0" applyFont="1" applyBorder="1" applyAlignment="1" applyProtection="1">
      <alignment horizontal="left" vertical="center" wrapText="1" indent="1"/>
      <protection locked="0"/>
    </xf>
    <xf numFmtId="0" fontId="25" fillId="0" borderId="41" xfId="0" applyFont="1" applyBorder="1" applyAlignment="1" applyProtection="1">
      <alignment horizontal="left" vertical="center" wrapText="1"/>
      <protection locked="0"/>
    </xf>
    <xf numFmtId="0" fontId="25" fillId="0" borderId="42" xfId="0" applyFont="1" applyBorder="1" applyAlignment="1" applyProtection="1">
      <alignment horizontal="left" vertical="center" wrapText="1"/>
      <protection locked="0"/>
    </xf>
    <xf numFmtId="0" fontId="25" fillId="0" borderId="42" xfId="0" applyFont="1" applyBorder="1" applyAlignment="1" applyProtection="1">
      <alignment horizontal="left" vertical="center" wrapText="1" indent="1"/>
      <protection locked="0"/>
    </xf>
    <xf numFmtId="0" fontId="25" fillId="0" borderId="43" xfId="0" applyFont="1" applyBorder="1" applyAlignment="1" applyProtection="1">
      <alignment horizontal="left" vertical="center" wrapText="1" indent="1"/>
      <protection locked="0"/>
    </xf>
    <xf numFmtId="0" fontId="25" fillId="0" borderId="16"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indent="1"/>
      <protection locked="0"/>
    </xf>
    <xf numFmtId="0" fontId="25" fillId="0" borderId="9" xfId="0" applyFont="1" applyBorder="1" applyAlignment="1" applyProtection="1">
      <alignment horizontal="left" vertical="center" wrapText="1" indent="1"/>
      <protection locked="0"/>
    </xf>
    <xf numFmtId="0" fontId="25" fillId="0" borderId="3"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5" xfId="0" applyFont="1" applyBorder="1" applyAlignment="1" applyProtection="1">
      <alignment horizontal="left" vertical="center" indent="2"/>
      <protection locked="0"/>
    </xf>
    <xf numFmtId="0" fontId="25" fillId="0" borderId="12" xfId="0" applyFont="1" applyBorder="1" applyAlignment="1" applyProtection="1">
      <alignment horizontal="left" vertical="center" indent="2"/>
      <protection locked="0"/>
    </xf>
    <xf numFmtId="0" fontId="25" fillId="0" borderId="0" xfId="0" applyFont="1" applyAlignment="1" applyProtection="1">
      <alignment horizontal="left" vertical="center" indent="2"/>
      <protection locked="0"/>
    </xf>
    <xf numFmtId="0" fontId="25" fillId="0" borderId="13" xfId="0" applyFont="1" applyBorder="1" applyAlignment="1" applyProtection="1">
      <alignment vertical="center"/>
      <protection locked="0"/>
    </xf>
    <xf numFmtId="0" fontId="25" fillId="0" borderId="44" xfId="0" applyFont="1" applyBorder="1" applyAlignment="1" applyProtection="1">
      <alignment horizontal="left" vertical="center" indent="2"/>
      <protection locked="0"/>
    </xf>
    <xf numFmtId="0" fontId="25" fillId="0" borderId="45" xfId="0" applyFont="1" applyBorder="1" applyAlignment="1" applyProtection="1">
      <alignment horizontal="left" vertical="center" indent="2"/>
      <protection locked="0"/>
    </xf>
    <xf numFmtId="0" fontId="25" fillId="0" borderId="45" xfId="0" applyFont="1" applyBorder="1" applyAlignment="1" applyProtection="1">
      <alignment vertical="center"/>
      <protection locked="0"/>
    </xf>
    <xf numFmtId="0" fontId="25" fillId="0" borderId="46" xfId="0" applyFont="1" applyBorder="1" applyAlignment="1" applyProtection="1">
      <alignment vertical="center"/>
      <protection locked="0"/>
    </xf>
    <xf numFmtId="0" fontId="25" fillId="0" borderId="12" xfId="0" applyFont="1" applyBorder="1" applyAlignment="1" applyProtection="1">
      <alignment vertical="center"/>
      <protection locked="0"/>
    </xf>
    <xf numFmtId="0" fontId="25" fillId="0" borderId="47" xfId="0" applyFont="1" applyBorder="1" applyAlignment="1" applyProtection="1">
      <alignment vertical="center"/>
      <protection locked="0"/>
    </xf>
    <xf numFmtId="0" fontId="25" fillId="0" borderId="49" xfId="0" applyFont="1" applyBorder="1" applyAlignment="1" applyProtection="1">
      <alignment vertical="center"/>
      <protection locked="0"/>
    </xf>
    <xf numFmtId="0" fontId="25" fillId="0" borderId="49" xfId="0" applyFont="1" applyBorder="1" applyAlignment="1" applyProtection="1">
      <alignment horizontal="left" vertical="center" indent="2"/>
      <protection locked="0"/>
    </xf>
    <xf numFmtId="0" fontId="25" fillId="0" borderId="48" xfId="0" applyFont="1" applyBorder="1" applyAlignment="1" applyProtection="1">
      <alignment vertical="center"/>
      <protection locked="0"/>
    </xf>
    <xf numFmtId="0" fontId="25" fillId="0" borderId="16" xfId="0" applyFont="1" applyBorder="1" applyAlignment="1" applyProtection="1">
      <alignment horizontal="left" vertical="center" indent="2"/>
      <protection locked="0"/>
    </xf>
    <xf numFmtId="0" fontId="25" fillId="0" borderId="10" xfId="0" applyFont="1" applyBorder="1" applyAlignment="1" applyProtection="1">
      <alignment horizontal="left" vertical="center" indent="2"/>
      <protection locked="0"/>
    </xf>
    <xf numFmtId="0" fontId="25" fillId="0" borderId="10"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16" xfId="0" applyFont="1" applyBorder="1" applyAlignment="1" applyProtection="1">
      <alignment horizontal="left" vertical="center" indent="1"/>
      <protection locked="0"/>
    </xf>
    <xf numFmtId="0" fontId="3" fillId="0" borderId="1" xfId="0" applyFont="1" applyBorder="1" applyAlignment="1" applyProtection="1">
      <alignment horizontal="left" vertical="center"/>
      <protection locked="0"/>
    </xf>
    <xf numFmtId="0" fontId="25" fillId="0" borderId="12" xfId="0" applyFont="1" applyBorder="1" applyAlignment="1" applyProtection="1">
      <alignment vertical="center" wrapText="1"/>
      <protection locked="0"/>
    </xf>
    <xf numFmtId="0" fontId="0" fillId="0" borderId="12" xfId="0" applyBorder="1" applyAlignment="1" applyProtection="1">
      <alignment vertical="center" wrapText="1"/>
      <protection locked="0"/>
    </xf>
    <xf numFmtId="178" fontId="43" fillId="0" borderId="8" xfId="0" applyNumberFormat="1" applyFont="1" applyBorder="1" applyAlignment="1" applyProtection="1">
      <alignment horizontal="center" vertical="center"/>
      <protection locked="0"/>
    </xf>
    <xf numFmtId="0" fontId="43" fillId="0" borderId="4" xfId="0" applyFont="1" applyBorder="1" applyAlignment="1" applyProtection="1">
      <alignment horizontal="left" vertical="center"/>
      <protection locked="0"/>
    </xf>
    <xf numFmtId="49" fontId="43" fillId="0" borderId="4" xfId="0" applyNumberFormat="1" applyFont="1" applyBorder="1" applyAlignment="1" applyProtection="1">
      <alignment horizontal="center" vertical="center"/>
      <protection locked="0"/>
    </xf>
    <xf numFmtId="0" fontId="43" fillId="0" borderId="8" xfId="0" applyFont="1" applyBorder="1" applyAlignment="1" applyProtection="1">
      <alignment horizontal="left" vertical="center"/>
      <protection locked="0"/>
    </xf>
    <xf numFmtId="49" fontId="43" fillId="0" borderId="8" xfId="0" applyNumberFormat="1" applyFont="1" applyBorder="1" applyAlignment="1" applyProtection="1">
      <alignment horizontal="center" vertical="center"/>
      <protection locked="0"/>
    </xf>
    <xf numFmtId="0" fontId="44" fillId="0" borderId="60" xfId="0" applyFont="1" applyBorder="1" applyAlignment="1" applyProtection="1">
      <alignment horizontal="center" shrinkToFit="1"/>
      <protection locked="0"/>
    </xf>
    <xf numFmtId="0" fontId="43" fillId="0" borderId="8" xfId="0" applyFont="1" applyBorder="1" applyAlignment="1" applyProtection="1">
      <alignment vertical="center"/>
      <protection locked="0"/>
    </xf>
    <xf numFmtId="0" fontId="44" fillId="0" borderId="61" xfId="0" applyFont="1" applyBorder="1" applyAlignment="1" applyProtection="1">
      <alignment horizontal="center" shrinkToFit="1"/>
      <protection locked="0"/>
    </xf>
    <xf numFmtId="0" fontId="43" fillId="0" borderId="8" xfId="0" applyFont="1" applyBorder="1" applyAlignment="1" applyProtection="1">
      <alignment vertical="center" shrinkToFit="1"/>
      <protection locked="0"/>
    </xf>
    <xf numFmtId="0" fontId="44" fillId="0" borderId="15" xfId="0" applyFont="1" applyBorder="1" applyAlignment="1" applyProtection="1">
      <alignment horizontal="center" shrinkToFit="1"/>
      <protection locked="0"/>
    </xf>
    <xf numFmtId="0" fontId="43" fillId="0" borderId="4" xfId="0" applyFont="1" applyBorder="1" applyAlignment="1" applyProtection="1">
      <alignment horizontal="left" vertical="center" indent="1"/>
      <protection locked="0"/>
    </xf>
    <xf numFmtId="0" fontId="43" fillId="0" borderId="8" xfId="0" applyFont="1" applyBorder="1" applyAlignment="1" applyProtection="1">
      <alignment horizontal="left" vertical="center" indent="1"/>
      <protection locked="0"/>
    </xf>
    <xf numFmtId="178" fontId="43" fillId="0" borderId="4" xfId="0" applyNumberFormat="1" applyFont="1" applyBorder="1" applyAlignment="1" applyProtection="1">
      <alignment horizontal="center" vertical="center"/>
      <protection locked="0"/>
    </xf>
    <xf numFmtId="0" fontId="43" fillId="0" borderId="30" xfId="0" applyFont="1" applyBorder="1" applyAlignment="1" applyProtection="1">
      <alignment horizontal="left" vertical="center" indent="1"/>
      <protection locked="0"/>
    </xf>
    <xf numFmtId="0" fontId="43" fillId="0" borderId="15" xfId="0" applyFont="1" applyBorder="1" applyAlignment="1" applyProtection="1">
      <alignment horizontal="left" vertical="center" indent="1"/>
      <protection locked="0"/>
    </xf>
    <xf numFmtId="178" fontId="43" fillId="0" borderId="30" xfId="0" applyNumberFormat="1" applyFont="1" applyBorder="1" applyAlignment="1" applyProtection="1">
      <alignment horizontal="center" vertical="center"/>
      <protection locked="0"/>
    </xf>
    <xf numFmtId="0" fontId="25" fillId="0" borderId="0" xfId="0" applyFont="1" applyFill="1" applyAlignment="1" applyProtection="1">
      <alignment vertical="center"/>
      <protection locked="0"/>
    </xf>
    <xf numFmtId="0" fontId="29" fillId="0" borderId="4"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indent="1"/>
      <protection locked="0"/>
    </xf>
    <xf numFmtId="0" fontId="25" fillId="0" borderId="1" xfId="0" applyFont="1" applyFill="1" applyBorder="1" applyAlignment="1" applyProtection="1">
      <alignment horizontal="left" vertical="center" indent="1"/>
      <protection locked="0"/>
    </xf>
    <xf numFmtId="0" fontId="25" fillId="0" borderId="34" xfId="0" applyFont="1" applyFill="1" applyBorder="1" applyAlignment="1" applyProtection="1">
      <alignment horizontal="left" vertical="center" indent="1"/>
      <protection locked="0"/>
    </xf>
    <xf numFmtId="0" fontId="25" fillId="0" borderId="34" xfId="0" applyFont="1" applyFill="1" applyBorder="1" applyAlignment="1" applyProtection="1">
      <alignment horizontal="left" vertical="center" indent="1"/>
      <protection locked="0"/>
    </xf>
    <xf numFmtId="0" fontId="25" fillId="0" borderId="16" xfId="0" applyFont="1" applyFill="1" applyBorder="1" applyAlignment="1" applyProtection="1">
      <alignment horizontal="left" vertical="center" indent="1"/>
      <protection locked="0"/>
    </xf>
    <xf numFmtId="0" fontId="3" fillId="0" borderId="32" xfId="0" applyFont="1" applyFill="1" applyBorder="1" applyAlignment="1" applyProtection="1">
      <alignment horizontal="left" vertical="center"/>
      <protection locked="0"/>
    </xf>
    <xf numFmtId="0" fontId="25" fillId="0" borderId="1" xfId="0" applyFont="1" applyFill="1" applyBorder="1" applyAlignment="1" applyProtection="1">
      <alignment horizontal="left" vertical="center" wrapText="1" indent="1"/>
      <protection locked="0"/>
    </xf>
    <xf numFmtId="0" fontId="3" fillId="0" borderId="1" xfId="0" applyFont="1" applyFill="1" applyBorder="1" applyAlignment="1" applyProtection="1">
      <alignment horizontal="left" vertical="center"/>
      <protection locked="0"/>
    </xf>
    <xf numFmtId="0" fontId="25" fillId="0" borderId="12" xfId="0" applyFont="1" applyFill="1" applyBorder="1" applyAlignment="1" applyProtection="1">
      <alignment vertical="center" wrapText="1"/>
      <protection locked="0"/>
    </xf>
    <xf numFmtId="0" fontId="25" fillId="0" borderId="0" xfId="0" applyFont="1" applyFill="1" applyBorder="1" applyAlignment="1" applyProtection="1">
      <alignment vertical="center"/>
      <protection locked="0"/>
    </xf>
    <xf numFmtId="0" fontId="25" fillId="0" borderId="54" xfId="0" applyFont="1" applyFill="1" applyBorder="1" applyAlignment="1" applyProtection="1">
      <alignment vertical="center"/>
      <protection locked="0"/>
    </xf>
    <xf numFmtId="0" fontId="35" fillId="0" borderId="31" xfId="0" applyFont="1" applyFill="1" applyBorder="1" applyAlignment="1" applyProtection="1">
      <alignment horizontal="left" vertical="center"/>
      <protection locked="0"/>
    </xf>
    <xf numFmtId="0" fontId="35" fillId="0" borderId="31" xfId="0" applyFont="1" applyFill="1" applyBorder="1" applyAlignment="1" applyProtection="1">
      <alignment horizontal="left" vertical="center"/>
      <protection locked="0"/>
    </xf>
    <xf numFmtId="0" fontId="34" fillId="0" borderId="50" xfId="0" applyFont="1" applyFill="1" applyBorder="1" applyAlignment="1" applyProtection="1">
      <alignment horizontal="left" vertical="center" wrapText="1"/>
      <protection locked="0"/>
    </xf>
    <xf numFmtId="0" fontId="25" fillId="0" borderId="55" xfId="0" applyFont="1" applyFill="1" applyBorder="1" applyAlignment="1" applyProtection="1">
      <alignment vertical="center"/>
      <protection locked="0"/>
    </xf>
    <xf numFmtId="0" fontId="25" fillId="0" borderId="56" xfId="0" applyFont="1" applyFill="1" applyBorder="1" applyAlignment="1" applyProtection="1">
      <alignment vertical="center"/>
      <protection locked="0"/>
    </xf>
    <xf numFmtId="0" fontId="35" fillId="0" borderId="0" xfId="0" applyFont="1" applyFill="1" applyBorder="1" applyAlignment="1" applyProtection="1">
      <alignment horizontal="left" vertical="center"/>
      <protection locked="0"/>
    </xf>
    <xf numFmtId="0" fontId="35" fillId="0" borderId="0" xfId="0" applyFont="1" applyFill="1" applyBorder="1" applyAlignment="1" applyProtection="1">
      <alignment horizontal="left" vertical="center"/>
      <protection locked="0"/>
    </xf>
    <xf numFmtId="0" fontId="25" fillId="0" borderId="6" xfId="0" applyFont="1" applyFill="1" applyBorder="1" applyAlignment="1" applyProtection="1">
      <alignment horizontal="center" vertical="center"/>
      <protection locked="0"/>
    </xf>
    <xf numFmtId="0" fontId="25" fillId="0" borderId="5" xfId="0" applyFont="1" applyFill="1" applyBorder="1" applyAlignment="1" applyProtection="1">
      <alignment vertical="center"/>
      <protection locked="0"/>
    </xf>
    <xf numFmtId="0" fontId="25" fillId="0" borderId="5" xfId="0" applyFont="1" applyFill="1" applyBorder="1" applyAlignment="1" applyProtection="1">
      <alignment horizontal="left" vertical="center"/>
      <protection locked="0"/>
    </xf>
    <xf numFmtId="0" fontId="25" fillId="0" borderId="7" xfId="0" applyFont="1" applyFill="1" applyBorder="1" applyAlignment="1" applyProtection="1">
      <alignment horizontal="left" vertical="center"/>
      <protection locked="0"/>
    </xf>
    <xf numFmtId="0" fontId="25" fillId="0" borderId="57" xfId="0" applyFont="1" applyFill="1" applyBorder="1" applyAlignment="1" applyProtection="1">
      <alignment vertical="center"/>
      <protection locked="0"/>
    </xf>
    <xf numFmtId="0" fontId="25" fillId="0" borderId="8" xfId="0" applyFont="1" applyFill="1" applyBorder="1" applyAlignment="1" applyProtection="1">
      <alignment horizontal="center" vertical="center"/>
      <protection locked="0"/>
    </xf>
    <xf numFmtId="0" fontId="25" fillId="0" borderId="16" xfId="0" applyFont="1" applyFill="1" applyBorder="1" applyAlignment="1" applyProtection="1">
      <alignment horizontal="left" vertical="center" shrinkToFit="1"/>
      <protection locked="0"/>
    </xf>
    <xf numFmtId="0" fontId="25" fillId="0" borderId="0" xfId="0" applyFont="1" applyFill="1" applyBorder="1" applyAlignment="1" applyProtection="1">
      <alignment vertical="center" wrapText="1"/>
      <protection locked="0"/>
    </xf>
    <xf numFmtId="0" fontId="25" fillId="0" borderId="4" xfId="0"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left" vertical="center" indent="1"/>
      <protection locked="0"/>
    </xf>
    <xf numFmtId="0" fontId="25" fillId="0" borderId="2" xfId="0" applyNumberFormat="1" applyFont="1" applyFill="1" applyBorder="1" applyAlignment="1" applyProtection="1">
      <alignment horizontal="left" vertical="center" indent="1"/>
      <protection locked="0"/>
    </xf>
    <xf numFmtId="0" fontId="25" fillId="0" borderId="3" xfId="0" applyNumberFormat="1" applyFont="1" applyFill="1" applyBorder="1" applyAlignment="1" applyProtection="1">
      <alignment horizontal="left" vertical="center" indent="1"/>
      <protection locked="0"/>
    </xf>
    <xf numFmtId="0" fontId="31" fillId="0" borderId="0" xfId="0" applyFont="1" applyFill="1" applyAlignment="1" applyProtection="1">
      <alignment vertical="center"/>
      <protection locked="0"/>
    </xf>
    <xf numFmtId="0" fontId="25" fillId="0" borderId="0" xfId="0" applyFont="1" applyFill="1" applyBorder="1" applyAlignment="1" applyProtection="1">
      <alignment horizontal="left" vertical="center" wrapText="1" indent="1"/>
      <protection locked="0"/>
    </xf>
    <xf numFmtId="179" fontId="25" fillId="0" borderId="4" xfId="0" applyNumberFormat="1" applyFont="1" applyFill="1" applyBorder="1" applyAlignment="1" applyProtection="1">
      <alignment horizontal="center" vertical="center"/>
      <protection locked="0"/>
    </xf>
    <xf numFmtId="0" fontId="25" fillId="0" borderId="6" xfId="0" applyFont="1" applyFill="1" applyBorder="1" applyAlignment="1" applyProtection="1">
      <alignment horizontal="center"/>
      <protection locked="0"/>
    </xf>
    <xf numFmtId="0" fontId="25" fillId="0" borderId="8" xfId="0" applyFont="1" applyFill="1" applyBorder="1" applyAlignment="1" applyProtection="1">
      <alignment vertical="top"/>
      <protection locked="0"/>
    </xf>
    <xf numFmtId="0" fontId="29" fillId="0" borderId="58" xfId="0" applyFont="1" applyFill="1" applyBorder="1" applyAlignment="1" applyProtection="1">
      <alignment vertical="center"/>
      <protection locked="0"/>
    </xf>
    <xf numFmtId="0" fontId="29" fillId="0" borderId="37" xfId="0" applyFont="1" applyFill="1" applyBorder="1" applyAlignment="1" applyProtection="1">
      <alignment vertical="center"/>
      <protection locked="0"/>
    </xf>
    <xf numFmtId="0" fontId="29" fillId="0" borderId="59" xfId="0" applyFont="1" applyFill="1" applyBorder="1" applyAlignment="1" applyProtection="1">
      <alignment vertical="center"/>
      <protection locked="0"/>
    </xf>
    <xf numFmtId="0" fontId="29" fillId="0"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5" fillId="0" borderId="34" xfId="0" applyFont="1" applyFill="1" applyBorder="1" applyAlignment="1" applyProtection="1">
      <alignment horizontal="centerContinuous" vertical="center"/>
      <protection locked="0"/>
    </xf>
    <xf numFmtId="0" fontId="25" fillId="0" borderId="51" xfId="0" applyFont="1" applyFill="1" applyBorder="1" applyAlignment="1" applyProtection="1">
      <alignment horizontal="centerContinuous" vertical="center"/>
      <protection locked="0"/>
    </xf>
    <xf numFmtId="0" fontId="25" fillId="0" borderId="35" xfId="0" applyFont="1" applyFill="1" applyBorder="1" applyAlignment="1" applyProtection="1">
      <alignment horizontal="center" vertical="center"/>
      <protection locked="0"/>
    </xf>
    <xf numFmtId="0" fontId="25" fillId="0" borderId="34"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25" fillId="0" borderId="32" xfId="0" applyFont="1" applyFill="1" applyBorder="1" applyAlignment="1" applyProtection="1">
      <alignment horizontal="left" vertical="center" wrapText="1" indent="1"/>
      <protection locked="0"/>
    </xf>
    <xf numFmtId="49" fontId="25" fillId="0" borderId="32" xfId="0" applyNumberFormat="1" applyFont="1" applyFill="1" applyBorder="1" applyAlignment="1" applyProtection="1">
      <alignment horizontal="center" vertical="center" wrapText="1"/>
      <protection locked="0"/>
    </xf>
    <xf numFmtId="49" fontId="0" fillId="0" borderId="52" xfId="0" applyNumberForma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25" fillId="0" borderId="32" xfId="0" applyFont="1" applyFill="1" applyBorder="1" applyAlignment="1" applyProtection="1">
      <alignment vertical="center"/>
      <protection locked="0"/>
    </xf>
    <xf numFmtId="49" fontId="25" fillId="0" borderId="1" xfId="0" applyNumberFormat="1" applyFont="1" applyFill="1" applyBorder="1" applyAlignment="1" applyProtection="1">
      <alignment horizontal="center" vertical="center"/>
      <protection locked="0"/>
    </xf>
    <xf numFmtId="49" fontId="0" fillId="0" borderId="53" xfId="0" applyNumberForma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1" xfId="0"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25" fillId="0" borderId="30" xfId="0" applyFont="1" applyFill="1" applyBorder="1" applyAlignment="1" applyProtection="1">
      <alignment horizontal="center" vertical="center"/>
      <protection locked="0"/>
    </xf>
    <xf numFmtId="0" fontId="25" fillId="0" borderId="30" xfId="0" applyFont="1" applyFill="1" applyBorder="1" applyAlignment="1" applyProtection="1">
      <alignment horizontal="center" vertical="center" wrapText="1"/>
      <protection locked="0"/>
    </xf>
    <xf numFmtId="0" fontId="25" fillId="0" borderId="32" xfId="0" applyFont="1" applyFill="1" applyBorder="1" applyAlignment="1" applyProtection="1">
      <alignment horizontal="centerContinuous" vertical="center"/>
      <protection locked="0"/>
    </xf>
    <xf numFmtId="0" fontId="25" fillId="0" borderId="50" xfId="0" applyFont="1" applyFill="1" applyBorder="1" applyAlignment="1" applyProtection="1">
      <alignment horizontal="centerContinuous" vertical="center"/>
      <protection locked="0"/>
    </xf>
    <xf numFmtId="0" fontId="25" fillId="0" borderId="33" xfId="0" applyFont="1" applyFill="1" applyBorder="1" applyAlignment="1" applyProtection="1">
      <alignment horizontal="centerContinuous" vertical="center"/>
      <protection locked="0"/>
    </xf>
    <xf numFmtId="178" fontId="25" fillId="0" borderId="8"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top"/>
      <protection locked="0"/>
    </xf>
    <xf numFmtId="0" fontId="3" fillId="0" borderId="0" xfId="0" applyFont="1" applyFill="1" applyAlignment="1" applyProtection="1">
      <alignment horizontal="left" vertical="top"/>
      <protection locked="0"/>
    </xf>
    <xf numFmtId="0" fontId="33" fillId="0" borderId="10"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wrapText="1"/>
      <protection locked="0"/>
    </xf>
    <xf numFmtId="49" fontId="25" fillId="0" borderId="4" xfId="0" applyNumberFormat="1" applyFont="1" applyFill="1" applyBorder="1" applyAlignment="1" applyProtection="1">
      <alignment horizontal="center" vertical="center"/>
      <protection locked="0"/>
    </xf>
    <xf numFmtId="0" fontId="25" fillId="0" borderId="4" xfId="0" applyFont="1" applyFill="1" applyBorder="1" applyAlignment="1" applyProtection="1">
      <alignment horizontal="right" vertical="center" indent="1"/>
      <protection locked="0"/>
    </xf>
    <xf numFmtId="177" fontId="25" fillId="0" borderId="4" xfId="0" applyNumberFormat="1" applyFont="1" applyFill="1" applyBorder="1" applyAlignment="1" applyProtection="1">
      <alignment horizontal="left" vertical="center" indent="1"/>
      <protection locked="0"/>
    </xf>
    <xf numFmtId="0" fontId="25" fillId="0" borderId="4" xfId="0" applyFont="1" applyFill="1" applyBorder="1" applyAlignment="1" applyProtection="1">
      <alignment horizontal="left" vertical="center" indent="1"/>
      <protection locked="0"/>
    </xf>
    <xf numFmtId="0" fontId="0" fillId="0" borderId="3" xfId="0" applyFill="1" applyBorder="1" applyAlignment="1" applyProtection="1">
      <alignment horizontal="left" vertical="center" wrapText="1" indent="1"/>
      <protection locked="0"/>
    </xf>
    <xf numFmtId="49" fontId="25" fillId="0" borderId="30" xfId="0" applyNumberFormat="1" applyFont="1" applyFill="1" applyBorder="1" applyAlignment="1" applyProtection="1">
      <alignment horizontal="center" vertical="center"/>
      <protection locked="0"/>
    </xf>
    <xf numFmtId="0" fontId="25" fillId="0" borderId="30" xfId="0" applyFont="1" applyFill="1" applyBorder="1" applyAlignment="1" applyProtection="1">
      <alignment horizontal="right" vertical="center" indent="1"/>
      <protection locked="0"/>
    </xf>
    <xf numFmtId="177" fontId="25" fillId="0" borderId="30" xfId="0" applyNumberFormat="1" applyFont="1" applyFill="1" applyBorder="1" applyAlignment="1" applyProtection="1">
      <alignment horizontal="left" vertical="center" indent="1"/>
      <protection locked="0"/>
    </xf>
    <xf numFmtId="0" fontId="25" fillId="0" borderId="30" xfId="0" applyFont="1" applyFill="1" applyBorder="1" applyAlignment="1" applyProtection="1">
      <alignment horizontal="left" vertical="center" indent="1"/>
      <protection locked="0"/>
    </xf>
    <xf numFmtId="0" fontId="25" fillId="0" borderId="16" xfId="0" applyFont="1" applyFill="1" applyBorder="1" applyAlignment="1" applyProtection="1">
      <alignment horizontal="centerContinuous" vertical="center"/>
      <protection locked="0"/>
    </xf>
    <xf numFmtId="0" fontId="25" fillId="0" borderId="9" xfId="0" applyFont="1" applyFill="1" applyBorder="1" applyAlignment="1" applyProtection="1">
      <alignment horizontal="centerContinuous" vertical="center"/>
      <protection locked="0"/>
    </xf>
    <xf numFmtId="183" fontId="25" fillId="0" borderId="8" xfId="0" applyNumberFormat="1" applyFont="1" applyFill="1" applyBorder="1" applyAlignment="1" applyProtection="1">
      <alignment vertical="center"/>
      <protection locked="0"/>
    </xf>
    <xf numFmtId="0" fontId="25" fillId="0" borderId="0" xfId="0" applyFont="1" applyFill="1" applyAlignment="1" applyProtection="1">
      <alignment vertical="center" shrinkToFit="1"/>
      <protection locked="0"/>
    </xf>
    <xf numFmtId="0" fontId="25" fillId="0" borderId="0" xfId="0" applyFont="1" applyFill="1" applyAlignment="1" applyProtection="1">
      <alignment horizontal="left" vertical="top" indent="1"/>
      <protection locked="0"/>
    </xf>
    <xf numFmtId="0" fontId="32" fillId="0" borderId="1" xfId="0" applyFont="1" applyFill="1" applyBorder="1" applyAlignment="1" applyProtection="1">
      <alignment horizontal="left" vertical="center" indent="1"/>
      <protection locked="0"/>
    </xf>
    <xf numFmtId="0" fontId="32" fillId="0" borderId="2" xfId="0" applyFont="1" applyFill="1" applyBorder="1" applyAlignment="1" applyProtection="1">
      <alignment horizontal="left" vertical="center" indent="1"/>
      <protection locked="0"/>
    </xf>
    <xf numFmtId="0" fontId="25" fillId="0" borderId="2" xfId="0" applyFont="1" applyFill="1" applyBorder="1" applyAlignment="1" applyProtection="1">
      <alignment vertical="center"/>
      <protection locked="0"/>
    </xf>
    <xf numFmtId="0" fontId="25" fillId="0" borderId="7" xfId="0" applyFont="1" applyFill="1" applyBorder="1" applyAlignment="1" applyProtection="1">
      <alignment vertical="center"/>
      <protection locked="0"/>
    </xf>
    <xf numFmtId="0" fontId="25" fillId="0" borderId="38" xfId="0" applyFont="1" applyFill="1" applyBorder="1" applyAlignment="1" applyProtection="1">
      <alignment horizontal="left" vertical="center" wrapText="1"/>
      <protection locked="0"/>
    </xf>
    <xf numFmtId="0" fontId="25" fillId="0" borderId="39" xfId="0" applyFont="1" applyFill="1" applyBorder="1" applyAlignment="1" applyProtection="1">
      <alignment horizontal="left" vertical="center" wrapText="1"/>
      <protection locked="0"/>
    </xf>
    <xf numFmtId="0" fontId="25" fillId="0" borderId="39" xfId="0" applyFont="1" applyFill="1" applyBorder="1" applyAlignment="1" applyProtection="1">
      <alignment horizontal="left" vertical="center" wrapText="1" indent="1"/>
      <protection locked="0"/>
    </xf>
    <xf numFmtId="0" fontId="25" fillId="0" borderId="40" xfId="0" applyFont="1" applyFill="1" applyBorder="1" applyAlignment="1" applyProtection="1">
      <alignment horizontal="left" vertical="center" wrapText="1" indent="1"/>
      <protection locked="0"/>
    </xf>
    <xf numFmtId="0" fontId="25" fillId="0" borderId="41" xfId="0"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center" wrapText="1" indent="1"/>
      <protection locked="0"/>
    </xf>
    <xf numFmtId="0" fontId="25" fillId="0" borderId="43" xfId="0" applyFont="1" applyFill="1" applyBorder="1" applyAlignment="1" applyProtection="1">
      <alignment horizontal="left" vertical="center" wrapText="1" indent="1"/>
      <protection locked="0"/>
    </xf>
    <xf numFmtId="0" fontId="25" fillId="0" borderId="16"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indent="1"/>
      <protection locked="0"/>
    </xf>
    <xf numFmtId="0" fontId="25" fillId="0" borderId="9" xfId="0" applyFont="1" applyFill="1" applyBorder="1" applyAlignment="1" applyProtection="1">
      <alignment horizontal="left" vertical="center" wrapText="1" indent="1"/>
      <protection locked="0"/>
    </xf>
    <xf numFmtId="0" fontId="25" fillId="0" borderId="3" xfId="0" applyFont="1" applyFill="1" applyBorder="1" applyAlignment="1" applyProtection="1">
      <alignment vertical="center"/>
      <protection locked="0"/>
    </xf>
    <xf numFmtId="0" fontId="25" fillId="0" borderId="11" xfId="0" applyFont="1" applyFill="1" applyBorder="1" applyAlignment="1" applyProtection="1">
      <alignment vertical="center"/>
      <protection locked="0"/>
    </xf>
    <xf numFmtId="0" fontId="25" fillId="0" borderId="5" xfId="0" applyFont="1" applyFill="1" applyBorder="1" applyAlignment="1" applyProtection="1">
      <alignment horizontal="left" vertical="center" indent="2"/>
      <protection locked="0"/>
    </xf>
    <xf numFmtId="0" fontId="25" fillId="0" borderId="12" xfId="0" applyFont="1" applyFill="1" applyBorder="1" applyAlignment="1" applyProtection="1">
      <alignment horizontal="left" vertical="center" indent="2"/>
      <protection locked="0"/>
    </xf>
    <xf numFmtId="0" fontId="25" fillId="0" borderId="0" xfId="0" applyFont="1" applyFill="1" applyBorder="1" applyAlignment="1" applyProtection="1">
      <alignment horizontal="left" vertical="center" indent="2"/>
      <protection locked="0"/>
    </xf>
    <xf numFmtId="0" fontId="25" fillId="0" borderId="13" xfId="0" applyFont="1" applyFill="1" applyBorder="1" applyAlignment="1" applyProtection="1">
      <alignment vertical="center"/>
      <protection locked="0"/>
    </xf>
    <xf numFmtId="0" fontId="25" fillId="0" borderId="44" xfId="0" applyFont="1" applyFill="1" applyBorder="1" applyAlignment="1" applyProtection="1">
      <alignment horizontal="left" vertical="center" indent="2"/>
      <protection locked="0"/>
    </xf>
    <xf numFmtId="0" fontId="25" fillId="0" borderId="45" xfId="0" applyFont="1" applyFill="1" applyBorder="1" applyAlignment="1" applyProtection="1">
      <alignment horizontal="left" vertical="center" indent="2"/>
      <protection locked="0"/>
    </xf>
    <xf numFmtId="0" fontId="25" fillId="0" borderId="45" xfId="0" applyFont="1" applyFill="1" applyBorder="1" applyAlignment="1" applyProtection="1">
      <alignment vertical="center"/>
      <protection locked="0"/>
    </xf>
    <xf numFmtId="0" fontId="25" fillId="0" borderId="46" xfId="0" applyFont="1" applyFill="1" applyBorder="1" applyAlignment="1" applyProtection="1">
      <alignment vertical="center"/>
      <protection locked="0"/>
    </xf>
    <xf numFmtId="0" fontId="25" fillId="0" borderId="12" xfId="0" applyFont="1" applyFill="1" applyBorder="1" applyAlignment="1" applyProtection="1">
      <alignment vertical="center"/>
      <protection locked="0"/>
    </xf>
    <xf numFmtId="0" fontId="25" fillId="0" borderId="47" xfId="0" applyFont="1" applyFill="1" applyBorder="1" applyAlignment="1" applyProtection="1">
      <alignment vertical="center"/>
      <protection locked="0"/>
    </xf>
    <xf numFmtId="0" fontId="25" fillId="0" borderId="49" xfId="0" applyFont="1" applyFill="1" applyBorder="1" applyAlignment="1" applyProtection="1">
      <alignment vertical="center"/>
      <protection locked="0"/>
    </xf>
    <xf numFmtId="0" fontId="25" fillId="0" borderId="49" xfId="0" applyFont="1" applyFill="1" applyBorder="1" applyAlignment="1" applyProtection="1">
      <alignment horizontal="left" vertical="center" indent="2"/>
      <protection locked="0"/>
    </xf>
    <xf numFmtId="0" fontId="25" fillId="0" borderId="48" xfId="0" applyFont="1" applyFill="1" applyBorder="1" applyAlignment="1" applyProtection="1">
      <alignment vertical="center"/>
      <protection locked="0"/>
    </xf>
    <xf numFmtId="0" fontId="25" fillId="0" borderId="16" xfId="0" applyFont="1" applyFill="1" applyBorder="1" applyAlignment="1" applyProtection="1">
      <alignment horizontal="left" vertical="center" indent="2"/>
      <protection locked="0"/>
    </xf>
    <xf numFmtId="0" fontId="25" fillId="0" borderId="10" xfId="0" applyFont="1" applyFill="1" applyBorder="1" applyAlignment="1" applyProtection="1">
      <alignment horizontal="left" vertical="center" indent="2"/>
      <protection locked="0"/>
    </xf>
    <xf numFmtId="0" fontId="25" fillId="0" borderId="10" xfId="0" applyFont="1" applyFill="1" applyBorder="1" applyAlignment="1" applyProtection="1">
      <alignment vertical="center"/>
      <protection locked="0"/>
    </xf>
    <xf numFmtId="0" fontId="25" fillId="0" borderId="9" xfId="0" applyFont="1" applyFill="1" applyBorder="1" applyAlignment="1" applyProtection="1">
      <alignment vertical="center"/>
      <protection locked="0"/>
    </xf>
    <xf numFmtId="181" fontId="8" fillId="0" borderId="4" xfId="0" applyNumberFormat="1" applyFont="1" applyFill="1" applyBorder="1" applyAlignment="1" applyProtection="1">
      <alignment horizontal="center" vertical="center"/>
      <protection locked="0"/>
    </xf>
    <xf numFmtId="0" fontId="25" fillId="0" borderId="32" xfId="0" applyFont="1" applyFill="1" applyBorder="1" applyAlignment="1" applyProtection="1">
      <alignment horizontal="center" vertical="center"/>
      <protection locked="0"/>
    </xf>
    <xf numFmtId="0" fontId="25" fillId="0" borderId="50" xfId="0" applyFont="1" applyFill="1" applyBorder="1" applyAlignment="1" applyProtection="1">
      <alignment horizontal="center" vertical="center"/>
      <protection locked="0"/>
    </xf>
    <xf numFmtId="184" fontId="8" fillId="0" borderId="4" xfId="0" applyNumberFormat="1" applyFont="1" applyFill="1" applyBorder="1" applyAlignment="1" applyProtection="1">
      <alignment horizontal="center" vertical="center" shrinkToFit="1"/>
      <protection locked="0"/>
    </xf>
    <xf numFmtId="0" fontId="66" fillId="0" borderId="77" xfId="6" applyFont="1" applyBorder="1" applyAlignment="1">
      <alignment horizontal="center" vertical="center"/>
    </xf>
    <xf numFmtId="0" fontId="66" fillId="0" borderId="80" xfId="6" applyFont="1" applyBorder="1" applyAlignment="1">
      <alignment horizontal="center" vertical="center"/>
    </xf>
    <xf numFmtId="0" fontId="66" fillId="0" borderId="83" xfId="6" applyFont="1" applyBorder="1" applyAlignment="1">
      <alignment horizontal="center" vertical="center"/>
    </xf>
    <xf numFmtId="0" fontId="66" fillId="0" borderId="12" xfId="6" applyFont="1" applyBorder="1" applyAlignment="1">
      <alignment horizontal="center" vertical="center"/>
    </xf>
    <xf numFmtId="0" fontId="66" fillId="0" borderId="86" xfId="6" applyFont="1" applyBorder="1" applyAlignment="1">
      <alignment horizontal="center" vertical="center"/>
    </xf>
    <xf numFmtId="0" fontId="65" fillId="0" borderId="90" xfId="6" applyFont="1" applyBorder="1" applyAlignment="1">
      <alignment horizontal="center" vertical="center"/>
    </xf>
    <xf numFmtId="0" fontId="44" fillId="0" borderId="11" xfId="3" applyFont="1" applyBorder="1" applyAlignment="1" applyProtection="1">
      <alignment horizontal="left" vertical="center" wrapText="1"/>
    </xf>
    <xf numFmtId="0" fontId="44" fillId="0" borderId="12" xfId="3" applyFont="1" applyBorder="1" applyAlignment="1" applyProtection="1">
      <alignment horizontal="left" vertical="center" wrapText="1"/>
    </xf>
    <xf numFmtId="0" fontId="43" fillId="0" borderId="16" xfId="0" applyFont="1" applyBorder="1" applyAlignment="1" applyProtection="1">
      <alignment horizontal="left" vertical="center"/>
    </xf>
    <xf numFmtId="0" fontId="44" fillId="0" borderId="15" xfId="3" applyFont="1" applyBorder="1" applyAlignment="1" applyProtection="1">
      <alignment horizontal="center" vertical="center" wrapText="1"/>
    </xf>
    <xf numFmtId="0" fontId="44" fillId="0" borderId="62" xfId="3" applyFont="1" applyBorder="1" applyAlignment="1" applyProtection="1">
      <alignment horizontal="center" vertical="center" wrapText="1"/>
    </xf>
    <xf numFmtId="0" fontId="43" fillId="0" borderId="6" xfId="0" applyFont="1" applyBorder="1" applyAlignment="1" applyProtection="1">
      <alignment vertical="center" wrapText="1"/>
    </xf>
    <xf numFmtId="0" fontId="43" fillId="0" borderId="15" xfId="0" applyFont="1" applyBorder="1" applyAlignment="1" applyProtection="1">
      <alignment vertical="center"/>
    </xf>
    <xf numFmtId="0" fontId="43" fillId="0" borderId="32" xfId="0" applyFont="1" applyBorder="1" applyAlignment="1" applyProtection="1">
      <alignment horizontal="left" vertical="center"/>
    </xf>
    <xf numFmtId="0" fontId="43" fillId="0" borderId="33" xfId="0" applyFont="1" applyBorder="1" applyAlignment="1" applyProtection="1">
      <alignment horizontal="left" vertical="center"/>
    </xf>
    <xf numFmtId="178" fontId="43" fillId="0" borderId="8" xfId="0" applyNumberFormat="1" applyFont="1" applyBorder="1" applyAlignment="1" applyProtection="1">
      <alignment horizontal="center" vertical="center"/>
    </xf>
    <xf numFmtId="0" fontId="44" fillId="0" borderId="6" xfId="0" applyFont="1" applyBorder="1" applyAlignment="1" applyProtection="1">
      <alignment horizontal="center" vertical="center"/>
    </xf>
    <xf numFmtId="0" fontId="44" fillId="0" borderId="15" xfId="0" applyFont="1" applyBorder="1" applyAlignment="1" applyProtection="1">
      <alignment horizontal="center" vertical="center"/>
    </xf>
    <xf numFmtId="0" fontId="44" fillId="0" borderId="8" xfId="0" applyFont="1" applyBorder="1" applyAlignment="1" applyProtection="1">
      <alignment horizontal="center" vertical="center"/>
    </xf>
    <xf numFmtId="0" fontId="44" fillId="0" borderId="62" xfId="0" applyFont="1" applyBorder="1" applyAlignment="1" applyProtection="1">
      <alignment horizontal="center" vertical="center"/>
    </xf>
    <xf numFmtId="0" fontId="43" fillId="0" borderId="15" xfId="0" applyFont="1" applyBorder="1" applyAlignment="1" applyProtection="1">
      <alignment horizontal="center" vertical="center"/>
    </xf>
    <xf numFmtId="0" fontId="25" fillId="3" borderId="1" xfId="0" applyFont="1" applyFill="1" applyBorder="1" applyAlignment="1" applyProtection="1">
      <alignment horizontal="left" vertical="center" wrapText="1" indent="1"/>
    </xf>
    <xf numFmtId="0" fontId="0" fillId="3" borderId="3" xfId="0" applyFill="1" applyBorder="1" applyAlignment="1" applyProtection="1">
      <alignment horizontal="left" vertical="center" wrapText="1" indent="1"/>
    </xf>
    <xf numFmtId="0" fontId="25" fillId="0" borderId="1" xfId="0" applyFont="1" applyBorder="1" applyAlignment="1" applyProtection="1">
      <alignment horizontal="left" vertical="center" wrapText="1" indent="1"/>
    </xf>
    <xf numFmtId="0" fontId="0" fillId="0" borderId="3" xfId="0" applyBorder="1" applyAlignment="1" applyProtection="1">
      <alignment horizontal="left" vertical="center" wrapText="1" indent="1"/>
    </xf>
    <xf numFmtId="0" fontId="25" fillId="0" borderId="1" xfId="0" applyFont="1" applyBorder="1" applyAlignment="1" applyProtection="1">
      <alignment horizontal="left" vertical="center" indent="1"/>
    </xf>
    <xf numFmtId="0" fontId="0" fillId="0" borderId="3" xfId="0" applyBorder="1" applyAlignment="1" applyProtection="1">
      <alignment horizontal="left" vertical="center" indent="1"/>
    </xf>
    <xf numFmtId="0" fontId="25" fillId="0" borderId="1" xfId="0" applyFont="1" applyBorder="1" applyAlignment="1" applyProtection="1">
      <alignment horizontal="left" vertical="center" indent="1"/>
    </xf>
    <xf numFmtId="0" fontId="0" fillId="0" borderId="3" xfId="0" applyBorder="1" applyAlignment="1" applyProtection="1">
      <alignment horizontal="left" vertical="center" indent="1"/>
    </xf>
    <xf numFmtId="182" fontId="8" fillId="3" borderId="4" xfId="0" applyNumberFormat="1"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25" fillId="0" borderId="4" xfId="0" applyFont="1" applyBorder="1" applyAlignment="1" applyProtection="1">
      <alignment horizontal="right" vertical="center" indent="1"/>
    </xf>
    <xf numFmtId="177" fontId="25" fillId="3" borderId="4" xfId="0" applyNumberFormat="1" applyFont="1" applyFill="1" applyBorder="1" applyAlignment="1" applyProtection="1">
      <alignment horizontal="left" vertical="center" indent="1"/>
    </xf>
    <xf numFmtId="177" fontId="25" fillId="0" borderId="4" xfId="0" applyNumberFormat="1" applyFont="1" applyBorder="1" applyAlignment="1" applyProtection="1">
      <alignment horizontal="left" vertical="center" indent="1"/>
    </xf>
    <xf numFmtId="0" fontId="43" fillId="0" borderId="15" xfId="3" applyFont="1" applyBorder="1" applyAlignment="1" applyProtection="1">
      <alignment horizontal="center" vertical="center" wrapText="1"/>
    </xf>
    <xf numFmtId="0" fontId="43" fillId="0" borderId="62" xfId="3" applyFont="1" applyBorder="1" applyAlignment="1" applyProtection="1">
      <alignment horizontal="center" vertical="center" wrapText="1"/>
    </xf>
    <xf numFmtId="0" fontId="43" fillId="0" borderId="12" xfId="3" applyFont="1" applyBorder="1" applyAlignment="1" applyProtection="1">
      <alignment horizontal="left" vertical="center" wrapText="1"/>
    </xf>
    <xf numFmtId="0" fontId="25" fillId="0" borderId="1" xfId="0" applyFont="1" applyFill="1" applyBorder="1" applyAlignment="1" applyProtection="1">
      <alignment horizontal="left" vertical="center" wrapText="1" indent="1"/>
    </xf>
    <xf numFmtId="0" fontId="25" fillId="0" borderId="1" xfId="0" applyFont="1" applyFill="1" applyBorder="1" applyAlignment="1" applyProtection="1">
      <alignment horizontal="left" vertical="center" indent="1"/>
    </xf>
    <xf numFmtId="0" fontId="25" fillId="0" borderId="4" xfId="0" applyFont="1" applyFill="1" applyBorder="1" applyAlignment="1" applyProtection="1">
      <alignment horizontal="right" vertical="center" indent="1"/>
    </xf>
    <xf numFmtId="177" fontId="25" fillId="0" borderId="4" xfId="0" applyNumberFormat="1" applyFont="1" applyFill="1" applyBorder="1" applyAlignment="1" applyProtection="1">
      <alignment horizontal="left" vertical="center" indent="1"/>
    </xf>
    <xf numFmtId="0" fontId="0" fillId="0" borderId="3" xfId="0" applyFill="1" applyBorder="1" applyAlignment="1" applyProtection="1">
      <alignment horizontal="left" vertical="center" wrapText="1" indent="1"/>
    </xf>
    <xf numFmtId="0" fontId="25" fillId="0" borderId="1" xfId="0" applyFont="1" applyFill="1" applyBorder="1" applyAlignment="1" applyProtection="1">
      <alignment horizontal="left" vertical="center" indent="1"/>
    </xf>
    <xf numFmtId="0" fontId="3" fillId="0" borderId="12" xfId="3" applyFont="1" applyBorder="1" applyAlignment="1" applyProtection="1">
      <alignment horizontal="left" vertical="center" wrapText="1"/>
    </xf>
    <xf numFmtId="0" fontId="0" fillId="0" borderId="16" xfId="0" applyBorder="1" applyAlignment="1" applyProtection="1">
      <alignment horizontal="left" vertical="center"/>
    </xf>
    <xf numFmtId="0" fontId="3" fillId="0" borderId="4" xfId="0" applyFont="1" applyBorder="1" applyAlignment="1" applyProtection="1">
      <alignment horizontal="center" vertical="center"/>
    </xf>
    <xf numFmtId="0" fontId="44" fillId="0" borderId="4" xfId="0" applyFont="1" applyBorder="1" applyAlignment="1" applyProtection="1">
      <alignment horizontal="center" vertical="center"/>
    </xf>
    <xf numFmtId="0" fontId="44" fillId="0" borderId="17" xfId="0" applyFont="1" applyBorder="1" applyAlignment="1" applyProtection="1">
      <alignment horizontal="center" vertical="center"/>
    </xf>
    <xf numFmtId="0" fontId="44" fillId="0" borderId="8" xfId="0" applyFont="1" applyBorder="1" applyAlignment="1" applyProtection="1">
      <alignment horizontal="center" vertical="center"/>
    </xf>
  </cellXfs>
  <cellStyles count="7">
    <cellStyle name="ハイパーリンク" xfId="6" builtinId="8"/>
    <cellStyle name="標準" xfId="0" builtinId="0"/>
    <cellStyle name="標準 2" xfId="5" xr:uid="{89ECB98F-8507-499C-AB8A-F70C1A6A944B}"/>
    <cellStyle name="標準 3" xfId="4" xr:uid="{00000000-0005-0000-0000-000001000000}"/>
    <cellStyle name="標準_190401要綱別記様式１生産記録様式（県単用）" xfId="1" xr:uid="{00000000-0005-0000-0000-000002000000}"/>
    <cellStyle name="標準_２１年こだわり米　ＤＥ２　（イノーバ用）" xfId="3" xr:uid="{00000000-0005-0000-0000-000003000000}"/>
    <cellStyle name="標準_H24取組農家・ほ場一覧表(参考様式2)" xfId="2"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0.png"/><Relationship Id="rId1" Type="http://schemas.openxmlformats.org/officeDocument/2006/relationships/customXml" Target="../ink/ink1.xml"/><Relationship Id="rId5" Type="http://schemas.openxmlformats.org/officeDocument/2006/relationships/customXml" Target="../ink/ink4.xml"/><Relationship Id="rId4" Type="http://schemas.openxmlformats.org/officeDocument/2006/relationships/customXml" Target="../ink/ink3.xml"/></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1247776</xdr:colOff>
      <xdr:row>14</xdr:row>
      <xdr:rowOff>19050</xdr:rowOff>
    </xdr:from>
    <xdr:to>
      <xdr:col>12</xdr:col>
      <xdr:colOff>923926</xdr:colOff>
      <xdr:row>15</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76701" y="3733800"/>
          <a:ext cx="238125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19050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962275" y="161925"/>
          <a:ext cx="2638425" cy="714375"/>
        </a:xfrm>
        <a:prstGeom prst="wedgeRoundRectCallout">
          <a:avLst>
            <a:gd name="adj1" fmla="val -21916"/>
            <a:gd name="adj2" fmla="val 128550"/>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twoCellAnchor>
    <xdr:from>
      <xdr:col>10</xdr:col>
      <xdr:colOff>1247776</xdr:colOff>
      <xdr:row>14</xdr:row>
      <xdr:rowOff>19050</xdr:rowOff>
    </xdr:from>
    <xdr:to>
      <xdr:col>12</xdr:col>
      <xdr:colOff>923926</xdr:colOff>
      <xdr:row>15</xdr:row>
      <xdr:rowOff>9525</xdr:rowOff>
    </xdr:to>
    <xdr:sp macro="" textlink="">
      <xdr:nvSpPr>
        <xdr:cNvPr id="5" name="大かっこ 4">
          <a:extLst>
            <a:ext uri="{FF2B5EF4-FFF2-40B4-BE49-F238E27FC236}">
              <a16:creationId xmlns:a16="http://schemas.microsoft.com/office/drawing/2014/main" id="{02508C03-6A1F-4091-8E17-2717153FB9E8}"/>
            </a:ext>
          </a:extLst>
        </xdr:cNvPr>
        <xdr:cNvSpPr/>
      </xdr:nvSpPr>
      <xdr:spPr>
        <a:xfrm>
          <a:off x="10906126" y="4352925"/>
          <a:ext cx="238125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228600</xdr:rowOff>
    </xdr:to>
    <xdr:sp macro="" textlink="">
      <xdr:nvSpPr>
        <xdr:cNvPr id="6" name="角丸四角形吹き出し 2">
          <a:extLst>
            <a:ext uri="{FF2B5EF4-FFF2-40B4-BE49-F238E27FC236}">
              <a16:creationId xmlns:a16="http://schemas.microsoft.com/office/drawing/2014/main" id="{B6CB2F9C-9788-4FF0-A22C-DF228FD7F83C}"/>
            </a:ext>
          </a:extLst>
        </xdr:cNvPr>
        <xdr:cNvSpPr/>
      </xdr:nvSpPr>
      <xdr:spPr>
        <a:xfrm>
          <a:off x="2962275" y="161925"/>
          <a:ext cx="2638425" cy="923925"/>
        </a:xfrm>
        <a:prstGeom prst="wedgeRoundRectCallout">
          <a:avLst>
            <a:gd name="adj1" fmla="val -21194"/>
            <a:gd name="adj2" fmla="val 780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7" name="角丸四角形吹き出し 3">
          <a:extLst>
            <a:ext uri="{FF2B5EF4-FFF2-40B4-BE49-F238E27FC236}">
              <a16:creationId xmlns:a16="http://schemas.microsoft.com/office/drawing/2014/main" id="{9EBB7928-F261-44AC-9F06-9ED583EC1A7D}"/>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31749</xdr:colOff>
      <xdr:row>15</xdr:row>
      <xdr:rowOff>123825</xdr:rowOff>
    </xdr:from>
    <xdr:to>
      <xdr:col>2</xdr:col>
      <xdr:colOff>1889124</xdr:colOff>
      <xdr:row>21</xdr:row>
      <xdr:rowOff>190500</xdr:rowOff>
    </xdr:to>
    <xdr:sp macro="" textlink="">
      <xdr:nvSpPr>
        <xdr:cNvPr id="2" name="正方形/長方形 1">
          <a:extLst>
            <a:ext uri="{FF2B5EF4-FFF2-40B4-BE49-F238E27FC236}">
              <a16:creationId xmlns:a16="http://schemas.microsoft.com/office/drawing/2014/main" id="{ACEDFD08-385B-4B61-B8BB-689E6F530D0E}"/>
            </a:ext>
          </a:extLst>
        </xdr:cNvPr>
        <xdr:cNvSpPr/>
      </xdr:nvSpPr>
      <xdr:spPr>
        <a:xfrm>
          <a:off x="803274" y="38004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31749</xdr:colOff>
      <xdr:row>15</xdr:row>
      <xdr:rowOff>123825</xdr:rowOff>
    </xdr:from>
    <xdr:to>
      <xdr:col>2</xdr:col>
      <xdr:colOff>1889124</xdr:colOff>
      <xdr:row>21</xdr:row>
      <xdr:rowOff>190500</xdr:rowOff>
    </xdr:to>
    <xdr:sp macro="" textlink="">
      <xdr:nvSpPr>
        <xdr:cNvPr id="3" name="正方形/長方形 2">
          <a:extLst>
            <a:ext uri="{FF2B5EF4-FFF2-40B4-BE49-F238E27FC236}">
              <a16:creationId xmlns:a16="http://schemas.microsoft.com/office/drawing/2014/main" id="{A166DA32-5E3A-47BF-B708-8840E3C76553}"/>
            </a:ext>
          </a:extLst>
        </xdr:cNvPr>
        <xdr:cNvSpPr/>
      </xdr:nvSpPr>
      <xdr:spPr>
        <a:xfrm>
          <a:off x="803274" y="38004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104125</xdr:colOff>
      <xdr:row>3</xdr:row>
      <xdr:rowOff>7576</xdr:rowOff>
    </xdr:from>
    <xdr:to>
      <xdr:col>6</xdr:col>
      <xdr:colOff>746619</xdr:colOff>
      <xdr:row>3</xdr:row>
      <xdr:rowOff>204700</xdr:rowOff>
    </xdr:to>
    <xdr:sp macro="" textlink="">
      <xdr:nvSpPr>
        <xdr:cNvPr id="4" name="円/楕円 32">
          <a:extLst>
            <a:ext uri="{FF2B5EF4-FFF2-40B4-BE49-F238E27FC236}">
              <a16:creationId xmlns:a16="http://schemas.microsoft.com/office/drawing/2014/main" id="{CF45B082-61EA-46B7-B647-B5F2E1676D58}"/>
            </a:ext>
          </a:extLst>
        </xdr:cNvPr>
        <xdr:cNvSpPr/>
      </xdr:nvSpPr>
      <xdr:spPr>
        <a:xfrm>
          <a:off x="5533375" y="1141051"/>
          <a:ext cx="642494" cy="197124"/>
        </a:xfrm>
        <a:custGeom>
          <a:avLst/>
          <a:gdLst>
            <a:gd name="connsiteX0" fmla="*/ 0 w 642494"/>
            <a:gd name="connsiteY0" fmla="*/ 98562 h 197124"/>
            <a:gd name="connsiteX1" fmla="*/ 321247 w 642494"/>
            <a:gd name="connsiteY1" fmla="*/ 0 h 197124"/>
            <a:gd name="connsiteX2" fmla="*/ 642494 w 642494"/>
            <a:gd name="connsiteY2" fmla="*/ 98562 h 197124"/>
            <a:gd name="connsiteX3" fmla="*/ 321247 w 642494"/>
            <a:gd name="connsiteY3" fmla="*/ 197124 h 197124"/>
            <a:gd name="connsiteX4" fmla="*/ 0 w 642494"/>
            <a:gd name="connsiteY4" fmla="*/ 98562 h 19712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197124" extrusionOk="0">
              <a:moveTo>
                <a:pt x="0" y="98562"/>
              </a:moveTo>
              <a:cubicBezTo>
                <a:pt x="-21957" y="30585"/>
                <a:pt x="131592" y="4592"/>
                <a:pt x="321247" y="0"/>
              </a:cubicBezTo>
              <a:cubicBezTo>
                <a:pt x="509353" y="2250"/>
                <a:pt x="636995" y="44303"/>
                <a:pt x="642494" y="98562"/>
              </a:cubicBezTo>
              <a:cubicBezTo>
                <a:pt x="635217" y="160102"/>
                <a:pt x="492510" y="231155"/>
                <a:pt x="321247" y="197124"/>
              </a:cubicBezTo>
              <a:cubicBezTo>
                <a:pt x="138076" y="193977"/>
                <a:pt x="3171" y="154511"/>
                <a:pt x="0" y="98562"/>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219074</xdr:colOff>
      <xdr:row>18</xdr:row>
      <xdr:rowOff>0</xdr:rowOff>
    </xdr:from>
    <xdr:to>
      <xdr:col>6</xdr:col>
      <xdr:colOff>342899</xdr:colOff>
      <xdr:row>18</xdr:row>
      <xdr:rowOff>276225</xdr:rowOff>
    </xdr:to>
    <xdr:sp macro="" textlink="">
      <xdr:nvSpPr>
        <xdr:cNvPr id="5" name="円/楕円 33">
          <a:extLst>
            <a:ext uri="{FF2B5EF4-FFF2-40B4-BE49-F238E27FC236}">
              <a16:creationId xmlns:a16="http://schemas.microsoft.com/office/drawing/2014/main" id="{40B65430-212D-488A-B93F-5B6C3A57BBC1}"/>
            </a:ext>
          </a:extLst>
        </xdr:cNvPr>
        <xdr:cNvSpPr/>
      </xdr:nvSpPr>
      <xdr:spPr>
        <a:xfrm>
          <a:off x="4924424" y="4400550"/>
          <a:ext cx="8477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66026</xdr:colOff>
      <xdr:row>12</xdr:row>
      <xdr:rowOff>64726</xdr:rowOff>
    </xdr:from>
    <xdr:to>
      <xdr:col>3</xdr:col>
      <xdr:colOff>708520</xdr:colOff>
      <xdr:row>12</xdr:row>
      <xdr:rowOff>261850</xdr:rowOff>
    </xdr:to>
    <xdr:sp macro="" textlink="">
      <xdr:nvSpPr>
        <xdr:cNvPr id="6" name="円/楕円 32">
          <a:extLst>
            <a:ext uri="{FF2B5EF4-FFF2-40B4-BE49-F238E27FC236}">
              <a16:creationId xmlns:a16="http://schemas.microsoft.com/office/drawing/2014/main" id="{00B1A691-3ED9-4FA5-B730-8F7F8DAA83CE}"/>
            </a:ext>
          </a:extLst>
        </xdr:cNvPr>
        <xdr:cNvSpPr/>
      </xdr:nvSpPr>
      <xdr:spPr>
        <a:xfrm>
          <a:off x="2885426" y="3017476"/>
          <a:ext cx="642494" cy="197124"/>
        </a:xfrm>
        <a:custGeom>
          <a:avLst/>
          <a:gdLst>
            <a:gd name="connsiteX0" fmla="*/ 0 w 642494"/>
            <a:gd name="connsiteY0" fmla="*/ 98562 h 197124"/>
            <a:gd name="connsiteX1" fmla="*/ 321247 w 642494"/>
            <a:gd name="connsiteY1" fmla="*/ 0 h 197124"/>
            <a:gd name="connsiteX2" fmla="*/ 642494 w 642494"/>
            <a:gd name="connsiteY2" fmla="*/ 98562 h 197124"/>
            <a:gd name="connsiteX3" fmla="*/ 321247 w 642494"/>
            <a:gd name="connsiteY3" fmla="*/ 197124 h 197124"/>
            <a:gd name="connsiteX4" fmla="*/ 0 w 642494"/>
            <a:gd name="connsiteY4" fmla="*/ 98562 h 19712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197124" extrusionOk="0">
              <a:moveTo>
                <a:pt x="0" y="98562"/>
              </a:moveTo>
              <a:cubicBezTo>
                <a:pt x="-21957" y="30585"/>
                <a:pt x="131592" y="4592"/>
                <a:pt x="321247" y="0"/>
              </a:cubicBezTo>
              <a:cubicBezTo>
                <a:pt x="509353" y="2250"/>
                <a:pt x="636995" y="44303"/>
                <a:pt x="642494" y="98562"/>
              </a:cubicBezTo>
              <a:cubicBezTo>
                <a:pt x="635217" y="160102"/>
                <a:pt x="492510" y="231155"/>
                <a:pt x="321247" y="197124"/>
              </a:cubicBezTo>
              <a:cubicBezTo>
                <a:pt x="138076" y="193977"/>
                <a:pt x="3171" y="154511"/>
                <a:pt x="0" y="98562"/>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1932926</xdr:colOff>
      <xdr:row>33</xdr:row>
      <xdr:rowOff>40233</xdr:rowOff>
    </xdr:from>
    <xdr:to>
      <xdr:col>3</xdr:col>
      <xdr:colOff>680358</xdr:colOff>
      <xdr:row>33</xdr:row>
      <xdr:rowOff>285749</xdr:rowOff>
    </xdr:to>
    <xdr:sp macro="" textlink="">
      <xdr:nvSpPr>
        <xdr:cNvPr id="7" name="円/楕円 32">
          <a:extLst>
            <a:ext uri="{FF2B5EF4-FFF2-40B4-BE49-F238E27FC236}">
              <a16:creationId xmlns:a16="http://schemas.microsoft.com/office/drawing/2014/main" id="{0714FC4E-BE9A-4203-8B06-EFCC635D004C}"/>
            </a:ext>
          </a:extLst>
        </xdr:cNvPr>
        <xdr:cNvSpPr/>
      </xdr:nvSpPr>
      <xdr:spPr>
        <a:xfrm>
          <a:off x="2704451" y="8717508"/>
          <a:ext cx="795307" cy="245516"/>
        </a:xfrm>
        <a:custGeom>
          <a:avLst/>
          <a:gdLst>
            <a:gd name="connsiteX0" fmla="*/ 0 w 802110"/>
            <a:gd name="connsiteY0" fmla="*/ 122758 h 245516"/>
            <a:gd name="connsiteX1" fmla="*/ 401055 w 802110"/>
            <a:gd name="connsiteY1" fmla="*/ 0 h 245516"/>
            <a:gd name="connsiteX2" fmla="*/ 802110 w 802110"/>
            <a:gd name="connsiteY2" fmla="*/ 122758 h 245516"/>
            <a:gd name="connsiteX3" fmla="*/ 401055 w 802110"/>
            <a:gd name="connsiteY3" fmla="*/ 245516 h 245516"/>
            <a:gd name="connsiteX4" fmla="*/ 0 w 802110"/>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2110" h="245516" extrusionOk="0">
              <a:moveTo>
                <a:pt x="0" y="122758"/>
              </a:moveTo>
              <a:cubicBezTo>
                <a:pt x="-41323" y="29472"/>
                <a:pt x="172785" y="2542"/>
                <a:pt x="401055" y="0"/>
              </a:cubicBezTo>
              <a:cubicBezTo>
                <a:pt x="640275" y="3731"/>
                <a:pt x="782008" y="55600"/>
                <a:pt x="802110" y="122758"/>
              </a:cubicBezTo>
              <a:cubicBezTo>
                <a:pt x="799025" y="193568"/>
                <a:pt x="618592" y="267406"/>
                <a:pt x="401055" y="245516"/>
              </a:cubicBezTo>
              <a:cubicBezTo>
                <a:pt x="167757"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159099</xdr:colOff>
      <xdr:row>36</xdr:row>
      <xdr:rowOff>152482</xdr:rowOff>
    </xdr:from>
    <xdr:to>
      <xdr:col>6</xdr:col>
      <xdr:colOff>853063</xdr:colOff>
      <xdr:row>36</xdr:row>
      <xdr:rowOff>156275</xdr:rowOff>
    </xdr:to>
    <xdr:cxnSp macro="">
      <xdr:nvCxnSpPr>
        <xdr:cNvPr id="8" name="直線コネクタ 7">
          <a:extLst>
            <a:ext uri="{FF2B5EF4-FFF2-40B4-BE49-F238E27FC236}">
              <a16:creationId xmlns:a16="http://schemas.microsoft.com/office/drawing/2014/main" id="{76E4118D-F006-410F-B644-5BA022AD1BFA}"/>
            </a:ext>
          </a:extLst>
        </xdr:cNvPr>
        <xdr:cNvCxnSpPr/>
      </xdr:nvCxnSpPr>
      <xdr:spPr>
        <a:xfrm flipV="1">
          <a:off x="5588349" y="9687007"/>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33130</xdr:colOff>
      <xdr:row>25</xdr:row>
      <xdr:rowOff>8281</xdr:rowOff>
    </xdr:from>
    <xdr:to>
      <xdr:col>9</xdr:col>
      <xdr:colOff>19050</xdr:colOff>
      <xdr:row>28</xdr:row>
      <xdr:rowOff>8282</xdr:rowOff>
    </xdr:to>
    <xdr:sp macro="" textlink="">
      <xdr:nvSpPr>
        <xdr:cNvPr id="9" name="四角形: 角を丸くする 8">
          <a:extLst>
            <a:ext uri="{FF2B5EF4-FFF2-40B4-BE49-F238E27FC236}">
              <a16:creationId xmlns:a16="http://schemas.microsoft.com/office/drawing/2014/main" id="{0378EA52-13F6-45A8-96BD-FD9572074511}"/>
            </a:ext>
          </a:extLst>
        </xdr:cNvPr>
        <xdr:cNvSpPr/>
      </xdr:nvSpPr>
      <xdr:spPr>
        <a:xfrm>
          <a:off x="5462380" y="6151906"/>
          <a:ext cx="2643395" cy="942976"/>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9525</xdr:colOff>
      <xdr:row>36</xdr:row>
      <xdr:rowOff>0</xdr:rowOff>
    </xdr:from>
    <xdr:to>
      <xdr:col>8</xdr:col>
      <xdr:colOff>19050</xdr:colOff>
      <xdr:row>37</xdr:row>
      <xdr:rowOff>19050</xdr:rowOff>
    </xdr:to>
    <xdr:sp macro="" textlink="">
      <xdr:nvSpPr>
        <xdr:cNvPr id="10" name="四角形: 角を丸くする 9">
          <a:extLst>
            <a:ext uri="{FF2B5EF4-FFF2-40B4-BE49-F238E27FC236}">
              <a16:creationId xmlns:a16="http://schemas.microsoft.com/office/drawing/2014/main" id="{5A4D03FD-9C4D-4DF7-A751-112EDA3B6638}"/>
            </a:ext>
          </a:extLst>
        </xdr:cNvPr>
        <xdr:cNvSpPr/>
      </xdr:nvSpPr>
      <xdr:spPr>
        <a:xfrm>
          <a:off x="5438775" y="9534525"/>
          <a:ext cx="1800225" cy="304800"/>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19049</xdr:colOff>
      <xdr:row>30</xdr:row>
      <xdr:rowOff>274544</xdr:rowOff>
    </xdr:from>
    <xdr:to>
      <xdr:col>4</xdr:col>
      <xdr:colOff>974911</xdr:colOff>
      <xdr:row>39</xdr:row>
      <xdr:rowOff>0</xdr:rowOff>
    </xdr:to>
    <xdr:sp macro="" textlink="">
      <xdr:nvSpPr>
        <xdr:cNvPr id="11" name="四角形: 角を丸くする 10">
          <a:extLst>
            <a:ext uri="{FF2B5EF4-FFF2-40B4-BE49-F238E27FC236}">
              <a16:creationId xmlns:a16="http://schemas.microsoft.com/office/drawing/2014/main" id="{9D645A31-D40D-4116-96FB-41ACE297DB56}"/>
            </a:ext>
          </a:extLst>
        </xdr:cNvPr>
        <xdr:cNvSpPr/>
      </xdr:nvSpPr>
      <xdr:spPr>
        <a:xfrm>
          <a:off x="790574" y="7799294"/>
          <a:ext cx="3899087" cy="2592481"/>
        </a:xfrm>
        <a:prstGeom prst="roundRect">
          <a:avLst>
            <a:gd name="adj" fmla="val 7192"/>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67227</xdr:colOff>
      <xdr:row>0</xdr:row>
      <xdr:rowOff>89647</xdr:rowOff>
    </xdr:from>
    <xdr:to>
      <xdr:col>12</xdr:col>
      <xdr:colOff>313764</xdr:colOff>
      <xdr:row>0</xdr:row>
      <xdr:rowOff>629647</xdr:rowOff>
    </xdr:to>
    <xdr:sp macro="" textlink="">
      <xdr:nvSpPr>
        <xdr:cNvPr id="12" name="線吹き出し 1 (枠付き) 31">
          <a:extLst>
            <a:ext uri="{FF2B5EF4-FFF2-40B4-BE49-F238E27FC236}">
              <a16:creationId xmlns:a16="http://schemas.microsoft.com/office/drawing/2014/main" id="{4FE805A3-D0D8-4E44-A9F7-BBF71D362A9F}"/>
            </a:ext>
          </a:extLst>
        </xdr:cNvPr>
        <xdr:cNvSpPr/>
      </xdr:nvSpPr>
      <xdr:spPr>
        <a:xfrm>
          <a:off x="6468027" y="89647"/>
          <a:ext cx="2513487" cy="540000"/>
        </a:xfrm>
        <a:prstGeom prst="borderCallout1">
          <a:avLst>
            <a:gd name="adj1" fmla="val 103080"/>
            <a:gd name="adj2" fmla="val 52854"/>
            <a:gd name="adj3" fmla="val 140392"/>
            <a:gd name="adj4" fmla="val 53033"/>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標準生産記録を使用する場合は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その番号を記入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xdr:col>
      <xdr:colOff>310188</xdr:colOff>
      <xdr:row>15</xdr:row>
      <xdr:rowOff>190910</xdr:rowOff>
    </xdr:from>
    <xdr:to>
      <xdr:col>5</xdr:col>
      <xdr:colOff>581753</xdr:colOff>
      <xdr:row>18</xdr:row>
      <xdr:rowOff>218041</xdr:rowOff>
    </xdr:to>
    <xdr:sp macro="" textlink="">
      <xdr:nvSpPr>
        <xdr:cNvPr id="13" name="線吹き出し 1 (枠付き) 35">
          <a:extLst>
            <a:ext uri="{FF2B5EF4-FFF2-40B4-BE49-F238E27FC236}">
              <a16:creationId xmlns:a16="http://schemas.microsoft.com/office/drawing/2014/main" id="{67FE84E3-0561-4B0E-BE66-1342002DD3CA}"/>
            </a:ext>
          </a:extLst>
        </xdr:cNvPr>
        <xdr:cNvSpPr/>
      </xdr:nvSpPr>
      <xdr:spPr>
        <a:xfrm>
          <a:off x="3129588" y="3867560"/>
          <a:ext cx="2157515" cy="751031"/>
        </a:xfrm>
        <a:prstGeom prst="borderCallout1">
          <a:avLst>
            <a:gd name="adj1" fmla="val 100951"/>
            <a:gd name="adj2" fmla="val 32552"/>
            <a:gd name="adj3" fmla="val 363116"/>
            <a:gd name="adj4" fmla="val 32518"/>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自家育苗等で</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播種日が分かる場合は記入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購入苗の場合は空欄</a:t>
          </a:r>
        </a:p>
      </xdr:txBody>
    </xdr:sp>
    <xdr:clientData/>
  </xdr:twoCellAnchor>
  <xdr:twoCellAnchor>
    <xdr:from>
      <xdr:col>5</xdr:col>
      <xdr:colOff>293912</xdr:colOff>
      <xdr:row>10</xdr:row>
      <xdr:rowOff>196561</xdr:rowOff>
    </xdr:from>
    <xdr:to>
      <xdr:col>7</xdr:col>
      <xdr:colOff>733425</xdr:colOff>
      <xdr:row>12</xdr:row>
      <xdr:rowOff>201061</xdr:rowOff>
    </xdr:to>
    <xdr:sp macro="" textlink="">
      <xdr:nvSpPr>
        <xdr:cNvPr id="14" name="線吹き出し 1 (枠付き) 31">
          <a:extLst>
            <a:ext uri="{FF2B5EF4-FFF2-40B4-BE49-F238E27FC236}">
              <a16:creationId xmlns:a16="http://schemas.microsoft.com/office/drawing/2014/main" id="{9DB3563D-06B0-4623-A1BA-9011CF5B415F}"/>
            </a:ext>
          </a:extLst>
        </xdr:cNvPr>
        <xdr:cNvSpPr/>
      </xdr:nvSpPr>
      <xdr:spPr>
        <a:xfrm>
          <a:off x="4999262" y="2577811"/>
          <a:ext cx="2134963" cy="576000"/>
        </a:xfrm>
        <a:prstGeom prst="borderCallout1">
          <a:avLst>
            <a:gd name="adj1" fmla="val 79224"/>
            <a:gd name="adj2" fmla="val 307"/>
            <a:gd name="adj3" fmla="val 80460"/>
            <a:gd name="adj4" fmla="val -20675"/>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みずかがみ・きらみずきが</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該当する場合は○を付ける</a:t>
          </a:r>
        </a:p>
      </xdr:txBody>
    </xdr:sp>
    <xdr:clientData/>
  </xdr:twoCellAnchor>
  <xdr:twoCellAnchor>
    <xdr:from>
      <xdr:col>3</xdr:col>
      <xdr:colOff>596707</xdr:colOff>
      <xdr:row>0</xdr:row>
      <xdr:rowOff>89647</xdr:rowOff>
    </xdr:from>
    <xdr:to>
      <xdr:col>6</xdr:col>
      <xdr:colOff>963860</xdr:colOff>
      <xdr:row>0</xdr:row>
      <xdr:rowOff>629647</xdr:rowOff>
    </xdr:to>
    <xdr:sp macro="" textlink="">
      <xdr:nvSpPr>
        <xdr:cNvPr id="15" name="線吹き出し 1 (枠付き) 31">
          <a:extLst>
            <a:ext uri="{FF2B5EF4-FFF2-40B4-BE49-F238E27FC236}">
              <a16:creationId xmlns:a16="http://schemas.microsoft.com/office/drawing/2014/main" id="{60D342D2-E227-4AB6-82E9-6F7537E98685}"/>
            </a:ext>
          </a:extLst>
        </xdr:cNvPr>
        <xdr:cNvSpPr/>
      </xdr:nvSpPr>
      <xdr:spPr>
        <a:xfrm>
          <a:off x="3416107" y="89647"/>
          <a:ext cx="2977003" cy="540000"/>
        </a:xfrm>
        <a:prstGeom prst="borderCallout1">
          <a:avLst>
            <a:gd name="adj1" fmla="val 97162"/>
            <a:gd name="adj2" fmla="val 89622"/>
            <a:gd name="adj3" fmla="val 198939"/>
            <a:gd name="adj4" fmla="val 89907"/>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環直交付金等を申請している場合は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その番号に〇をつける</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285750</xdr:colOff>
      <xdr:row>12</xdr:row>
      <xdr:rowOff>276226</xdr:rowOff>
    </xdr:from>
    <xdr:to>
      <xdr:col>8</xdr:col>
      <xdr:colOff>323850</xdr:colOff>
      <xdr:row>15</xdr:row>
      <xdr:rowOff>128326</xdr:rowOff>
    </xdr:to>
    <xdr:sp macro="" textlink="">
      <xdr:nvSpPr>
        <xdr:cNvPr id="16" name="テキスト ボックス 16">
          <a:extLst>
            <a:ext uri="{FF2B5EF4-FFF2-40B4-BE49-F238E27FC236}">
              <a16:creationId xmlns:a16="http://schemas.microsoft.com/office/drawing/2014/main" id="{506ACD22-7390-4BDA-8E6D-5A20EDBE6B2E}"/>
            </a:ext>
          </a:extLst>
        </xdr:cNvPr>
        <xdr:cNvSpPr txBox="1">
          <a:spLocks noChangeArrowheads="1"/>
        </xdr:cNvSpPr>
      </xdr:nvSpPr>
      <xdr:spPr bwMode="auto">
        <a:xfrm>
          <a:off x="4991100" y="3228976"/>
          <a:ext cx="2552700" cy="576000"/>
        </a:xfrm>
        <a:prstGeom prst="borderCallout1">
          <a:avLst>
            <a:gd name="adj1" fmla="val 18077"/>
            <a:gd name="adj2" fmla="val -124"/>
            <a:gd name="adj3" fmla="val 17124"/>
            <a:gd name="adj4" fmla="val -18602"/>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この生産記録で栽培したほ場がわかるようにほ場リスト番号を入力</a:t>
          </a:r>
        </a:p>
      </xdr:txBody>
    </xdr:sp>
    <xdr:clientData/>
  </xdr:twoCellAnchor>
  <xdr:twoCellAnchor>
    <xdr:from>
      <xdr:col>4</xdr:col>
      <xdr:colOff>433593</xdr:colOff>
      <xdr:row>18</xdr:row>
      <xdr:rowOff>252857</xdr:rowOff>
    </xdr:from>
    <xdr:to>
      <xdr:col>6</xdr:col>
      <xdr:colOff>582869</xdr:colOff>
      <xdr:row>21</xdr:row>
      <xdr:rowOff>156140</xdr:rowOff>
    </xdr:to>
    <xdr:sp macro="" textlink="">
      <xdr:nvSpPr>
        <xdr:cNvPr id="17" name="テキスト ボックス 16">
          <a:extLst>
            <a:ext uri="{FF2B5EF4-FFF2-40B4-BE49-F238E27FC236}">
              <a16:creationId xmlns:a16="http://schemas.microsoft.com/office/drawing/2014/main" id="{1C929B72-306F-446F-90EA-969EF1912804}"/>
            </a:ext>
          </a:extLst>
        </xdr:cNvPr>
        <xdr:cNvSpPr txBox="1">
          <a:spLocks noChangeArrowheads="1"/>
        </xdr:cNvSpPr>
      </xdr:nvSpPr>
      <xdr:spPr bwMode="auto">
        <a:xfrm>
          <a:off x="4148343" y="4653407"/>
          <a:ext cx="1863776" cy="693858"/>
        </a:xfrm>
        <a:prstGeom prst="borderCallout1">
          <a:avLst>
            <a:gd name="adj1" fmla="val 97937"/>
            <a:gd name="adj2" fmla="val 34867"/>
            <a:gd name="adj3" fmla="val 312204"/>
            <a:gd name="adj4" fmla="val 34456"/>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栽培したほ場の田植えにかかった期間を記入</a:t>
          </a:r>
        </a:p>
      </xdr:txBody>
    </xdr:sp>
    <xdr:clientData/>
  </xdr:twoCellAnchor>
  <xdr:twoCellAnchor>
    <xdr:from>
      <xdr:col>8</xdr:col>
      <xdr:colOff>481530</xdr:colOff>
      <xdr:row>22</xdr:row>
      <xdr:rowOff>47304</xdr:rowOff>
    </xdr:from>
    <xdr:to>
      <xdr:col>12</xdr:col>
      <xdr:colOff>121663</xdr:colOff>
      <xdr:row>24</xdr:row>
      <xdr:rowOff>131532</xdr:rowOff>
    </xdr:to>
    <xdr:sp macro="" textlink="">
      <xdr:nvSpPr>
        <xdr:cNvPr id="18" name="テキスト ボックス 16">
          <a:extLst>
            <a:ext uri="{FF2B5EF4-FFF2-40B4-BE49-F238E27FC236}">
              <a16:creationId xmlns:a16="http://schemas.microsoft.com/office/drawing/2014/main" id="{01AF6F3A-05EF-4AF9-B212-F860AF50B36B}"/>
            </a:ext>
          </a:extLst>
        </xdr:cNvPr>
        <xdr:cNvSpPr txBox="1">
          <a:spLocks noChangeArrowheads="1"/>
        </xdr:cNvSpPr>
      </xdr:nvSpPr>
      <xdr:spPr bwMode="auto">
        <a:xfrm>
          <a:off x="7701480" y="5457504"/>
          <a:ext cx="1087933" cy="503328"/>
        </a:xfrm>
        <a:prstGeom prst="borderCallout1">
          <a:avLst>
            <a:gd name="adj1" fmla="val 102837"/>
            <a:gd name="adj2" fmla="val 9869"/>
            <a:gd name="adj3" fmla="val 148629"/>
            <a:gd name="adj4" fmla="val 9655"/>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見込みの</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収量</a:t>
          </a:r>
        </a:p>
      </xdr:txBody>
    </xdr:sp>
    <xdr:clientData/>
  </xdr:twoCellAnchor>
  <xdr:twoCellAnchor>
    <xdr:from>
      <xdr:col>0</xdr:col>
      <xdr:colOff>65633</xdr:colOff>
      <xdr:row>34</xdr:row>
      <xdr:rowOff>40819</xdr:rowOff>
    </xdr:from>
    <xdr:to>
      <xdr:col>2</xdr:col>
      <xdr:colOff>1255058</xdr:colOff>
      <xdr:row>35</xdr:row>
      <xdr:rowOff>289466</xdr:rowOff>
    </xdr:to>
    <xdr:sp macro="" textlink="">
      <xdr:nvSpPr>
        <xdr:cNvPr id="19" name="テキスト ボックス 16">
          <a:extLst>
            <a:ext uri="{FF2B5EF4-FFF2-40B4-BE49-F238E27FC236}">
              <a16:creationId xmlns:a16="http://schemas.microsoft.com/office/drawing/2014/main" id="{6FCC1A18-4F00-49D6-9A60-2D1AD86022C4}"/>
            </a:ext>
          </a:extLst>
        </xdr:cNvPr>
        <xdr:cNvSpPr txBox="1">
          <a:spLocks noChangeArrowheads="1"/>
        </xdr:cNvSpPr>
      </xdr:nvSpPr>
      <xdr:spPr bwMode="auto">
        <a:xfrm>
          <a:off x="65633" y="9003844"/>
          <a:ext cx="1960950" cy="534397"/>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施用した剤型に○を付け、施用した日を記入</a:t>
          </a:r>
        </a:p>
      </xdr:txBody>
    </xdr:sp>
    <xdr:clientData/>
  </xdr:twoCellAnchor>
  <xdr:twoCellAnchor>
    <xdr:from>
      <xdr:col>7</xdr:col>
      <xdr:colOff>695666</xdr:colOff>
      <xdr:row>37</xdr:row>
      <xdr:rowOff>105973</xdr:rowOff>
    </xdr:from>
    <xdr:to>
      <xdr:col>12</xdr:col>
      <xdr:colOff>146797</xdr:colOff>
      <xdr:row>39</xdr:row>
      <xdr:rowOff>232573</xdr:rowOff>
    </xdr:to>
    <xdr:sp macro="" textlink="">
      <xdr:nvSpPr>
        <xdr:cNvPr id="20" name="テキスト ボックス 16">
          <a:extLst>
            <a:ext uri="{FF2B5EF4-FFF2-40B4-BE49-F238E27FC236}">
              <a16:creationId xmlns:a16="http://schemas.microsoft.com/office/drawing/2014/main" id="{349CAA45-1931-47F1-AC6A-82B67E9B1E89}"/>
            </a:ext>
          </a:extLst>
        </xdr:cNvPr>
        <xdr:cNvSpPr txBox="1">
          <a:spLocks noChangeArrowheads="1"/>
        </xdr:cNvSpPr>
      </xdr:nvSpPr>
      <xdr:spPr bwMode="auto">
        <a:xfrm>
          <a:off x="7096466" y="9926248"/>
          <a:ext cx="1718081" cy="698100"/>
        </a:xfrm>
        <a:prstGeom prst="borderCallout1">
          <a:avLst>
            <a:gd name="adj1" fmla="val 51490"/>
            <a:gd name="adj2" fmla="val -911"/>
            <a:gd name="adj3" fmla="val -12019"/>
            <a:gd name="adj4" fmla="val -1142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使用量・希釈倍数が</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異なる場合は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見え消しで記入</a:t>
          </a:r>
        </a:p>
      </xdr:txBody>
    </xdr:sp>
    <xdr:clientData/>
  </xdr:twoCellAnchor>
  <xdr:twoCellAnchor>
    <xdr:from>
      <xdr:col>7</xdr:col>
      <xdr:colOff>457978</xdr:colOff>
      <xdr:row>47</xdr:row>
      <xdr:rowOff>107874</xdr:rowOff>
    </xdr:from>
    <xdr:to>
      <xdr:col>10</xdr:col>
      <xdr:colOff>128187</xdr:colOff>
      <xdr:row>49</xdr:row>
      <xdr:rowOff>100905</xdr:rowOff>
    </xdr:to>
    <xdr:sp macro="" textlink="">
      <xdr:nvSpPr>
        <xdr:cNvPr id="21" name="テキスト ボックス 16">
          <a:extLst>
            <a:ext uri="{FF2B5EF4-FFF2-40B4-BE49-F238E27FC236}">
              <a16:creationId xmlns:a16="http://schemas.microsoft.com/office/drawing/2014/main" id="{040EFE32-628C-4D9A-A9A9-189E1C3C2B4C}"/>
            </a:ext>
          </a:extLst>
        </xdr:cNvPr>
        <xdr:cNvSpPr txBox="1">
          <a:spLocks noChangeArrowheads="1"/>
        </xdr:cNvSpPr>
      </xdr:nvSpPr>
      <xdr:spPr bwMode="auto">
        <a:xfrm>
          <a:off x="6858778" y="12785649"/>
          <a:ext cx="1470434" cy="297831"/>
        </a:xfrm>
        <a:prstGeom prst="borderCallout1">
          <a:avLst>
            <a:gd name="adj1" fmla="val 46750"/>
            <a:gd name="adj2" fmla="val 4971"/>
            <a:gd name="adj3" fmla="val -44950"/>
            <a:gd name="adj4" fmla="val -107080"/>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７成分以内か確認</a:t>
          </a:r>
        </a:p>
      </xdr:txBody>
    </xdr:sp>
    <xdr:clientData/>
  </xdr:twoCellAnchor>
  <xdr:twoCellAnchor>
    <xdr:from>
      <xdr:col>5</xdr:col>
      <xdr:colOff>581024</xdr:colOff>
      <xdr:row>22</xdr:row>
      <xdr:rowOff>12248</xdr:rowOff>
    </xdr:from>
    <xdr:to>
      <xdr:col>8</xdr:col>
      <xdr:colOff>206749</xdr:colOff>
      <xdr:row>24</xdr:row>
      <xdr:rowOff>82870</xdr:rowOff>
    </xdr:to>
    <xdr:sp macro="" textlink="">
      <xdr:nvSpPr>
        <xdr:cNvPr id="22" name="テキスト ボックス 16">
          <a:extLst>
            <a:ext uri="{FF2B5EF4-FFF2-40B4-BE49-F238E27FC236}">
              <a16:creationId xmlns:a16="http://schemas.microsoft.com/office/drawing/2014/main" id="{C021DACF-A42D-45D8-90C8-7EAA65BB1093}"/>
            </a:ext>
          </a:extLst>
        </xdr:cNvPr>
        <xdr:cNvSpPr txBox="1">
          <a:spLocks noChangeArrowheads="1"/>
        </xdr:cNvSpPr>
      </xdr:nvSpPr>
      <xdr:spPr bwMode="auto">
        <a:xfrm>
          <a:off x="5286374" y="5422448"/>
          <a:ext cx="2140325" cy="489722"/>
        </a:xfrm>
        <a:prstGeom prst="borderCallout1">
          <a:avLst>
            <a:gd name="adj1" fmla="val 101507"/>
            <a:gd name="adj2" fmla="val 565"/>
            <a:gd name="adj3" fmla="val 357457"/>
            <a:gd name="adj4" fmla="val 813"/>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この生産記録で栽培したほ場の収穫見込み時期を記入</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2</xdr:col>
      <xdr:colOff>28938</xdr:colOff>
      <xdr:row>39</xdr:row>
      <xdr:rowOff>101625</xdr:rowOff>
    </xdr:from>
    <xdr:to>
      <xdr:col>2</xdr:col>
      <xdr:colOff>722902</xdr:colOff>
      <xdr:row>39</xdr:row>
      <xdr:rowOff>105418</xdr:rowOff>
    </xdr:to>
    <xdr:cxnSp macro="">
      <xdr:nvCxnSpPr>
        <xdr:cNvPr id="23" name="直線コネクタ 22">
          <a:extLst>
            <a:ext uri="{FF2B5EF4-FFF2-40B4-BE49-F238E27FC236}">
              <a16:creationId xmlns:a16="http://schemas.microsoft.com/office/drawing/2014/main" id="{496F281F-0A64-4AD6-9A4E-4625C6809D29}"/>
            </a:ext>
          </a:extLst>
        </xdr:cNvPr>
        <xdr:cNvCxnSpPr/>
      </xdr:nvCxnSpPr>
      <xdr:spPr>
        <a:xfrm flipV="1">
          <a:off x="800463" y="10493400"/>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125309</xdr:colOff>
      <xdr:row>41</xdr:row>
      <xdr:rowOff>141966</xdr:rowOff>
    </xdr:from>
    <xdr:to>
      <xdr:col>5</xdr:col>
      <xdr:colOff>557309</xdr:colOff>
      <xdr:row>41</xdr:row>
      <xdr:rowOff>145759</xdr:rowOff>
    </xdr:to>
    <xdr:cxnSp macro="">
      <xdr:nvCxnSpPr>
        <xdr:cNvPr id="24" name="直線コネクタ 23">
          <a:extLst>
            <a:ext uri="{FF2B5EF4-FFF2-40B4-BE49-F238E27FC236}">
              <a16:creationId xmlns:a16="http://schemas.microsoft.com/office/drawing/2014/main" id="{2F679F5B-36C1-4AC8-AE40-199FD9923DE3}"/>
            </a:ext>
          </a:extLst>
        </xdr:cNvPr>
        <xdr:cNvCxnSpPr/>
      </xdr:nvCxnSpPr>
      <xdr:spPr>
        <a:xfrm flipV="1">
          <a:off x="4830659" y="11105241"/>
          <a:ext cx="432000"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134470</xdr:colOff>
      <xdr:row>46</xdr:row>
      <xdr:rowOff>159896</xdr:rowOff>
    </xdr:from>
    <xdr:to>
      <xdr:col>5</xdr:col>
      <xdr:colOff>373532</xdr:colOff>
      <xdr:row>46</xdr:row>
      <xdr:rowOff>168088</xdr:rowOff>
    </xdr:to>
    <xdr:cxnSp macro="">
      <xdr:nvCxnSpPr>
        <xdr:cNvPr id="25" name="直線コネクタ 24">
          <a:extLst>
            <a:ext uri="{FF2B5EF4-FFF2-40B4-BE49-F238E27FC236}">
              <a16:creationId xmlns:a16="http://schemas.microsoft.com/office/drawing/2014/main" id="{AB26052A-21D2-4D39-8111-B1E1D6ABE04F}"/>
            </a:ext>
          </a:extLst>
        </xdr:cNvPr>
        <xdr:cNvCxnSpPr/>
      </xdr:nvCxnSpPr>
      <xdr:spPr>
        <a:xfrm flipV="1">
          <a:off x="4839820" y="12551921"/>
          <a:ext cx="239062" cy="8192"/>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145676</xdr:colOff>
      <xdr:row>40</xdr:row>
      <xdr:rowOff>246530</xdr:rowOff>
    </xdr:from>
    <xdr:to>
      <xdr:col>2</xdr:col>
      <xdr:colOff>1495185</xdr:colOff>
      <xdr:row>43</xdr:row>
      <xdr:rowOff>64968</xdr:rowOff>
    </xdr:to>
    <xdr:sp macro="" textlink="">
      <xdr:nvSpPr>
        <xdr:cNvPr id="26" name="テキスト ボックス 16">
          <a:extLst>
            <a:ext uri="{FF2B5EF4-FFF2-40B4-BE49-F238E27FC236}">
              <a16:creationId xmlns:a16="http://schemas.microsoft.com/office/drawing/2014/main" id="{07E5FDB0-2625-4A6F-8CA5-68F90ACC1376}"/>
            </a:ext>
          </a:extLst>
        </xdr:cNvPr>
        <xdr:cNvSpPr txBox="1">
          <a:spLocks noChangeArrowheads="1"/>
        </xdr:cNvSpPr>
      </xdr:nvSpPr>
      <xdr:spPr bwMode="auto">
        <a:xfrm>
          <a:off x="145676" y="10924055"/>
          <a:ext cx="2121034" cy="675688"/>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使わなかった農薬は見え消しし、合計を含めて化学農薬成分数を修正</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495300</xdr:colOff>
          <xdr:row>69</xdr:row>
          <xdr:rowOff>276225</xdr:rowOff>
        </xdr:from>
        <xdr:to>
          <xdr:col>3</xdr:col>
          <xdr:colOff>800100</xdr:colOff>
          <xdr:row>70</xdr:row>
          <xdr:rowOff>238125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20530B10-AF62-431C-B7AB-FA33743BDC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0</xdr:rowOff>
        </xdr:from>
        <xdr:to>
          <xdr:col>2</xdr:col>
          <xdr:colOff>400050</xdr:colOff>
          <xdr:row>77</xdr:row>
          <xdr:rowOff>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17C94CD-6A03-413F-966B-30C5335B6F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219075</xdr:rowOff>
        </xdr:from>
        <xdr:to>
          <xdr:col>2</xdr:col>
          <xdr:colOff>400050</xdr:colOff>
          <xdr:row>77</xdr:row>
          <xdr:rowOff>180975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F00B6413-EAFB-4B63-A362-921BCDCD3A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77</xdr:row>
          <xdr:rowOff>219075</xdr:rowOff>
        </xdr:from>
        <xdr:to>
          <xdr:col>2</xdr:col>
          <xdr:colOff>400050</xdr:colOff>
          <xdr:row>78</xdr:row>
          <xdr:rowOff>180975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C64BF4AC-8F58-4E01-A5AB-BD8F5211C4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0</xdr:rowOff>
        </xdr:from>
        <xdr:to>
          <xdr:col>2</xdr:col>
          <xdr:colOff>400050</xdr:colOff>
          <xdr:row>81</xdr:row>
          <xdr:rowOff>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671EEB7E-93A6-4A80-A227-74DD5C0C7F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0</xdr:rowOff>
        </xdr:from>
        <xdr:to>
          <xdr:col>2</xdr:col>
          <xdr:colOff>400050</xdr:colOff>
          <xdr:row>82</xdr:row>
          <xdr:rowOff>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20E56D5F-6C7A-4129-B81D-DB1444580B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0</xdr:rowOff>
        </xdr:from>
        <xdr:to>
          <xdr:col>2</xdr:col>
          <xdr:colOff>400050</xdr:colOff>
          <xdr:row>83</xdr:row>
          <xdr:rowOff>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3E36C2DB-35F4-43FD-98CF-8AB5AFA2A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219075</xdr:rowOff>
        </xdr:from>
        <xdr:to>
          <xdr:col>2</xdr:col>
          <xdr:colOff>400050</xdr:colOff>
          <xdr:row>83</xdr:row>
          <xdr:rowOff>180975</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983564F9-51A2-40C3-A339-FD28CDC0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85</xdr:row>
          <xdr:rowOff>0</xdr:rowOff>
        </xdr:from>
        <xdr:to>
          <xdr:col>2</xdr:col>
          <xdr:colOff>400050</xdr:colOff>
          <xdr:row>86</xdr:row>
          <xdr:rowOff>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7E828A9C-32B6-4913-80EB-CF2F4FA6D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0</xdr:rowOff>
        </xdr:from>
        <xdr:to>
          <xdr:col>5</xdr:col>
          <xdr:colOff>400050</xdr:colOff>
          <xdr:row>86</xdr:row>
          <xdr:rowOff>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209EB213-FA6E-4DBB-8C99-6C2994392B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81</xdr:row>
          <xdr:rowOff>219075</xdr:rowOff>
        </xdr:from>
        <xdr:to>
          <xdr:col>5</xdr:col>
          <xdr:colOff>419100</xdr:colOff>
          <xdr:row>82</xdr:row>
          <xdr:rowOff>180975</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700673F9-65A2-49E6-97DA-B45B881884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0</xdr:rowOff>
        </xdr:from>
        <xdr:to>
          <xdr:col>5</xdr:col>
          <xdr:colOff>419100</xdr:colOff>
          <xdr:row>77</xdr:row>
          <xdr:rowOff>0</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665D480D-92AF-422D-935D-66CF5AAD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219075</xdr:rowOff>
        </xdr:from>
        <xdr:to>
          <xdr:col>5</xdr:col>
          <xdr:colOff>419100</xdr:colOff>
          <xdr:row>77</xdr:row>
          <xdr:rowOff>180975</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C294333C-F5C3-47AC-9CAE-5A7694E9A0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77</xdr:row>
          <xdr:rowOff>219075</xdr:rowOff>
        </xdr:from>
        <xdr:to>
          <xdr:col>5</xdr:col>
          <xdr:colOff>419100</xdr:colOff>
          <xdr:row>78</xdr:row>
          <xdr:rowOff>180975</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21D7C57F-938E-463B-AE27-13EF89D76F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80</xdr:row>
          <xdr:rowOff>0</xdr:rowOff>
        </xdr:from>
        <xdr:to>
          <xdr:col>5</xdr:col>
          <xdr:colOff>419100</xdr:colOff>
          <xdr:row>81</xdr:row>
          <xdr:rowOff>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38A3F441-FABD-4B71-8D3E-BFDBDC9A77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81</xdr:row>
          <xdr:rowOff>0</xdr:rowOff>
        </xdr:from>
        <xdr:to>
          <xdr:col>5</xdr:col>
          <xdr:colOff>419100</xdr:colOff>
          <xdr:row>82</xdr:row>
          <xdr:rowOff>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C8AC2525-D510-4A0C-B8B9-72DE583EB0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219075</xdr:colOff>
      <xdr:row>59</xdr:row>
      <xdr:rowOff>123825</xdr:rowOff>
    </xdr:from>
    <xdr:to>
      <xdr:col>6</xdr:col>
      <xdr:colOff>781050</xdr:colOff>
      <xdr:row>59</xdr:row>
      <xdr:rowOff>152402</xdr:rowOff>
    </xdr:to>
    <xdr:cxnSp macro="">
      <xdr:nvCxnSpPr>
        <xdr:cNvPr id="43" name="直線コネクタ 42">
          <a:extLst>
            <a:ext uri="{FF2B5EF4-FFF2-40B4-BE49-F238E27FC236}">
              <a16:creationId xmlns:a16="http://schemas.microsoft.com/office/drawing/2014/main" id="{E15E6CBA-89E3-46DD-9D9D-1F0E42B972AF}"/>
            </a:ext>
          </a:extLst>
        </xdr:cNvPr>
        <xdr:cNvCxnSpPr/>
      </xdr:nvCxnSpPr>
      <xdr:spPr>
        <a:xfrm flipV="1">
          <a:off x="990600" y="16144875"/>
          <a:ext cx="5219700" cy="28577"/>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877957</xdr:colOff>
      <xdr:row>53</xdr:row>
      <xdr:rowOff>326572</xdr:rowOff>
    </xdr:from>
    <xdr:to>
      <xdr:col>5</xdr:col>
      <xdr:colOff>8283</xdr:colOff>
      <xdr:row>65</xdr:row>
      <xdr:rowOff>8283</xdr:rowOff>
    </xdr:to>
    <xdr:sp macro="" textlink="">
      <xdr:nvSpPr>
        <xdr:cNvPr id="44" name="四角形: 角を丸くする 43">
          <a:extLst>
            <a:ext uri="{FF2B5EF4-FFF2-40B4-BE49-F238E27FC236}">
              <a16:creationId xmlns:a16="http://schemas.microsoft.com/office/drawing/2014/main" id="{D426AFAC-1BF5-4DEC-8BA6-CF40BD6AB294}"/>
            </a:ext>
          </a:extLst>
        </xdr:cNvPr>
        <xdr:cNvSpPr/>
      </xdr:nvSpPr>
      <xdr:spPr>
        <a:xfrm>
          <a:off x="3697357" y="14223547"/>
          <a:ext cx="1016276" cy="3520286"/>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112060</xdr:colOff>
      <xdr:row>52</xdr:row>
      <xdr:rowOff>100853</xdr:rowOff>
    </xdr:from>
    <xdr:to>
      <xdr:col>5</xdr:col>
      <xdr:colOff>324971</xdr:colOff>
      <xdr:row>53</xdr:row>
      <xdr:rowOff>1035</xdr:rowOff>
    </xdr:to>
    <xdr:sp macro="" textlink="">
      <xdr:nvSpPr>
        <xdr:cNvPr id="45" name="テキスト ボックス 16">
          <a:extLst>
            <a:ext uri="{FF2B5EF4-FFF2-40B4-BE49-F238E27FC236}">
              <a16:creationId xmlns:a16="http://schemas.microsoft.com/office/drawing/2014/main" id="{24381865-552A-483D-A69A-C0FB5AB3548E}"/>
            </a:ext>
          </a:extLst>
        </xdr:cNvPr>
        <xdr:cNvSpPr txBox="1">
          <a:spLocks noChangeArrowheads="1"/>
        </xdr:cNvSpPr>
      </xdr:nvSpPr>
      <xdr:spPr bwMode="auto">
        <a:xfrm>
          <a:off x="2931460" y="13607303"/>
          <a:ext cx="2098861" cy="290707"/>
        </a:xfrm>
        <a:prstGeom prst="borderCallout1">
          <a:avLst>
            <a:gd name="adj1" fmla="val 96642"/>
            <a:gd name="adj2" fmla="val 78613"/>
            <a:gd name="adj3" fmla="val 226016"/>
            <a:gd name="adj4" fmla="val 7870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肥料を使った日を記入</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2</xdr:col>
      <xdr:colOff>1458203</xdr:colOff>
      <xdr:row>57</xdr:row>
      <xdr:rowOff>60190</xdr:rowOff>
    </xdr:from>
    <xdr:to>
      <xdr:col>3</xdr:col>
      <xdr:colOff>742328</xdr:colOff>
      <xdr:row>58</xdr:row>
      <xdr:rowOff>272486</xdr:rowOff>
    </xdr:to>
    <xdr:sp macro="" textlink="">
      <xdr:nvSpPr>
        <xdr:cNvPr id="46" name="テキスト ボックス 16">
          <a:extLst>
            <a:ext uri="{FF2B5EF4-FFF2-40B4-BE49-F238E27FC236}">
              <a16:creationId xmlns:a16="http://schemas.microsoft.com/office/drawing/2014/main" id="{0FFB5805-746D-45EC-841C-23C3B5F95C63}"/>
            </a:ext>
          </a:extLst>
        </xdr:cNvPr>
        <xdr:cNvSpPr txBox="1">
          <a:spLocks noChangeArrowheads="1"/>
        </xdr:cNvSpPr>
      </xdr:nvSpPr>
      <xdr:spPr bwMode="auto">
        <a:xfrm>
          <a:off x="2229728" y="15509740"/>
          <a:ext cx="1332000" cy="498046"/>
        </a:xfrm>
        <a:prstGeom prst="borderCallout1">
          <a:avLst>
            <a:gd name="adj1" fmla="val 3081"/>
            <a:gd name="adj2" fmla="val 100866"/>
            <a:gd name="adj3" fmla="val -34155"/>
            <a:gd name="adj4" fmla="val 12796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購入苗の場合は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「購入」と記入</a:t>
          </a:r>
        </a:p>
      </xdr:txBody>
    </xdr:sp>
    <xdr:clientData/>
  </xdr:twoCellAnchor>
  <xdr:twoCellAnchor>
    <xdr:from>
      <xdr:col>8</xdr:col>
      <xdr:colOff>137394</xdr:colOff>
      <xdr:row>59</xdr:row>
      <xdr:rowOff>105247</xdr:rowOff>
    </xdr:from>
    <xdr:to>
      <xdr:col>12</xdr:col>
      <xdr:colOff>462365</xdr:colOff>
      <xdr:row>64</xdr:row>
      <xdr:rowOff>198675</xdr:rowOff>
    </xdr:to>
    <xdr:sp macro="" textlink="">
      <xdr:nvSpPr>
        <xdr:cNvPr id="47" name="テキスト ボックス 16">
          <a:extLst>
            <a:ext uri="{FF2B5EF4-FFF2-40B4-BE49-F238E27FC236}">
              <a16:creationId xmlns:a16="http://schemas.microsoft.com/office/drawing/2014/main" id="{A4C2B5BD-3B12-45A2-8DC4-592947D951D9}"/>
            </a:ext>
          </a:extLst>
        </xdr:cNvPr>
        <xdr:cNvSpPr txBox="1">
          <a:spLocks noChangeArrowheads="1"/>
        </xdr:cNvSpPr>
      </xdr:nvSpPr>
      <xdr:spPr bwMode="auto">
        <a:xfrm>
          <a:off x="7357344" y="16126297"/>
          <a:ext cx="1772771" cy="1522178"/>
        </a:xfrm>
        <a:prstGeom prst="borderCallout2">
          <a:avLst>
            <a:gd name="adj1" fmla="val 404"/>
            <a:gd name="adj2" fmla="val 59319"/>
            <a:gd name="adj3" fmla="val -11437"/>
            <a:gd name="adj4" fmla="val 59216"/>
            <a:gd name="adj5" fmla="val -11269"/>
            <a:gd name="adj6" fmla="val -126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標準記録と施用量が異なる、または使わなかった肥料がある場合は、見え消しで訂正の上、合計も含めて化学窒素施用量を計算して訂正</a:t>
          </a:r>
        </a:p>
      </xdr:txBody>
    </xdr:sp>
    <xdr:clientData/>
  </xdr:twoCellAnchor>
  <xdr:twoCellAnchor>
    <xdr:from>
      <xdr:col>2</xdr:col>
      <xdr:colOff>198503</xdr:colOff>
      <xdr:row>61</xdr:row>
      <xdr:rowOff>208110</xdr:rowOff>
    </xdr:from>
    <xdr:to>
      <xdr:col>4</xdr:col>
      <xdr:colOff>803623</xdr:colOff>
      <xdr:row>64</xdr:row>
      <xdr:rowOff>37754</xdr:rowOff>
    </xdr:to>
    <xdr:sp macro="" textlink="">
      <xdr:nvSpPr>
        <xdr:cNvPr id="48" name="テキスト ボックス 16">
          <a:extLst>
            <a:ext uri="{FF2B5EF4-FFF2-40B4-BE49-F238E27FC236}">
              <a16:creationId xmlns:a16="http://schemas.microsoft.com/office/drawing/2014/main" id="{96A8429E-5844-4D73-B503-86AF4AE4F96C}"/>
            </a:ext>
          </a:extLst>
        </xdr:cNvPr>
        <xdr:cNvSpPr txBox="1">
          <a:spLocks noChangeArrowheads="1"/>
        </xdr:cNvSpPr>
      </xdr:nvSpPr>
      <xdr:spPr bwMode="auto">
        <a:xfrm>
          <a:off x="970028" y="16800660"/>
          <a:ext cx="3548345" cy="686894"/>
        </a:xfrm>
        <a:prstGeom prst="borderCallout1">
          <a:avLst>
            <a:gd name="adj1" fmla="val 3652"/>
            <a:gd name="adj2" fmla="val 38423"/>
            <a:gd name="adj3" fmla="val -38408"/>
            <a:gd name="adj4" fmla="val 39071"/>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標準記録と異なる肥料を使った場合は、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空欄に記入の上、</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合計を含めて化学窒素施用量を計算して訂正</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7</xdr:col>
      <xdr:colOff>745669</xdr:colOff>
      <xdr:row>67</xdr:row>
      <xdr:rowOff>107495</xdr:rowOff>
    </xdr:from>
    <xdr:to>
      <xdr:col>11</xdr:col>
      <xdr:colOff>277585</xdr:colOff>
      <xdr:row>68</xdr:row>
      <xdr:rowOff>114133</xdr:rowOff>
    </xdr:to>
    <xdr:sp macro="" textlink="">
      <xdr:nvSpPr>
        <xdr:cNvPr id="49" name="テキスト ボックス 16">
          <a:extLst>
            <a:ext uri="{FF2B5EF4-FFF2-40B4-BE49-F238E27FC236}">
              <a16:creationId xmlns:a16="http://schemas.microsoft.com/office/drawing/2014/main" id="{90B1A611-C929-4753-A8B3-2EABA61BF0ED}"/>
            </a:ext>
          </a:extLst>
        </xdr:cNvPr>
        <xdr:cNvSpPr txBox="1">
          <a:spLocks noChangeArrowheads="1"/>
        </xdr:cNvSpPr>
      </xdr:nvSpPr>
      <xdr:spPr bwMode="auto">
        <a:xfrm>
          <a:off x="7146469" y="18414545"/>
          <a:ext cx="1475016" cy="292388"/>
        </a:xfrm>
        <a:prstGeom prst="borderCallout1">
          <a:avLst>
            <a:gd name="adj1" fmla="val -138707"/>
            <a:gd name="adj2" fmla="val 77"/>
            <a:gd name="adj3" fmla="val 5502"/>
            <a:gd name="adj4" fmla="val 217"/>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４ｋｇ以内か確認</a:t>
          </a:r>
        </a:p>
      </xdr:txBody>
    </xdr:sp>
    <xdr:clientData/>
  </xdr:twoCellAnchor>
  <xdr:twoCellAnchor>
    <xdr:from>
      <xdr:col>11</xdr:col>
      <xdr:colOff>4932</xdr:colOff>
      <xdr:row>70</xdr:row>
      <xdr:rowOff>224520</xdr:rowOff>
    </xdr:from>
    <xdr:to>
      <xdr:col>12</xdr:col>
      <xdr:colOff>301765</xdr:colOff>
      <xdr:row>72</xdr:row>
      <xdr:rowOff>171450</xdr:rowOff>
    </xdr:to>
    <xdr:sp macro="" textlink="">
      <xdr:nvSpPr>
        <xdr:cNvPr id="50" name="テキスト ボックス 16">
          <a:extLst>
            <a:ext uri="{FF2B5EF4-FFF2-40B4-BE49-F238E27FC236}">
              <a16:creationId xmlns:a16="http://schemas.microsoft.com/office/drawing/2014/main" id="{45141989-1AA9-43A2-B7F8-AEF9812DF09C}"/>
            </a:ext>
          </a:extLst>
        </xdr:cNvPr>
        <xdr:cNvSpPr txBox="1">
          <a:spLocks noChangeArrowheads="1"/>
        </xdr:cNvSpPr>
      </xdr:nvSpPr>
      <xdr:spPr bwMode="auto">
        <a:xfrm>
          <a:off x="8348832" y="19331670"/>
          <a:ext cx="620683" cy="2032905"/>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内容をよく読み、</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全ての欄にチェック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11</xdr:col>
      <xdr:colOff>57150</xdr:colOff>
      <xdr:row>74</xdr:row>
      <xdr:rowOff>108859</xdr:rowOff>
    </xdr:from>
    <xdr:to>
      <xdr:col>12</xdr:col>
      <xdr:colOff>345300</xdr:colOff>
      <xdr:row>82</xdr:row>
      <xdr:rowOff>175309</xdr:rowOff>
    </xdr:to>
    <xdr:sp macro="" textlink="">
      <xdr:nvSpPr>
        <xdr:cNvPr id="51" name="テキスト ボックス 16">
          <a:extLst>
            <a:ext uri="{FF2B5EF4-FFF2-40B4-BE49-F238E27FC236}">
              <a16:creationId xmlns:a16="http://schemas.microsoft.com/office/drawing/2014/main" id="{3B2FBB98-B617-4D46-8719-A499EB088180}"/>
            </a:ext>
          </a:extLst>
        </xdr:cNvPr>
        <xdr:cNvSpPr txBox="1">
          <a:spLocks noChangeArrowheads="1"/>
        </xdr:cNvSpPr>
      </xdr:nvSpPr>
      <xdr:spPr bwMode="auto">
        <a:xfrm>
          <a:off x="8401050" y="21892534"/>
          <a:ext cx="612000" cy="1800000"/>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２技術以上に</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editAs="oneCell">
    <xdr:from>
      <xdr:col>15</xdr:col>
      <xdr:colOff>1579698</xdr:colOff>
      <xdr:row>0</xdr:row>
      <xdr:rowOff>360</xdr:rowOff>
    </xdr:from>
    <xdr:to>
      <xdr:col>15</xdr:col>
      <xdr:colOff>1580058</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2" name="インク 51">
              <a:extLst>
                <a:ext uri="{FF2B5EF4-FFF2-40B4-BE49-F238E27FC236}">
                  <a16:creationId xmlns:a16="http://schemas.microsoft.com/office/drawing/2014/main" id="{8198E599-8866-492A-92BC-9CAECC8BE6F1}"/>
                </a:ext>
              </a:extLst>
            </xdr14:cNvPr>
            <xdr14:cNvContentPartPr/>
          </xdr14:nvContentPartPr>
          <xdr14:nvPr macro=""/>
          <xdr14:xfrm>
            <a:off x="13357080" y="9401393"/>
            <a:ext cx="360" cy="360"/>
          </xdr14:xfrm>
        </xdr:contentPart>
      </mc:Choice>
      <mc:Fallback xmlns="">
        <xdr:pic>
          <xdr:nvPicPr>
            <xdr:cNvPr id="60" name="インク 59">
              <a:extLst>
                <a:ext uri="{FF2B5EF4-FFF2-40B4-BE49-F238E27FC236}">
                  <a16:creationId xmlns:a16="http://schemas.microsoft.com/office/drawing/2014/main" id="{F30786D1-9BA5-4301-9A38-ADD18F2FC4E1}"/>
                </a:ext>
              </a:extLst>
            </xdr:cNvPr>
            <xdr:cNvPicPr/>
          </xdr:nvPicPr>
          <xdr:blipFill>
            <a:blip xmlns:r="http://schemas.openxmlformats.org/officeDocument/2006/relationships" r:embed="rId2"/>
            <a:stretch>
              <a:fillRect/>
            </a:stretch>
          </xdr:blipFill>
          <xdr:spPr>
            <a:xfrm>
              <a:off x="13348080" y="9392393"/>
              <a:ext cx="18000" cy="18000"/>
            </a:xfrm>
            <a:prstGeom prst="rect">
              <a:avLst/>
            </a:prstGeom>
          </xdr:spPr>
        </xdr:pic>
      </mc:Fallback>
    </mc:AlternateContent>
    <xdr:clientData/>
  </xdr:twoCellAnchor>
  <xdr:twoCellAnchor editAs="oneCell">
    <xdr:from>
      <xdr:col>13</xdr:col>
      <xdr:colOff>279395</xdr:colOff>
      <xdr:row>0</xdr:row>
      <xdr:rowOff>360</xdr:rowOff>
    </xdr:from>
    <xdr:to>
      <xdr:col>13</xdr:col>
      <xdr:colOff>279755</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53" name="インク 52">
              <a:extLst>
                <a:ext uri="{FF2B5EF4-FFF2-40B4-BE49-F238E27FC236}">
                  <a16:creationId xmlns:a16="http://schemas.microsoft.com/office/drawing/2014/main" id="{4644826D-1513-46DC-8984-C2C0A06AC797}"/>
                </a:ext>
              </a:extLst>
            </xdr14:cNvPr>
            <xdr14:cNvContentPartPr/>
          </xdr14:nvContentPartPr>
          <xdr14:nvPr macro=""/>
          <xdr14:xfrm>
            <a:off x="10118160" y="9267113"/>
            <a:ext cx="360" cy="360"/>
          </xdr14:xfrm>
        </xdr:contentPart>
      </mc:Choice>
      <mc:Fallback xmlns="">
        <xdr:pic>
          <xdr:nvPicPr>
            <xdr:cNvPr id="61" name="インク 60">
              <a:extLst>
                <a:ext uri="{FF2B5EF4-FFF2-40B4-BE49-F238E27FC236}">
                  <a16:creationId xmlns:a16="http://schemas.microsoft.com/office/drawing/2014/main" id="{68AE923F-FB59-4A89-99F9-C9954B5FA46A}"/>
                </a:ext>
              </a:extLst>
            </xdr:cNvPr>
            <xdr:cNvPicPr/>
          </xdr:nvPicPr>
          <xdr:blipFill>
            <a:blip xmlns:r="http://schemas.openxmlformats.org/officeDocument/2006/relationships" r:embed="rId2"/>
            <a:stretch>
              <a:fillRect/>
            </a:stretch>
          </xdr:blipFill>
          <xdr:spPr>
            <a:xfrm>
              <a:off x="10109520" y="9258113"/>
              <a:ext cx="18000" cy="18000"/>
            </a:xfrm>
            <a:prstGeom prst="rect">
              <a:avLst/>
            </a:prstGeom>
          </xdr:spPr>
        </xdr:pic>
      </mc:Fallback>
    </mc:AlternateContent>
    <xdr:clientData/>
  </xdr:twoCellAnchor>
  <xdr:twoCellAnchor editAs="oneCell">
    <xdr:from>
      <xdr:col>2</xdr:col>
      <xdr:colOff>470100</xdr:colOff>
      <xdr:row>0</xdr:row>
      <xdr:rowOff>360</xdr:rowOff>
    </xdr:from>
    <xdr:to>
      <xdr:col>2</xdr:col>
      <xdr:colOff>470460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4" name="インク 53">
              <a:extLst>
                <a:ext uri="{FF2B5EF4-FFF2-40B4-BE49-F238E27FC236}">
                  <a16:creationId xmlns:a16="http://schemas.microsoft.com/office/drawing/2014/main" id="{ACF282B1-B8DD-4645-9BBB-331C9FADD248}"/>
                </a:ext>
              </a:extLst>
            </xdr14:cNvPr>
            <xdr14:cNvContentPartPr/>
          </xdr14:nvContentPartPr>
          <xdr14:nvPr macro=""/>
          <xdr14:xfrm>
            <a:off x="1803600" y="6230153"/>
            <a:ext cx="360" cy="360"/>
          </xdr14:xfrm>
        </xdr:contentPart>
      </mc:Choice>
      <mc:Fallback xmlns="">
        <xdr:pic>
          <xdr:nvPicPr>
            <xdr:cNvPr id="63" name="インク 62">
              <a:extLst>
                <a:ext uri="{FF2B5EF4-FFF2-40B4-BE49-F238E27FC236}">
                  <a16:creationId xmlns:a16="http://schemas.microsoft.com/office/drawing/2014/main" id="{3CDE2EE1-5A65-407C-A991-5AF9D678D964}"/>
                </a:ext>
              </a:extLst>
            </xdr:cNvPr>
            <xdr:cNvPicPr/>
          </xdr:nvPicPr>
          <xdr:blipFill>
            <a:blip xmlns:r="http://schemas.openxmlformats.org/officeDocument/2006/relationships" r:embed="rId2"/>
            <a:stretch>
              <a:fillRect/>
            </a:stretch>
          </xdr:blipFill>
          <xdr:spPr>
            <a:xfrm>
              <a:off x="1794600" y="6221513"/>
              <a:ext cx="18000" cy="18000"/>
            </a:xfrm>
            <a:prstGeom prst="rect">
              <a:avLst/>
            </a:prstGeom>
          </xdr:spPr>
        </xdr:pic>
      </mc:Fallback>
    </mc:AlternateContent>
    <xdr:clientData/>
  </xdr:twoCellAnchor>
  <xdr:twoCellAnchor editAs="oneCell">
    <xdr:from>
      <xdr:col>0</xdr:col>
      <xdr:colOff>582120</xdr:colOff>
      <xdr:row>0</xdr:row>
      <xdr:rowOff>360</xdr:rowOff>
    </xdr:from>
    <xdr:to>
      <xdr:col>0</xdr:col>
      <xdr:colOff>582480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5" name="インク 54">
              <a:extLst>
                <a:ext uri="{FF2B5EF4-FFF2-40B4-BE49-F238E27FC236}">
                  <a16:creationId xmlns:a16="http://schemas.microsoft.com/office/drawing/2014/main" id="{9023C705-13C1-46B3-89CD-FC074BAA2F99}"/>
                </a:ext>
              </a:extLst>
            </xdr14:cNvPr>
            <xdr14:cNvContentPartPr/>
          </xdr14:nvContentPartPr>
          <xdr14:nvPr macro=""/>
          <xdr14:xfrm>
            <a:off x="582120" y="5781593"/>
            <a:ext cx="360" cy="360"/>
          </xdr14:xfrm>
        </xdr:contentPart>
      </mc:Choice>
      <mc:Fallback xmlns="">
        <xdr:pic>
          <xdr:nvPicPr>
            <xdr:cNvPr id="64" name="インク 63">
              <a:extLst>
                <a:ext uri="{FF2B5EF4-FFF2-40B4-BE49-F238E27FC236}">
                  <a16:creationId xmlns:a16="http://schemas.microsoft.com/office/drawing/2014/main" id="{A2246A1F-BE6C-43A4-898B-25344BA729EE}"/>
                </a:ext>
              </a:extLst>
            </xdr:cNvPr>
            <xdr:cNvPicPr/>
          </xdr:nvPicPr>
          <xdr:blipFill>
            <a:blip xmlns:r="http://schemas.openxmlformats.org/officeDocument/2006/relationships" r:embed="rId2"/>
            <a:stretch>
              <a:fillRect/>
            </a:stretch>
          </xdr:blipFill>
          <xdr:spPr>
            <a:xfrm>
              <a:off x="573480" y="5772953"/>
              <a:ext cx="18000" cy="18000"/>
            </a:xfrm>
            <a:prstGeom prst="rect">
              <a:avLst/>
            </a:prstGeom>
          </xdr:spPr>
        </xdr:pic>
      </mc:Fallback>
    </mc:AlternateContent>
    <xdr:clientData/>
  </xdr:twoCellAnchor>
  <xdr:twoCellAnchor>
    <xdr:from>
      <xdr:col>7</xdr:col>
      <xdr:colOff>738188</xdr:colOff>
      <xdr:row>58</xdr:row>
      <xdr:rowOff>3154</xdr:rowOff>
    </xdr:from>
    <xdr:to>
      <xdr:col>8</xdr:col>
      <xdr:colOff>144763</xdr:colOff>
      <xdr:row>59</xdr:row>
      <xdr:rowOff>277698</xdr:rowOff>
    </xdr:to>
    <xdr:sp macro="" textlink="">
      <xdr:nvSpPr>
        <xdr:cNvPr id="56" name="右中かっこ 55">
          <a:extLst>
            <a:ext uri="{FF2B5EF4-FFF2-40B4-BE49-F238E27FC236}">
              <a16:creationId xmlns:a16="http://schemas.microsoft.com/office/drawing/2014/main" id="{C2AF0750-058D-4E69-936E-4861F0413E88}"/>
            </a:ext>
          </a:extLst>
        </xdr:cNvPr>
        <xdr:cNvSpPr/>
      </xdr:nvSpPr>
      <xdr:spPr>
        <a:xfrm>
          <a:off x="7138988" y="15738454"/>
          <a:ext cx="225725" cy="560294"/>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10277</xdr:colOff>
      <xdr:row>70</xdr:row>
      <xdr:rowOff>16187</xdr:rowOff>
    </xdr:from>
    <xdr:to>
      <xdr:col>11</xdr:col>
      <xdr:colOff>0</xdr:colOff>
      <xdr:row>72</xdr:row>
      <xdr:rowOff>476249</xdr:rowOff>
    </xdr:to>
    <xdr:sp macro="" textlink="">
      <xdr:nvSpPr>
        <xdr:cNvPr id="57" name="右中かっこ 56">
          <a:extLst>
            <a:ext uri="{FF2B5EF4-FFF2-40B4-BE49-F238E27FC236}">
              <a16:creationId xmlns:a16="http://schemas.microsoft.com/office/drawing/2014/main" id="{E9DC581F-D5B6-4E52-9019-F60168370EDF}"/>
            </a:ext>
          </a:extLst>
        </xdr:cNvPr>
        <xdr:cNvSpPr/>
      </xdr:nvSpPr>
      <xdr:spPr>
        <a:xfrm>
          <a:off x="8097002" y="19123337"/>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10277</xdr:colOff>
      <xdr:row>74</xdr:row>
      <xdr:rowOff>6662</xdr:rowOff>
    </xdr:from>
    <xdr:to>
      <xdr:col>11</xdr:col>
      <xdr:colOff>0</xdr:colOff>
      <xdr:row>85</xdr:row>
      <xdr:rowOff>209549</xdr:rowOff>
    </xdr:to>
    <xdr:sp macro="" textlink="">
      <xdr:nvSpPr>
        <xdr:cNvPr id="58" name="右中かっこ 57">
          <a:extLst>
            <a:ext uri="{FF2B5EF4-FFF2-40B4-BE49-F238E27FC236}">
              <a16:creationId xmlns:a16="http://schemas.microsoft.com/office/drawing/2014/main" id="{2284E743-5CA5-4C9F-8877-E6762772AF93}"/>
            </a:ext>
          </a:extLst>
        </xdr:cNvPr>
        <xdr:cNvSpPr/>
      </xdr:nvSpPr>
      <xdr:spPr>
        <a:xfrm>
          <a:off x="8097002" y="21790337"/>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495300</xdr:colOff>
          <xdr:row>70</xdr:row>
          <xdr:rowOff>152400</xdr:rowOff>
        </xdr:from>
        <xdr:to>
          <xdr:col>3</xdr:col>
          <xdr:colOff>800100</xdr:colOff>
          <xdr:row>70</xdr:row>
          <xdr:rowOff>400050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E37ACD9A-E0BA-4461-BC47-F27AA089CC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70</xdr:row>
          <xdr:rowOff>361950</xdr:rowOff>
        </xdr:from>
        <xdr:to>
          <xdr:col>3</xdr:col>
          <xdr:colOff>800100</xdr:colOff>
          <xdr:row>70</xdr:row>
          <xdr:rowOff>609600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2D84A5A7-9D54-4D4A-8EB9-38610D7E6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71</xdr:row>
          <xdr:rowOff>104775</xdr:rowOff>
        </xdr:from>
        <xdr:to>
          <xdr:col>3</xdr:col>
          <xdr:colOff>800100</xdr:colOff>
          <xdr:row>71</xdr:row>
          <xdr:rowOff>352425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6CE187E8-2D28-43BE-8A78-DED6600E76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71</xdr:row>
          <xdr:rowOff>571500</xdr:rowOff>
        </xdr:from>
        <xdr:to>
          <xdr:col>3</xdr:col>
          <xdr:colOff>800100</xdr:colOff>
          <xdr:row>71</xdr:row>
          <xdr:rowOff>819150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269ED42D-0607-4D38-8FB2-D47D5824AA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71</xdr:row>
          <xdr:rowOff>1000125</xdr:rowOff>
        </xdr:from>
        <xdr:to>
          <xdr:col>3</xdr:col>
          <xdr:colOff>800100</xdr:colOff>
          <xdr:row>71</xdr:row>
          <xdr:rowOff>1247775</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BF8124DD-5561-46B8-91E7-469AF70CCD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72</xdr:row>
          <xdr:rowOff>104775</xdr:rowOff>
        </xdr:from>
        <xdr:to>
          <xdr:col>3</xdr:col>
          <xdr:colOff>800100</xdr:colOff>
          <xdr:row>72</xdr:row>
          <xdr:rowOff>352425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AA0ED153-BB85-4BA5-8A5B-1F3AE1B602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3035F474-FC59-44DC-8012-89AE94E9EFA9}"/>
            </a:ext>
          </a:extLst>
        </xdr:cNvPr>
        <xdr:cNvSpPr/>
      </xdr:nvSpPr>
      <xdr:spPr>
        <a:xfrm>
          <a:off x="146049" y="32670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59</xdr:row>
          <xdr:rowOff>276225</xdr:rowOff>
        </xdr:from>
        <xdr:to>
          <xdr:col>2</xdr:col>
          <xdr:colOff>190500</xdr:colOff>
          <xdr:row>60</xdr:row>
          <xdr:rowOff>238125</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E5DB26FA-783F-4CC2-8880-3C7886353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60</xdr:row>
          <xdr:rowOff>476250</xdr:rowOff>
        </xdr:from>
        <xdr:to>
          <xdr:col>2</xdr:col>
          <xdr:colOff>190500</xdr:colOff>
          <xdr:row>61</xdr:row>
          <xdr:rowOff>19050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B3EBD8D1-817B-48C7-AD3F-D52AB05D7B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61</xdr:row>
          <xdr:rowOff>38100</xdr:rowOff>
        </xdr:from>
        <xdr:to>
          <xdr:col>2</xdr:col>
          <xdr:colOff>190500</xdr:colOff>
          <xdr:row>61</xdr:row>
          <xdr:rowOff>285750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638DB86E-3DEE-4D7C-B2E7-20BB8E308E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61</xdr:row>
          <xdr:rowOff>495300</xdr:rowOff>
        </xdr:from>
        <xdr:to>
          <xdr:col>2</xdr:col>
          <xdr:colOff>190500</xdr:colOff>
          <xdr:row>61</xdr:row>
          <xdr:rowOff>742950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4D753400-F9A5-4823-A32A-BA32639DE8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61</xdr:row>
          <xdr:rowOff>800100</xdr:rowOff>
        </xdr:from>
        <xdr:to>
          <xdr:col>2</xdr:col>
          <xdr:colOff>190500</xdr:colOff>
          <xdr:row>61</xdr:row>
          <xdr:rowOff>1047750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7DDCB9AD-D88F-4EF4-AAAC-D08AAEB841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62</xdr:row>
          <xdr:rowOff>47625</xdr:rowOff>
        </xdr:from>
        <xdr:to>
          <xdr:col>2</xdr:col>
          <xdr:colOff>190500</xdr:colOff>
          <xdr:row>62</xdr:row>
          <xdr:rowOff>295275</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DA6F0AC5-D491-4159-8093-E96A016A5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66</xdr:row>
          <xdr:rowOff>0</xdr:rowOff>
        </xdr:from>
        <xdr:to>
          <xdr:col>1</xdr:col>
          <xdr:colOff>400050</xdr:colOff>
          <xdr:row>67</xdr:row>
          <xdr:rowOff>19050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F7228F8-8E54-402F-ACD7-EABE8562F0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66</xdr:row>
          <xdr:rowOff>219075</xdr:rowOff>
        </xdr:from>
        <xdr:to>
          <xdr:col>1</xdr:col>
          <xdr:colOff>400050</xdr:colOff>
          <xdr:row>68</xdr:row>
          <xdr:rowOff>9525</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5E1E02C5-E59B-4001-98DD-835C4EB3F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219075</xdr:rowOff>
        </xdr:from>
        <xdr:to>
          <xdr:col>1</xdr:col>
          <xdr:colOff>400050</xdr:colOff>
          <xdr:row>69</xdr:row>
          <xdr:rowOff>9525</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F3E941A3-4F8E-44A1-A861-7EFB3CF33A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0</xdr:rowOff>
        </xdr:from>
        <xdr:to>
          <xdr:col>1</xdr:col>
          <xdr:colOff>400050</xdr:colOff>
          <xdr:row>71</xdr:row>
          <xdr:rowOff>19050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F00E50A-42C9-4183-9DD5-A0774AD4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0</xdr:rowOff>
        </xdr:from>
        <xdr:to>
          <xdr:col>1</xdr:col>
          <xdr:colOff>400050</xdr:colOff>
          <xdr:row>72</xdr:row>
          <xdr:rowOff>19050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54ABEFC5-A38F-4B20-9A60-21D9134EB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CA12A536-E7CB-4FDB-AD9A-50DED9983F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219075</xdr:rowOff>
        </xdr:from>
        <xdr:to>
          <xdr:col>1</xdr:col>
          <xdr:colOff>400050</xdr:colOff>
          <xdr:row>74</xdr:row>
          <xdr:rowOff>9525</xdr:rowOff>
        </xdr:to>
        <xdr:sp macro="" textlink="">
          <xdr:nvSpPr>
            <xdr:cNvPr id="58381" name="Check Box 13" hidden="1">
              <a:extLst>
                <a:ext uri="{63B3BB69-23CF-44E3-9099-C40C66FF867C}">
                  <a14:compatExt spid="_x0000_s58381"/>
                </a:ext>
                <a:ext uri="{FF2B5EF4-FFF2-40B4-BE49-F238E27FC236}">
                  <a16:creationId xmlns:a16="http://schemas.microsoft.com/office/drawing/2014/main" id="{92538F50-ED41-4B86-B131-15C14715A5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58382" name="Check Box 14" hidden="1">
              <a:extLst>
                <a:ext uri="{63B3BB69-23CF-44E3-9099-C40C66FF867C}">
                  <a14:compatExt spid="_x0000_s58382"/>
                </a:ext>
                <a:ext uri="{FF2B5EF4-FFF2-40B4-BE49-F238E27FC236}">
                  <a16:creationId xmlns:a16="http://schemas.microsoft.com/office/drawing/2014/main" id="{D6C44BD0-6525-4575-89F8-2D52ACE7EE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75</xdr:row>
          <xdr:rowOff>0</xdr:rowOff>
        </xdr:from>
        <xdr:to>
          <xdr:col>4</xdr:col>
          <xdr:colOff>400050</xdr:colOff>
          <xdr:row>76</xdr:row>
          <xdr:rowOff>19050</xdr:rowOff>
        </xdr:to>
        <xdr:sp macro="" textlink="">
          <xdr:nvSpPr>
            <xdr:cNvPr id="58383" name="Check Box 15" hidden="1">
              <a:extLst>
                <a:ext uri="{63B3BB69-23CF-44E3-9099-C40C66FF867C}">
                  <a14:compatExt spid="_x0000_s58383"/>
                </a:ext>
                <a:ext uri="{FF2B5EF4-FFF2-40B4-BE49-F238E27FC236}">
                  <a16:creationId xmlns:a16="http://schemas.microsoft.com/office/drawing/2014/main" id="{5FA4126E-C29A-48DC-A7BD-302F76960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219075</xdr:rowOff>
        </xdr:from>
        <xdr:to>
          <xdr:col>4</xdr:col>
          <xdr:colOff>409575</xdr:colOff>
          <xdr:row>73</xdr:row>
          <xdr:rowOff>9525</xdr:rowOff>
        </xdr:to>
        <xdr:sp macro="" textlink="">
          <xdr:nvSpPr>
            <xdr:cNvPr id="58384" name="Check Box 16" hidden="1">
              <a:extLst>
                <a:ext uri="{63B3BB69-23CF-44E3-9099-C40C66FF867C}">
                  <a14:compatExt spid="_x0000_s58384"/>
                </a:ext>
                <a:ext uri="{FF2B5EF4-FFF2-40B4-BE49-F238E27FC236}">
                  <a16:creationId xmlns:a16="http://schemas.microsoft.com/office/drawing/2014/main" id="{1F773F75-9A2C-480B-B0FE-8A91026B3A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66</xdr:row>
          <xdr:rowOff>0</xdr:rowOff>
        </xdr:from>
        <xdr:to>
          <xdr:col>4</xdr:col>
          <xdr:colOff>409575</xdr:colOff>
          <xdr:row>67</xdr:row>
          <xdr:rowOff>19050</xdr:rowOff>
        </xdr:to>
        <xdr:sp macro="" textlink="">
          <xdr:nvSpPr>
            <xdr:cNvPr id="58385" name="Check Box 17" hidden="1">
              <a:extLst>
                <a:ext uri="{63B3BB69-23CF-44E3-9099-C40C66FF867C}">
                  <a14:compatExt spid="_x0000_s58385"/>
                </a:ext>
                <a:ext uri="{FF2B5EF4-FFF2-40B4-BE49-F238E27FC236}">
                  <a16:creationId xmlns:a16="http://schemas.microsoft.com/office/drawing/2014/main" id="{9B9258E7-2215-4826-A060-9363A326AC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66</xdr:row>
          <xdr:rowOff>219075</xdr:rowOff>
        </xdr:from>
        <xdr:to>
          <xdr:col>4</xdr:col>
          <xdr:colOff>409575</xdr:colOff>
          <xdr:row>68</xdr:row>
          <xdr:rowOff>9525</xdr:rowOff>
        </xdr:to>
        <xdr:sp macro="" textlink="">
          <xdr:nvSpPr>
            <xdr:cNvPr id="58386" name="Check Box 18" hidden="1">
              <a:extLst>
                <a:ext uri="{63B3BB69-23CF-44E3-9099-C40C66FF867C}">
                  <a14:compatExt spid="_x0000_s58386"/>
                </a:ext>
                <a:ext uri="{FF2B5EF4-FFF2-40B4-BE49-F238E27FC236}">
                  <a16:creationId xmlns:a16="http://schemas.microsoft.com/office/drawing/2014/main" id="{E74D78E4-7F83-40FA-9F55-6B6C9C93C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67</xdr:row>
          <xdr:rowOff>219075</xdr:rowOff>
        </xdr:from>
        <xdr:to>
          <xdr:col>4</xdr:col>
          <xdr:colOff>409575</xdr:colOff>
          <xdr:row>69</xdr:row>
          <xdr:rowOff>9525</xdr:rowOff>
        </xdr:to>
        <xdr:sp macro="" textlink="">
          <xdr:nvSpPr>
            <xdr:cNvPr id="58387" name="Check Box 19" hidden="1">
              <a:extLst>
                <a:ext uri="{63B3BB69-23CF-44E3-9099-C40C66FF867C}">
                  <a14:compatExt spid="_x0000_s58387"/>
                </a:ext>
                <a:ext uri="{FF2B5EF4-FFF2-40B4-BE49-F238E27FC236}">
                  <a16:creationId xmlns:a16="http://schemas.microsoft.com/office/drawing/2014/main" id="{149FA752-BBA7-435A-85A6-8A2DE8C00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0</xdr:rowOff>
        </xdr:from>
        <xdr:to>
          <xdr:col>4</xdr:col>
          <xdr:colOff>409575</xdr:colOff>
          <xdr:row>71</xdr:row>
          <xdr:rowOff>19050</xdr:rowOff>
        </xdr:to>
        <xdr:sp macro="" textlink="">
          <xdr:nvSpPr>
            <xdr:cNvPr id="58388" name="Check Box 20" hidden="1">
              <a:extLst>
                <a:ext uri="{63B3BB69-23CF-44E3-9099-C40C66FF867C}">
                  <a14:compatExt spid="_x0000_s58388"/>
                </a:ext>
                <a:ext uri="{FF2B5EF4-FFF2-40B4-BE49-F238E27FC236}">
                  <a16:creationId xmlns:a16="http://schemas.microsoft.com/office/drawing/2014/main" id="{1B5D8B3F-19DD-4ECB-B5F8-7355F4BE8C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0</xdr:rowOff>
        </xdr:from>
        <xdr:to>
          <xdr:col>4</xdr:col>
          <xdr:colOff>409575</xdr:colOff>
          <xdr:row>72</xdr:row>
          <xdr:rowOff>19050</xdr:rowOff>
        </xdr:to>
        <xdr:sp macro="" textlink="">
          <xdr:nvSpPr>
            <xdr:cNvPr id="58389" name="Check Box 21" hidden="1">
              <a:extLst>
                <a:ext uri="{63B3BB69-23CF-44E3-9099-C40C66FF867C}">
                  <a14:compatExt spid="_x0000_s58389"/>
                </a:ext>
                <a:ext uri="{FF2B5EF4-FFF2-40B4-BE49-F238E27FC236}">
                  <a16:creationId xmlns:a16="http://schemas.microsoft.com/office/drawing/2014/main" id="{507DE865-3D9A-4566-BB47-B5EC24AB8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60</xdr:row>
          <xdr:rowOff>295275</xdr:rowOff>
        </xdr:from>
        <xdr:to>
          <xdr:col>2</xdr:col>
          <xdr:colOff>190500</xdr:colOff>
          <xdr:row>60</xdr:row>
          <xdr:rowOff>542925</xdr:rowOff>
        </xdr:to>
        <xdr:sp macro="" textlink="">
          <xdr:nvSpPr>
            <xdr:cNvPr id="58390" name="Check Box 22" hidden="1">
              <a:extLst>
                <a:ext uri="{63B3BB69-23CF-44E3-9099-C40C66FF867C}">
                  <a14:compatExt spid="_x0000_s58390"/>
                </a:ext>
                <a:ext uri="{FF2B5EF4-FFF2-40B4-BE49-F238E27FC236}">
                  <a16:creationId xmlns:a16="http://schemas.microsoft.com/office/drawing/2014/main" id="{8D96B4E4-5891-4BCC-85EB-1B0FA75C4C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FC7325E-D9EB-4B3E-93C3-723D991403A5}"/>
            </a:ext>
          </a:extLst>
        </xdr:cNvPr>
        <xdr:cNvSpPr/>
      </xdr:nvSpPr>
      <xdr:spPr>
        <a:xfrm>
          <a:off x="146049" y="32670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16</xdr:col>
      <xdr:colOff>552</xdr:colOff>
      <xdr:row>17</xdr:row>
      <xdr:rowOff>181194</xdr:rowOff>
    </xdr:to>
    <xdr:pic>
      <xdr:nvPicPr>
        <xdr:cNvPr id="26" name="図 25">
          <a:extLst>
            <a:ext uri="{FF2B5EF4-FFF2-40B4-BE49-F238E27FC236}">
              <a16:creationId xmlns:a16="http://schemas.microsoft.com/office/drawing/2014/main" id="{64B2E68C-F6DD-4CF4-A90F-C872EDFBF0C2}"/>
            </a:ext>
          </a:extLst>
        </xdr:cNvPr>
        <xdr:cNvPicPr>
          <a:picLocks noChangeAspect="1"/>
        </xdr:cNvPicPr>
      </xdr:nvPicPr>
      <xdr:blipFill>
        <a:blip xmlns:r="http://schemas.openxmlformats.org/officeDocument/2006/relationships" r:embed="rId1"/>
        <a:stretch>
          <a:fillRect/>
        </a:stretch>
      </xdr:blipFill>
      <xdr:spPr>
        <a:xfrm>
          <a:off x="9163050" y="2476500"/>
          <a:ext cx="382007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31">
          <a:extLst>
            <a:ext uri="{FF2B5EF4-FFF2-40B4-BE49-F238E27FC236}">
              <a16:creationId xmlns:a16="http://schemas.microsoft.com/office/drawing/2014/main" id="{AF5C012E-EC86-4733-81B6-4701DD8F66CC}"/>
            </a:ext>
          </a:extLst>
        </xdr:cNvPr>
        <xdr:cNvSpPr/>
      </xdr:nvSpPr>
      <xdr:spPr>
        <a:xfrm>
          <a:off x="10963275" y="2762250"/>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32">
          <a:extLst>
            <a:ext uri="{FF2B5EF4-FFF2-40B4-BE49-F238E27FC236}">
              <a16:creationId xmlns:a16="http://schemas.microsoft.com/office/drawing/2014/main" id="{0C6D48B6-132F-4F33-9860-438726CB342F}"/>
            </a:ext>
          </a:extLst>
        </xdr:cNvPr>
        <xdr:cNvSpPr/>
      </xdr:nvSpPr>
      <xdr:spPr>
        <a:xfrm>
          <a:off x="12192000" y="334327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33">
          <a:extLst>
            <a:ext uri="{FF2B5EF4-FFF2-40B4-BE49-F238E27FC236}">
              <a16:creationId xmlns:a16="http://schemas.microsoft.com/office/drawing/2014/main" id="{628CCD26-7232-426A-857B-C181366AF77A}"/>
            </a:ext>
          </a:extLst>
        </xdr:cNvPr>
        <xdr:cNvSpPr/>
      </xdr:nvSpPr>
      <xdr:spPr>
        <a:xfrm>
          <a:off x="11029949" y="3514725"/>
          <a:ext cx="12382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57150</xdr:colOff>
      <xdr:row>19</xdr:row>
      <xdr:rowOff>104775</xdr:rowOff>
    </xdr:from>
    <xdr:to>
      <xdr:col>1</xdr:col>
      <xdr:colOff>1898302</xdr:colOff>
      <xdr:row>20</xdr:row>
      <xdr:rowOff>123465</xdr:rowOff>
    </xdr:to>
    <xdr:pic>
      <xdr:nvPicPr>
        <xdr:cNvPr id="30" name="図 29">
          <a:extLst>
            <a:ext uri="{FF2B5EF4-FFF2-40B4-BE49-F238E27FC236}">
              <a16:creationId xmlns:a16="http://schemas.microsoft.com/office/drawing/2014/main" id="{10DB24DC-5C50-46BD-8D7C-EBC7C4D34DBF}"/>
            </a:ext>
          </a:extLst>
        </xdr:cNvPr>
        <xdr:cNvPicPr>
          <a:picLocks noChangeAspect="1"/>
        </xdr:cNvPicPr>
      </xdr:nvPicPr>
      <xdr:blipFill>
        <a:blip xmlns:r="http://schemas.openxmlformats.org/officeDocument/2006/relationships" r:embed="rId2"/>
        <a:stretch>
          <a:fillRect/>
        </a:stretch>
      </xdr:blipFill>
      <xdr:spPr>
        <a:xfrm>
          <a:off x="171450" y="4543425"/>
          <a:ext cx="1841152" cy="2377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4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4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4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4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4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4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4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4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4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4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4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4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4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4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5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5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928B39F6-361E-4944-ACA0-85B42756C0AD}"/>
            </a:ext>
          </a:extLst>
        </xdr:cNvPr>
        <xdr:cNvSpPr/>
      </xdr:nvSpPr>
      <xdr:spPr>
        <a:xfrm>
          <a:off x="146049" y="32289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68</xdr:row>
          <xdr:rowOff>276225</xdr:rowOff>
        </xdr:from>
        <xdr:to>
          <xdr:col>2</xdr:col>
          <xdr:colOff>190500</xdr:colOff>
          <xdr:row>69</xdr:row>
          <xdr:rowOff>238125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463C392B-9D7F-4165-92C4-F985D1971D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476250</xdr:rowOff>
        </xdr:from>
        <xdr:to>
          <xdr:col>2</xdr:col>
          <xdr:colOff>190500</xdr:colOff>
          <xdr:row>70</xdr:row>
          <xdr:rowOff>19050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28A7F7CB-0ECA-4CD1-B113-9DB77B30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38100</xdr:rowOff>
        </xdr:from>
        <xdr:to>
          <xdr:col>2</xdr:col>
          <xdr:colOff>190500</xdr:colOff>
          <xdr:row>70</xdr:row>
          <xdr:rowOff>285750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EBE35953-0213-4864-A336-D1679ADA88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495300</xdr:rowOff>
        </xdr:from>
        <xdr:to>
          <xdr:col>2</xdr:col>
          <xdr:colOff>190500</xdr:colOff>
          <xdr:row>70</xdr:row>
          <xdr:rowOff>742950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2A84F549-FFF2-4EFF-804B-BB02A1F01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800100</xdr:rowOff>
        </xdr:from>
        <xdr:to>
          <xdr:col>2</xdr:col>
          <xdr:colOff>190500</xdr:colOff>
          <xdr:row>70</xdr:row>
          <xdr:rowOff>1047750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17707F70-E729-4E91-BE25-9415AEA4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71</xdr:row>
          <xdr:rowOff>47625</xdr:rowOff>
        </xdr:from>
        <xdr:to>
          <xdr:col>2</xdr:col>
          <xdr:colOff>190500</xdr:colOff>
          <xdr:row>71</xdr:row>
          <xdr:rowOff>295275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5E0F4082-1895-4771-8377-7B6115B6F4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9B9C61C9-FBB3-4F39-A542-1961C30BD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8E4D3F22-4F31-4CE6-8B45-984E35544A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219075</xdr:rowOff>
        </xdr:from>
        <xdr:to>
          <xdr:col>1</xdr:col>
          <xdr:colOff>400050</xdr:colOff>
          <xdr:row>78</xdr:row>
          <xdr:rowOff>9525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8636B6EF-E734-4E86-BA06-D290CDEEB6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86A8C2B4-82E1-4708-959D-78DB446DCA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9C95F90D-0D86-4C88-9308-7DE5D37F09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0</xdr:rowOff>
        </xdr:from>
        <xdr:to>
          <xdr:col>1</xdr:col>
          <xdr:colOff>400050</xdr:colOff>
          <xdr:row>82</xdr:row>
          <xdr:rowOff>19050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825F1554-31F6-4297-A4AE-CDCA1F368D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219075</xdr:rowOff>
        </xdr:from>
        <xdr:to>
          <xdr:col>1</xdr:col>
          <xdr:colOff>400050</xdr:colOff>
          <xdr:row>83</xdr:row>
          <xdr:rowOff>9525</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388882BA-8F58-4027-8415-506ECFC6F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84</xdr:row>
          <xdr:rowOff>0</xdr:rowOff>
        </xdr:from>
        <xdr:to>
          <xdr:col>1</xdr:col>
          <xdr:colOff>400050</xdr:colOff>
          <xdr:row>85</xdr:row>
          <xdr:rowOff>19050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F8577EF8-3D78-463F-910A-8C2FFF6CE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0</xdr:rowOff>
        </xdr:from>
        <xdr:to>
          <xdr:col>4</xdr:col>
          <xdr:colOff>400050</xdr:colOff>
          <xdr:row>85</xdr:row>
          <xdr:rowOff>19050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2064D9ED-D3AF-4C7C-8A55-FD585C94AA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219075</xdr:rowOff>
        </xdr:from>
        <xdr:to>
          <xdr:col>4</xdr:col>
          <xdr:colOff>409575</xdr:colOff>
          <xdr:row>82</xdr:row>
          <xdr:rowOff>9525</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217AA41B-7674-4CF4-9E76-06B7F739A8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409575</xdr:colOff>
          <xdr:row>76</xdr:row>
          <xdr:rowOff>19050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B59222B8-1E52-4B3C-9602-899D9AF85E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9D8A9650-6A0F-48F0-8ADE-8B6D9B68EB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219075</xdr:rowOff>
        </xdr:from>
        <xdr:to>
          <xdr:col>4</xdr:col>
          <xdr:colOff>409575</xdr:colOff>
          <xdr:row>78</xdr:row>
          <xdr:rowOff>9525</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9FF9650D-F0CD-4719-B9A0-2465197F86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C2214886-8411-47E0-8087-F47B12203F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0</xdr:rowOff>
        </xdr:from>
        <xdr:to>
          <xdr:col>4</xdr:col>
          <xdr:colOff>409575</xdr:colOff>
          <xdr:row>81</xdr:row>
          <xdr:rowOff>19050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C60DCBD5-F61E-4F38-856B-4F8C4FE323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295275</xdr:rowOff>
        </xdr:from>
        <xdr:to>
          <xdr:col>2</xdr:col>
          <xdr:colOff>190500</xdr:colOff>
          <xdr:row>69</xdr:row>
          <xdr:rowOff>542925</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2A04CBC0-0BBC-4F4B-9C2D-73E528927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928AE731-C991-4DF6-B178-7C8D2FBC5AC0}"/>
            </a:ext>
          </a:extLst>
        </xdr:cNvPr>
        <xdr:cNvSpPr/>
      </xdr:nvSpPr>
      <xdr:spPr>
        <a:xfrm>
          <a:off x="146049" y="32289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126546</xdr:colOff>
      <xdr:row>11</xdr:row>
      <xdr:rowOff>57150</xdr:rowOff>
    </xdr:from>
    <xdr:to>
      <xdr:col>15</xdr:col>
      <xdr:colOff>927198</xdr:colOff>
      <xdr:row>17</xdr:row>
      <xdr:rowOff>181194</xdr:rowOff>
    </xdr:to>
    <xdr:pic>
      <xdr:nvPicPr>
        <xdr:cNvPr id="26" name="図 25">
          <a:extLst>
            <a:ext uri="{FF2B5EF4-FFF2-40B4-BE49-F238E27FC236}">
              <a16:creationId xmlns:a16="http://schemas.microsoft.com/office/drawing/2014/main" id="{72AD7717-6768-4F88-A499-F7EDFF1B4D7B}"/>
            </a:ext>
          </a:extLst>
        </xdr:cNvPr>
        <xdr:cNvPicPr>
          <a:picLocks noChangeAspect="1"/>
        </xdr:cNvPicPr>
      </xdr:nvPicPr>
      <xdr:blipFill>
        <a:blip xmlns:r="http://schemas.openxmlformats.org/officeDocument/2006/relationships" r:embed="rId1"/>
        <a:stretch>
          <a:fillRect/>
        </a:stretch>
      </xdr:blipFill>
      <xdr:spPr>
        <a:xfrm>
          <a:off x="9280071" y="2438400"/>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31">
          <a:extLst>
            <a:ext uri="{FF2B5EF4-FFF2-40B4-BE49-F238E27FC236}">
              <a16:creationId xmlns:a16="http://schemas.microsoft.com/office/drawing/2014/main" id="{FEC5A2EC-6F2A-4627-9653-5AD87DF3C0C6}"/>
            </a:ext>
          </a:extLst>
        </xdr:cNvPr>
        <xdr:cNvSpPr/>
      </xdr:nvSpPr>
      <xdr:spPr>
        <a:xfrm>
          <a:off x="11401425" y="2724150"/>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32">
          <a:extLst>
            <a:ext uri="{FF2B5EF4-FFF2-40B4-BE49-F238E27FC236}">
              <a16:creationId xmlns:a16="http://schemas.microsoft.com/office/drawing/2014/main" id="{71E2C915-2664-4FD9-AA16-34056C3C7A12}"/>
            </a:ext>
          </a:extLst>
        </xdr:cNvPr>
        <xdr:cNvSpPr/>
      </xdr:nvSpPr>
      <xdr:spPr>
        <a:xfrm>
          <a:off x="12677775" y="330517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33">
          <a:extLst>
            <a:ext uri="{FF2B5EF4-FFF2-40B4-BE49-F238E27FC236}">
              <a16:creationId xmlns:a16="http://schemas.microsoft.com/office/drawing/2014/main" id="{86B107A7-B638-474A-B3BD-641C5C74FFED}"/>
            </a:ext>
          </a:extLst>
        </xdr:cNvPr>
        <xdr:cNvSpPr/>
      </xdr:nvSpPr>
      <xdr:spPr>
        <a:xfrm>
          <a:off x="11468099" y="3476625"/>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47625</xdr:colOff>
      <xdr:row>19</xdr:row>
      <xdr:rowOff>114300</xdr:rowOff>
    </xdr:from>
    <xdr:to>
      <xdr:col>1</xdr:col>
      <xdr:colOff>1888777</xdr:colOff>
      <xdr:row>20</xdr:row>
      <xdr:rowOff>132990</xdr:rowOff>
    </xdr:to>
    <xdr:pic>
      <xdr:nvPicPr>
        <xdr:cNvPr id="30" name="図 29">
          <a:extLst>
            <a:ext uri="{FF2B5EF4-FFF2-40B4-BE49-F238E27FC236}">
              <a16:creationId xmlns:a16="http://schemas.microsoft.com/office/drawing/2014/main" id="{762CD475-DDDA-4A55-B763-78EBE74B04B0}"/>
            </a:ext>
          </a:extLst>
        </xdr:cNvPr>
        <xdr:cNvPicPr>
          <a:picLocks noChangeAspect="1"/>
        </xdr:cNvPicPr>
      </xdr:nvPicPr>
      <xdr:blipFill>
        <a:blip xmlns:r="http://schemas.openxmlformats.org/officeDocument/2006/relationships" r:embed="rId2"/>
        <a:stretch>
          <a:fillRect/>
        </a:stretch>
      </xdr:blipFill>
      <xdr:spPr>
        <a:xfrm>
          <a:off x="161925" y="4514850"/>
          <a:ext cx="1841152" cy="237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83347806-BE81-49DC-B526-EDDCB38B1C54}"/>
            </a:ext>
          </a:extLst>
        </xdr:cNvPr>
        <xdr:cNvSpPr/>
      </xdr:nvSpPr>
      <xdr:spPr>
        <a:xfrm>
          <a:off x="146049" y="323850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7E1156A1-0986-4B4C-B2C3-1C7731153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F98A2AB3-4C19-4652-AE3F-09EED650B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7156543-938F-498D-85C8-8C75F23E61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E595618A-0EE1-444A-B418-C22B0FA1F1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AEE79EC8-E98D-4086-94C2-14DAF8D7A8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AB109B3B-E1F4-454A-AF5B-8EF3119CA5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3B444136-AAA1-4E1B-8FE1-0B71770B1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542D7F9F-7A8A-4CC8-8888-B92FB20494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90D1E71B-0D07-4CBA-9460-0264619C54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E901FEDD-7877-45EC-B423-C3327E574D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9CBE74A6-FC4F-42F4-85BF-CC03F519D1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C565DCCB-C13B-4C6C-8182-E2CFDF286D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3449F066-BC7C-46C0-8CE9-9044453394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D8A01A5F-6C8B-4222-B21F-D6B71F5161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AD9D6B77-D8A8-4FBA-A506-3F9CDC12A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1A62C1A5-1D84-43EC-80DB-0E680E14A3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494B8916-4285-4C12-80D4-7CE49338FE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DDD3AF76-2FA8-4260-ABF0-07F1AEB11A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85016E97-89A9-4D97-B1B1-B0E1E3E90E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74EA52FB-DFF1-4F1F-9C03-7FAC03F9C0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4D55993B-6D54-4D33-94E3-0A9165EB3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7718EFD9-D93F-463F-A0C9-A1879847D5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798DA3F1-C003-416C-AA26-7086B60F63D6}"/>
            </a:ext>
          </a:extLst>
        </xdr:cNvPr>
        <xdr:cNvSpPr/>
      </xdr:nvSpPr>
      <xdr:spPr>
        <a:xfrm>
          <a:off x="146049" y="323850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16</xdr:col>
      <xdr:colOff>552</xdr:colOff>
      <xdr:row>17</xdr:row>
      <xdr:rowOff>181194</xdr:rowOff>
    </xdr:to>
    <xdr:pic>
      <xdr:nvPicPr>
        <xdr:cNvPr id="26" name="図 25">
          <a:extLst>
            <a:ext uri="{FF2B5EF4-FFF2-40B4-BE49-F238E27FC236}">
              <a16:creationId xmlns:a16="http://schemas.microsoft.com/office/drawing/2014/main" id="{462A3480-DE98-4898-A246-2D0A77A987ED}"/>
            </a:ext>
          </a:extLst>
        </xdr:cNvPr>
        <xdr:cNvPicPr>
          <a:picLocks noChangeAspect="1"/>
        </xdr:cNvPicPr>
      </xdr:nvPicPr>
      <xdr:blipFill>
        <a:blip xmlns:r="http://schemas.openxmlformats.org/officeDocument/2006/relationships" r:embed="rId1"/>
        <a:stretch>
          <a:fillRect/>
        </a:stretch>
      </xdr:blipFill>
      <xdr:spPr>
        <a:xfrm>
          <a:off x="9163050" y="2447925"/>
          <a:ext cx="382007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27">
          <a:extLst>
            <a:ext uri="{FF2B5EF4-FFF2-40B4-BE49-F238E27FC236}">
              <a16:creationId xmlns:a16="http://schemas.microsoft.com/office/drawing/2014/main" id="{19402CBA-FD01-4ADD-8C29-4E425FCCFD8C}"/>
            </a:ext>
          </a:extLst>
        </xdr:cNvPr>
        <xdr:cNvSpPr/>
      </xdr:nvSpPr>
      <xdr:spPr>
        <a:xfrm>
          <a:off x="10963275" y="273367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28">
          <a:extLst>
            <a:ext uri="{FF2B5EF4-FFF2-40B4-BE49-F238E27FC236}">
              <a16:creationId xmlns:a16="http://schemas.microsoft.com/office/drawing/2014/main" id="{F21547ED-1ED0-47E3-BF94-D32AF27C7B61}"/>
            </a:ext>
          </a:extLst>
        </xdr:cNvPr>
        <xdr:cNvSpPr/>
      </xdr:nvSpPr>
      <xdr:spPr>
        <a:xfrm>
          <a:off x="12192000" y="331470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29">
          <a:extLst>
            <a:ext uri="{FF2B5EF4-FFF2-40B4-BE49-F238E27FC236}">
              <a16:creationId xmlns:a16="http://schemas.microsoft.com/office/drawing/2014/main" id="{20269F99-CF3D-4F81-8421-8AFF88609AF5}"/>
            </a:ext>
          </a:extLst>
        </xdr:cNvPr>
        <xdr:cNvSpPr/>
      </xdr:nvSpPr>
      <xdr:spPr>
        <a:xfrm>
          <a:off x="11029949" y="3486150"/>
          <a:ext cx="12382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28575</xdr:colOff>
      <xdr:row>19</xdr:row>
      <xdr:rowOff>114300</xdr:rowOff>
    </xdr:from>
    <xdr:to>
      <xdr:col>1</xdr:col>
      <xdr:colOff>1869727</xdr:colOff>
      <xdr:row>20</xdr:row>
      <xdr:rowOff>132990</xdr:rowOff>
    </xdr:to>
    <xdr:pic>
      <xdr:nvPicPr>
        <xdr:cNvPr id="30" name="図 29">
          <a:extLst>
            <a:ext uri="{FF2B5EF4-FFF2-40B4-BE49-F238E27FC236}">
              <a16:creationId xmlns:a16="http://schemas.microsoft.com/office/drawing/2014/main" id="{A9CC564B-54E7-453B-9C09-9C8256BD8B32}"/>
            </a:ext>
          </a:extLst>
        </xdr:cNvPr>
        <xdr:cNvPicPr>
          <a:picLocks noChangeAspect="1"/>
        </xdr:cNvPicPr>
      </xdr:nvPicPr>
      <xdr:blipFill>
        <a:blip xmlns:r="http://schemas.openxmlformats.org/officeDocument/2006/relationships" r:embed="rId2"/>
        <a:stretch>
          <a:fillRect/>
        </a:stretch>
      </xdr:blipFill>
      <xdr:spPr>
        <a:xfrm>
          <a:off x="142875" y="4524375"/>
          <a:ext cx="1841152" cy="2377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1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1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1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1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1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1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1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1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1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1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1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1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1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1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16</xdr:col>
      <xdr:colOff>552</xdr:colOff>
      <xdr:row>17</xdr:row>
      <xdr:rowOff>181194</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
        <a:stretch>
          <a:fillRect/>
        </a:stretch>
      </xdr:blipFill>
      <xdr:spPr>
        <a:xfrm>
          <a:off x="8610600" y="2314575"/>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32" name="円/楕円 31">
          <a:extLst>
            <a:ext uri="{FF2B5EF4-FFF2-40B4-BE49-F238E27FC236}">
              <a16:creationId xmlns:a16="http://schemas.microsoft.com/office/drawing/2014/main" id="{00000000-0008-0000-0100-000020000000}"/>
            </a:ext>
          </a:extLst>
        </xdr:cNvPr>
        <xdr:cNvSpPr/>
      </xdr:nvSpPr>
      <xdr:spPr>
        <a:xfrm>
          <a:off x="104870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33" name="左矢印 32">
          <a:extLst>
            <a:ext uri="{FF2B5EF4-FFF2-40B4-BE49-F238E27FC236}">
              <a16:creationId xmlns:a16="http://schemas.microsoft.com/office/drawing/2014/main" id="{00000000-0008-0000-0100-000021000000}"/>
            </a:ext>
          </a:extLst>
        </xdr:cNvPr>
        <xdr:cNvSpPr/>
      </xdr:nvSpPr>
      <xdr:spPr>
        <a:xfrm>
          <a:off x="117633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34" name="円/楕円 33">
          <a:extLst>
            <a:ext uri="{FF2B5EF4-FFF2-40B4-BE49-F238E27FC236}">
              <a16:creationId xmlns:a16="http://schemas.microsoft.com/office/drawing/2014/main" id="{00000000-0008-0000-0100-000022000000}"/>
            </a:ext>
          </a:extLst>
        </xdr:cNvPr>
        <xdr:cNvSpPr/>
      </xdr:nvSpPr>
      <xdr:spPr>
        <a:xfrm>
          <a:off x="105536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57150</xdr:colOff>
      <xdr:row>19</xdr:row>
      <xdr:rowOff>123825</xdr:rowOff>
    </xdr:from>
    <xdr:to>
      <xdr:col>1</xdr:col>
      <xdr:colOff>1898302</xdr:colOff>
      <xdr:row>20</xdr:row>
      <xdr:rowOff>142515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71450" y="4400550"/>
          <a:ext cx="1841152" cy="2377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2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2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2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2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2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2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2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2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2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2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2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2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2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2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2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2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2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2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2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2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2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2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15</xdr:col>
      <xdr:colOff>1172127</xdr:colOff>
      <xdr:row>17</xdr:row>
      <xdr:rowOff>181194</xdr:rowOff>
    </xdr:to>
    <xdr:pic>
      <xdr:nvPicPr>
        <xdr:cNvPr id="27" name="図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
        <a:stretch>
          <a:fillRect/>
        </a:stretch>
      </xdr:blipFill>
      <xdr:spPr>
        <a:xfrm>
          <a:off x="9525000" y="2314575"/>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8" name="円/楕円 27">
          <a:extLst>
            <a:ext uri="{FF2B5EF4-FFF2-40B4-BE49-F238E27FC236}">
              <a16:creationId xmlns:a16="http://schemas.microsoft.com/office/drawing/2014/main" id="{00000000-0008-0000-0200-00001C000000}"/>
            </a:ext>
          </a:extLst>
        </xdr:cNvPr>
        <xdr:cNvSpPr/>
      </xdr:nvSpPr>
      <xdr:spPr>
        <a:xfrm>
          <a:off x="114014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9" name="左矢印 28">
          <a:extLst>
            <a:ext uri="{FF2B5EF4-FFF2-40B4-BE49-F238E27FC236}">
              <a16:creationId xmlns:a16="http://schemas.microsoft.com/office/drawing/2014/main" id="{00000000-0008-0000-0200-00001D000000}"/>
            </a:ext>
          </a:extLst>
        </xdr:cNvPr>
        <xdr:cNvSpPr/>
      </xdr:nvSpPr>
      <xdr:spPr>
        <a:xfrm>
          <a:off x="126777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30" name="円/楕円 29">
          <a:extLst>
            <a:ext uri="{FF2B5EF4-FFF2-40B4-BE49-F238E27FC236}">
              <a16:creationId xmlns:a16="http://schemas.microsoft.com/office/drawing/2014/main" id="{00000000-0008-0000-0200-00001E000000}"/>
            </a:ext>
          </a:extLst>
        </xdr:cNvPr>
        <xdr:cNvSpPr/>
      </xdr:nvSpPr>
      <xdr:spPr>
        <a:xfrm>
          <a:off x="114680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38100</xdr:colOff>
      <xdr:row>19</xdr:row>
      <xdr:rowOff>104775</xdr:rowOff>
    </xdr:from>
    <xdr:to>
      <xdr:col>1</xdr:col>
      <xdr:colOff>1879252</xdr:colOff>
      <xdr:row>20</xdr:row>
      <xdr:rowOff>123465</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52400" y="4381500"/>
          <a:ext cx="1841152" cy="2377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68</xdr:row>
          <xdr:rowOff>276225</xdr:rowOff>
        </xdr:from>
        <xdr:to>
          <xdr:col>2</xdr:col>
          <xdr:colOff>190500</xdr:colOff>
          <xdr:row>69</xdr:row>
          <xdr:rowOff>238125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3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476250</xdr:rowOff>
        </xdr:from>
        <xdr:to>
          <xdr:col>2</xdr:col>
          <xdr:colOff>190500</xdr:colOff>
          <xdr:row>70</xdr:row>
          <xdr:rowOff>19050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3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38100</xdr:rowOff>
        </xdr:from>
        <xdr:to>
          <xdr:col>2</xdr:col>
          <xdr:colOff>190500</xdr:colOff>
          <xdr:row>70</xdr:row>
          <xdr:rowOff>285750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3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495300</xdr:rowOff>
        </xdr:from>
        <xdr:to>
          <xdr:col>2</xdr:col>
          <xdr:colOff>190500</xdr:colOff>
          <xdr:row>70</xdr:row>
          <xdr:rowOff>742950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3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800100</xdr:rowOff>
        </xdr:from>
        <xdr:to>
          <xdr:col>2</xdr:col>
          <xdr:colOff>190500</xdr:colOff>
          <xdr:row>70</xdr:row>
          <xdr:rowOff>1047750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3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71</xdr:row>
          <xdr:rowOff>47625</xdr:rowOff>
        </xdr:from>
        <xdr:to>
          <xdr:col>2</xdr:col>
          <xdr:colOff>190500</xdr:colOff>
          <xdr:row>71</xdr:row>
          <xdr:rowOff>295275</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3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3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3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219075</xdr:rowOff>
        </xdr:from>
        <xdr:to>
          <xdr:col>1</xdr:col>
          <xdr:colOff>400050</xdr:colOff>
          <xdr:row>78</xdr:row>
          <xdr:rowOff>9525</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3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3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3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0</xdr:rowOff>
        </xdr:from>
        <xdr:to>
          <xdr:col>1</xdr:col>
          <xdr:colOff>400050</xdr:colOff>
          <xdr:row>82</xdr:row>
          <xdr:rowOff>19050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3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219075</xdr:rowOff>
        </xdr:from>
        <xdr:to>
          <xdr:col>1</xdr:col>
          <xdr:colOff>400050</xdr:colOff>
          <xdr:row>83</xdr:row>
          <xdr:rowOff>9525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3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84</xdr:row>
          <xdr:rowOff>0</xdr:rowOff>
        </xdr:from>
        <xdr:to>
          <xdr:col>1</xdr:col>
          <xdr:colOff>400050</xdr:colOff>
          <xdr:row>85</xdr:row>
          <xdr:rowOff>19050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3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0</xdr:rowOff>
        </xdr:from>
        <xdr:to>
          <xdr:col>4</xdr:col>
          <xdr:colOff>400050</xdr:colOff>
          <xdr:row>85</xdr:row>
          <xdr:rowOff>19050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3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219075</xdr:rowOff>
        </xdr:from>
        <xdr:to>
          <xdr:col>4</xdr:col>
          <xdr:colOff>409575</xdr:colOff>
          <xdr:row>82</xdr:row>
          <xdr:rowOff>9525</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3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409575</xdr:colOff>
          <xdr:row>76</xdr:row>
          <xdr:rowOff>19050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3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3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219075</xdr:rowOff>
        </xdr:from>
        <xdr:to>
          <xdr:col>4</xdr:col>
          <xdr:colOff>409575</xdr:colOff>
          <xdr:row>78</xdr:row>
          <xdr:rowOff>9525</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3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3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0</xdr:rowOff>
        </xdr:from>
        <xdr:to>
          <xdr:col>4</xdr:col>
          <xdr:colOff>409575</xdr:colOff>
          <xdr:row>81</xdr:row>
          <xdr:rowOff>19050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3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295275</xdr:rowOff>
        </xdr:from>
        <xdr:to>
          <xdr:col>2</xdr:col>
          <xdr:colOff>190500</xdr:colOff>
          <xdr:row>69</xdr:row>
          <xdr:rowOff>542925</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3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15</xdr:col>
      <xdr:colOff>1172127</xdr:colOff>
      <xdr:row>17</xdr:row>
      <xdr:rowOff>181194</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9525000" y="2314575"/>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31">
          <a:extLst>
            <a:ext uri="{FF2B5EF4-FFF2-40B4-BE49-F238E27FC236}">
              <a16:creationId xmlns:a16="http://schemas.microsoft.com/office/drawing/2014/main" id="{00000000-0008-0000-0300-00001B000000}"/>
            </a:ext>
          </a:extLst>
        </xdr:cNvPr>
        <xdr:cNvSpPr/>
      </xdr:nvSpPr>
      <xdr:spPr>
        <a:xfrm>
          <a:off x="114014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32">
          <a:extLst>
            <a:ext uri="{FF2B5EF4-FFF2-40B4-BE49-F238E27FC236}">
              <a16:creationId xmlns:a16="http://schemas.microsoft.com/office/drawing/2014/main" id="{00000000-0008-0000-0300-00001C000000}"/>
            </a:ext>
          </a:extLst>
        </xdr:cNvPr>
        <xdr:cNvSpPr/>
      </xdr:nvSpPr>
      <xdr:spPr>
        <a:xfrm>
          <a:off x="126777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33">
          <a:extLst>
            <a:ext uri="{FF2B5EF4-FFF2-40B4-BE49-F238E27FC236}">
              <a16:creationId xmlns:a16="http://schemas.microsoft.com/office/drawing/2014/main" id="{00000000-0008-0000-0300-00001D000000}"/>
            </a:ext>
          </a:extLst>
        </xdr:cNvPr>
        <xdr:cNvSpPr/>
      </xdr:nvSpPr>
      <xdr:spPr>
        <a:xfrm>
          <a:off x="114680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57150</xdr:colOff>
      <xdr:row>19</xdr:row>
      <xdr:rowOff>123825</xdr:rowOff>
    </xdr:from>
    <xdr:to>
      <xdr:col>1</xdr:col>
      <xdr:colOff>1898302</xdr:colOff>
      <xdr:row>20</xdr:row>
      <xdr:rowOff>142515</xdr:rowOff>
    </xdr:to>
    <xdr:pic>
      <xdr:nvPicPr>
        <xdr:cNvPr id="30" name="図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2"/>
        <a:stretch>
          <a:fillRect/>
        </a:stretch>
      </xdr:blipFill>
      <xdr:spPr>
        <a:xfrm>
          <a:off x="171450" y="4400550"/>
          <a:ext cx="1841152" cy="2377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4EE569E5-0E41-41A5-BC0C-7BD856AE29F2}"/>
            </a:ext>
          </a:extLst>
        </xdr:cNvPr>
        <xdr:cNvSpPr/>
      </xdr:nvSpPr>
      <xdr:spPr>
        <a:xfrm>
          <a:off x="146049" y="328612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2968F857-9C58-470B-A79F-126D30F3DE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2CA19658-50AE-4BB8-AE53-C490B79998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47C482EE-A123-4B12-96CF-A83587523E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565D5BD0-57D4-46CE-9CAA-2E14B27F0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F0D8AC9E-633A-41FD-BCC9-B3769FF318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293ADFA5-151B-4BFD-9C6F-B8226B984A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A69932E1-D685-4AC9-8DA4-007D31C871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61E51661-9854-4177-9D68-C936BE13EC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9519159C-FCE9-4EE1-AFA8-E5950382CD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D38602D9-9636-4B37-A3ED-126503604F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4AA366A1-0775-4093-99F1-FB5282201C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1987324A-CBAC-4937-9E70-95657ACD78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F7CAA270-CE53-4E7F-8A30-E38237A744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B30D4AAA-1324-4C58-8ED6-795B4C696C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CAA7C82F-776C-42DF-B2F4-3924411199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CD0ED378-A437-432D-A8E2-E06F348E5E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73C07DE2-4199-4E2C-9185-33BF7004B1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56338" name="Check Box 18" hidden="1">
              <a:extLst>
                <a:ext uri="{63B3BB69-23CF-44E3-9099-C40C66FF867C}">
                  <a14:compatExt spid="_x0000_s56338"/>
                </a:ext>
                <a:ext uri="{FF2B5EF4-FFF2-40B4-BE49-F238E27FC236}">
                  <a16:creationId xmlns:a16="http://schemas.microsoft.com/office/drawing/2014/main" id="{A541EF80-6FEC-4C66-B24E-988F15FBD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56339" name="Check Box 19" hidden="1">
              <a:extLst>
                <a:ext uri="{63B3BB69-23CF-44E3-9099-C40C66FF867C}">
                  <a14:compatExt spid="_x0000_s56339"/>
                </a:ext>
                <a:ext uri="{FF2B5EF4-FFF2-40B4-BE49-F238E27FC236}">
                  <a16:creationId xmlns:a16="http://schemas.microsoft.com/office/drawing/2014/main" id="{3CC497C0-6A4C-4D5E-AFCB-92F1DDFC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56340" name="Check Box 20" hidden="1">
              <a:extLst>
                <a:ext uri="{63B3BB69-23CF-44E3-9099-C40C66FF867C}">
                  <a14:compatExt spid="_x0000_s56340"/>
                </a:ext>
                <a:ext uri="{FF2B5EF4-FFF2-40B4-BE49-F238E27FC236}">
                  <a16:creationId xmlns:a16="http://schemas.microsoft.com/office/drawing/2014/main" id="{A3AE4D8F-09CF-4981-AE8B-AED02C715D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56341" name="Check Box 21" hidden="1">
              <a:extLst>
                <a:ext uri="{63B3BB69-23CF-44E3-9099-C40C66FF867C}">
                  <a14:compatExt spid="_x0000_s56341"/>
                </a:ext>
                <a:ext uri="{FF2B5EF4-FFF2-40B4-BE49-F238E27FC236}">
                  <a16:creationId xmlns:a16="http://schemas.microsoft.com/office/drawing/2014/main" id="{3F541E6D-7CBD-41CA-948D-00A41D899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56342" name="Check Box 22" hidden="1">
              <a:extLst>
                <a:ext uri="{63B3BB69-23CF-44E3-9099-C40C66FF867C}">
                  <a14:compatExt spid="_x0000_s56342"/>
                </a:ext>
                <a:ext uri="{FF2B5EF4-FFF2-40B4-BE49-F238E27FC236}">
                  <a16:creationId xmlns:a16="http://schemas.microsoft.com/office/drawing/2014/main" id="{4AB7FA55-F107-4132-B458-3A009A3B2F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96101DE2-FC4B-48DE-BAD0-82342B439706}"/>
            </a:ext>
          </a:extLst>
        </xdr:cNvPr>
        <xdr:cNvSpPr/>
      </xdr:nvSpPr>
      <xdr:spPr>
        <a:xfrm>
          <a:off x="146049" y="328612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15</xdr:col>
      <xdr:colOff>1172127</xdr:colOff>
      <xdr:row>17</xdr:row>
      <xdr:rowOff>181194</xdr:rowOff>
    </xdr:to>
    <xdr:pic>
      <xdr:nvPicPr>
        <xdr:cNvPr id="26" name="図 25">
          <a:extLst>
            <a:ext uri="{FF2B5EF4-FFF2-40B4-BE49-F238E27FC236}">
              <a16:creationId xmlns:a16="http://schemas.microsoft.com/office/drawing/2014/main" id="{4E597932-FB7C-4C58-95D8-167847242B7D}"/>
            </a:ext>
          </a:extLst>
        </xdr:cNvPr>
        <xdr:cNvPicPr>
          <a:picLocks noChangeAspect="1"/>
        </xdr:cNvPicPr>
      </xdr:nvPicPr>
      <xdr:blipFill>
        <a:blip xmlns:r="http://schemas.openxmlformats.org/officeDocument/2006/relationships" r:embed="rId1"/>
        <a:stretch>
          <a:fillRect/>
        </a:stretch>
      </xdr:blipFill>
      <xdr:spPr>
        <a:xfrm>
          <a:off x="9525000" y="2495550"/>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27">
          <a:extLst>
            <a:ext uri="{FF2B5EF4-FFF2-40B4-BE49-F238E27FC236}">
              <a16:creationId xmlns:a16="http://schemas.microsoft.com/office/drawing/2014/main" id="{4EEDAEDD-D465-4F5A-B4B0-B3C66111D0F4}"/>
            </a:ext>
          </a:extLst>
        </xdr:cNvPr>
        <xdr:cNvSpPr/>
      </xdr:nvSpPr>
      <xdr:spPr>
        <a:xfrm>
          <a:off x="11401425" y="2781300"/>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28">
          <a:extLst>
            <a:ext uri="{FF2B5EF4-FFF2-40B4-BE49-F238E27FC236}">
              <a16:creationId xmlns:a16="http://schemas.microsoft.com/office/drawing/2014/main" id="{86D0EF56-543C-4ED8-863A-F0AD6A9A841F}"/>
            </a:ext>
          </a:extLst>
        </xdr:cNvPr>
        <xdr:cNvSpPr/>
      </xdr:nvSpPr>
      <xdr:spPr>
        <a:xfrm>
          <a:off x="12677775" y="336232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29">
          <a:extLst>
            <a:ext uri="{FF2B5EF4-FFF2-40B4-BE49-F238E27FC236}">
              <a16:creationId xmlns:a16="http://schemas.microsoft.com/office/drawing/2014/main" id="{6BAFD5CF-00CD-4A07-844E-12DD85D63F90}"/>
            </a:ext>
          </a:extLst>
        </xdr:cNvPr>
        <xdr:cNvSpPr/>
      </xdr:nvSpPr>
      <xdr:spPr>
        <a:xfrm>
          <a:off x="11468099" y="3533775"/>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19</xdr:row>
      <xdr:rowOff>95250</xdr:rowOff>
    </xdr:from>
    <xdr:to>
      <xdr:col>1</xdr:col>
      <xdr:colOff>1841152</xdr:colOff>
      <xdr:row>20</xdr:row>
      <xdr:rowOff>113940</xdr:rowOff>
    </xdr:to>
    <xdr:pic>
      <xdr:nvPicPr>
        <xdr:cNvPr id="30" name="図 29">
          <a:extLst>
            <a:ext uri="{FF2B5EF4-FFF2-40B4-BE49-F238E27FC236}">
              <a16:creationId xmlns:a16="http://schemas.microsoft.com/office/drawing/2014/main" id="{3E4E9C54-14D7-44A6-864C-4FFC82A2E6CD}"/>
            </a:ext>
          </a:extLst>
        </xdr:cNvPr>
        <xdr:cNvPicPr>
          <a:picLocks noChangeAspect="1"/>
        </xdr:cNvPicPr>
      </xdr:nvPicPr>
      <xdr:blipFill>
        <a:blip xmlns:r="http://schemas.openxmlformats.org/officeDocument/2006/relationships" r:embed="rId2"/>
        <a:stretch>
          <a:fillRect/>
        </a:stretch>
      </xdr:blipFill>
      <xdr:spPr>
        <a:xfrm>
          <a:off x="114300" y="4552950"/>
          <a:ext cx="1841152" cy="2377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80E7B763-3873-4D45-92BD-ED56BEBA24A4}"/>
            </a:ext>
          </a:extLst>
        </xdr:cNvPr>
        <xdr:cNvSpPr/>
      </xdr:nvSpPr>
      <xdr:spPr>
        <a:xfrm>
          <a:off x="146049" y="327660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A03F532F-78FF-4CE4-8A64-781A9FE12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23A614A-E42F-45AA-9875-ECCBC2B36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7F04952C-D344-4A71-BC67-78EFAD3586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19A4E7F1-52DA-4171-AFA4-8377E06EF3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3CF9F06A-6EBB-4E6B-88A7-18CF56CED2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83075F74-37CD-4875-AEAA-8E9EAC924E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2AC4B2DC-7C20-4417-B533-DAB0A9D50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A9435E30-2D6A-48C2-A204-F1E9D217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3CD21EF1-DF4C-47B5-86ED-C271AC149D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23C3540A-2D64-4792-A90E-A81E42F864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B60ACC83-3FF5-4C31-A1DD-49AD3000B2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3A3245AD-0EBE-4AEB-B635-C4E4E02BF2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B6F4A5CE-A955-477F-928C-A217274936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A8FEA976-9CD4-452B-A792-0D8F44F4C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5FB28DA6-1DC5-4C29-94F7-508FAE2E0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F585B2F8-5DA4-4838-8ED9-6DF33488FA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E19F7956-A9FB-48DF-BA30-5E840653D1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DBB472F8-D551-40A0-A62A-DD47E83526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36F5F248-5052-4A21-9A8B-F2B207E778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6CAA0A08-4B17-49DA-A4C9-2EC8FB996B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57365" name="Check Box 21" hidden="1">
              <a:extLst>
                <a:ext uri="{63B3BB69-23CF-44E3-9099-C40C66FF867C}">
                  <a14:compatExt spid="_x0000_s57365"/>
                </a:ext>
                <a:ext uri="{FF2B5EF4-FFF2-40B4-BE49-F238E27FC236}">
                  <a16:creationId xmlns:a16="http://schemas.microsoft.com/office/drawing/2014/main" id="{DBF87999-2575-4ADC-A980-3FBBEEA46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57366" name="Check Box 22" hidden="1">
              <a:extLst>
                <a:ext uri="{63B3BB69-23CF-44E3-9099-C40C66FF867C}">
                  <a14:compatExt spid="_x0000_s57366"/>
                </a:ext>
                <a:ext uri="{FF2B5EF4-FFF2-40B4-BE49-F238E27FC236}">
                  <a16:creationId xmlns:a16="http://schemas.microsoft.com/office/drawing/2014/main" id="{E2566BE2-62F9-49E2-9B1D-C44D9A839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F4A24B4F-21A8-4F2E-8E79-E85B53EFC8F3}"/>
            </a:ext>
          </a:extLst>
        </xdr:cNvPr>
        <xdr:cNvSpPr/>
      </xdr:nvSpPr>
      <xdr:spPr>
        <a:xfrm>
          <a:off x="146049" y="327660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15</xdr:col>
      <xdr:colOff>1172127</xdr:colOff>
      <xdr:row>17</xdr:row>
      <xdr:rowOff>181194</xdr:rowOff>
    </xdr:to>
    <xdr:pic>
      <xdr:nvPicPr>
        <xdr:cNvPr id="26" name="図 25">
          <a:extLst>
            <a:ext uri="{FF2B5EF4-FFF2-40B4-BE49-F238E27FC236}">
              <a16:creationId xmlns:a16="http://schemas.microsoft.com/office/drawing/2014/main" id="{4272B419-E68A-4C49-8DE2-FFE517499458}"/>
            </a:ext>
          </a:extLst>
        </xdr:cNvPr>
        <xdr:cNvPicPr>
          <a:picLocks noChangeAspect="1"/>
        </xdr:cNvPicPr>
      </xdr:nvPicPr>
      <xdr:blipFill>
        <a:blip xmlns:r="http://schemas.openxmlformats.org/officeDocument/2006/relationships" r:embed="rId1"/>
        <a:stretch>
          <a:fillRect/>
        </a:stretch>
      </xdr:blipFill>
      <xdr:spPr>
        <a:xfrm>
          <a:off x="9525000" y="2486025"/>
          <a:ext cx="395342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27">
          <a:extLst>
            <a:ext uri="{FF2B5EF4-FFF2-40B4-BE49-F238E27FC236}">
              <a16:creationId xmlns:a16="http://schemas.microsoft.com/office/drawing/2014/main" id="{37FA34EB-509B-486B-AC88-7C75B0847CBA}"/>
            </a:ext>
          </a:extLst>
        </xdr:cNvPr>
        <xdr:cNvSpPr/>
      </xdr:nvSpPr>
      <xdr:spPr>
        <a:xfrm>
          <a:off x="11401425" y="277177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28">
          <a:extLst>
            <a:ext uri="{FF2B5EF4-FFF2-40B4-BE49-F238E27FC236}">
              <a16:creationId xmlns:a16="http://schemas.microsoft.com/office/drawing/2014/main" id="{9EEE4F08-252A-487E-88E1-8D797D5A6DDA}"/>
            </a:ext>
          </a:extLst>
        </xdr:cNvPr>
        <xdr:cNvSpPr/>
      </xdr:nvSpPr>
      <xdr:spPr>
        <a:xfrm>
          <a:off x="12677775" y="335280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29">
          <a:extLst>
            <a:ext uri="{FF2B5EF4-FFF2-40B4-BE49-F238E27FC236}">
              <a16:creationId xmlns:a16="http://schemas.microsoft.com/office/drawing/2014/main" id="{AFC5F1A9-43B4-439D-8768-61444E0638A9}"/>
            </a:ext>
          </a:extLst>
        </xdr:cNvPr>
        <xdr:cNvSpPr/>
      </xdr:nvSpPr>
      <xdr:spPr>
        <a:xfrm>
          <a:off x="11468099" y="352425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19</xdr:row>
      <xdr:rowOff>95250</xdr:rowOff>
    </xdr:from>
    <xdr:to>
      <xdr:col>1</xdr:col>
      <xdr:colOff>1841152</xdr:colOff>
      <xdr:row>20</xdr:row>
      <xdr:rowOff>113940</xdr:rowOff>
    </xdr:to>
    <xdr:pic>
      <xdr:nvPicPr>
        <xdr:cNvPr id="30" name="図 29">
          <a:extLst>
            <a:ext uri="{FF2B5EF4-FFF2-40B4-BE49-F238E27FC236}">
              <a16:creationId xmlns:a16="http://schemas.microsoft.com/office/drawing/2014/main" id="{B1019F22-55D8-4564-BC53-41AC65DA5069}"/>
            </a:ext>
          </a:extLst>
        </xdr:cNvPr>
        <xdr:cNvPicPr>
          <a:picLocks noChangeAspect="1"/>
        </xdr:cNvPicPr>
      </xdr:nvPicPr>
      <xdr:blipFill>
        <a:blip xmlns:r="http://schemas.openxmlformats.org/officeDocument/2006/relationships" r:embed="rId2"/>
        <a:stretch>
          <a:fillRect/>
        </a:stretch>
      </xdr:blipFill>
      <xdr:spPr>
        <a:xfrm>
          <a:off x="114300" y="4543425"/>
          <a:ext cx="1841152" cy="2377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2105BD31-E319-4547-96EB-2D6C5930E2B6}"/>
            </a:ext>
          </a:extLst>
        </xdr:cNvPr>
        <xdr:cNvSpPr/>
      </xdr:nvSpPr>
      <xdr:spPr>
        <a:xfrm>
          <a:off x="146049" y="32670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1933575</xdr:colOff>
          <xdr:row>64</xdr:row>
          <xdr:rowOff>276225</xdr:rowOff>
        </xdr:from>
        <xdr:to>
          <xdr:col>2</xdr:col>
          <xdr:colOff>190500</xdr:colOff>
          <xdr:row>65</xdr:row>
          <xdr:rowOff>238125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BB046C47-FDB2-4EE1-89A1-BC91D0EA90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476250</xdr:rowOff>
        </xdr:from>
        <xdr:to>
          <xdr:col>2</xdr:col>
          <xdr:colOff>190500</xdr:colOff>
          <xdr:row>66</xdr:row>
          <xdr:rowOff>19050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4D762C2C-D31D-4402-8D31-E386F03383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38100</xdr:rowOff>
        </xdr:from>
        <xdr:to>
          <xdr:col>2</xdr:col>
          <xdr:colOff>190500</xdr:colOff>
          <xdr:row>66</xdr:row>
          <xdr:rowOff>285750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E3F60252-A365-4E62-A694-4F77B1D4ED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495300</xdr:rowOff>
        </xdr:from>
        <xdr:to>
          <xdr:col>2</xdr:col>
          <xdr:colOff>190500</xdr:colOff>
          <xdr:row>66</xdr:row>
          <xdr:rowOff>742950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5FFBD33E-00FC-4113-BC1F-07BBC61FAB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800100</xdr:rowOff>
        </xdr:from>
        <xdr:to>
          <xdr:col>2</xdr:col>
          <xdr:colOff>190500</xdr:colOff>
          <xdr:row>66</xdr:row>
          <xdr:rowOff>1047750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FCD055A2-A198-4A8E-BFB3-BFECCABAB3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47625</xdr:rowOff>
        </xdr:from>
        <xdr:to>
          <xdr:col>2</xdr:col>
          <xdr:colOff>190500</xdr:colOff>
          <xdr:row>67</xdr:row>
          <xdr:rowOff>295275</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EE0B35EE-97C0-46F8-B6DB-1058BCA9B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0</xdr:rowOff>
        </xdr:from>
        <xdr:to>
          <xdr:col>1</xdr:col>
          <xdr:colOff>400050</xdr:colOff>
          <xdr:row>72</xdr:row>
          <xdr:rowOff>19050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CD236C36-4B98-4BFC-8BF6-1D66C057AD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219075</xdr:rowOff>
        </xdr:from>
        <xdr:to>
          <xdr:col>1</xdr:col>
          <xdr:colOff>400050</xdr:colOff>
          <xdr:row>73</xdr:row>
          <xdr:rowOff>9525</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4C0DA5FE-8446-4172-8E35-15926EE17F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219075</xdr:rowOff>
        </xdr:from>
        <xdr:to>
          <xdr:col>1</xdr:col>
          <xdr:colOff>400050</xdr:colOff>
          <xdr:row>74</xdr:row>
          <xdr:rowOff>9525</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683E0615-93C1-4731-B5EE-C42A872135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50E8F344-14F0-438D-9970-F6E05FF80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0</xdr:rowOff>
        </xdr:from>
        <xdr:to>
          <xdr:col>1</xdr:col>
          <xdr:colOff>400050</xdr:colOff>
          <xdr:row>77</xdr:row>
          <xdr:rowOff>19050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6E6EAFD2-47B7-4815-90D6-CD3CA687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0</xdr:rowOff>
        </xdr:from>
        <xdr:to>
          <xdr:col>1</xdr:col>
          <xdr:colOff>400050</xdr:colOff>
          <xdr:row>78</xdr:row>
          <xdr:rowOff>19050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97E7EEEF-CFC4-4209-9CF2-5549EB7D13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219075</xdr:rowOff>
        </xdr:from>
        <xdr:to>
          <xdr:col>1</xdr:col>
          <xdr:colOff>400050</xdr:colOff>
          <xdr:row>79</xdr:row>
          <xdr:rowOff>9525</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7150EC18-429F-4E9F-9D4E-937FC11E28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21BF9077-F0A4-4D20-A2F9-5CE883536E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80</xdr:row>
          <xdr:rowOff>0</xdr:rowOff>
        </xdr:from>
        <xdr:to>
          <xdr:col>4</xdr:col>
          <xdr:colOff>400050</xdr:colOff>
          <xdr:row>81</xdr:row>
          <xdr:rowOff>19050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FF4CA147-4DEE-49C2-91B9-B3C333E0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219075</xdr:rowOff>
        </xdr:from>
        <xdr:to>
          <xdr:col>4</xdr:col>
          <xdr:colOff>409575</xdr:colOff>
          <xdr:row>78</xdr:row>
          <xdr:rowOff>9525</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B50D3AC2-D942-4B4D-8B5A-76C7F9BAF1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0</xdr:rowOff>
        </xdr:from>
        <xdr:to>
          <xdr:col>4</xdr:col>
          <xdr:colOff>409575</xdr:colOff>
          <xdr:row>72</xdr:row>
          <xdr:rowOff>19050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EE0AA55A-0C9F-4EB6-91A3-B9EABE796F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219075</xdr:rowOff>
        </xdr:from>
        <xdr:to>
          <xdr:col>4</xdr:col>
          <xdr:colOff>409575</xdr:colOff>
          <xdr:row>73</xdr:row>
          <xdr:rowOff>9525</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F19E24CD-3552-45B5-974C-9D9A769FE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72</xdr:row>
          <xdr:rowOff>219075</xdr:rowOff>
        </xdr:from>
        <xdr:to>
          <xdr:col>4</xdr:col>
          <xdr:colOff>409575</xdr:colOff>
          <xdr:row>74</xdr:row>
          <xdr:rowOff>9525</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28B6787A-C2E4-4326-9000-8398D667D2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409575</xdr:colOff>
          <xdr:row>76</xdr:row>
          <xdr:rowOff>19050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16DE7743-1073-4F8A-89AE-BD3F88C01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0</xdr:rowOff>
        </xdr:from>
        <xdr:to>
          <xdr:col>4</xdr:col>
          <xdr:colOff>409575</xdr:colOff>
          <xdr:row>77</xdr:row>
          <xdr:rowOff>19050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106C83B-CEFE-49C8-A7E7-02434C6E46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295275</xdr:rowOff>
        </xdr:from>
        <xdr:to>
          <xdr:col>2</xdr:col>
          <xdr:colOff>190500</xdr:colOff>
          <xdr:row>65</xdr:row>
          <xdr:rowOff>542925</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3D6D7F91-E618-4F20-B919-979CE0A6C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DFECD7B3-39AA-49FA-979D-D3050D8AB0D1}"/>
            </a:ext>
          </a:extLst>
        </xdr:cNvPr>
        <xdr:cNvSpPr/>
      </xdr:nvSpPr>
      <xdr:spPr>
        <a:xfrm>
          <a:off x="146049" y="32670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11</xdr:row>
      <xdr:rowOff>57150</xdr:rowOff>
    </xdr:from>
    <xdr:to>
      <xdr:col>16</xdr:col>
      <xdr:colOff>552</xdr:colOff>
      <xdr:row>17</xdr:row>
      <xdr:rowOff>181194</xdr:rowOff>
    </xdr:to>
    <xdr:pic>
      <xdr:nvPicPr>
        <xdr:cNvPr id="26" name="図 25">
          <a:extLst>
            <a:ext uri="{FF2B5EF4-FFF2-40B4-BE49-F238E27FC236}">
              <a16:creationId xmlns:a16="http://schemas.microsoft.com/office/drawing/2014/main" id="{BE5B9294-F0A1-4F77-9ADB-65E592A99F8E}"/>
            </a:ext>
          </a:extLst>
        </xdr:cNvPr>
        <xdr:cNvPicPr>
          <a:picLocks noChangeAspect="1"/>
        </xdr:cNvPicPr>
      </xdr:nvPicPr>
      <xdr:blipFill>
        <a:blip xmlns:r="http://schemas.openxmlformats.org/officeDocument/2006/relationships" r:embed="rId1"/>
        <a:stretch>
          <a:fillRect/>
        </a:stretch>
      </xdr:blipFill>
      <xdr:spPr>
        <a:xfrm>
          <a:off x="9163050" y="2476500"/>
          <a:ext cx="3820077" cy="1571844"/>
        </a:xfrm>
        <a:prstGeom prst="rect">
          <a:avLst/>
        </a:prstGeom>
      </xdr:spPr>
    </xdr:pic>
    <xdr:clientData/>
  </xdr:twoCellAnchor>
  <xdr:twoCellAnchor>
    <xdr:from>
      <xdr:col>14</xdr:col>
      <xdr:colOff>304800</xdr:colOff>
      <xdr:row>12</xdr:row>
      <xdr:rowOff>57150</xdr:rowOff>
    </xdr:from>
    <xdr:to>
      <xdr:col>14</xdr:col>
      <xdr:colOff>895350</xdr:colOff>
      <xdr:row>14</xdr:row>
      <xdr:rowOff>161925</xdr:rowOff>
    </xdr:to>
    <xdr:sp macro="" textlink="">
      <xdr:nvSpPr>
        <xdr:cNvPr id="27" name="円/楕円 31">
          <a:extLst>
            <a:ext uri="{FF2B5EF4-FFF2-40B4-BE49-F238E27FC236}">
              <a16:creationId xmlns:a16="http://schemas.microsoft.com/office/drawing/2014/main" id="{7F0B4D69-D725-4FCD-8806-ABAE43679498}"/>
            </a:ext>
          </a:extLst>
        </xdr:cNvPr>
        <xdr:cNvSpPr/>
      </xdr:nvSpPr>
      <xdr:spPr>
        <a:xfrm>
          <a:off x="10963275" y="2762250"/>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371475</xdr:colOff>
      <xdr:row>14</xdr:row>
      <xdr:rowOff>200025</xdr:rowOff>
    </xdr:from>
    <xdr:to>
      <xdr:col>15</xdr:col>
      <xdr:colOff>1009650</xdr:colOff>
      <xdr:row>17</xdr:row>
      <xdr:rowOff>76200</xdr:rowOff>
    </xdr:to>
    <xdr:sp macro="" textlink="">
      <xdr:nvSpPr>
        <xdr:cNvPr id="28" name="左矢印 32">
          <a:extLst>
            <a:ext uri="{FF2B5EF4-FFF2-40B4-BE49-F238E27FC236}">
              <a16:creationId xmlns:a16="http://schemas.microsoft.com/office/drawing/2014/main" id="{5F57DFA1-AF0A-4F62-BA81-8B73FE7C60EA}"/>
            </a:ext>
          </a:extLst>
        </xdr:cNvPr>
        <xdr:cNvSpPr/>
      </xdr:nvSpPr>
      <xdr:spPr>
        <a:xfrm>
          <a:off x="12192000" y="3343275"/>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14</xdr:col>
      <xdr:colOff>371474</xdr:colOff>
      <xdr:row>15</xdr:row>
      <xdr:rowOff>85725</xdr:rowOff>
    </xdr:from>
    <xdr:to>
      <xdr:col>15</xdr:col>
      <xdr:colOff>447674</xdr:colOff>
      <xdr:row>16</xdr:row>
      <xdr:rowOff>209550</xdr:rowOff>
    </xdr:to>
    <xdr:sp macro="" textlink="">
      <xdr:nvSpPr>
        <xdr:cNvPr id="29" name="円/楕円 33">
          <a:extLst>
            <a:ext uri="{FF2B5EF4-FFF2-40B4-BE49-F238E27FC236}">
              <a16:creationId xmlns:a16="http://schemas.microsoft.com/office/drawing/2014/main" id="{F75DAAA9-572B-4DC3-86C8-A0B5C5FD069E}"/>
            </a:ext>
          </a:extLst>
        </xdr:cNvPr>
        <xdr:cNvSpPr/>
      </xdr:nvSpPr>
      <xdr:spPr>
        <a:xfrm>
          <a:off x="11029949" y="3514725"/>
          <a:ext cx="12382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57150</xdr:colOff>
      <xdr:row>19</xdr:row>
      <xdr:rowOff>104775</xdr:rowOff>
    </xdr:from>
    <xdr:to>
      <xdr:col>1</xdr:col>
      <xdr:colOff>1898302</xdr:colOff>
      <xdr:row>20</xdr:row>
      <xdr:rowOff>123465</xdr:rowOff>
    </xdr:to>
    <xdr:pic>
      <xdr:nvPicPr>
        <xdr:cNvPr id="30" name="図 29">
          <a:extLst>
            <a:ext uri="{FF2B5EF4-FFF2-40B4-BE49-F238E27FC236}">
              <a16:creationId xmlns:a16="http://schemas.microsoft.com/office/drawing/2014/main" id="{B91E562D-F08D-4488-BB49-6798D329A561}"/>
            </a:ext>
          </a:extLst>
        </xdr:cNvPr>
        <xdr:cNvPicPr>
          <a:picLocks noChangeAspect="1"/>
        </xdr:cNvPicPr>
      </xdr:nvPicPr>
      <xdr:blipFill>
        <a:blip xmlns:r="http://schemas.openxmlformats.org/officeDocument/2006/relationships" r:embed="rId2"/>
        <a:stretch>
          <a:fillRect/>
        </a:stretch>
      </xdr:blipFill>
      <xdr:spPr>
        <a:xfrm>
          <a:off x="171450" y="4543425"/>
          <a:ext cx="1841152" cy="237765"/>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3-03T05:19:43.75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3-03T05:19:43.759"/>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3-03T05:19:43.76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3-03T05:19:43.76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1,'0'0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59.xml"/><Relationship Id="rId13" Type="http://schemas.openxmlformats.org/officeDocument/2006/relationships/ctrlProp" Target="../ctrlProps/ctrlProp164.xml"/><Relationship Id="rId18" Type="http://schemas.openxmlformats.org/officeDocument/2006/relationships/ctrlProp" Target="../ctrlProps/ctrlProp169.xml"/><Relationship Id="rId26" Type="http://schemas.openxmlformats.org/officeDocument/2006/relationships/comments" Target="../comments8.xml"/><Relationship Id="rId3" Type="http://schemas.openxmlformats.org/officeDocument/2006/relationships/vmlDrawing" Target="../drawings/vmlDrawing8.vml"/><Relationship Id="rId21" Type="http://schemas.openxmlformats.org/officeDocument/2006/relationships/ctrlProp" Target="../ctrlProps/ctrlProp172.xml"/><Relationship Id="rId7" Type="http://schemas.openxmlformats.org/officeDocument/2006/relationships/ctrlProp" Target="../ctrlProps/ctrlProp158.x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2" Type="http://schemas.openxmlformats.org/officeDocument/2006/relationships/drawing" Target="../drawings/drawing9.xml"/><Relationship Id="rId16" Type="http://schemas.openxmlformats.org/officeDocument/2006/relationships/ctrlProp" Target="../ctrlProps/ctrlProp167.xml"/><Relationship Id="rId20" Type="http://schemas.openxmlformats.org/officeDocument/2006/relationships/ctrlProp" Target="../ctrlProps/ctrlProp171.xml"/><Relationship Id="rId1" Type="http://schemas.openxmlformats.org/officeDocument/2006/relationships/printerSettings" Target="../printerSettings/printerSettings10.bin"/><Relationship Id="rId6" Type="http://schemas.openxmlformats.org/officeDocument/2006/relationships/ctrlProp" Target="../ctrlProps/ctrlProp157.xml"/><Relationship Id="rId11" Type="http://schemas.openxmlformats.org/officeDocument/2006/relationships/ctrlProp" Target="../ctrlProps/ctrlProp162.xml"/><Relationship Id="rId24" Type="http://schemas.openxmlformats.org/officeDocument/2006/relationships/ctrlProp" Target="../ctrlProps/ctrlProp175.xml"/><Relationship Id="rId5" Type="http://schemas.openxmlformats.org/officeDocument/2006/relationships/ctrlProp" Target="../ctrlProps/ctrlProp156.xml"/><Relationship Id="rId15" Type="http://schemas.openxmlformats.org/officeDocument/2006/relationships/ctrlProp" Target="../ctrlProps/ctrlProp166.xml"/><Relationship Id="rId23" Type="http://schemas.openxmlformats.org/officeDocument/2006/relationships/ctrlProp" Target="../ctrlProps/ctrlProp174.xml"/><Relationship Id="rId10" Type="http://schemas.openxmlformats.org/officeDocument/2006/relationships/ctrlProp" Target="../ctrlProps/ctrlProp161.xml"/><Relationship Id="rId19" Type="http://schemas.openxmlformats.org/officeDocument/2006/relationships/ctrlProp" Target="../ctrlProps/ctrlProp170.xml"/><Relationship Id="rId4" Type="http://schemas.openxmlformats.org/officeDocument/2006/relationships/ctrlProp" Target="../ctrlProps/ctrlProp155.xml"/><Relationship Id="rId9" Type="http://schemas.openxmlformats.org/officeDocument/2006/relationships/ctrlProp" Target="../ctrlProps/ctrlProp160.xml"/><Relationship Id="rId14" Type="http://schemas.openxmlformats.org/officeDocument/2006/relationships/ctrlProp" Target="../ctrlProps/ctrlProp165.xml"/><Relationship Id="rId22" Type="http://schemas.openxmlformats.org/officeDocument/2006/relationships/ctrlProp" Target="../ctrlProps/ctrlProp17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3" Type="http://schemas.openxmlformats.org/officeDocument/2006/relationships/vmlDrawing" Target="../drawings/vmlDrawing9.v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drawing" Target="../drawings/drawing10.xml"/><Relationship Id="rId16" Type="http://schemas.openxmlformats.org/officeDocument/2006/relationships/ctrlProp" Target="../ctrlProps/ctrlProp189.xml"/><Relationship Id="rId20" Type="http://schemas.openxmlformats.org/officeDocument/2006/relationships/ctrlProp" Target="../ctrlProps/ctrlProp193.xml"/><Relationship Id="rId1" Type="http://schemas.openxmlformats.org/officeDocument/2006/relationships/printerSettings" Target="../printerSettings/printerSettings11.bin"/><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10" Type="http://schemas.openxmlformats.org/officeDocument/2006/relationships/ctrlProp" Target="../ctrlProps/ctrlProp183.xml"/><Relationship Id="rId19" Type="http://schemas.openxmlformats.org/officeDocument/2006/relationships/ctrlProp" Target="../ctrlProps/ctrlProp192.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3.xml"/><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omments" Target="../comments9.xml"/><Relationship Id="rId3" Type="http://schemas.openxmlformats.org/officeDocument/2006/relationships/vmlDrawing" Target="../drawings/vmlDrawing10.vml"/><Relationship Id="rId21" Type="http://schemas.openxmlformats.org/officeDocument/2006/relationships/ctrlProp" Target="../ctrlProps/ctrlProp216.xml"/><Relationship Id="rId7" Type="http://schemas.openxmlformats.org/officeDocument/2006/relationships/ctrlProp" Target="../ctrlProps/ctrlProp202.x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2" Type="http://schemas.openxmlformats.org/officeDocument/2006/relationships/drawing" Target="../drawings/drawing11.xml"/><Relationship Id="rId16" Type="http://schemas.openxmlformats.org/officeDocument/2006/relationships/ctrlProp" Target="../ctrlProps/ctrlProp211.xml"/><Relationship Id="rId20" Type="http://schemas.openxmlformats.org/officeDocument/2006/relationships/ctrlProp" Target="../ctrlProps/ctrlProp215.xml"/><Relationship Id="rId1" Type="http://schemas.openxmlformats.org/officeDocument/2006/relationships/printerSettings" Target="../printerSettings/printerSettings12.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10" Type="http://schemas.openxmlformats.org/officeDocument/2006/relationships/ctrlProp" Target="../ctrlProps/ctrlProp205.xml"/><Relationship Id="rId19" Type="http://schemas.openxmlformats.org/officeDocument/2006/relationships/ctrlProp" Target="../ctrlProps/ctrlProp214.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omments" Target="../comments3.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omments" Target="../comments4.xml"/><Relationship Id="rId3" Type="http://schemas.openxmlformats.org/officeDocument/2006/relationships/vmlDrawing" Target="../drawings/vmlDrawing4.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drawing" Target="../drawings/drawing5.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6.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omments" Target="../comments5.xml"/><Relationship Id="rId3" Type="http://schemas.openxmlformats.org/officeDocument/2006/relationships/vmlDrawing" Target="../drawings/vmlDrawing5.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6.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7.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omments" Target="../comments6.xml"/><Relationship Id="rId3" Type="http://schemas.openxmlformats.org/officeDocument/2006/relationships/vmlDrawing" Target="../drawings/vmlDrawing6.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2" Type="http://schemas.openxmlformats.org/officeDocument/2006/relationships/drawing" Target="../drawings/drawing7.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8.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omments" Target="../comments7.xml"/><Relationship Id="rId3" Type="http://schemas.openxmlformats.org/officeDocument/2006/relationships/vmlDrawing" Target="../drawings/vmlDrawing7.vml"/><Relationship Id="rId21" Type="http://schemas.openxmlformats.org/officeDocument/2006/relationships/ctrlProp" Target="../ctrlProps/ctrlProp150.x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2" Type="http://schemas.openxmlformats.org/officeDocument/2006/relationships/drawing" Target="../drawings/drawing8.xml"/><Relationship Id="rId16" Type="http://schemas.openxmlformats.org/officeDocument/2006/relationships/ctrlProp" Target="../ctrlProps/ctrlProp145.xml"/><Relationship Id="rId20" Type="http://schemas.openxmlformats.org/officeDocument/2006/relationships/ctrlProp" Target="../ctrlProps/ctrlProp149.xml"/><Relationship Id="rId1" Type="http://schemas.openxmlformats.org/officeDocument/2006/relationships/printerSettings" Target="../printerSettings/printerSettings9.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10" Type="http://schemas.openxmlformats.org/officeDocument/2006/relationships/ctrlProp" Target="../ctrlProps/ctrlProp139.xml"/><Relationship Id="rId19" Type="http://schemas.openxmlformats.org/officeDocument/2006/relationships/ctrlProp" Target="../ctrlProps/ctrlProp148.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33"/>
  <sheetViews>
    <sheetView showGridLines="0" zoomScale="55" zoomScaleNormal="55" zoomScaleSheetLayoutView="115" workbookViewId="0"/>
  </sheetViews>
  <sheetFormatPr defaultColWidth="22.42578125" defaultRowHeight="23.1" customHeight="1" x14ac:dyDescent="0.15"/>
  <cols>
    <col min="1" max="2" width="7.7109375" style="98" customWidth="1"/>
    <col min="3" max="3" width="10.28515625" style="98" bestFit="1" customWidth="1"/>
    <col min="4" max="4" width="16.85546875" style="96" customWidth="1"/>
    <col min="5" max="5" width="28" style="96" customWidth="1"/>
    <col min="6" max="6" width="14.28515625" style="96" customWidth="1"/>
    <col min="7" max="7" width="17.5703125" style="96" customWidth="1"/>
    <col min="8" max="8" width="2.7109375" style="96" customWidth="1"/>
    <col min="9" max="9" width="15.7109375" style="96" customWidth="1"/>
    <col min="10" max="10" width="24" style="96" customWidth="1"/>
    <col min="11" max="12" width="20.28515625" style="96" customWidth="1"/>
    <col min="13" max="13" width="15.7109375" style="96" customWidth="1"/>
    <col min="14" max="14" width="2.7109375" style="96" customWidth="1"/>
    <col min="15" max="16384" width="22.42578125" style="96"/>
  </cols>
  <sheetData>
    <row r="1" spans="1:15" ht="23.1" customHeight="1" x14ac:dyDescent="0.15">
      <c r="G1" s="102"/>
      <c r="I1" s="96" t="s">
        <v>185</v>
      </c>
      <c r="O1" s="101"/>
    </row>
    <row r="2" spans="1:15" ht="23.1" customHeight="1" x14ac:dyDescent="0.15">
      <c r="G2" s="102"/>
      <c r="I2" s="96" t="s">
        <v>186</v>
      </c>
      <c r="O2" s="101"/>
    </row>
    <row r="3" spans="1:15" ht="23.1" customHeight="1" x14ac:dyDescent="0.15">
      <c r="F3" s="403"/>
      <c r="G3" s="102"/>
      <c r="O3" s="101"/>
    </row>
    <row r="4" spans="1:15" ht="23.1" customHeight="1" x14ac:dyDescent="0.15">
      <c r="F4" s="403"/>
      <c r="G4" s="102"/>
      <c r="I4" s="137" t="s">
        <v>187</v>
      </c>
      <c r="J4" s="137"/>
      <c r="K4" s="137"/>
      <c r="L4" s="137"/>
      <c r="M4" s="137"/>
      <c r="O4" s="101"/>
    </row>
    <row r="5" spans="1:15" ht="23.1" customHeight="1" x14ac:dyDescent="0.15">
      <c r="F5" s="403"/>
      <c r="G5" s="102"/>
      <c r="O5" s="101"/>
    </row>
    <row r="6" spans="1:15" ht="23.1" customHeight="1" x14ac:dyDescent="0.15">
      <c r="A6" s="104"/>
      <c r="B6" s="104" t="s">
        <v>207</v>
      </c>
      <c r="C6" s="105" t="s">
        <v>208</v>
      </c>
      <c r="D6" s="404" t="s">
        <v>213</v>
      </c>
      <c r="E6" s="405" t="s">
        <v>218</v>
      </c>
      <c r="F6" s="406" t="s">
        <v>329</v>
      </c>
      <c r="G6" s="102"/>
      <c r="L6" s="135">
        <f>IF(OR(E7="",E8="",E9=""),"年　　月　　日",DATE(E7,E8,E9))</f>
        <v>46235</v>
      </c>
      <c r="M6" s="135"/>
      <c r="O6" s="101"/>
    </row>
    <row r="7" spans="1:15" ht="23.25" customHeight="1" x14ac:dyDescent="0.15">
      <c r="A7" s="129" t="s">
        <v>202</v>
      </c>
      <c r="B7" s="125" t="s">
        <v>209</v>
      </c>
      <c r="C7" s="125" t="s">
        <v>209</v>
      </c>
      <c r="D7" s="407" t="s">
        <v>204</v>
      </c>
      <c r="E7" s="408">
        <v>2026</v>
      </c>
      <c r="F7" s="406"/>
      <c r="G7" s="102"/>
      <c r="O7" s="101"/>
    </row>
    <row r="8" spans="1:15" ht="34.5" customHeight="1" x14ac:dyDescent="0.15">
      <c r="A8" s="130"/>
      <c r="B8" s="126" t="s">
        <v>209</v>
      </c>
      <c r="C8" s="126" t="s">
        <v>209</v>
      </c>
      <c r="D8" s="409" t="s">
        <v>205</v>
      </c>
      <c r="E8" s="410">
        <v>8</v>
      </c>
      <c r="F8" s="406"/>
      <c r="G8" s="102"/>
      <c r="I8" s="96" t="s">
        <v>188</v>
      </c>
      <c r="O8" s="101"/>
    </row>
    <row r="9" spans="1:15" ht="23.1" customHeight="1" x14ac:dyDescent="0.15">
      <c r="A9" s="131"/>
      <c r="B9" s="127" t="s">
        <v>209</v>
      </c>
      <c r="C9" s="127" t="s">
        <v>209</v>
      </c>
      <c r="D9" s="411" t="s">
        <v>206</v>
      </c>
      <c r="E9" s="412">
        <v>1</v>
      </c>
      <c r="F9" s="406"/>
      <c r="G9" s="102"/>
      <c r="I9" s="96" t="s">
        <v>189</v>
      </c>
      <c r="J9" s="96" t="s">
        <v>219</v>
      </c>
      <c r="O9" s="101"/>
    </row>
    <row r="10" spans="1:15" ht="24" customHeight="1" x14ac:dyDescent="0.15">
      <c r="A10" s="129" t="s">
        <v>145</v>
      </c>
      <c r="B10" s="125" t="s">
        <v>209</v>
      </c>
      <c r="C10" s="125" t="s">
        <v>209</v>
      </c>
      <c r="D10" s="407" t="s">
        <v>18</v>
      </c>
      <c r="E10" s="408"/>
      <c r="F10" s="406" t="s">
        <v>330</v>
      </c>
      <c r="G10" s="102"/>
      <c r="O10" s="101"/>
    </row>
    <row r="11" spans="1:15" ht="23.1" customHeight="1" x14ac:dyDescent="0.15">
      <c r="A11" s="130"/>
      <c r="B11" s="126" t="s">
        <v>211</v>
      </c>
      <c r="C11" s="126" t="s">
        <v>209</v>
      </c>
      <c r="D11" s="413" t="s">
        <v>210</v>
      </c>
      <c r="E11" s="410"/>
      <c r="F11" s="406" t="s">
        <v>331</v>
      </c>
      <c r="G11" s="102"/>
      <c r="K11" s="97" t="s">
        <v>200</v>
      </c>
      <c r="O11" s="101"/>
    </row>
    <row r="12" spans="1:15" ht="34.5" customHeight="1" x14ac:dyDescent="0.15">
      <c r="A12" s="130"/>
      <c r="B12" s="126" t="s">
        <v>211</v>
      </c>
      <c r="C12" s="126" t="s">
        <v>332</v>
      </c>
      <c r="D12" s="413" t="s">
        <v>333</v>
      </c>
      <c r="E12" s="410"/>
      <c r="F12" s="406" t="s">
        <v>334</v>
      </c>
      <c r="G12" s="102"/>
      <c r="K12" s="108" t="s">
        <v>196</v>
      </c>
      <c r="L12" s="136" t="str">
        <f>IF(E10="","",E10)</f>
        <v/>
      </c>
      <c r="M12" s="136"/>
      <c r="O12" s="101"/>
    </row>
    <row r="13" spans="1:15" ht="23.1" customHeight="1" x14ac:dyDescent="0.15">
      <c r="A13" s="130"/>
      <c r="B13" s="126" t="s">
        <v>209</v>
      </c>
      <c r="C13" s="126" t="s">
        <v>209</v>
      </c>
      <c r="D13" s="413" t="s">
        <v>212</v>
      </c>
      <c r="E13" s="410"/>
      <c r="F13" s="406" t="s">
        <v>335</v>
      </c>
      <c r="G13" s="102"/>
      <c r="K13" s="97"/>
      <c r="L13" s="132" t="str">
        <f>IF(E11="","",E11)</f>
        <v/>
      </c>
      <c r="M13" s="132"/>
      <c r="O13" s="101"/>
    </row>
    <row r="14" spans="1:15" ht="23.1" customHeight="1" x14ac:dyDescent="0.15">
      <c r="A14" s="130"/>
      <c r="B14" s="126" t="s">
        <v>209</v>
      </c>
      <c r="C14" s="126" t="s">
        <v>209</v>
      </c>
      <c r="D14" s="409" t="s">
        <v>19</v>
      </c>
      <c r="E14" s="410"/>
      <c r="F14" s="414" t="s">
        <v>336</v>
      </c>
      <c r="G14" s="102"/>
      <c r="K14" s="97" t="s">
        <v>197</v>
      </c>
      <c r="L14" s="132" t="str">
        <f>IF(E12="",IF(E13="","",E13),E12&amp;" "&amp;E13)</f>
        <v/>
      </c>
      <c r="M14" s="132"/>
      <c r="O14" s="101"/>
    </row>
    <row r="15" spans="1:15" ht="34.5" customHeight="1" x14ac:dyDescent="0.15">
      <c r="A15" s="131"/>
      <c r="B15" s="127" t="s">
        <v>211</v>
      </c>
      <c r="C15" s="127" t="s">
        <v>209</v>
      </c>
      <c r="D15" s="415" t="s">
        <v>199</v>
      </c>
      <c r="E15" s="412"/>
      <c r="F15" s="414" t="s">
        <v>337</v>
      </c>
      <c r="G15" s="102"/>
      <c r="L15" s="134" t="s">
        <v>198</v>
      </c>
      <c r="M15" s="134"/>
      <c r="O15" s="101"/>
    </row>
    <row r="16" spans="1:15" ht="23.1" customHeight="1" x14ac:dyDescent="0.15">
      <c r="A16" s="133" t="s">
        <v>214</v>
      </c>
      <c r="B16" s="126" t="s">
        <v>209</v>
      </c>
      <c r="C16" s="126" t="s">
        <v>209</v>
      </c>
      <c r="D16" s="409" t="s">
        <v>201</v>
      </c>
      <c r="E16" s="410" t="s">
        <v>72</v>
      </c>
      <c r="F16" s="414"/>
      <c r="G16" s="102"/>
      <c r="K16" s="97" t="s">
        <v>19</v>
      </c>
      <c r="L16" s="132" t="str">
        <f>IF(E14="","",E14)</f>
        <v/>
      </c>
      <c r="M16" s="132"/>
      <c r="O16" s="101"/>
    </row>
    <row r="17" spans="1:15" ht="23.1" customHeight="1" x14ac:dyDescent="0.15">
      <c r="A17" s="131"/>
      <c r="B17" s="127" t="s">
        <v>209</v>
      </c>
      <c r="C17" s="127" t="s">
        <v>209</v>
      </c>
      <c r="D17" s="411" t="s">
        <v>203</v>
      </c>
      <c r="E17" s="412"/>
      <c r="F17" s="414" t="s">
        <v>216</v>
      </c>
      <c r="G17" s="102"/>
      <c r="K17" s="97" t="s">
        <v>199</v>
      </c>
      <c r="L17" s="132" t="str">
        <f>IF(E15="","",E15)</f>
        <v/>
      </c>
      <c r="M17" s="132"/>
      <c r="O17" s="101"/>
    </row>
    <row r="18" spans="1:15" ht="23.1" customHeight="1" x14ac:dyDescent="0.15">
      <c r="A18" s="106"/>
      <c r="B18" s="107" t="s">
        <v>215</v>
      </c>
      <c r="C18" s="106"/>
      <c r="D18" s="416"/>
      <c r="E18" s="416"/>
      <c r="F18" s="416"/>
      <c r="G18" s="102"/>
      <c r="O18" s="101"/>
    </row>
    <row r="19" spans="1:15" ht="36" customHeight="1" x14ac:dyDescent="0.15">
      <c r="G19" s="102"/>
      <c r="H19" s="144" t="s">
        <v>190</v>
      </c>
      <c r="I19" s="144"/>
      <c r="J19" s="144"/>
      <c r="K19" s="144"/>
      <c r="L19" s="144"/>
      <c r="M19" s="144"/>
      <c r="N19" s="144"/>
      <c r="O19" s="101"/>
    </row>
    <row r="20" spans="1:15" ht="23.1" customHeight="1" x14ac:dyDescent="0.15">
      <c r="G20" s="102"/>
      <c r="O20" s="101"/>
    </row>
    <row r="21" spans="1:15" ht="23.1" customHeight="1" x14ac:dyDescent="0.15">
      <c r="G21" s="102"/>
      <c r="J21" s="99"/>
      <c r="K21" s="138" t="str">
        <f>E16</f>
        <v>水稲</v>
      </c>
      <c r="L21" s="141" t="str">
        <f>IF(E17="","","("&amp;E17&amp;")")</f>
        <v/>
      </c>
      <c r="M21" s="101"/>
      <c r="O21" s="101"/>
    </row>
    <row r="22" spans="1:15" ht="23.1" customHeight="1" x14ac:dyDescent="0.15">
      <c r="G22" s="102"/>
      <c r="J22" s="103" t="s">
        <v>118</v>
      </c>
      <c r="K22" s="139"/>
      <c r="L22" s="142"/>
      <c r="M22" s="101"/>
      <c r="O22" s="101"/>
    </row>
    <row r="23" spans="1:15" ht="23.1" customHeight="1" x14ac:dyDescent="0.15">
      <c r="G23" s="102"/>
      <c r="J23" s="100"/>
      <c r="K23" s="140"/>
      <c r="L23" s="143"/>
      <c r="M23" s="101"/>
      <c r="O23" s="101"/>
    </row>
    <row r="24" spans="1:15" ht="23.1" customHeight="1" x14ac:dyDescent="0.15">
      <c r="G24" s="102"/>
      <c r="O24" s="101"/>
    </row>
    <row r="25" spans="1:15" ht="23.1" customHeight="1" x14ac:dyDescent="0.15">
      <c r="G25" s="102"/>
      <c r="I25" s="96" t="s">
        <v>191</v>
      </c>
      <c r="O25" s="101"/>
    </row>
    <row r="26" spans="1:15" ht="23.1" customHeight="1" x14ac:dyDescent="0.15">
      <c r="G26" s="102"/>
      <c r="I26" s="96" t="s">
        <v>192</v>
      </c>
      <c r="O26" s="101"/>
    </row>
    <row r="27" spans="1:15" ht="23.1" customHeight="1" x14ac:dyDescent="0.15">
      <c r="G27" s="102"/>
      <c r="I27" s="96" t="s">
        <v>193</v>
      </c>
      <c r="O27" s="101"/>
    </row>
    <row r="28" spans="1:15" ht="23.1" customHeight="1" x14ac:dyDescent="0.15">
      <c r="G28" s="102"/>
      <c r="I28" s="96" t="s">
        <v>194</v>
      </c>
      <c r="O28" s="101"/>
    </row>
    <row r="29" spans="1:15" ht="23.1" customHeight="1" x14ac:dyDescent="0.15">
      <c r="G29" s="102"/>
      <c r="O29" s="101"/>
    </row>
    <row r="30" spans="1:15" ht="23.1" customHeight="1" x14ac:dyDescent="0.15">
      <c r="G30" s="102"/>
      <c r="I30" s="96" t="s">
        <v>195</v>
      </c>
      <c r="O30" s="101"/>
    </row>
    <row r="31" spans="1:15" ht="23.1" customHeight="1" x14ac:dyDescent="0.15">
      <c r="G31" s="102"/>
      <c r="O31" s="101"/>
    </row>
    <row r="32" spans="1:15" ht="23.1" customHeight="1" x14ac:dyDescent="0.15">
      <c r="G32" s="102"/>
      <c r="O32" s="101"/>
    </row>
    <row r="33" spans="8:14" ht="23.1" customHeight="1" x14ac:dyDescent="0.15">
      <c r="H33" s="109"/>
      <c r="I33" s="109"/>
      <c r="J33" s="109"/>
      <c r="K33" s="109"/>
      <c r="L33" s="109"/>
      <c r="M33" s="109"/>
      <c r="N33" s="109"/>
    </row>
  </sheetData>
  <mergeCells count="14">
    <mergeCell ref="L6:M6"/>
    <mergeCell ref="L12:M12"/>
    <mergeCell ref="L14:M14"/>
    <mergeCell ref="I4:M4"/>
    <mergeCell ref="K21:K23"/>
    <mergeCell ref="L21:L23"/>
    <mergeCell ref="L16:M16"/>
    <mergeCell ref="H19:N19"/>
    <mergeCell ref="A7:A9"/>
    <mergeCell ref="L13:M13"/>
    <mergeCell ref="L17:M17"/>
    <mergeCell ref="L15:M15"/>
    <mergeCell ref="A10:A15"/>
    <mergeCell ref="A16:A17"/>
  </mergeCells>
  <phoneticPr fontId="1"/>
  <printOptions horizontalCentered="1"/>
  <pageMargins left="0.78740157480314965" right="0.78740157480314965" top="0.98425196850393704" bottom="0.98425196850393704" header="0.31496062992125984" footer="0.3149606299212598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EBE6-8E13-4FDE-8885-DA49E0B6F764}">
  <sheetPr>
    <tabColor rgb="FF92D050"/>
  </sheetPr>
  <dimension ref="A1:M81"/>
  <sheetViews>
    <sheetView showGridLines="0" zoomScaleNormal="100" zoomScaleSheetLayoutView="100" workbookViewId="0">
      <selection activeCell="B1" sqref="B1"/>
    </sheetView>
  </sheetViews>
  <sheetFormatPr defaultColWidth="18.140625" defaultRowHeight="23.1" customHeight="1" x14ac:dyDescent="0.15"/>
  <cols>
    <col min="1" max="1" width="1.7109375" style="526" customWidth="1"/>
    <col min="2" max="2" width="30.7109375" style="526" customWidth="1"/>
    <col min="3" max="3" width="13.42578125" style="526" customWidth="1"/>
    <col min="4" max="4" width="14.85546875" style="526" customWidth="1"/>
    <col min="5" max="5" width="10.85546875" style="526" customWidth="1"/>
    <col min="6" max="6" width="14.5703125" style="526" customWidth="1"/>
    <col min="7" max="7" width="12.28515625" style="526" customWidth="1"/>
    <col min="8" max="8" width="13" style="526" customWidth="1"/>
    <col min="9" max="9" width="1.7109375" style="526" customWidth="1"/>
    <col min="10" max="10" width="2.140625" style="526" customWidth="1"/>
    <col min="11" max="13" width="11" style="526" customWidth="1"/>
    <col min="14" max="16384" width="18.140625" style="526"/>
  </cols>
  <sheetData>
    <row r="1" spans="1:9" ht="12" x14ac:dyDescent="0.15">
      <c r="B1" s="526" t="s">
        <v>185</v>
      </c>
    </row>
    <row r="2" spans="1:9" ht="23.1" customHeight="1" x14ac:dyDescent="0.15">
      <c r="B2" s="526" t="s">
        <v>232</v>
      </c>
      <c r="E2" s="526" t="s">
        <v>119</v>
      </c>
      <c r="G2" s="527" t="s">
        <v>148</v>
      </c>
      <c r="H2" s="528" t="s">
        <v>378</v>
      </c>
    </row>
    <row r="3" spans="1:9" ht="23.1" customHeight="1" x14ac:dyDescent="0.15">
      <c r="B3" s="529" t="s">
        <v>267</v>
      </c>
      <c r="C3" s="529"/>
      <c r="E3" s="530" t="s">
        <v>379</v>
      </c>
      <c r="F3" s="531"/>
      <c r="G3" s="531"/>
      <c r="H3" s="531"/>
      <c r="I3" s="532"/>
    </row>
    <row r="4" spans="1:9" ht="5.25" customHeight="1" x14ac:dyDescent="0.15">
      <c r="E4" s="533"/>
      <c r="F4" s="534"/>
      <c r="G4" s="534"/>
      <c r="H4" s="534"/>
      <c r="I4" s="535"/>
    </row>
    <row r="5" spans="1:9" ht="12" x14ac:dyDescent="0.15">
      <c r="B5" s="536" t="s">
        <v>274</v>
      </c>
      <c r="C5" s="536"/>
      <c r="E5" s="533"/>
      <c r="F5" s="534"/>
      <c r="G5" s="534"/>
      <c r="H5" s="534"/>
      <c r="I5" s="535"/>
    </row>
    <row r="6" spans="1:9" ht="24.75" customHeight="1" x14ac:dyDescent="0.15">
      <c r="B6" s="537" t="s">
        <v>288</v>
      </c>
      <c r="C6" s="538"/>
      <c r="D6" s="538"/>
      <c r="E6" s="539"/>
      <c r="F6" s="540"/>
      <c r="G6" s="540"/>
      <c r="H6" s="540"/>
      <c r="I6" s="541"/>
    </row>
    <row r="7" spans="1:9" ht="12" x14ac:dyDescent="0.15">
      <c r="B7" s="536" t="s">
        <v>116</v>
      </c>
      <c r="C7" s="536"/>
    </row>
    <row r="8" spans="1:9" ht="12" customHeight="1" x14ac:dyDescent="0.15"/>
    <row r="9" spans="1:9" ht="23.1" customHeight="1" x14ac:dyDescent="0.15">
      <c r="B9" s="542" t="s">
        <v>117</v>
      </c>
      <c r="C9" s="543"/>
      <c r="D9" s="544"/>
      <c r="E9" s="544"/>
      <c r="F9" s="544"/>
      <c r="G9" s="545"/>
    </row>
    <row r="10" spans="1:9" ht="23.1" customHeight="1" thickBot="1" x14ac:dyDescent="0.2">
      <c r="B10" s="546" t="s">
        <v>133</v>
      </c>
      <c r="C10" s="547"/>
      <c r="D10" s="548"/>
      <c r="E10" s="548"/>
      <c r="F10" s="548"/>
      <c r="G10" s="549"/>
    </row>
    <row r="11" spans="1:9" ht="23.1" customHeight="1" thickTop="1" x14ac:dyDescent="0.15">
      <c r="B11" s="550" t="s">
        <v>118</v>
      </c>
      <c r="C11" s="551" t="s">
        <v>380</v>
      </c>
      <c r="D11" s="552"/>
      <c r="E11" s="552"/>
      <c r="F11" s="552"/>
      <c r="G11" s="553"/>
    </row>
    <row r="12" spans="1:9" ht="23.1" customHeight="1" x14ac:dyDescent="0.15">
      <c r="B12" s="554" t="s">
        <v>179</v>
      </c>
      <c r="C12" s="555" t="s">
        <v>381</v>
      </c>
      <c r="D12" s="556"/>
      <c r="E12" s="556"/>
      <c r="F12" s="556"/>
      <c r="G12" s="557"/>
    </row>
    <row r="13" spans="1:9" ht="23.1" customHeight="1" x14ac:dyDescent="0.15">
      <c r="B13" s="542" t="s">
        <v>34</v>
      </c>
      <c r="C13" s="543"/>
      <c r="D13" s="544"/>
      <c r="E13" s="544"/>
      <c r="F13" s="544"/>
      <c r="G13" s="545"/>
    </row>
    <row r="14" spans="1:9" ht="12" customHeight="1" thickBot="1" x14ac:dyDescent="0.2"/>
    <row r="15" spans="1:9" ht="22.5" customHeight="1" thickTop="1" x14ac:dyDescent="0.15">
      <c r="A15" s="558"/>
      <c r="B15" s="559" t="s">
        <v>183</v>
      </c>
      <c r="C15" s="560"/>
      <c r="D15" s="561" t="s">
        <v>182</v>
      </c>
      <c r="E15" s="561"/>
      <c r="F15" s="561"/>
      <c r="G15" s="561"/>
      <c r="H15" s="561"/>
      <c r="I15" s="562"/>
    </row>
    <row r="16" spans="1:9" ht="12" customHeight="1" x14ac:dyDescent="0.15">
      <c r="A16" s="563"/>
      <c r="B16" s="564"/>
      <c r="C16" s="565"/>
      <c r="D16" s="566" t="s">
        <v>184</v>
      </c>
      <c r="E16" s="567" t="s">
        <v>134</v>
      </c>
      <c r="F16" s="568"/>
      <c r="G16" s="568"/>
      <c r="H16" s="569"/>
      <c r="I16" s="570"/>
    </row>
    <row r="17" spans="1:13" ht="23.1" customHeight="1" x14ac:dyDescent="0.15">
      <c r="A17" s="563"/>
      <c r="B17" s="564"/>
      <c r="C17" s="565"/>
      <c r="D17" s="571" t="s">
        <v>135</v>
      </c>
      <c r="E17" s="572"/>
      <c r="F17" s="573"/>
      <c r="G17" s="573"/>
      <c r="H17" s="574"/>
      <c r="I17" s="570"/>
    </row>
    <row r="18" spans="1:13" ht="23.1" customHeight="1" x14ac:dyDescent="0.15">
      <c r="A18" s="563"/>
      <c r="B18" s="575" t="s">
        <v>139</v>
      </c>
      <c r="C18" s="575"/>
      <c r="D18" s="576" t="s">
        <v>136</v>
      </c>
      <c r="E18" s="577" t="s">
        <v>269</v>
      </c>
      <c r="F18" s="578"/>
      <c r="G18" s="578"/>
      <c r="H18" s="579"/>
      <c r="I18" s="570"/>
      <c r="K18" s="580" t="s">
        <v>144</v>
      </c>
    </row>
    <row r="19" spans="1:13" ht="23.1" customHeight="1" x14ac:dyDescent="0.15">
      <c r="A19" s="563"/>
      <c r="B19" s="581" t="s">
        <v>143</v>
      </c>
      <c r="C19" s="581"/>
      <c r="D19" s="566" t="s">
        <v>19</v>
      </c>
      <c r="E19" s="577" t="s">
        <v>243</v>
      </c>
      <c r="F19" s="578"/>
      <c r="G19" s="578"/>
      <c r="H19" s="579"/>
      <c r="I19" s="570"/>
      <c r="K19" s="582" t="s">
        <v>142</v>
      </c>
      <c r="L19" s="582" t="s">
        <v>142</v>
      </c>
      <c r="M19" s="582" t="s">
        <v>142</v>
      </c>
    </row>
    <row r="20" spans="1:13" ht="17.25" customHeight="1" x14ac:dyDescent="0.15">
      <c r="A20" s="563"/>
      <c r="D20" s="583" t="s">
        <v>137</v>
      </c>
      <c r="E20" s="584" t="s">
        <v>287</v>
      </c>
      <c r="F20" s="568"/>
      <c r="G20" s="568"/>
      <c r="H20" s="569"/>
      <c r="I20" s="570"/>
    </row>
    <row r="21" spans="1:13" ht="17.25" customHeight="1" x14ac:dyDescent="0.15">
      <c r="A21" s="563"/>
      <c r="D21" s="585" t="s">
        <v>138</v>
      </c>
      <c r="E21" s="586"/>
      <c r="F21" s="587"/>
      <c r="G21" s="587"/>
      <c r="H21" s="588"/>
      <c r="I21" s="570"/>
    </row>
    <row r="22" spans="1:13" s="536" customFormat="1" ht="18" customHeight="1" thickBot="1" x14ac:dyDescent="0.2">
      <c r="A22" s="589"/>
      <c r="B22" s="590" t="s">
        <v>180</v>
      </c>
      <c r="C22" s="590"/>
      <c r="D22" s="590"/>
      <c r="E22" s="590"/>
      <c r="F22" s="590"/>
      <c r="G22" s="590"/>
      <c r="H22" s="590"/>
      <c r="I22" s="591"/>
    </row>
    <row r="23" spans="1:13" ht="15" customHeight="1" thickTop="1" x14ac:dyDescent="0.15"/>
    <row r="24" spans="1:13" ht="24.95" customHeight="1" x14ac:dyDescent="0.15">
      <c r="B24" s="592" t="s">
        <v>120</v>
      </c>
      <c r="C24" s="592"/>
    </row>
    <row r="25" spans="1:13" ht="23.1" customHeight="1" thickBot="1" x14ac:dyDescent="0.2">
      <c r="B25" s="593" t="s">
        <v>1</v>
      </c>
      <c r="C25" s="549"/>
      <c r="D25" s="594" t="s">
        <v>140</v>
      </c>
      <c r="E25" s="595"/>
      <c r="F25" s="596" t="s">
        <v>175</v>
      </c>
      <c r="G25" s="597" t="s">
        <v>174</v>
      </c>
      <c r="H25" s="598"/>
    </row>
    <row r="26" spans="1:13" ht="29.25" customHeight="1" thickTop="1" x14ac:dyDescent="0.15">
      <c r="B26" s="599" t="s">
        <v>178</v>
      </c>
      <c r="C26" s="600"/>
      <c r="D26" s="601" t="s">
        <v>234</v>
      </c>
      <c r="E26" s="602"/>
      <c r="F26" s="603" t="s">
        <v>177</v>
      </c>
      <c r="G26" s="604"/>
      <c r="H26" s="603" t="s">
        <v>106</v>
      </c>
    </row>
    <row r="27" spans="1:13" ht="23.1" customHeight="1" x14ac:dyDescent="0.15">
      <c r="B27" s="577" t="s">
        <v>4</v>
      </c>
      <c r="C27" s="545"/>
      <c r="D27" s="605" t="s">
        <v>233</v>
      </c>
      <c r="E27" s="606"/>
      <c r="F27" s="607" t="s">
        <v>176</v>
      </c>
      <c r="G27" s="608"/>
      <c r="H27" s="607" t="s">
        <v>106</v>
      </c>
    </row>
    <row r="28" spans="1:13" ht="23.1" customHeight="1" x14ac:dyDescent="0.15">
      <c r="B28" s="577" t="s">
        <v>240</v>
      </c>
      <c r="C28" s="545"/>
      <c r="D28" s="609" t="s">
        <v>382</v>
      </c>
      <c r="E28" s="610"/>
      <c r="F28" s="567"/>
      <c r="G28" s="611"/>
    </row>
    <row r="29" spans="1:13" ht="12" customHeight="1" x14ac:dyDescent="0.15">
      <c r="G29" s="526" t="s">
        <v>241</v>
      </c>
    </row>
    <row r="30" spans="1:13" ht="23.1" customHeight="1" x14ac:dyDescent="0.15">
      <c r="B30" s="526" t="s">
        <v>154</v>
      </c>
      <c r="G30" s="526" t="s">
        <v>242</v>
      </c>
    </row>
    <row r="31" spans="1:13" ht="45.75" customHeight="1" thickBot="1" x14ac:dyDescent="0.2">
      <c r="B31" s="597" t="s">
        <v>121</v>
      </c>
      <c r="C31" s="612"/>
      <c r="D31" s="613" t="s">
        <v>141</v>
      </c>
      <c r="E31" s="614" t="s">
        <v>128</v>
      </c>
      <c r="F31" s="614" t="s">
        <v>172</v>
      </c>
      <c r="G31" s="614" t="s">
        <v>173</v>
      </c>
    </row>
    <row r="32" spans="1:13" ht="23.1" customHeight="1" thickTop="1" x14ac:dyDescent="0.15">
      <c r="B32" s="615"/>
      <c r="C32" s="616"/>
      <c r="D32" s="617" t="s">
        <v>142</v>
      </c>
      <c r="E32" s="618"/>
      <c r="F32" s="619"/>
      <c r="G32" s="620"/>
    </row>
    <row r="33" spans="2:8" ht="23.1" customHeight="1" x14ac:dyDescent="0.15">
      <c r="B33" s="621" t="s">
        <v>273</v>
      </c>
      <c r="C33" s="622" t="s">
        <v>244</v>
      </c>
      <c r="D33" s="623" t="s">
        <v>142</v>
      </c>
      <c r="E33" s="624">
        <v>3</v>
      </c>
      <c r="F33" s="897" t="s">
        <v>237</v>
      </c>
      <c r="G33" s="625"/>
    </row>
    <row r="34" spans="2:8" ht="23.1" customHeight="1" x14ac:dyDescent="0.15">
      <c r="B34" s="895" t="s">
        <v>248</v>
      </c>
      <c r="C34" s="622" t="s">
        <v>245</v>
      </c>
      <c r="D34" s="623" t="s">
        <v>142</v>
      </c>
      <c r="E34" s="626"/>
      <c r="F34" s="897" t="s">
        <v>236</v>
      </c>
      <c r="G34" s="625"/>
    </row>
    <row r="35" spans="2:8" ht="23.1" customHeight="1" x14ac:dyDescent="0.15">
      <c r="B35" s="896"/>
      <c r="C35" s="627" t="s">
        <v>246</v>
      </c>
      <c r="D35" s="628" t="s">
        <v>142</v>
      </c>
      <c r="E35" s="629"/>
      <c r="F35" s="897" t="s">
        <v>247</v>
      </c>
      <c r="G35" s="625"/>
    </row>
    <row r="36" spans="2:8" ht="23.1" customHeight="1" x14ac:dyDescent="0.15">
      <c r="B36" s="858" t="s">
        <v>249</v>
      </c>
      <c r="C36" s="630" t="s">
        <v>244</v>
      </c>
      <c r="D36" s="631" t="s">
        <v>142</v>
      </c>
      <c r="E36" s="632">
        <v>1</v>
      </c>
      <c r="F36" s="898" t="s">
        <v>252</v>
      </c>
      <c r="G36" s="625"/>
    </row>
    <row r="37" spans="2:8" ht="23.1" customHeight="1" x14ac:dyDescent="0.15">
      <c r="B37" s="861" t="s">
        <v>277</v>
      </c>
      <c r="C37" s="630" t="s">
        <v>245</v>
      </c>
      <c r="D37" s="631" t="s">
        <v>142</v>
      </c>
      <c r="E37" s="634"/>
      <c r="F37" s="898" t="s">
        <v>236</v>
      </c>
      <c r="G37" s="625"/>
    </row>
    <row r="38" spans="2:8" ht="23.1" customHeight="1" x14ac:dyDescent="0.15">
      <c r="B38" s="862"/>
      <c r="C38" s="635" t="s">
        <v>250</v>
      </c>
      <c r="D38" s="636" t="s">
        <v>142</v>
      </c>
      <c r="E38" s="637"/>
      <c r="F38" s="899" t="s">
        <v>251</v>
      </c>
      <c r="G38" s="639"/>
    </row>
    <row r="39" spans="2:8" ht="23.1" customHeight="1" x14ac:dyDescent="0.15">
      <c r="B39" s="859" t="s">
        <v>278</v>
      </c>
      <c r="C39" s="640" t="s">
        <v>253</v>
      </c>
      <c r="D39" s="641" t="s">
        <v>142</v>
      </c>
      <c r="E39" s="634">
        <v>1</v>
      </c>
      <c r="F39" s="900" t="s">
        <v>279</v>
      </c>
      <c r="G39" s="620"/>
    </row>
    <row r="40" spans="2:8" ht="23.1" customHeight="1" x14ac:dyDescent="0.15">
      <c r="B40" s="859" t="s">
        <v>277</v>
      </c>
      <c r="C40" s="630" t="s">
        <v>280</v>
      </c>
      <c r="D40" s="631" t="s">
        <v>142</v>
      </c>
      <c r="E40" s="634"/>
      <c r="F40" s="898" t="s">
        <v>247</v>
      </c>
      <c r="G40" s="625"/>
    </row>
    <row r="41" spans="2:8" ht="23.1" customHeight="1" x14ac:dyDescent="0.15">
      <c r="B41" s="625"/>
      <c r="C41" s="620"/>
      <c r="D41" s="643" t="s">
        <v>142</v>
      </c>
      <c r="E41" s="644"/>
      <c r="F41" s="644"/>
      <c r="G41" s="625"/>
    </row>
    <row r="42" spans="2:8" ht="23.1" customHeight="1" thickBot="1" x14ac:dyDescent="0.2">
      <c r="B42" s="645"/>
      <c r="C42" s="646"/>
      <c r="D42" s="643" t="s">
        <v>142</v>
      </c>
      <c r="E42" s="647"/>
      <c r="F42" s="647"/>
      <c r="G42" s="645"/>
    </row>
    <row r="43" spans="2:8" ht="23.1" customHeight="1" thickTop="1" x14ac:dyDescent="0.15">
      <c r="B43" s="648" t="s">
        <v>122</v>
      </c>
      <c r="C43" s="649"/>
      <c r="D43" s="650"/>
      <c r="E43" s="619">
        <v>4</v>
      </c>
      <c r="F43" s="651" t="s">
        <v>238</v>
      </c>
      <c r="G43" s="652"/>
      <c r="H43" s="652"/>
    </row>
    <row r="44" spans="2:8" ht="12" customHeight="1" x14ac:dyDescent="0.15"/>
    <row r="45" spans="2:8" ht="12" x14ac:dyDescent="0.15">
      <c r="B45" s="536" t="s">
        <v>123</v>
      </c>
      <c r="C45" s="536"/>
    </row>
    <row r="46" spans="2:8" ht="12" x14ac:dyDescent="0.15">
      <c r="B46" s="536" t="s">
        <v>124</v>
      </c>
      <c r="C46" s="536"/>
    </row>
    <row r="47" spans="2:8" ht="12" x14ac:dyDescent="0.15">
      <c r="B47" s="536"/>
      <c r="C47" s="536"/>
    </row>
    <row r="48" spans="2:8" ht="26.25" customHeight="1" x14ac:dyDescent="0.15">
      <c r="B48" s="653" t="s">
        <v>153</v>
      </c>
      <c r="C48" s="653"/>
      <c r="D48" s="653"/>
      <c r="E48" s="653"/>
      <c r="F48" s="653"/>
      <c r="G48" s="653"/>
      <c r="H48" s="653"/>
    </row>
    <row r="49" spans="2:10" ht="44.25" customHeight="1" x14ac:dyDescent="0.15">
      <c r="B49" s="654" t="s">
        <v>125</v>
      </c>
      <c r="C49" s="655"/>
      <c r="D49" s="576" t="s">
        <v>141</v>
      </c>
      <c r="E49" s="656" t="s">
        <v>127</v>
      </c>
      <c r="F49" s="656" t="s">
        <v>126</v>
      </c>
      <c r="G49" s="656" t="s">
        <v>129</v>
      </c>
      <c r="H49" s="576" t="s">
        <v>130</v>
      </c>
    </row>
    <row r="50" spans="2:10" ht="23.1" customHeight="1" x14ac:dyDescent="0.15">
      <c r="B50" s="577" t="s">
        <v>256</v>
      </c>
      <c r="C50" s="545"/>
      <c r="D50" s="628" t="s">
        <v>142</v>
      </c>
      <c r="E50" s="657"/>
      <c r="F50" s="658">
        <v>100</v>
      </c>
      <c r="G50" s="659"/>
      <c r="H50" s="625"/>
    </row>
    <row r="51" spans="2:10" ht="29.25" customHeight="1" x14ac:dyDescent="0.15">
      <c r="B51" s="873" t="s">
        <v>257</v>
      </c>
      <c r="C51" s="874"/>
      <c r="D51" s="660" t="s">
        <v>142</v>
      </c>
      <c r="E51" s="881">
        <v>1.2</v>
      </c>
      <c r="F51" s="661" t="s">
        <v>258</v>
      </c>
      <c r="G51" s="884">
        <v>0.02</v>
      </c>
      <c r="H51" s="662"/>
    </row>
    <row r="52" spans="2:10" ht="22.5" customHeight="1" x14ac:dyDescent="0.15">
      <c r="B52" s="554" t="s">
        <v>259</v>
      </c>
      <c r="C52" s="663"/>
      <c r="D52" s="628" t="s">
        <v>142</v>
      </c>
      <c r="E52" s="664"/>
      <c r="F52" s="658">
        <v>20</v>
      </c>
      <c r="G52" s="659"/>
      <c r="H52" s="625"/>
    </row>
    <row r="53" spans="2:10" ht="22.5" customHeight="1" x14ac:dyDescent="0.15">
      <c r="B53" s="875" t="s">
        <v>383</v>
      </c>
      <c r="C53" s="876"/>
      <c r="D53" s="628" t="s">
        <v>142</v>
      </c>
      <c r="E53" s="882">
        <v>0</v>
      </c>
      <c r="F53" s="658">
        <v>50</v>
      </c>
      <c r="G53" s="882">
        <v>0</v>
      </c>
      <c r="H53" s="625"/>
    </row>
    <row r="54" spans="2:10" ht="23.1" customHeight="1" x14ac:dyDescent="0.15">
      <c r="B54" s="877" t="s">
        <v>384</v>
      </c>
      <c r="C54" s="878"/>
      <c r="D54" s="628" t="s">
        <v>142</v>
      </c>
      <c r="E54" s="882">
        <v>0</v>
      </c>
      <c r="F54" s="658">
        <v>25</v>
      </c>
      <c r="G54" s="882">
        <v>0</v>
      </c>
      <c r="H54" s="625"/>
    </row>
    <row r="55" spans="2:10" ht="23.1" customHeight="1" x14ac:dyDescent="0.15">
      <c r="B55" s="577" t="s">
        <v>385</v>
      </c>
      <c r="C55" s="579"/>
      <c r="D55" s="628" t="s">
        <v>142</v>
      </c>
      <c r="E55" s="657"/>
      <c r="F55" s="665">
        <v>40</v>
      </c>
      <c r="G55" s="659"/>
      <c r="H55" s="625"/>
    </row>
    <row r="56" spans="2:10" ht="23.1" customHeight="1" x14ac:dyDescent="0.15">
      <c r="B56" s="879" t="s">
        <v>383</v>
      </c>
      <c r="C56" s="666"/>
      <c r="D56" s="628" t="s">
        <v>142</v>
      </c>
      <c r="E56" s="883">
        <v>0</v>
      </c>
      <c r="F56" s="658">
        <v>37</v>
      </c>
      <c r="G56" s="883">
        <v>0</v>
      </c>
      <c r="H56" s="625"/>
    </row>
    <row r="57" spans="2:10" ht="23.1" customHeight="1" x14ac:dyDescent="0.15">
      <c r="B57" s="542"/>
      <c r="C57" s="666"/>
      <c r="D57" s="628" t="s">
        <v>142</v>
      </c>
      <c r="E57" s="657"/>
      <c r="F57" s="658"/>
      <c r="G57" s="659"/>
      <c r="H57" s="625"/>
    </row>
    <row r="58" spans="2:10" ht="23.1" customHeight="1" x14ac:dyDescent="0.15">
      <c r="B58" s="542"/>
      <c r="C58" s="666"/>
      <c r="D58" s="628" t="s">
        <v>142</v>
      </c>
      <c r="E58" s="657"/>
      <c r="F58" s="576"/>
      <c r="G58" s="659"/>
      <c r="H58" s="625"/>
    </row>
    <row r="59" spans="2:10" ht="23.1" customHeight="1" x14ac:dyDescent="0.15">
      <c r="B59" s="577"/>
      <c r="C59" s="545"/>
      <c r="D59" s="628" t="s">
        <v>142</v>
      </c>
      <c r="E59" s="657"/>
      <c r="F59" s="576"/>
      <c r="G59" s="659"/>
      <c r="H59" s="625"/>
    </row>
    <row r="60" spans="2:10" ht="23.1" customHeight="1" thickBot="1" x14ac:dyDescent="0.2">
      <c r="B60" s="593"/>
      <c r="C60" s="549"/>
      <c r="D60" s="667" t="s">
        <v>142</v>
      </c>
      <c r="E60" s="668"/>
      <c r="F60" s="613"/>
      <c r="G60" s="669"/>
      <c r="H60" s="645"/>
    </row>
    <row r="61" spans="2:10" ht="23.1" customHeight="1" thickTop="1" x14ac:dyDescent="0.15">
      <c r="E61" s="670" t="s">
        <v>132</v>
      </c>
      <c r="F61" s="671"/>
      <c r="G61" s="672">
        <v>0</v>
      </c>
      <c r="H61" s="673" t="s">
        <v>131</v>
      </c>
    </row>
    <row r="62" spans="2:10" ht="23.1" customHeight="1" x14ac:dyDescent="0.15">
      <c r="B62" s="526" t="s">
        <v>107</v>
      </c>
      <c r="G62" s="652" t="s">
        <v>239</v>
      </c>
      <c r="H62" s="652"/>
      <c r="I62" s="652"/>
    </row>
    <row r="63" spans="2:10" ht="23.1" customHeight="1" x14ac:dyDescent="0.15">
      <c r="B63" s="592" t="s">
        <v>217</v>
      </c>
      <c r="C63" s="592"/>
    </row>
    <row r="64" spans="2:10" ht="18" customHeight="1" x14ac:dyDescent="0.15">
      <c r="B64" s="674" t="s">
        <v>150</v>
      </c>
      <c r="C64" s="674"/>
      <c r="J64" s="580" t="s">
        <v>151</v>
      </c>
    </row>
    <row r="65" spans="2:10" ht="23.1" customHeight="1" x14ac:dyDescent="0.15">
      <c r="B65" s="675" t="s">
        <v>227</v>
      </c>
      <c r="C65" s="676"/>
      <c r="D65" s="677"/>
      <c r="E65" s="677"/>
      <c r="F65" s="567"/>
      <c r="G65" s="567"/>
      <c r="H65" s="678"/>
      <c r="J65" s="580" t="s">
        <v>152</v>
      </c>
    </row>
    <row r="66" spans="2:10" ht="55.5" customHeight="1" x14ac:dyDescent="0.15">
      <c r="B66" s="679" t="s">
        <v>146</v>
      </c>
      <c r="C66" s="680"/>
      <c r="D66" s="681" t="s">
        <v>228</v>
      </c>
      <c r="E66" s="681"/>
      <c r="F66" s="681"/>
      <c r="G66" s="681"/>
      <c r="H66" s="682"/>
    </row>
    <row r="67" spans="2:10" ht="108.75" customHeight="1" x14ac:dyDescent="0.15">
      <c r="B67" s="683" t="s">
        <v>229</v>
      </c>
      <c r="C67" s="684"/>
      <c r="D67" s="685" t="s">
        <v>171</v>
      </c>
      <c r="E67" s="685"/>
      <c r="F67" s="685"/>
      <c r="G67" s="685"/>
      <c r="H67" s="686"/>
    </row>
    <row r="68" spans="2:10" ht="39" customHeight="1" x14ac:dyDescent="0.15">
      <c r="B68" s="687" t="s">
        <v>147</v>
      </c>
      <c r="C68" s="688"/>
      <c r="D68" s="689" t="s">
        <v>221</v>
      </c>
      <c r="E68" s="689"/>
      <c r="F68" s="689"/>
      <c r="G68" s="689"/>
      <c r="H68" s="690"/>
    </row>
    <row r="69" spans="2:10" ht="7.5" customHeight="1" x14ac:dyDescent="0.15"/>
    <row r="70" spans="2:10" ht="23.1" customHeight="1" x14ac:dyDescent="0.15">
      <c r="B70" s="675" t="s">
        <v>149</v>
      </c>
      <c r="C70" s="676"/>
      <c r="D70" s="677"/>
      <c r="E70" s="677"/>
      <c r="F70" s="677"/>
      <c r="G70" s="677"/>
      <c r="H70" s="691"/>
    </row>
    <row r="71" spans="2:10" ht="12" x14ac:dyDescent="0.15">
      <c r="B71" s="692" t="s">
        <v>155</v>
      </c>
      <c r="C71" s="567"/>
      <c r="D71" s="567"/>
      <c r="E71" s="693"/>
      <c r="F71" s="567"/>
      <c r="G71" s="567"/>
      <c r="H71" s="678"/>
    </row>
    <row r="72" spans="2:10" ht="18" customHeight="1" x14ac:dyDescent="0.15">
      <c r="B72" s="694" t="s">
        <v>156</v>
      </c>
      <c r="C72" s="695"/>
      <c r="E72" s="695" t="s">
        <v>157</v>
      </c>
      <c r="H72" s="696"/>
    </row>
    <row r="73" spans="2:10" ht="18" customHeight="1" x14ac:dyDescent="0.15">
      <c r="B73" s="694" t="s">
        <v>158</v>
      </c>
      <c r="C73" s="695"/>
      <c r="E73" s="695" t="s">
        <v>160</v>
      </c>
      <c r="H73" s="696"/>
    </row>
    <row r="74" spans="2:10" ht="18" customHeight="1" x14ac:dyDescent="0.15">
      <c r="B74" s="697" t="s">
        <v>159</v>
      </c>
      <c r="C74" s="698"/>
      <c r="D74" s="699"/>
      <c r="E74" s="698" t="s">
        <v>161</v>
      </c>
      <c r="F74" s="699"/>
      <c r="G74" s="699"/>
      <c r="H74" s="700"/>
    </row>
    <row r="75" spans="2:10" ht="12" x14ac:dyDescent="0.15">
      <c r="B75" s="701" t="s">
        <v>224</v>
      </c>
      <c r="H75" s="696"/>
    </row>
    <row r="76" spans="2:10" ht="18" customHeight="1" x14ac:dyDescent="0.15">
      <c r="B76" s="694" t="s">
        <v>162</v>
      </c>
      <c r="C76" s="695"/>
      <c r="E76" s="695" t="s">
        <v>163</v>
      </c>
      <c r="H76" s="696"/>
    </row>
    <row r="77" spans="2:10" ht="18" customHeight="1" x14ac:dyDescent="0.15">
      <c r="B77" s="694" t="s">
        <v>169</v>
      </c>
      <c r="C77" s="695"/>
      <c r="E77" s="695" t="s">
        <v>170</v>
      </c>
      <c r="H77" s="696"/>
    </row>
    <row r="78" spans="2:10" ht="18" customHeight="1" x14ac:dyDescent="0.15">
      <c r="B78" s="694" t="s">
        <v>167</v>
      </c>
      <c r="C78" s="695"/>
      <c r="E78" s="695" t="s">
        <v>168</v>
      </c>
      <c r="H78" s="696"/>
      <c r="I78" s="701"/>
    </row>
    <row r="79" spans="2:10" ht="18" customHeight="1" x14ac:dyDescent="0.15">
      <c r="B79" s="697" t="s">
        <v>230</v>
      </c>
      <c r="C79" s="698"/>
      <c r="D79" s="699"/>
      <c r="E79" s="698"/>
      <c r="F79" s="699"/>
      <c r="G79" s="699"/>
      <c r="H79" s="700"/>
    </row>
    <row r="80" spans="2:10" ht="12" x14ac:dyDescent="0.15">
      <c r="B80" s="702" t="s">
        <v>166</v>
      </c>
      <c r="C80" s="703"/>
      <c r="D80" s="703"/>
      <c r="E80" s="704"/>
      <c r="F80" s="703"/>
      <c r="G80" s="703"/>
      <c r="H80" s="705"/>
    </row>
    <row r="81" spans="2:8" ht="18" customHeight="1" x14ac:dyDescent="0.15">
      <c r="B81" s="706" t="s">
        <v>164</v>
      </c>
      <c r="C81" s="707"/>
      <c r="D81" s="708"/>
      <c r="E81" s="707" t="s">
        <v>165</v>
      </c>
      <c r="F81" s="708"/>
      <c r="G81" s="708"/>
      <c r="H81" s="709"/>
    </row>
  </sheetData>
  <sheetProtection sheet="1" formatCells="0" formatColumns="0" formatRows="0" insertColumns="0" insertRows="0" insertHyperlinks="0" deleteColumns="0" deleteRows="0" sort="0" autoFilter="0" pivotTables="0"/>
  <mergeCells count="39">
    <mergeCell ref="D66:H66"/>
    <mergeCell ref="D67:H67"/>
    <mergeCell ref="D68:H68"/>
    <mergeCell ref="B50:C50"/>
    <mergeCell ref="B51:C51"/>
    <mergeCell ref="B54:C54"/>
    <mergeCell ref="B55:C55"/>
    <mergeCell ref="B59:C59"/>
    <mergeCell ref="B60:C60"/>
    <mergeCell ref="E33:E35"/>
    <mergeCell ref="E36:E38"/>
    <mergeCell ref="B37:B38"/>
    <mergeCell ref="E39:E40"/>
    <mergeCell ref="B48:H48"/>
    <mergeCell ref="B49:C49"/>
    <mergeCell ref="B27:C27"/>
    <mergeCell ref="D27:E27"/>
    <mergeCell ref="B28:C28"/>
    <mergeCell ref="D28:E28"/>
    <mergeCell ref="B31:C31"/>
    <mergeCell ref="B32:C32"/>
    <mergeCell ref="E19:H19"/>
    <mergeCell ref="E20:H21"/>
    <mergeCell ref="B25:C25"/>
    <mergeCell ref="G25:H25"/>
    <mergeCell ref="B26:C26"/>
    <mergeCell ref="D26:E26"/>
    <mergeCell ref="C13:G13"/>
    <mergeCell ref="B15:B17"/>
    <mergeCell ref="D15:H15"/>
    <mergeCell ref="F16:H16"/>
    <mergeCell ref="E17:H17"/>
    <mergeCell ref="E18:H18"/>
    <mergeCell ref="E3:I6"/>
    <mergeCell ref="B6:D6"/>
    <mergeCell ref="C9:G9"/>
    <mergeCell ref="C10:G10"/>
    <mergeCell ref="C11:G11"/>
    <mergeCell ref="C12:G12"/>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1933575</xdr:colOff>
                    <xdr:row>64</xdr:row>
                    <xdr:rowOff>276225</xdr:rowOff>
                  </from>
                  <to>
                    <xdr:col>2</xdr:col>
                    <xdr:colOff>190500</xdr:colOff>
                    <xdr:row>65</xdr:row>
                    <xdr:rowOff>238125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1933575</xdr:colOff>
                    <xdr:row>65</xdr:row>
                    <xdr:rowOff>476250</xdr:rowOff>
                  </from>
                  <to>
                    <xdr:col>2</xdr:col>
                    <xdr:colOff>190500</xdr:colOff>
                    <xdr:row>66</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xdr:col>
                    <xdr:colOff>1933575</xdr:colOff>
                    <xdr:row>66</xdr:row>
                    <xdr:rowOff>38100</xdr:rowOff>
                  </from>
                  <to>
                    <xdr:col>2</xdr:col>
                    <xdr:colOff>190500</xdr:colOff>
                    <xdr:row>66</xdr:row>
                    <xdr:rowOff>285750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xdr:col>
                    <xdr:colOff>1933575</xdr:colOff>
                    <xdr:row>66</xdr:row>
                    <xdr:rowOff>495300</xdr:rowOff>
                  </from>
                  <to>
                    <xdr:col>2</xdr:col>
                    <xdr:colOff>190500</xdr:colOff>
                    <xdr:row>66</xdr:row>
                    <xdr:rowOff>742950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xdr:col>
                    <xdr:colOff>1933575</xdr:colOff>
                    <xdr:row>66</xdr:row>
                    <xdr:rowOff>800100</xdr:rowOff>
                  </from>
                  <to>
                    <xdr:col>2</xdr:col>
                    <xdr:colOff>190500</xdr:colOff>
                    <xdr:row>66</xdr:row>
                    <xdr:rowOff>1047750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xdr:col>
                    <xdr:colOff>1933575</xdr:colOff>
                    <xdr:row>67</xdr:row>
                    <xdr:rowOff>47625</xdr:rowOff>
                  </from>
                  <to>
                    <xdr:col>2</xdr:col>
                    <xdr:colOff>190500</xdr:colOff>
                    <xdr:row>67</xdr:row>
                    <xdr:rowOff>295275</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1</xdr:col>
                    <xdr:colOff>95250</xdr:colOff>
                    <xdr:row>71</xdr:row>
                    <xdr:rowOff>0</xdr:rowOff>
                  </from>
                  <to>
                    <xdr:col>1</xdr:col>
                    <xdr:colOff>400050</xdr:colOff>
                    <xdr:row>72</xdr:row>
                    <xdr:rowOff>19050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1</xdr:col>
                    <xdr:colOff>95250</xdr:colOff>
                    <xdr:row>71</xdr:row>
                    <xdr:rowOff>219075</xdr:rowOff>
                  </from>
                  <to>
                    <xdr:col>1</xdr:col>
                    <xdr:colOff>400050</xdr:colOff>
                    <xdr:row>73</xdr:row>
                    <xdr:rowOff>9525</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xdr:col>
                    <xdr:colOff>95250</xdr:colOff>
                    <xdr:row>72</xdr:row>
                    <xdr:rowOff>219075</xdr:rowOff>
                  </from>
                  <to>
                    <xdr:col>1</xdr:col>
                    <xdr:colOff>400050</xdr:colOff>
                    <xdr:row>74</xdr:row>
                    <xdr:rowOff>9525</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1</xdr:col>
                    <xdr:colOff>95250</xdr:colOff>
                    <xdr:row>76</xdr:row>
                    <xdr:rowOff>0</xdr:rowOff>
                  </from>
                  <to>
                    <xdr:col>1</xdr:col>
                    <xdr:colOff>400050</xdr:colOff>
                    <xdr:row>77</xdr:row>
                    <xdr:rowOff>19050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1</xdr:col>
                    <xdr:colOff>95250</xdr:colOff>
                    <xdr:row>77</xdr:row>
                    <xdr:rowOff>0</xdr:rowOff>
                  </from>
                  <to>
                    <xdr:col>1</xdr:col>
                    <xdr:colOff>400050</xdr:colOff>
                    <xdr:row>78</xdr:row>
                    <xdr:rowOff>19050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1</xdr:col>
                    <xdr:colOff>95250</xdr:colOff>
                    <xdr:row>77</xdr:row>
                    <xdr:rowOff>219075</xdr:rowOff>
                  </from>
                  <to>
                    <xdr:col>1</xdr:col>
                    <xdr:colOff>400050</xdr:colOff>
                    <xdr:row>79</xdr:row>
                    <xdr:rowOff>9525</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4</xdr:col>
                    <xdr:colOff>95250</xdr:colOff>
                    <xdr:row>80</xdr:row>
                    <xdr:rowOff>0</xdr:rowOff>
                  </from>
                  <to>
                    <xdr:col>4</xdr:col>
                    <xdr:colOff>400050</xdr:colOff>
                    <xdr:row>81</xdr:row>
                    <xdr:rowOff>19050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4</xdr:col>
                    <xdr:colOff>104775</xdr:colOff>
                    <xdr:row>76</xdr:row>
                    <xdr:rowOff>219075</xdr:rowOff>
                  </from>
                  <to>
                    <xdr:col>4</xdr:col>
                    <xdr:colOff>409575</xdr:colOff>
                    <xdr:row>78</xdr:row>
                    <xdr:rowOff>9525</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4</xdr:col>
                    <xdr:colOff>104775</xdr:colOff>
                    <xdr:row>71</xdr:row>
                    <xdr:rowOff>0</xdr:rowOff>
                  </from>
                  <to>
                    <xdr:col>4</xdr:col>
                    <xdr:colOff>409575</xdr:colOff>
                    <xdr:row>72</xdr:row>
                    <xdr:rowOff>19050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4</xdr:col>
                    <xdr:colOff>104775</xdr:colOff>
                    <xdr:row>71</xdr:row>
                    <xdr:rowOff>219075</xdr:rowOff>
                  </from>
                  <to>
                    <xdr:col>4</xdr:col>
                    <xdr:colOff>409575</xdr:colOff>
                    <xdr:row>73</xdr:row>
                    <xdr:rowOff>9525</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4</xdr:col>
                    <xdr:colOff>104775</xdr:colOff>
                    <xdr:row>72</xdr:row>
                    <xdr:rowOff>219075</xdr:rowOff>
                  </from>
                  <to>
                    <xdr:col>4</xdr:col>
                    <xdr:colOff>409575</xdr:colOff>
                    <xdr:row>74</xdr:row>
                    <xdr:rowOff>9525</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4</xdr:col>
                    <xdr:colOff>104775</xdr:colOff>
                    <xdr:row>75</xdr:row>
                    <xdr:rowOff>0</xdr:rowOff>
                  </from>
                  <to>
                    <xdr:col>4</xdr:col>
                    <xdr:colOff>409575</xdr:colOff>
                    <xdr:row>76</xdr:row>
                    <xdr:rowOff>19050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4</xdr:col>
                    <xdr:colOff>104775</xdr:colOff>
                    <xdr:row>76</xdr:row>
                    <xdr:rowOff>0</xdr:rowOff>
                  </from>
                  <to>
                    <xdr:col>4</xdr:col>
                    <xdr:colOff>409575</xdr:colOff>
                    <xdr:row>77</xdr:row>
                    <xdr:rowOff>19050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1</xdr:col>
                    <xdr:colOff>1933575</xdr:colOff>
                    <xdr:row>65</xdr:row>
                    <xdr:rowOff>295275</xdr:rowOff>
                  </from>
                  <to>
                    <xdr:col>2</xdr:col>
                    <xdr:colOff>190500</xdr:colOff>
                    <xdr:row>65</xdr:row>
                    <xdr:rowOff>542925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80CA-A29B-4AD2-B2B0-16869C7D562C}">
  <sheetPr>
    <pageSetUpPr fitToPage="1"/>
  </sheetPr>
  <dimension ref="B1:P87"/>
  <sheetViews>
    <sheetView showGridLines="0" view="pageBreakPreview" topLeftCell="A43" zoomScaleNormal="100" zoomScaleSheetLayoutView="100" workbookViewId="0">
      <selection activeCell="N60" sqref="N60"/>
    </sheetView>
  </sheetViews>
  <sheetFormatPr defaultColWidth="18.140625" defaultRowHeight="23.1" customHeight="1" x14ac:dyDescent="0.15"/>
  <cols>
    <col min="1" max="1" width="9.85546875" style="120" customWidth="1"/>
    <col min="2" max="2" width="1.7109375" style="120" customWidth="1"/>
    <col min="3" max="3" width="30.7109375" style="120" customWidth="1"/>
    <col min="4" max="4" width="13.42578125" style="120" customWidth="1"/>
    <col min="5" max="5" width="14.85546875" style="120" customWidth="1"/>
    <col min="6" max="6" width="10.85546875" style="120" customWidth="1"/>
    <col min="7" max="7" width="14.5703125" style="120" customWidth="1"/>
    <col min="8" max="8" width="12.28515625" style="120" customWidth="1"/>
    <col min="9" max="9" width="13" style="120" customWidth="1"/>
    <col min="10" max="10" width="1.7109375" style="120" customWidth="1"/>
    <col min="11" max="11" width="2.140625" style="120" customWidth="1"/>
    <col min="12" max="12" width="4.85546875" style="120" customWidth="1"/>
    <col min="13" max="13" width="9" style="120" customWidth="1"/>
    <col min="14" max="14" width="11" style="120" customWidth="1"/>
    <col min="15" max="15" width="18.140625" style="120"/>
    <col min="16" max="16" width="24.5703125" style="120" bestFit="1" customWidth="1"/>
    <col min="17" max="16384" width="18.140625" style="120"/>
  </cols>
  <sheetData>
    <row r="1" spans="2:16" ht="54.75" customHeight="1" x14ac:dyDescent="0.15">
      <c r="P1" s="220">
        <v>12345</v>
      </c>
    </row>
    <row r="2" spans="2:16" ht="12" x14ac:dyDescent="0.15">
      <c r="B2" s="221"/>
      <c r="C2" s="222" t="s">
        <v>185</v>
      </c>
      <c r="D2" s="222"/>
      <c r="E2" s="222"/>
      <c r="F2" s="222"/>
      <c r="G2" s="222"/>
      <c r="H2" s="222"/>
      <c r="I2" s="222"/>
      <c r="J2" s="222"/>
      <c r="K2" s="223"/>
    </row>
    <row r="3" spans="2:16" ht="23.1" customHeight="1" x14ac:dyDescent="0.15">
      <c r="B3" s="224"/>
      <c r="C3" s="120" t="s">
        <v>232</v>
      </c>
      <c r="F3" s="120" t="s">
        <v>119</v>
      </c>
      <c r="H3" s="105" t="s">
        <v>148</v>
      </c>
      <c r="I3" s="117" t="s">
        <v>291</v>
      </c>
      <c r="K3" s="225"/>
    </row>
    <row r="4" spans="2:16" ht="23.1" customHeight="1" x14ac:dyDescent="0.15">
      <c r="B4" s="224"/>
      <c r="C4" s="119" t="s">
        <v>267</v>
      </c>
      <c r="D4" s="119"/>
      <c r="F4" s="226" t="s">
        <v>292</v>
      </c>
      <c r="G4" s="227"/>
      <c r="H4" s="227"/>
      <c r="I4" s="227"/>
      <c r="J4" s="228"/>
      <c r="K4" s="225"/>
    </row>
    <row r="5" spans="2:16" ht="5.25" customHeight="1" x14ac:dyDescent="0.15">
      <c r="B5" s="224"/>
      <c r="F5" s="229"/>
      <c r="G5" s="230"/>
      <c r="H5" s="230"/>
      <c r="I5" s="230"/>
      <c r="J5" s="231"/>
      <c r="K5" s="225"/>
    </row>
    <row r="6" spans="2:16" ht="12" x14ac:dyDescent="0.15">
      <c r="B6" s="224"/>
      <c r="C6" s="121" t="s">
        <v>274</v>
      </c>
      <c r="D6" s="121"/>
      <c r="F6" s="229"/>
      <c r="G6" s="230"/>
      <c r="H6" s="230"/>
      <c r="I6" s="230"/>
      <c r="J6" s="231"/>
      <c r="K6" s="225"/>
    </row>
    <row r="7" spans="2:16" ht="12" x14ac:dyDescent="0.15">
      <c r="B7" s="224"/>
      <c r="C7" s="154" t="s">
        <v>293</v>
      </c>
      <c r="D7" s="155"/>
      <c r="E7" s="155"/>
      <c r="F7" s="232"/>
      <c r="G7" s="233"/>
      <c r="H7" s="233"/>
      <c r="I7" s="233"/>
      <c r="J7" s="234"/>
      <c r="K7" s="225"/>
    </row>
    <row r="8" spans="2:16" ht="12" x14ac:dyDescent="0.15">
      <c r="B8" s="224"/>
      <c r="C8" s="121" t="s">
        <v>116</v>
      </c>
      <c r="D8" s="121"/>
      <c r="K8" s="225"/>
    </row>
    <row r="9" spans="2:16" ht="12" customHeight="1" x14ac:dyDescent="0.15">
      <c r="B9" s="224"/>
      <c r="K9" s="225"/>
    </row>
    <row r="10" spans="2:16" ht="23.1" customHeight="1" x14ac:dyDescent="0.15">
      <c r="B10" s="224"/>
      <c r="C10" s="235" t="s">
        <v>117</v>
      </c>
      <c r="D10" s="236" t="s">
        <v>294</v>
      </c>
      <c r="E10" s="156"/>
      <c r="F10" s="156"/>
      <c r="G10" s="156"/>
      <c r="H10" s="157"/>
      <c r="K10" s="225"/>
    </row>
    <row r="11" spans="2:16" ht="23.1" customHeight="1" thickBot="1" x14ac:dyDescent="0.2">
      <c r="B11" s="224"/>
      <c r="C11" s="237" t="s">
        <v>133</v>
      </c>
      <c r="D11" s="238" t="s">
        <v>295</v>
      </c>
      <c r="E11" s="166"/>
      <c r="F11" s="166"/>
      <c r="G11" s="166"/>
      <c r="H11" s="158"/>
      <c r="K11" s="225"/>
    </row>
    <row r="12" spans="2:16" ht="23.1" customHeight="1" thickTop="1" x14ac:dyDescent="0.15">
      <c r="B12" s="224"/>
      <c r="C12" s="239" t="s">
        <v>118</v>
      </c>
      <c r="D12" s="240" t="s">
        <v>296</v>
      </c>
      <c r="E12" s="167"/>
      <c r="F12" s="167"/>
      <c r="G12" s="167"/>
      <c r="H12" s="168"/>
      <c r="K12" s="225"/>
    </row>
    <row r="13" spans="2:16" ht="23.1" customHeight="1" x14ac:dyDescent="0.15">
      <c r="B13" s="224"/>
      <c r="C13" s="241" t="s">
        <v>179</v>
      </c>
      <c r="D13" s="197" t="s">
        <v>272</v>
      </c>
      <c r="E13" s="169"/>
      <c r="F13" s="169"/>
      <c r="G13" s="169"/>
      <c r="H13" s="170"/>
      <c r="I13" s="242" t="s">
        <v>297</v>
      </c>
      <c r="J13" s="155"/>
      <c r="K13" s="225"/>
    </row>
    <row r="14" spans="2:16" ht="23.1" customHeight="1" x14ac:dyDescent="0.15">
      <c r="B14" s="224"/>
      <c r="C14" s="235" t="s">
        <v>34</v>
      </c>
      <c r="D14" s="243" t="s">
        <v>298</v>
      </c>
      <c r="E14" s="244"/>
      <c r="F14" s="244"/>
      <c r="G14" s="244"/>
      <c r="H14" s="245"/>
      <c r="I14" s="165"/>
      <c r="J14" s="155"/>
      <c r="K14" s="225"/>
    </row>
    <row r="15" spans="2:16" ht="12" customHeight="1" thickBot="1" x14ac:dyDescent="0.2">
      <c r="B15" s="224"/>
      <c r="K15" s="225"/>
    </row>
    <row r="16" spans="2:16" ht="22.5" customHeight="1" thickTop="1" x14ac:dyDescent="0.15">
      <c r="B16" s="246"/>
      <c r="C16" s="247" t="s">
        <v>183</v>
      </c>
      <c r="D16" s="248"/>
      <c r="E16" s="249" t="s">
        <v>182</v>
      </c>
      <c r="F16" s="249"/>
      <c r="G16" s="249"/>
      <c r="H16" s="249"/>
      <c r="I16" s="249"/>
      <c r="J16" s="250"/>
      <c r="K16" s="225"/>
    </row>
    <row r="17" spans="2:13" ht="12" customHeight="1" x14ac:dyDescent="0.15">
      <c r="B17" s="251"/>
      <c r="C17" s="252"/>
      <c r="D17" s="253"/>
      <c r="E17" s="254" t="s">
        <v>184</v>
      </c>
      <c r="F17" s="255" t="s">
        <v>134</v>
      </c>
      <c r="G17" s="256" t="s">
        <v>299</v>
      </c>
      <c r="H17" s="256"/>
      <c r="I17" s="257"/>
      <c r="J17" s="258"/>
      <c r="K17" s="225"/>
    </row>
    <row r="18" spans="2:13" ht="23.1" customHeight="1" x14ac:dyDescent="0.15">
      <c r="B18" s="251"/>
      <c r="C18" s="252"/>
      <c r="D18" s="253"/>
      <c r="E18" s="259" t="s">
        <v>135</v>
      </c>
      <c r="F18" s="260" t="s">
        <v>300</v>
      </c>
      <c r="G18" s="261"/>
      <c r="H18" s="261"/>
      <c r="I18" s="262"/>
      <c r="J18" s="258"/>
      <c r="K18" s="225"/>
    </row>
    <row r="19" spans="2:13" ht="23.1" customHeight="1" x14ac:dyDescent="0.15">
      <c r="B19" s="251"/>
      <c r="C19" s="263" t="s">
        <v>139</v>
      </c>
      <c r="D19" s="263"/>
      <c r="E19" s="264" t="s">
        <v>136</v>
      </c>
      <c r="F19" s="265" t="s">
        <v>301</v>
      </c>
      <c r="G19" s="266"/>
      <c r="H19" s="266"/>
      <c r="I19" s="267"/>
      <c r="J19" s="258"/>
      <c r="K19" s="225"/>
    </row>
    <row r="20" spans="2:13" ht="23.1" customHeight="1" x14ac:dyDescent="0.15">
      <c r="B20" s="251"/>
      <c r="C20" s="268" t="s">
        <v>143</v>
      </c>
      <c r="D20" s="268"/>
      <c r="E20" s="254" t="s">
        <v>19</v>
      </c>
      <c r="F20" s="265" t="s">
        <v>302</v>
      </c>
      <c r="G20" s="266"/>
      <c r="H20" s="266"/>
      <c r="I20" s="267"/>
      <c r="J20" s="258"/>
      <c r="K20" s="225"/>
    </row>
    <row r="21" spans="2:13" ht="17.25" customHeight="1" x14ac:dyDescent="0.15">
      <c r="B21" s="251"/>
      <c r="C21" s="269"/>
      <c r="D21" s="269"/>
      <c r="E21" s="270" t="s">
        <v>137</v>
      </c>
      <c r="F21" s="271" t="s">
        <v>303</v>
      </c>
      <c r="G21" s="272"/>
      <c r="H21" s="272"/>
      <c r="I21" s="273"/>
      <c r="J21" s="258"/>
      <c r="K21" s="225"/>
    </row>
    <row r="22" spans="2:13" ht="17.25" customHeight="1" x14ac:dyDescent="0.15">
      <c r="B22" s="251"/>
      <c r="C22" s="269"/>
      <c r="D22" s="269"/>
      <c r="E22" s="274" t="s">
        <v>138</v>
      </c>
      <c r="F22" s="275"/>
      <c r="G22" s="276"/>
      <c r="H22" s="276"/>
      <c r="I22" s="277"/>
      <c r="J22" s="258"/>
      <c r="K22" s="225"/>
    </row>
    <row r="23" spans="2:13" s="121" customFormat="1" ht="18" customHeight="1" thickBot="1" x14ac:dyDescent="0.2">
      <c r="B23" s="278"/>
      <c r="C23" s="279" t="s">
        <v>180</v>
      </c>
      <c r="D23" s="279"/>
      <c r="E23" s="279"/>
      <c r="F23" s="279"/>
      <c r="G23" s="279"/>
      <c r="H23" s="279"/>
      <c r="I23" s="279"/>
      <c r="J23" s="280"/>
      <c r="K23" s="281"/>
    </row>
    <row r="24" spans="2:13" ht="15" customHeight="1" thickTop="1" x14ac:dyDescent="0.15">
      <c r="B24" s="224"/>
      <c r="K24" s="225"/>
    </row>
    <row r="25" spans="2:13" ht="24.95" customHeight="1" x14ac:dyDescent="0.15">
      <c r="B25" s="224"/>
      <c r="C25" s="282" t="s">
        <v>120</v>
      </c>
      <c r="D25" s="282"/>
      <c r="K25" s="225"/>
      <c r="M25" s="120" t="s">
        <v>304</v>
      </c>
    </row>
    <row r="26" spans="2:13" ht="23.1" customHeight="1" thickBot="1" x14ac:dyDescent="0.2">
      <c r="B26" s="224"/>
      <c r="C26" s="238" t="s">
        <v>1</v>
      </c>
      <c r="D26" s="158"/>
      <c r="E26" s="283" t="s">
        <v>140</v>
      </c>
      <c r="F26" s="284"/>
      <c r="G26" s="285" t="s">
        <v>175</v>
      </c>
      <c r="H26" s="286" t="s">
        <v>174</v>
      </c>
      <c r="I26" s="287"/>
      <c r="K26" s="225"/>
      <c r="M26" s="120" t="s">
        <v>304</v>
      </c>
    </row>
    <row r="27" spans="2:13" ht="29.25" customHeight="1" thickTop="1" x14ac:dyDescent="0.15">
      <c r="B27" s="224"/>
      <c r="C27" s="288" t="s">
        <v>178</v>
      </c>
      <c r="D27" s="171"/>
      <c r="E27" s="289" t="s">
        <v>234</v>
      </c>
      <c r="F27" s="290"/>
      <c r="G27" s="291" t="s">
        <v>177</v>
      </c>
      <c r="H27" s="292">
        <v>480</v>
      </c>
      <c r="I27" s="291" t="s">
        <v>106</v>
      </c>
      <c r="K27" s="225"/>
    </row>
    <row r="28" spans="2:13" ht="23.1" customHeight="1" x14ac:dyDescent="0.15">
      <c r="B28" s="224"/>
      <c r="C28" s="236" t="s">
        <v>4</v>
      </c>
      <c r="D28" s="157"/>
      <c r="E28" s="293" t="s">
        <v>305</v>
      </c>
      <c r="F28" s="294"/>
      <c r="G28" s="295" t="s">
        <v>176</v>
      </c>
      <c r="H28" s="296">
        <v>470</v>
      </c>
      <c r="I28" s="295" t="s">
        <v>106</v>
      </c>
      <c r="K28" s="225"/>
    </row>
    <row r="29" spans="2:13" ht="23.1" customHeight="1" x14ac:dyDescent="0.15">
      <c r="B29" s="224"/>
      <c r="C29" s="236" t="s">
        <v>240</v>
      </c>
      <c r="D29" s="157"/>
      <c r="E29" s="297" t="s">
        <v>306</v>
      </c>
      <c r="F29" s="298"/>
      <c r="G29" s="222"/>
      <c r="H29" s="299"/>
      <c r="K29" s="225"/>
    </row>
    <row r="30" spans="2:13" ht="12" customHeight="1" x14ac:dyDescent="0.15">
      <c r="B30" s="224"/>
      <c r="H30" s="120" t="s">
        <v>241</v>
      </c>
      <c r="K30" s="225"/>
    </row>
    <row r="31" spans="2:13" ht="23.1" customHeight="1" x14ac:dyDescent="0.15">
      <c r="B31" s="224"/>
      <c r="C31" s="120" t="s">
        <v>154</v>
      </c>
      <c r="H31" s="120" t="s">
        <v>242</v>
      </c>
      <c r="K31" s="225"/>
    </row>
    <row r="32" spans="2:13" ht="45.75" customHeight="1" thickBot="1" x14ac:dyDescent="0.2">
      <c r="B32" s="224"/>
      <c r="C32" s="286" t="s">
        <v>121</v>
      </c>
      <c r="D32" s="175"/>
      <c r="E32" s="300" t="s">
        <v>141</v>
      </c>
      <c r="F32" s="301" t="s">
        <v>128</v>
      </c>
      <c r="G32" s="301" t="s">
        <v>172</v>
      </c>
      <c r="H32" s="301" t="s">
        <v>173</v>
      </c>
      <c r="K32" s="225"/>
    </row>
    <row r="33" spans="2:11" ht="23.1" customHeight="1" thickTop="1" x14ac:dyDescent="0.15">
      <c r="B33" s="224"/>
      <c r="C33" s="302" t="s">
        <v>307</v>
      </c>
      <c r="D33" s="303"/>
      <c r="E33" s="304" t="s">
        <v>308</v>
      </c>
      <c r="F33" s="305">
        <v>2</v>
      </c>
      <c r="G33" s="306" t="s">
        <v>235</v>
      </c>
      <c r="H33" s="122"/>
      <c r="K33" s="225"/>
    </row>
    <row r="34" spans="2:11" ht="23.1" customHeight="1" x14ac:dyDescent="0.15">
      <c r="B34" s="224"/>
      <c r="C34" s="307" t="s">
        <v>273</v>
      </c>
      <c r="D34" s="308" t="s">
        <v>244</v>
      </c>
      <c r="E34" s="309" t="s">
        <v>309</v>
      </c>
      <c r="F34" s="310">
        <v>3</v>
      </c>
      <c r="G34" s="311" t="s">
        <v>237</v>
      </c>
      <c r="H34" s="123"/>
      <c r="K34" s="225"/>
    </row>
    <row r="35" spans="2:11" ht="23.1" customHeight="1" x14ac:dyDescent="0.15">
      <c r="B35" s="224"/>
      <c r="C35" s="312" t="s">
        <v>248</v>
      </c>
      <c r="D35" s="308" t="s">
        <v>245</v>
      </c>
      <c r="E35" s="313" t="s">
        <v>142</v>
      </c>
      <c r="F35" s="314"/>
      <c r="G35" s="311" t="s">
        <v>236</v>
      </c>
      <c r="H35" s="123"/>
      <c r="K35" s="225"/>
    </row>
    <row r="36" spans="2:11" ht="23.1" customHeight="1" x14ac:dyDescent="0.15">
      <c r="B36" s="224"/>
      <c r="C36" s="315"/>
      <c r="D36" s="316" t="s">
        <v>246</v>
      </c>
      <c r="E36" s="317" t="s">
        <v>142</v>
      </c>
      <c r="F36" s="318"/>
      <c r="G36" s="311" t="s">
        <v>247</v>
      </c>
      <c r="H36" s="123"/>
      <c r="K36" s="225"/>
    </row>
    <row r="37" spans="2:11" ht="23.1" customHeight="1" x14ac:dyDescent="0.15">
      <c r="B37" s="224"/>
      <c r="C37" s="307" t="s">
        <v>249</v>
      </c>
      <c r="D37" s="308" t="s">
        <v>244</v>
      </c>
      <c r="E37" s="309" t="s">
        <v>310</v>
      </c>
      <c r="F37" s="310">
        <v>1</v>
      </c>
      <c r="G37" s="311" t="s">
        <v>252</v>
      </c>
      <c r="H37" s="319" t="s">
        <v>311</v>
      </c>
      <c r="K37" s="225"/>
    </row>
    <row r="38" spans="2:11" ht="23.1" customHeight="1" x14ac:dyDescent="0.15">
      <c r="B38" s="224"/>
      <c r="C38" s="312" t="s">
        <v>248</v>
      </c>
      <c r="D38" s="308" t="s">
        <v>245</v>
      </c>
      <c r="E38" s="313" t="s">
        <v>142</v>
      </c>
      <c r="F38" s="314"/>
      <c r="G38" s="311" t="s">
        <v>236</v>
      </c>
      <c r="H38" s="123"/>
      <c r="K38" s="225"/>
    </row>
    <row r="39" spans="2:11" ht="23.1" customHeight="1" x14ac:dyDescent="0.15">
      <c r="B39" s="224"/>
      <c r="C39" s="315" t="s">
        <v>312</v>
      </c>
      <c r="D39" s="316" t="s">
        <v>250</v>
      </c>
      <c r="E39" s="317" t="s">
        <v>142</v>
      </c>
      <c r="F39" s="318"/>
      <c r="G39" s="311" t="s">
        <v>251</v>
      </c>
      <c r="H39" s="123"/>
      <c r="K39" s="225"/>
    </row>
    <row r="40" spans="2:11" ht="23.1" customHeight="1" x14ac:dyDescent="0.15">
      <c r="B40" s="224"/>
      <c r="C40" s="320" t="s">
        <v>313</v>
      </c>
      <c r="D40" s="321" t="s">
        <v>253</v>
      </c>
      <c r="E40" s="322" t="s">
        <v>142</v>
      </c>
      <c r="F40" s="310">
        <v>1</v>
      </c>
      <c r="G40" s="323" t="s">
        <v>255</v>
      </c>
      <c r="H40" s="123"/>
      <c r="K40" s="225"/>
    </row>
    <row r="41" spans="2:11" ht="23.1" customHeight="1" x14ac:dyDescent="0.15">
      <c r="B41" s="224"/>
      <c r="C41" s="324"/>
      <c r="D41" s="325" t="s">
        <v>254</v>
      </c>
      <c r="E41" s="317" t="s">
        <v>142</v>
      </c>
      <c r="F41" s="326"/>
      <c r="G41" s="327" t="s">
        <v>255</v>
      </c>
      <c r="H41" s="123"/>
      <c r="K41" s="225"/>
    </row>
    <row r="42" spans="2:11" ht="23.1" customHeight="1" x14ac:dyDescent="0.15">
      <c r="B42" s="224"/>
      <c r="C42" s="324"/>
      <c r="D42" s="325" t="s">
        <v>314</v>
      </c>
      <c r="E42" s="317" t="s">
        <v>142</v>
      </c>
      <c r="F42" s="326"/>
      <c r="G42" s="327" t="s">
        <v>315</v>
      </c>
      <c r="H42" s="123"/>
      <c r="K42" s="225"/>
    </row>
    <row r="43" spans="2:11" ht="23.1" customHeight="1" x14ac:dyDescent="0.15">
      <c r="B43" s="224"/>
      <c r="C43" s="324"/>
      <c r="D43" s="328" t="s">
        <v>316</v>
      </c>
      <c r="E43" s="317" t="s">
        <v>142</v>
      </c>
      <c r="F43" s="326"/>
      <c r="G43" s="311" t="s">
        <v>317</v>
      </c>
      <c r="H43" s="123"/>
      <c r="K43" s="225"/>
    </row>
    <row r="44" spans="2:11" ht="23.1" customHeight="1" x14ac:dyDescent="0.15">
      <c r="B44" s="224"/>
      <c r="C44" s="329"/>
      <c r="D44" s="325" t="s">
        <v>318</v>
      </c>
      <c r="E44" s="317" t="s">
        <v>142</v>
      </c>
      <c r="F44" s="330"/>
      <c r="G44" s="331" t="s">
        <v>319</v>
      </c>
      <c r="H44" s="123"/>
      <c r="K44" s="225"/>
    </row>
    <row r="45" spans="2:11" ht="23.1" customHeight="1" x14ac:dyDescent="0.15">
      <c r="B45" s="224"/>
      <c r="C45" s="123"/>
      <c r="D45" s="122"/>
      <c r="E45" s="332" t="s">
        <v>142</v>
      </c>
      <c r="F45" s="333"/>
      <c r="G45" s="334"/>
      <c r="H45" s="123"/>
      <c r="K45" s="225"/>
    </row>
    <row r="46" spans="2:11" ht="23.1" customHeight="1" thickBot="1" x14ac:dyDescent="0.2">
      <c r="B46" s="224"/>
      <c r="C46" s="124"/>
      <c r="D46" s="335"/>
      <c r="E46" s="332" t="s">
        <v>142</v>
      </c>
      <c r="F46" s="336"/>
      <c r="G46" s="337"/>
      <c r="H46" s="124"/>
      <c r="K46" s="225"/>
    </row>
    <row r="47" spans="2:11" ht="23.1" customHeight="1" thickTop="1" x14ac:dyDescent="0.15">
      <c r="B47" s="224"/>
      <c r="C47" s="338" t="s">
        <v>122</v>
      </c>
      <c r="D47" s="339"/>
      <c r="E47" s="340"/>
      <c r="F47" s="341" t="s">
        <v>320</v>
      </c>
      <c r="G47" s="342" t="s">
        <v>238</v>
      </c>
      <c r="H47" s="2"/>
      <c r="I47" s="2"/>
      <c r="K47" s="225"/>
    </row>
    <row r="48" spans="2:11" ht="12" customHeight="1" x14ac:dyDescent="0.15">
      <c r="B48" s="224"/>
      <c r="K48" s="225"/>
    </row>
    <row r="49" spans="2:11" ht="12" x14ac:dyDescent="0.15">
      <c r="B49" s="224"/>
      <c r="C49" s="121" t="s">
        <v>123</v>
      </c>
      <c r="D49" s="121"/>
      <c r="K49" s="225"/>
    </row>
    <row r="50" spans="2:11" ht="12" x14ac:dyDescent="0.15">
      <c r="B50" s="224"/>
      <c r="C50" s="121" t="s">
        <v>124</v>
      </c>
      <c r="D50" s="121"/>
      <c r="K50" s="225"/>
    </row>
    <row r="51" spans="2:11" ht="12" x14ac:dyDescent="0.15">
      <c r="B51" s="343"/>
      <c r="C51" s="344"/>
      <c r="D51" s="344"/>
      <c r="E51" s="345"/>
      <c r="F51" s="345"/>
      <c r="G51" s="345"/>
      <c r="H51" s="345"/>
      <c r="I51" s="345"/>
      <c r="J51" s="345"/>
      <c r="K51" s="346"/>
    </row>
    <row r="52" spans="2:11" s="120" customFormat="1" ht="17.25" customHeight="1" x14ac:dyDescent="0.15">
      <c r="C52" s="121"/>
      <c r="D52" s="121"/>
    </row>
    <row r="53" spans="2:11" s="120" customFormat="1" ht="30.75" customHeight="1" x14ac:dyDescent="0.15"/>
    <row r="54" spans="2:11" s="120" customFormat="1" ht="26.25" customHeight="1" x14ac:dyDescent="0.15">
      <c r="B54" s="221"/>
      <c r="C54" s="347" t="s">
        <v>153</v>
      </c>
      <c r="D54" s="347"/>
      <c r="E54" s="347"/>
      <c r="F54" s="347"/>
      <c r="G54" s="347"/>
      <c r="H54" s="347"/>
      <c r="I54" s="347"/>
      <c r="J54" s="223"/>
    </row>
    <row r="55" spans="2:11" s="120" customFormat="1" ht="44.25" customHeight="1" x14ac:dyDescent="0.15">
      <c r="B55" s="224"/>
      <c r="C55" s="348" t="s">
        <v>125</v>
      </c>
      <c r="D55" s="174"/>
      <c r="E55" s="349" t="s">
        <v>141</v>
      </c>
      <c r="F55" s="350" t="s">
        <v>127</v>
      </c>
      <c r="G55" s="350" t="s">
        <v>126</v>
      </c>
      <c r="H55" s="350" t="s">
        <v>129</v>
      </c>
      <c r="I55" s="349" t="s">
        <v>130</v>
      </c>
      <c r="J55" s="225"/>
    </row>
    <row r="56" spans="2:11" s="120" customFormat="1" ht="23.1" customHeight="1" x14ac:dyDescent="0.15">
      <c r="B56" s="224"/>
      <c r="C56" s="236" t="s">
        <v>256</v>
      </c>
      <c r="D56" s="157"/>
      <c r="E56" s="351" t="s">
        <v>321</v>
      </c>
      <c r="F56" s="352"/>
      <c r="G56" s="110">
        <v>100</v>
      </c>
      <c r="H56" s="353"/>
      <c r="I56" s="123"/>
      <c r="J56" s="225"/>
    </row>
    <row r="57" spans="2:11" s="120" customFormat="1" ht="29.25" customHeight="1" x14ac:dyDescent="0.15">
      <c r="B57" s="224"/>
      <c r="C57" s="172" t="s">
        <v>257</v>
      </c>
      <c r="D57" s="173"/>
      <c r="E57" s="354" t="s">
        <v>322</v>
      </c>
      <c r="F57" s="115">
        <v>1.2</v>
      </c>
      <c r="G57" s="112" t="s">
        <v>258</v>
      </c>
      <c r="H57" s="113">
        <v>0.02</v>
      </c>
      <c r="I57" s="114"/>
      <c r="J57" s="225"/>
    </row>
    <row r="58" spans="2:11" s="120" customFormat="1" ht="22.5" customHeight="1" x14ac:dyDescent="0.15">
      <c r="B58" s="224"/>
      <c r="C58" s="241" t="s">
        <v>259</v>
      </c>
      <c r="D58" s="355"/>
      <c r="E58" s="356" t="s">
        <v>142</v>
      </c>
      <c r="F58" s="116"/>
      <c r="G58" s="110">
        <v>20</v>
      </c>
      <c r="H58" s="353"/>
      <c r="I58" s="123"/>
      <c r="J58" s="225"/>
    </row>
    <row r="59" spans="2:11" s="120" customFormat="1" ht="22.5" customHeight="1" x14ac:dyDescent="0.15">
      <c r="B59" s="224"/>
      <c r="C59" s="241" t="s">
        <v>323</v>
      </c>
      <c r="D59" s="355"/>
      <c r="E59" s="351" t="s">
        <v>308</v>
      </c>
      <c r="F59" s="116">
        <v>7.8</v>
      </c>
      <c r="G59" s="357" t="s">
        <v>324</v>
      </c>
      <c r="H59" s="358" t="s">
        <v>325</v>
      </c>
      <c r="I59" s="123"/>
      <c r="J59" s="225"/>
    </row>
    <row r="60" spans="2:11" s="120" customFormat="1" ht="23.1" customHeight="1" x14ac:dyDescent="0.15">
      <c r="B60" s="224"/>
      <c r="C60" s="236" t="s">
        <v>261</v>
      </c>
      <c r="D60" s="157"/>
      <c r="E60" s="356" t="s">
        <v>142</v>
      </c>
      <c r="F60" s="352"/>
      <c r="G60" s="110">
        <v>40</v>
      </c>
      <c r="H60" s="353"/>
      <c r="I60" s="123"/>
      <c r="J60" s="225"/>
    </row>
    <row r="61" spans="2:11" s="120" customFormat="1" ht="23.1" customHeight="1" x14ac:dyDescent="0.15">
      <c r="B61" s="224"/>
      <c r="C61" s="359" t="s">
        <v>326</v>
      </c>
      <c r="D61" s="360"/>
      <c r="E61" s="361" t="s">
        <v>327</v>
      </c>
      <c r="F61" s="362"/>
      <c r="G61" s="363">
        <v>30</v>
      </c>
      <c r="H61" s="353"/>
      <c r="I61" s="123"/>
      <c r="J61" s="225"/>
    </row>
    <row r="62" spans="2:11" s="120" customFormat="1" ht="23.1" customHeight="1" x14ac:dyDescent="0.15">
      <c r="B62" s="224"/>
      <c r="C62" s="235"/>
      <c r="D62" s="128"/>
      <c r="E62" s="356" t="s">
        <v>142</v>
      </c>
      <c r="F62" s="352"/>
      <c r="G62" s="110"/>
      <c r="H62" s="353"/>
      <c r="I62" s="123"/>
      <c r="J62" s="225"/>
    </row>
    <row r="63" spans="2:11" s="120" customFormat="1" ht="23.1" customHeight="1" x14ac:dyDescent="0.15">
      <c r="B63" s="224"/>
      <c r="C63" s="235"/>
      <c r="D63" s="128"/>
      <c r="E63" s="356" t="s">
        <v>142</v>
      </c>
      <c r="F63" s="352"/>
      <c r="G63" s="349"/>
      <c r="H63" s="353"/>
      <c r="I63" s="123"/>
      <c r="J63" s="225"/>
    </row>
    <row r="64" spans="2:11" s="120" customFormat="1" ht="23.1" customHeight="1" x14ac:dyDescent="0.15">
      <c r="B64" s="224"/>
      <c r="C64" s="236"/>
      <c r="D64" s="157"/>
      <c r="E64" s="356" t="s">
        <v>142</v>
      </c>
      <c r="F64" s="352"/>
      <c r="G64" s="349"/>
      <c r="H64" s="353"/>
      <c r="I64" s="123"/>
      <c r="J64" s="225"/>
    </row>
    <row r="65" spans="2:13" s="120" customFormat="1" ht="23.1" customHeight="1" thickBot="1" x14ac:dyDescent="0.2">
      <c r="B65" s="224"/>
      <c r="C65" s="238"/>
      <c r="D65" s="158"/>
      <c r="E65" s="364" t="s">
        <v>142</v>
      </c>
      <c r="F65" s="365"/>
      <c r="G65" s="300"/>
      <c r="H65" s="366"/>
      <c r="I65" s="124"/>
      <c r="J65" s="225"/>
    </row>
    <row r="66" spans="2:13" s="120" customFormat="1" ht="23.1" customHeight="1" thickTop="1" x14ac:dyDescent="0.15">
      <c r="B66" s="224"/>
      <c r="F66" s="367" t="s">
        <v>132</v>
      </c>
      <c r="G66" s="368"/>
      <c r="H66" s="358" t="s">
        <v>328</v>
      </c>
      <c r="I66" s="369" t="s">
        <v>131</v>
      </c>
      <c r="J66" s="225"/>
    </row>
    <row r="67" spans="2:13" s="120" customFormat="1" ht="23.1" customHeight="1" x14ac:dyDescent="0.15">
      <c r="B67" s="224"/>
      <c r="C67" s="120" t="s">
        <v>107</v>
      </c>
      <c r="H67" s="2" t="s">
        <v>239</v>
      </c>
      <c r="I67" s="2"/>
      <c r="J67" s="19"/>
    </row>
    <row r="68" spans="2:13" s="120" customFormat="1" ht="23.1" customHeight="1" x14ac:dyDescent="0.15">
      <c r="B68" s="224"/>
      <c r="C68" s="282" t="s">
        <v>217</v>
      </c>
      <c r="D68" s="282"/>
      <c r="J68" s="225"/>
    </row>
    <row r="69" spans="2:13" s="120" customFormat="1" ht="18" customHeight="1" x14ac:dyDescent="0.15">
      <c r="B69" s="224"/>
      <c r="C69" s="370" t="s">
        <v>150</v>
      </c>
      <c r="D69" s="370"/>
      <c r="J69" s="225"/>
      <c r="K69" s="371"/>
    </row>
    <row r="70" spans="2:13" s="120" customFormat="1" ht="23.1" customHeight="1" x14ac:dyDescent="0.15">
      <c r="B70" s="224"/>
      <c r="C70" s="372" t="s">
        <v>227</v>
      </c>
      <c r="D70" s="373"/>
      <c r="E70" s="374"/>
      <c r="F70" s="374"/>
      <c r="G70" s="222"/>
      <c r="H70" s="222"/>
      <c r="I70" s="223"/>
      <c r="J70" s="225"/>
      <c r="K70" s="371"/>
    </row>
    <row r="71" spans="2:13" s="120" customFormat="1" ht="55.5" customHeight="1" x14ac:dyDescent="0.15">
      <c r="B71" s="224"/>
      <c r="C71" s="375" t="s">
        <v>146</v>
      </c>
      <c r="D71" s="376"/>
      <c r="E71" s="377" t="s">
        <v>290</v>
      </c>
      <c r="F71" s="377"/>
      <c r="G71" s="377"/>
      <c r="H71" s="377"/>
      <c r="I71" s="378"/>
      <c r="J71" s="225"/>
    </row>
    <row r="72" spans="2:13" s="120" customFormat="1" ht="108.75" customHeight="1" x14ac:dyDescent="0.15">
      <c r="B72" s="224"/>
      <c r="C72" s="379" t="s">
        <v>229</v>
      </c>
      <c r="D72" s="380"/>
      <c r="E72" s="381" t="s">
        <v>171</v>
      </c>
      <c r="F72" s="381"/>
      <c r="G72" s="381"/>
      <c r="H72" s="381"/>
      <c r="I72" s="382"/>
      <c r="J72" s="225"/>
      <c r="M72" s="383"/>
    </row>
    <row r="73" spans="2:13" s="120" customFormat="1" ht="39" customHeight="1" x14ac:dyDescent="0.15">
      <c r="B73" s="224"/>
      <c r="C73" s="384" t="s">
        <v>147</v>
      </c>
      <c r="D73" s="385"/>
      <c r="E73" s="386" t="s">
        <v>221</v>
      </c>
      <c r="F73" s="386"/>
      <c r="G73" s="386"/>
      <c r="H73" s="386"/>
      <c r="I73" s="387"/>
      <c r="J73" s="225"/>
    </row>
    <row r="74" spans="2:13" s="120" customFormat="1" ht="7.5" customHeight="1" x14ac:dyDescent="0.15">
      <c r="B74" s="224"/>
      <c r="J74" s="225"/>
    </row>
    <row r="75" spans="2:13" s="120" customFormat="1" ht="23.1" customHeight="1" x14ac:dyDescent="0.15">
      <c r="B75" s="224"/>
      <c r="C75" s="372" t="s">
        <v>149</v>
      </c>
      <c r="D75" s="373"/>
      <c r="E75" s="374"/>
      <c r="F75" s="374"/>
      <c r="G75" s="374"/>
      <c r="H75" s="374"/>
      <c r="I75" s="388"/>
      <c r="J75" s="225"/>
    </row>
    <row r="76" spans="2:13" s="120" customFormat="1" ht="12" x14ac:dyDescent="0.15">
      <c r="B76" s="224"/>
      <c r="C76" s="221" t="s">
        <v>155</v>
      </c>
      <c r="D76" s="222"/>
      <c r="E76" s="222"/>
      <c r="F76" s="389"/>
      <c r="G76" s="222"/>
      <c r="H76" s="222"/>
      <c r="I76" s="223"/>
      <c r="J76" s="225"/>
    </row>
    <row r="77" spans="2:13" s="120" customFormat="1" ht="18" customHeight="1" x14ac:dyDescent="0.15">
      <c r="B77" s="224"/>
      <c r="C77" s="390" t="s">
        <v>156</v>
      </c>
      <c r="D77" s="391"/>
      <c r="F77" s="391" t="s">
        <v>157</v>
      </c>
      <c r="I77" s="225"/>
      <c r="J77" s="225"/>
    </row>
    <row r="78" spans="2:13" s="120" customFormat="1" ht="18" customHeight="1" x14ac:dyDescent="0.15">
      <c r="B78" s="224"/>
      <c r="C78" s="390" t="s">
        <v>158</v>
      </c>
      <c r="D78" s="391"/>
      <c r="F78" s="391" t="s">
        <v>160</v>
      </c>
      <c r="I78" s="225"/>
      <c r="J78" s="225"/>
    </row>
    <row r="79" spans="2:13" s="120" customFormat="1" ht="18" customHeight="1" x14ac:dyDescent="0.15">
      <c r="B79" s="224"/>
      <c r="C79" s="392" t="s">
        <v>159</v>
      </c>
      <c r="D79" s="393"/>
      <c r="E79" s="394"/>
      <c r="F79" s="393" t="s">
        <v>161</v>
      </c>
      <c r="G79" s="394"/>
      <c r="H79" s="394"/>
      <c r="I79" s="395"/>
      <c r="J79" s="225"/>
    </row>
    <row r="80" spans="2:13" s="120" customFormat="1" ht="12" x14ac:dyDescent="0.15">
      <c r="B80" s="224"/>
      <c r="C80" s="224" t="s">
        <v>224</v>
      </c>
      <c r="I80" s="225"/>
      <c r="J80" s="225"/>
    </row>
    <row r="81" spans="2:10" s="120" customFormat="1" ht="18" customHeight="1" x14ac:dyDescent="0.15">
      <c r="B81" s="224"/>
      <c r="C81" s="390" t="s">
        <v>162</v>
      </c>
      <c r="D81" s="391"/>
      <c r="F81" s="391" t="s">
        <v>163</v>
      </c>
      <c r="I81" s="225"/>
      <c r="J81" s="225"/>
    </row>
    <row r="82" spans="2:10" s="120" customFormat="1" ht="18" customHeight="1" x14ac:dyDescent="0.15">
      <c r="B82" s="224"/>
      <c r="C82" s="390" t="s">
        <v>169</v>
      </c>
      <c r="D82" s="391"/>
      <c r="F82" s="391" t="s">
        <v>170</v>
      </c>
      <c r="I82" s="225"/>
      <c r="J82" s="225"/>
    </row>
    <row r="83" spans="2:10" s="120" customFormat="1" ht="18" customHeight="1" x14ac:dyDescent="0.15">
      <c r="B83" s="224"/>
      <c r="C83" s="390" t="s">
        <v>167</v>
      </c>
      <c r="D83" s="391"/>
      <c r="F83" s="391" t="s">
        <v>168</v>
      </c>
      <c r="I83" s="225"/>
      <c r="J83" s="396"/>
    </row>
    <row r="84" spans="2:10" s="120" customFormat="1" ht="18" customHeight="1" x14ac:dyDescent="0.15">
      <c r="B84" s="224"/>
      <c r="C84" s="392" t="s">
        <v>230</v>
      </c>
      <c r="D84" s="393"/>
      <c r="E84" s="394"/>
      <c r="F84" s="393"/>
      <c r="G84" s="394"/>
      <c r="H84" s="394"/>
      <c r="I84" s="395"/>
      <c r="J84" s="225"/>
    </row>
    <row r="85" spans="2:10" s="120" customFormat="1" ht="12" x14ac:dyDescent="0.15">
      <c r="B85" s="224"/>
      <c r="C85" s="397" t="s">
        <v>166</v>
      </c>
      <c r="D85" s="398"/>
      <c r="E85" s="398"/>
      <c r="F85" s="399"/>
      <c r="G85" s="398"/>
      <c r="H85" s="398"/>
      <c r="I85" s="400"/>
      <c r="J85" s="225"/>
    </row>
    <row r="86" spans="2:10" s="120" customFormat="1" ht="18" customHeight="1" x14ac:dyDescent="0.15">
      <c r="B86" s="224"/>
      <c r="C86" s="401" t="s">
        <v>164</v>
      </c>
      <c r="D86" s="402"/>
      <c r="E86" s="345"/>
      <c r="F86" s="402" t="s">
        <v>165</v>
      </c>
      <c r="G86" s="345"/>
      <c r="H86" s="345"/>
      <c r="I86" s="346"/>
      <c r="J86" s="225"/>
    </row>
    <row r="87" spans="2:10" s="120" customFormat="1" ht="23.1" customHeight="1" x14ac:dyDescent="0.15">
      <c r="B87" s="343"/>
      <c r="C87" s="345"/>
      <c r="D87" s="345"/>
      <c r="E87" s="345"/>
      <c r="F87" s="345"/>
      <c r="G87" s="345"/>
      <c r="H87" s="345"/>
      <c r="I87" s="345"/>
      <c r="J87" s="346"/>
    </row>
  </sheetData>
  <mergeCells count="39">
    <mergeCell ref="C60:D60"/>
    <mergeCell ref="C64:D64"/>
    <mergeCell ref="C65:D65"/>
    <mergeCell ref="E71:I71"/>
    <mergeCell ref="E72:I72"/>
    <mergeCell ref="E73:I73"/>
    <mergeCell ref="C40:C44"/>
    <mergeCell ref="F40:F44"/>
    <mergeCell ref="C54:I54"/>
    <mergeCell ref="C55:D55"/>
    <mergeCell ref="C56:D56"/>
    <mergeCell ref="C57:D57"/>
    <mergeCell ref="C29:D29"/>
    <mergeCell ref="E29:F29"/>
    <mergeCell ref="C32:D32"/>
    <mergeCell ref="C33:D33"/>
    <mergeCell ref="F34:F36"/>
    <mergeCell ref="F37:F39"/>
    <mergeCell ref="F21:I22"/>
    <mergeCell ref="C26:D26"/>
    <mergeCell ref="H26:I26"/>
    <mergeCell ref="C27:D27"/>
    <mergeCell ref="E27:F27"/>
    <mergeCell ref="C28:D28"/>
    <mergeCell ref="E28:F28"/>
    <mergeCell ref="C16:C18"/>
    <mergeCell ref="E16:I16"/>
    <mergeCell ref="G17:I17"/>
    <mergeCell ref="F18:I18"/>
    <mergeCell ref="F19:I19"/>
    <mergeCell ref="F20:I20"/>
    <mergeCell ref="F4:J7"/>
    <mergeCell ref="C7:E7"/>
    <mergeCell ref="D10:H10"/>
    <mergeCell ref="D11:H11"/>
    <mergeCell ref="D12:H12"/>
    <mergeCell ref="D13:H13"/>
    <mergeCell ref="I13:J14"/>
    <mergeCell ref="D14:H14"/>
  </mergeCells>
  <phoneticPr fontId="1"/>
  <pageMargins left="0.23622047244094491" right="0.23622047244094491" top="0.35433070866141736" bottom="0.35433070866141736" header="0.31496062992125984" footer="0.31496062992125984"/>
  <pageSetup paperSize="9" scale="79" fitToHeight="0" orientation="portrait" r:id="rId1"/>
  <rowBreaks count="1" manualBreakCount="1">
    <brk id="51" max="12" man="1"/>
  </rowBreaks>
  <colBreaks count="1" manualBreakCount="1">
    <brk id="13" max="87" man="1"/>
  </colBreaks>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3</xdr:col>
                    <xdr:colOff>495300</xdr:colOff>
                    <xdr:row>69</xdr:row>
                    <xdr:rowOff>276225</xdr:rowOff>
                  </from>
                  <to>
                    <xdr:col>3</xdr:col>
                    <xdr:colOff>800100</xdr:colOff>
                    <xdr:row>70</xdr:row>
                    <xdr:rowOff>238125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2</xdr:col>
                    <xdr:colOff>95250</xdr:colOff>
                    <xdr:row>76</xdr:row>
                    <xdr:rowOff>0</xdr:rowOff>
                  </from>
                  <to>
                    <xdr:col>2</xdr:col>
                    <xdr:colOff>400050</xdr:colOff>
                    <xdr:row>77</xdr:row>
                    <xdr:rowOff>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2</xdr:col>
                    <xdr:colOff>95250</xdr:colOff>
                    <xdr:row>76</xdr:row>
                    <xdr:rowOff>219075</xdr:rowOff>
                  </from>
                  <to>
                    <xdr:col>2</xdr:col>
                    <xdr:colOff>400050</xdr:colOff>
                    <xdr:row>77</xdr:row>
                    <xdr:rowOff>180975</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2</xdr:col>
                    <xdr:colOff>95250</xdr:colOff>
                    <xdr:row>77</xdr:row>
                    <xdr:rowOff>219075</xdr:rowOff>
                  </from>
                  <to>
                    <xdr:col>2</xdr:col>
                    <xdr:colOff>400050</xdr:colOff>
                    <xdr:row>78</xdr:row>
                    <xdr:rowOff>180975</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2</xdr:col>
                    <xdr:colOff>95250</xdr:colOff>
                    <xdr:row>80</xdr:row>
                    <xdr:rowOff>0</xdr:rowOff>
                  </from>
                  <to>
                    <xdr:col>2</xdr:col>
                    <xdr:colOff>400050</xdr:colOff>
                    <xdr:row>81</xdr:row>
                    <xdr:rowOff>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xdr:col>
                    <xdr:colOff>95250</xdr:colOff>
                    <xdr:row>81</xdr:row>
                    <xdr:rowOff>0</xdr:rowOff>
                  </from>
                  <to>
                    <xdr:col>2</xdr:col>
                    <xdr:colOff>400050</xdr:colOff>
                    <xdr:row>82</xdr:row>
                    <xdr:rowOff>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2</xdr:col>
                    <xdr:colOff>95250</xdr:colOff>
                    <xdr:row>82</xdr:row>
                    <xdr:rowOff>0</xdr:rowOff>
                  </from>
                  <to>
                    <xdr:col>2</xdr:col>
                    <xdr:colOff>400050</xdr:colOff>
                    <xdr:row>83</xdr:row>
                    <xdr:rowOff>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2</xdr:col>
                    <xdr:colOff>95250</xdr:colOff>
                    <xdr:row>82</xdr:row>
                    <xdr:rowOff>219075</xdr:rowOff>
                  </from>
                  <to>
                    <xdr:col>2</xdr:col>
                    <xdr:colOff>400050</xdr:colOff>
                    <xdr:row>83</xdr:row>
                    <xdr:rowOff>180975</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2</xdr:col>
                    <xdr:colOff>95250</xdr:colOff>
                    <xdr:row>85</xdr:row>
                    <xdr:rowOff>0</xdr:rowOff>
                  </from>
                  <to>
                    <xdr:col>2</xdr:col>
                    <xdr:colOff>400050</xdr:colOff>
                    <xdr:row>86</xdr:row>
                    <xdr:rowOff>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5</xdr:col>
                    <xdr:colOff>95250</xdr:colOff>
                    <xdr:row>85</xdr:row>
                    <xdr:rowOff>0</xdr:rowOff>
                  </from>
                  <to>
                    <xdr:col>5</xdr:col>
                    <xdr:colOff>400050</xdr:colOff>
                    <xdr:row>86</xdr:row>
                    <xdr:rowOff>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5</xdr:col>
                    <xdr:colOff>104775</xdr:colOff>
                    <xdr:row>81</xdr:row>
                    <xdr:rowOff>219075</xdr:rowOff>
                  </from>
                  <to>
                    <xdr:col>5</xdr:col>
                    <xdr:colOff>419100</xdr:colOff>
                    <xdr:row>82</xdr:row>
                    <xdr:rowOff>180975</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5</xdr:col>
                    <xdr:colOff>104775</xdr:colOff>
                    <xdr:row>76</xdr:row>
                    <xdr:rowOff>0</xdr:rowOff>
                  </from>
                  <to>
                    <xdr:col>5</xdr:col>
                    <xdr:colOff>419100</xdr:colOff>
                    <xdr:row>77</xdr:row>
                    <xdr:rowOff>0</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5</xdr:col>
                    <xdr:colOff>104775</xdr:colOff>
                    <xdr:row>76</xdr:row>
                    <xdr:rowOff>219075</xdr:rowOff>
                  </from>
                  <to>
                    <xdr:col>5</xdr:col>
                    <xdr:colOff>419100</xdr:colOff>
                    <xdr:row>77</xdr:row>
                    <xdr:rowOff>180975</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5</xdr:col>
                    <xdr:colOff>104775</xdr:colOff>
                    <xdr:row>77</xdr:row>
                    <xdr:rowOff>219075</xdr:rowOff>
                  </from>
                  <to>
                    <xdr:col>5</xdr:col>
                    <xdr:colOff>419100</xdr:colOff>
                    <xdr:row>78</xdr:row>
                    <xdr:rowOff>180975</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5</xdr:col>
                    <xdr:colOff>104775</xdr:colOff>
                    <xdr:row>80</xdr:row>
                    <xdr:rowOff>0</xdr:rowOff>
                  </from>
                  <to>
                    <xdr:col>5</xdr:col>
                    <xdr:colOff>419100</xdr:colOff>
                    <xdr:row>81</xdr:row>
                    <xdr:rowOff>0</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5</xdr:col>
                    <xdr:colOff>104775</xdr:colOff>
                    <xdr:row>81</xdr:row>
                    <xdr:rowOff>0</xdr:rowOff>
                  </from>
                  <to>
                    <xdr:col>5</xdr:col>
                    <xdr:colOff>419100</xdr:colOff>
                    <xdr:row>82</xdr:row>
                    <xdr:rowOff>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3</xdr:col>
                    <xdr:colOff>495300</xdr:colOff>
                    <xdr:row>70</xdr:row>
                    <xdr:rowOff>152400</xdr:rowOff>
                  </from>
                  <to>
                    <xdr:col>3</xdr:col>
                    <xdr:colOff>800100</xdr:colOff>
                    <xdr:row>70</xdr:row>
                    <xdr:rowOff>400050</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from>
                    <xdr:col>3</xdr:col>
                    <xdr:colOff>495300</xdr:colOff>
                    <xdr:row>70</xdr:row>
                    <xdr:rowOff>361950</xdr:rowOff>
                  </from>
                  <to>
                    <xdr:col>3</xdr:col>
                    <xdr:colOff>800100</xdr:colOff>
                    <xdr:row>70</xdr:row>
                    <xdr:rowOff>609600</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from>
                    <xdr:col>3</xdr:col>
                    <xdr:colOff>495300</xdr:colOff>
                    <xdr:row>71</xdr:row>
                    <xdr:rowOff>104775</xdr:rowOff>
                  </from>
                  <to>
                    <xdr:col>3</xdr:col>
                    <xdr:colOff>800100</xdr:colOff>
                    <xdr:row>71</xdr:row>
                    <xdr:rowOff>352425</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from>
                    <xdr:col>3</xdr:col>
                    <xdr:colOff>495300</xdr:colOff>
                    <xdr:row>71</xdr:row>
                    <xdr:rowOff>571500</xdr:rowOff>
                  </from>
                  <to>
                    <xdr:col>3</xdr:col>
                    <xdr:colOff>800100</xdr:colOff>
                    <xdr:row>71</xdr:row>
                    <xdr:rowOff>819150</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3</xdr:col>
                    <xdr:colOff>495300</xdr:colOff>
                    <xdr:row>71</xdr:row>
                    <xdr:rowOff>1000125</xdr:rowOff>
                  </from>
                  <to>
                    <xdr:col>3</xdr:col>
                    <xdr:colOff>800100</xdr:colOff>
                    <xdr:row>71</xdr:row>
                    <xdr:rowOff>1247775</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3</xdr:col>
                    <xdr:colOff>495300</xdr:colOff>
                    <xdr:row>72</xdr:row>
                    <xdr:rowOff>104775</xdr:rowOff>
                  </from>
                  <to>
                    <xdr:col>3</xdr:col>
                    <xdr:colOff>800100</xdr:colOff>
                    <xdr:row>72</xdr:row>
                    <xdr:rowOff>352425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D5415-BEBD-4483-80C3-8186CBD13CDB}">
  <sheetPr>
    <tabColor theme="0"/>
  </sheetPr>
  <dimension ref="A1:M76"/>
  <sheetViews>
    <sheetView showGridLines="0" view="pageBreakPreview" zoomScaleNormal="100" zoomScaleSheetLayoutView="100" workbookViewId="0">
      <selection activeCell="K25" sqref="K25"/>
    </sheetView>
  </sheetViews>
  <sheetFormatPr defaultColWidth="18.140625" defaultRowHeight="23.1" customHeight="1" x14ac:dyDescent="0.15"/>
  <cols>
    <col min="1" max="1" width="1.7109375" style="120" customWidth="1"/>
    <col min="2" max="2" width="30.7109375" style="120" customWidth="1"/>
    <col min="3" max="3" width="13.42578125" style="120" customWidth="1"/>
    <col min="4" max="4" width="14.85546875" style="120" customWidth="1"/>
    <col min="5" max="5" width="10.85546875" style="120" customWidth="1"/>
    <col min="6" max="6" width="14.5703125" style="120" customWidth="1"/>
    <col min="7" max="7" width="12.28515625" style="120" customWidth="1"/>
    <col min="8" max="8" width="13" style="120" customWidth="1"/>
    <col min="9" max="9" width="1.7109375" style="120" customWidth="1"/>
    <col min="10" max="10" width="2.140625" style="120" customWidth="1"/>
    <col min="11" max="13" width="11" style="120" customWidth="1"/>
    <col min="14" max="16384" width="18.140625" style="120"/>
  </cols>
  <sheetData>
    <row r="1" spans="1:9" ht="12" x14ac:dyDescent="0.15">
      <c r="B1" s="120" t="s">
        <v>185</v>
      </c>
    </row>
    <row r="2" spans="1:9" ht="23.1" customHeight="1" x14ac:dyDescent="0.15">
      <c r="B2" s="120" t="s">
        <v>232</v>
      </c>
      <c r="E2" s="120" t="s">
        <v>119</v>
      </c>
      <c r="G2" s="105" t="s">
        <v>148</v>
      </c>
      <c r="H2" s="117"/>
    </row>
    <row r="3" spans="1:9" ht="23.1" customHeight="1" x14ac:dyDescent="0.15">
      <c r="B3" s="119" t="s">
        <v>267</v>
      </c>
      <c r="C3" s="119"/>
      <c r="E3" s="145" t="s">
        <v>379</v>
      </c>
      <c r="F3" s="146"/>
      <c r="G3" s="146"/>
      <c r="H3" s="146"/>
      <c r="I3" s="147"/>
    </row>
    <row r="4" spans="1:9" ht="5.25" customHeight="1" x14ac:dyDescent="0.15">
      <c r="E4" s="148"/>
      <c r="F4" s="149"/>
      <c r="G4" s="149"/>
      <c r="H4" s="149"/>
      <c r="I4" s="150"/>
    </row>
    <row r="5" spans="1:9" ht="12" x14ac:dyDescent="0.15">
      <c r="B5" s="121" t="s">
        <v>274</v>
      </c>
      <c r="C5" s="121"/>
      <c r="E5" s="148"/>
      <c r="F5" s="149"/>
      <c r="G5" s="149"/>
      <c r="H5" s="149"/>
      <c r="I5" s="150"/>
    </row>
    <row r="6" spans="1:9" ht="24.75" customHeight="1" x14ac:dyDescent="0.15">
      <c r="B6" s="154" t="s">
        <v>288</v>
      </c>
      <c r="C6" s="155"/>
      <c r="D6" s="155"/>
      <c r="E6" s="151"/>
      <c r="F6" s="152"/>
      <c r="G6" s="152"/>
      <c r="H6" s="152"/>
      <c r="I6" s="153"/>
    </row>
    <row r="7" spans="1:9" ht="12" x14ac:dyDescent="0.15">
      <c r="B7" s="121" t="s">
        <v>116</v>
      </c>
      <c r="C7" s="121"/>
    </row>
    <row r="8" spans="1:9" ht="12" customHeight="1" x14ac:dyDescent="0.15"/>
    <row r="9" spans="1:9" ht="23.1" customHeight="1" x14ac:dyDescent="0.15">
      <c r="B9" s="235" t="s">
        <v>117</v>
      </c>
      <c r="C9" s="516"/>
      <c r="D9" s="156"/>
      <c r="E9" s="156"/>
      <c r="F9" s="156"/>
      <c r="G9" s="157"/>
    </row>
    <row r="10" spans="1:9" ht="23.1" customHeight="1" thickBot="1" x14ac:dyDescent="0.2">
      <c r="B10" s="237" t="s">
        <v>133</v>
      </c>
      <c r="C10" s="517"/>
      <c r="D10" s="166"/>
      <c r="E10" s="166"/>
      <c r="F10" s="166"/>
      <c r="G10" s="158"/>
    </row>
    <row r="11" spans="1:9" ht="23.1" customHeight="1" thickTop="1" x14ac:dyDescent="0.15">
      <c r="B11" s="518" t="s">
        <v>118</v>
      </c>
      <c r="C11" s="240" t="s">
        <v>72</v>
      </c>
      <c r="D11" s="167"/>
      <c r="E11" s="167"/>
      <c r="F11" s="167"/>
      <c r="G11" s="168"/>
    </row>
    <row r="12" spans="1:9" ht="23.1" customHeight="1" x14ac:dyDescent="0.15">
      <c r="B12" s="241" t="s">
        <v>179</v>
      </c>
      <c r="C12" s="519" t="s">
        <v>390</v>
      </c>
      <c r="D12" s="169"/>
      <c r="E12" s="169"/>
      <c r="F12" s="169"/>
      <c r="G12" s="170"/>
    </row>
    <row r="13" spans="1:9" ht="23.1" customHeight="1" x14ac:dyDescent="0.15">
      <c r="B13" s="235" t="s">
        <v>34</v>
      </c>
      <c r="C13" s="516"/>
      <c r="D13" s="156"/>
      <c r="E13" s="156"/>
      <c r="F13" s="156"/>
      <c r="G13" s="157"/>
    </row>
    <row r="14" spans="1:9" ht="12" customHeight="1" thickBot="1" x14ac:dyDescent="0.2"/>
    <row r="15" spans="1:9" ht="22.5" customHeight="1" thickTop="1" x14ac:dyDescent="0.15">
      <c r="A15" s="484"/>
      <c r="B15" s="485" t="s">
        <v>183</v>
      </c>
      <c r="C15" s="486"/>
      <c r="D15" s="487" t="s">
        <v>182</v>
      </c>
      <c r="E15" s="487"/>
      <c r="F15" s="487"/>
      <c r="G15" s="487"/>
      <c r="H15" s="487"/>
      <c r="I15" s="488"/>
    </row>
    <row r="16" spans="1:9" ht="12" customHeight="1" x14ac:dyDescent="0.15">
      <c r="A16" s="489"/>
      <c r="B16" s="490"/>
      <c r="C16" s="491"/>
      <c r="D16" s="492" t="s">
        <v>184</v>
      </c>
      <c r="E16" s="222" t="s">
        <v>134</v>
      </c>
      <c r="F16" s="160"/>
      <c r="G16" s="160"/>
      <c r="H16" s="161"/>
      <c r="I16" s="493"/>
    </row>
    <row r="17" spans="1:13" ht="23.1" customHeight="1" x14ac:dyDescent="0.15">
      <c r="A17" s="489"/>
      <c r="B17" s="490"/>
      <c r="C17" s="491"/>
      <c r="D17" s="494" t="s">
        <v>135</v>
      </c>
      <c r="E17" s="495"/>
      <c r="F17" s="176"/>
      <c r="G17" s="176"/>
      <c r="H17" s="177"/>
      <c r="I17" s="493"/>
    </row>
    <row r="18" spans="1:13" ht="23.1" customHeight="1" x14ac:dyDescent="0.15">
      <c r="A18" s="489"/>
      <c r="B18" s="496" t="s">
        <v>139</v>
      </c>
      <c r="C18" s="496"/>
      <c r="D18" s="349" t="s">
        <v>136</v>
      </c>
      <c r="E18" s="236" t="s">
        <v>269</v>
      </c>
      <c r="F18" s="497"/>
      <c r="G18" s="497"/>
      <c r="H18" s="498"/>
      <c r="I18" s="493"/>
      <c r="K18" s="371" t="s">
        <v>144</v>
      </c>
    </row>
    <row r="19" spans="1:13" ht="23.1" customHeight="1" x14ac:dyDescent="0.15">
      <c r="A19" s="489"/>
      <c r="B19" s="499" t="s">
        <v>143</v>
      </c>
      <c r="C19" s="499"/>
      <c r="D19" s="492" t="s">
        <v>19</v>
      </c>
      <c r="E19" s="236" t="s">
        <v>243</v>
      </c>
      <c r="F19" s="497"/>
      <c r="G19" s="497"/>
      <c r="H19" s="498"/>
      <c r="I19" s="493"/>
      <c r="K19" s="500" t="s">
        <v>142</v>
      </c>
      <c r="L19" s="500" t="s">
        <v>142</v>
      </c>
      <c r="M19" s="500" t="s">
        <v>142</v>
      </c>
    </row>
    <row r="20" spans="1:13" ht="17.25" customHeight="1" x14ac:dyDescent="0.15">
      <c r="A20" s="489"/>
      <c r="D20" s="501" t="s">
        <v>137</v>
      </c>
      <c r="E20" s="159" t="s">
        <v>287</v>
      </c>
      <c r="F20" s="160"/>
      <c r="G20" s="160"/>
      <c r="H20" s="161"/>
      <c r="I20" s="493"/>
    </row>
    <row r="21" spans="1:13" ht="17.25" customHeight="1" x14ac:dyDescent="0.15">
      <c r="A21" s="489"/>
      <c r="D21" s="502" t="s">
        <v>138</v>
      </c>
      <c r="E21" s="162"/>
      <c r="F21" s="163"/>
      <c r="G21" s="163"/>
      <c r="H21" s="164"/>
      <c r="I21" s="493"/>
    </row>
    <row r="22" spans="1:13" s="121" customFormat="1" ht="18" customHeight="1" thickBot="1" x14ac:dyDescent="0.2">
      <c r="A22" s="503"/>
      <c r="B22" s="504" t="s">
        <v>180</v>
      </c>
      <c r="C22" s="504"/>
      <c r="D22" s="504"/>
      <c r="E22" s="504"/>
      <c r="F22" s="504"/>
      <c r="G22" s="504"/>
      <c r="H22" s="504"/>
      <c r="I22" s="505"/>
    </row>
    <row r="23" spans="1:13" ht="15" customHeight="1" thickTop="1" x14ac:dyDescent="0.15"/>
    <row r="24" spans="1:13" ht="24.95" customHeight="1" x14ac:dyDescent="0.15">
      <c r="B24" s="282" t="s">
        <v>120</v>
      </c>
      <c r="C24" s="282"/>
    </row>
    <row r="25" spans="1:13" ht="23.1" customHeight="1" thickBot="1" x14ac:dyDescent="0.2">
      <c r="B25" s="238" t="s">
        <v>1</v>
      </c>
      <c r="C25" s="158"/>
      <c r="D25" s="283" t="s">
        <v>140</v>
      </c>
      <c r="E25" s="284"/>
      <c r="F25" s="285" t="s">
        <v>175</v>
      </c>
      <c r="G25" s="286" t="s">
        <v>174</v>
      </c>
      <c r="H25" s="287"/>
    </row>
    <row r="26" spans="1:13" ht="29.25" customHeight="1" thickTop="1" x14ac:dyDescent="0.15">
      <c r="B26" s="288" t="s">
        <v>178</v>
      </c>
      <c r="C26" s="171"/>
      <c r="D26" s="289" t="s">
        <v>234</v>
      </c>
      <c r="E26" s="290"/>
      <c r="F26" s="291" t="s">
        <v>177</v>
      </c>
      <c r="G26" s="506"/>
      <c r="H26" s="291" t="s">
        <v>106</v>
      </c>
    </row>
    <row r="27" spans="1:13" ht="23.1" customHeight="1" x14ac:dyDescent="0.15">
      <c r="B27" s="236" t="s">
        <v>4</v>
      </c>
      <c r="C27" s="157"/>
      <c r="D27" s="507" t="s">
        <v>233</v>
      </c>
      <c r="E27" s="508"/>
      <c r="F27" s="295" t="s">
        <v>176</v>
      </c>
      <c r="G27" s="509"/>
      <c r="H27" s="295" t="s">
        <v>106</v>
      </c>
    </row>
    <row r="28" spans="1:13" ht="23.1" customHeight="1" x14ac:dyDescent="0.15">
      <c r="B28" s="236" t="s">
        <v>240</v>
      </c>
      <c r="C28" s="157"/>
      <c r="D28" s="520"/>
      <c r="E28" s="521"/>
      <c r="F28" s="222"/>
      <c r="G28" s="299"/>
    </row>
    <row r="29" spans="1:13" ht="12" customHeight="1" x14ac:dyDescent="0.15">
      <c r="G29" s="120" t="s">
        <v>241</v>
      </c>
    </row>
    <row r="30" spans="1:13" ht="23.1" customHeight="1" x14ac:dyDescent="0.15">
      <c r="B30" s="120" t="s">
        <v>154</v>
      </c>
      <c r="G30" s="120" t="s">
        <v>242</v>
      </c>
    </row>
    <row r="31" spans="1:13" ht="45.75" customHeight="1" thickBot="1" x14ac:dyDescent="0.2">
      <c r="B31" s="286" t="s">
        <v>121</v>
      </c>
      <c r="C31" s="175"/>
      <c r="D31" s="300" t="s">
        <v>141</v>
      </c>
      <c r="E31" s="301" t="s">
        <v>128</v>
      </c>
      <c r="F31" s="301" t="s">
        <v>172</v>
      </c>
      <c r="G31" s="301" t="s">
        <v>173</v>
      </c>
    </row>
    <row r="32" spans="1:13" ht="23.1" customHeight="1" thickTop="1" x14ac:dyDescent="0.15">
      <c r="B32" s="506"/>
      <c r="C32" s="525"/>
      <c r="D32" s="522" t="s">
        <v>142</v>
      </c>
      <c r="E32" s="523"/>
      <c r="F32" s="306"/>
      <c r="G32" s="122"/>
    </row>
    <row r="33" spans="2:8" ht="23.1" customHeight="1" x14ac:dyDescent="0.15">
      <c r="B33" s="239"/>
      <c r="C33" s="524"/>
      <c r="D33" s="332" t="s">
        <v>142</v>
      </c>
      <c r="E33" s="523"/>
      <c r="F33" s="306"/>
      <c r="G33" s="122"/>
    </row>
    <row r="34" spans="2:8" ht="23.1" customHeight="1" x14ac:dyDescent="0.15">
      <c r="B34" s="239"/>
      <c r="C34" s="524"/>
      <c r="D34" s="332" t="s">
        <v>142</v>
      </c>
      <c r="E34" s="334"/>
      <c r="F34" s="334"/>
      <c r="G34" s="123"/>
    </row>
    <row r="35" spans="2:8" ht="23.1" customHeight="1" x14ac:dyDescent="0.15">
      <c r="B35" s="239"/>
      <c r="C35" s="524"/>
      <c r="D35" s="332" t="s">
        <v>142</v>
      </c>
      <c r="E35" s="523"/>
      <c r="F35" s="306"/>
      <c r="G35" s="122"/>
    </row>
    <row r="36" spans="2:8" ht="23.1" customHeight="1" x14ac:dyDescent="0.15">
      <c r="B36" s="239"/>
      <c r="C36" s="524"/>
      <c r="D36" s="332" t="s">
        <v>142</v>
      </c>
      <c r="E36" s="334"/>
      <c r="F36" s="334"/>
      <c r="G36" s="123"/>
    </row>
    <row r="37" spans="2:8" ht="23.1" customHeight="1" thickBot="1" x14ac:dyDescent="0.2">
      <c r="B37" s="286"/>
      <c r="C37" s="287"/>
      <c r="D37" s="332" t="s">
        <v>142</v>
      </c>
      <c r="E37" s="337"/>
      <c r="F37" s="337"/>
      <c r="G37" s="124"/>
    </row>
    <row r="38" spans="2:8" ht="23.1" customHeight="1" thickTop="1" x14ac:dyDescent="0.15">
      <c r="B38" s="338" t="s">
        <v>122</v>
      </c>
      <c r="C38" s="339"/>
      <c r="D38" s="340"/>
      <c r="E38" s="306"/>
      <c r="F38" s="342" t="s">
        <v>238</v>
      </c>
      <c r="G38" s="2"/>
      <c r="H38" s="2"/>
    </row>
    <row r="39" spans="2:8" ht="12" customHeight="1" x14ac:dyDescent="0.15"/>
    <row r="40" spans="2:8" ht="12" x14ac:dyDescent="0.15">
      <c r="B40" s="121" t="s">
        <v>123</v>
      </c>
      <c r="C40" s="121"/>
    </row>
    <row r="41" spans="2:8" ht="12" x14ac:dyDescent="0.15">
      <c r="B41" s="121" t="s">
        <v>124</v>
      </c>
      <c r="C41" s="121"/>
    </row>
    <row r="42" spans="2:8" ht="12" x14ac:dyDescent="0.15">
      <c r="B42" s="121"/>
      <c r="C42" s="121"/>
    </row>
    <row r="43" spans="2:8" ht="26.25" customHeight="1" x14ac:dyDescent="0.15">
      <c r="B43" s="510" t="s">
        <v>153</v>
      </c>
      <c r="C43" s="510"/>
      <c r="D43" s="510"/>
      <c r="E43" s="510"/>
      <c r="F43" s="510"/>
      <c r="G43" s="510"/>
      <c r="H43" s="510"/>
    </row>
    <row r="44" spans="2:8" ht="44.25" customHeight="1" x14ac:dyDescent="0.15">
      <c r="B44" s="348" t="s">
        <v>125</v>
      </c>
      <c r="C44" s="174"/>
      <c r="D44" s="349" t="s">
        <v>141</v>
      </c>
      <c r="E44" s="350" t="s">
        <v>127</v>
      </c>
      <c r="F44" s="350" t="s">
        <v>126</v>
      </c>
      <c r="G44" s="350" t="s">
        <v>129</v>
      </c>
      <c r="H44" s="349" t="s">
        <v>130</v>
      </c>
    </row>
    <row r="45" spans="2:8" ht="23.1" customHeight="1" x14ac:dyDescent="0.15">
      <c r="B45" s="236"/>
      <c r="C45" s="157"/>
      <c r="D45" s="356"/>
      <c r="E45" s="352"/>
      <c r="F45" s="110"/>
      <c r="G45" s="353"/>
      <c r="H45" s="123"/>
    </row>
    <row r="46" spans="2:8" ht="29.25" customHeight="1" x14ac:dyDescent="0.15">
      <c r="B46" s="172"/>
      <c r="C46" s="173"/>
      <c r="D46" s="111"/>
      <c r="E46" s="115"/>
      <c r="F46" s="112"/>
      <c r="G46" s="113"/>
      <c r="H46" s="114"/>
    </row>
    <row r="47" spans="2:8" ht="22.5" customHeight="1" x14ac:dyDescent="0.15">
      <c r="B47" s="241"/>
      <c r="C47" s="355"/>
      <c r="D47" s="356"/>
      <c r="E47" s="116"/>
      <c r="F47" s="110"/>
      <c r="G47" s="353"/>
      <c r="H47" s="123"/>
    </row>
    <row r="48" spans="2:8" ht="22.5" customHeight="1" x14ac:dyDescent="0.15">
      <c r="B48" s="241"/>
      <c r="C48" s="355"/>
      <c r="D48" s="356"/>
      <c r="E48" s="116"/>
      <c r="F48" s="110"/>
      <c r="G48" s="116"/>
      <c r="H48" s="123"/>
    </row>
    <row r="49" spans="2:10" ht="23.1" customHeight="1" x14ac:dyDescent="0.15">
      <c r="B49" s="236"/>
      <c r="C49" s="157"/>
      <c r="D49" s="356"/>
      <c r="E49" s="116"/>
      <c r="F49" s="110"/>
      <c r="G49" s="116"/>
      <c r="H49" s="123"/>
    </row>
    <row r="50" spans="2:10" ht="23.1" customHeight="1" x14ac:dyDescent="0.15">
      <c r="B50" s="236"/>
      <c r="C50" s="498"/>
      <c r="D50" s="356"/>
      <c r="E50" s="352"/>
      <c r="F50" s="118"/>
      <c r="G50" s="353"/>
      <c r="H50" s="123"/>
    </row>
    <row r="51" spans="2:10" ht="23.1" customHeight="1" x14ac:dyDescent="0.15">
      <c r="B51" s="235"/>
      <c r="C51" s="128"/>
      <c r="D51" s="356"/>
      <c r="E51" s="352"/>
      <c r="F51" s="110"/>
      <c r="G51" s="352"/>
      <c r="H51" s="123"/>
    </row>
    <row r="52" spans="2:10" ht="23.1" customHeight="1" x14ac:dyDescent="0.15">
      <c r="B52" s="235"/>
      <c r="C52" s="128"/>
      <c r="D52" s="356"/>
      <c r="E52" s="352"/>
      <c r="F52" s="110"/>
      <c r="G52" s="353"/>
      <c r="H52" s="123"/>
    </row>
    <row r="53" spans="2:10" ht="23.1" customHeight="1" x14ac:dyDescent="0.15">
      <c r="B53" s="235"/>
      <c r="C53" s="128"/>
      <c r="D53" s="356" t="s">
        <v>142</v>
      </c>
      <c r="E53" s="352"/>
      <c r="F53" s="349"/>
      <c r="G53" s="353"/>
      <c r="H53" s="123"/>
    </row>
    <row r="54" spans="2:10" ht="23.1" customHeight="1" x14ac:dyDescent="0.15">
      <c r="B54" s="236"/>
      <c r="C54" s="157"/>
      <c r="D54" s="356" t="s">
        <v>142</v>
      </c>
      <c r="E54" s="352"/>
      <c r="F54" s="349"/>
      <c r="G54" s="353"/>
      <c r="H54" s="123"/>
    </row>
    <row r="55" spans="2:10" ht="23.1" customHeight="1" thickBot="1" x14ac:dyDescent="0.2">
      <c r="B55" s="238"/>
      <c r="C55" s="158"/>
      <c r="D55" s="364" t="s">
        <v>142</v>
      </c>
      <c r="E55" s="365"/>
      <c r="F55" s="300"/>
      <c r="G55" s="366"/>
      <c r="H55" s="124"/>
    </row>
    <row r="56" spans="2:10" ht="23.1" customHeight="1" thickTop="1" x14ac:dyDescent="0.15">
      <c r="E56" s="367" t="s">
        <v>132</v>
      </c>
      <c r="F56" s="368"/>
      <c r="G56" s="511">
        <v>0</v>
      </c>
      <c r="H56" s="369" t="s">
        <v>131</v>
      </c>
    </row>
    <row r="57" spans="2:10" ht="23.1" customHeight="1" x14ac:dyDescent="0.15">
      <c r="B57" s="120" t="s">
        <v>107</v>
      </c>
      <c r="G57" s="2" t="s">
        <v>239</v>
      </c>
      <c r="H57" s="2"/>
      <c r="I57" s="2"/>
    </row>
    <row r="58" spans="2:10" ht="23.1" customHeight="1" x14ac:dyDescent="0.15">
      <c r="B58" s="282" t="s">
        <v>217</v>
      </c>
      <c r="C58" s="282"/>
    </row>
    <row r="59" spans="2:10" ht="18" customHeight="1" x14ac:dyDescent="0.15">
      <c r="B59" s="370" t="s">
        <v>150</v>
      </c>
      <c r="C59" s="370"/>
      <c r="J59" s="371" t="s">
        <v>151</v>
      </c>
    </row>
    <row r="60" spans="2:10" ht="23.1" customHeight="1" x14ac:dyDescent="0.15">
      <c r="B60" s="372" t="s">
        <v>227</v>
      </c>
      <c r="C60" s="373"/>
      <c r="D60" s="374"/>
      <c r="E60" s="374"/>
      <c r="F60" s="222"/>
      <c r="G60" s="222"/>
      <c r="H60" s="223"/>
      <c r="J60" s="371" t="s">
        <v>152</v>
      </c>
    </row>
    <row r="61" spans="2:10" ht="55.5" customHeight="1" x14ac:dyDescent="0.15">
      <c r="B61" s="375" t="s">
        <v>146</v>
      </c>
      <c r="C61" s="376"/>
      <c r="D61" s="377" t="s">
        <v>228</v>
      </c>
      <c r="E61" s="377"/>
      <c r="F61" s="377"/>
      <c r="G61" s="377"/>
      <c r="H61" s="378"/>
    </row>
    <row r="62" spans="2:10" ht="108.75" customHeight="1" x14ac:dyDescent="0.15">
      <c r="B62" s="379" t="s">
        <v>229</v>
      </c>
      <c r="C62" s="380"/>
      <c r="D62" s="512" t="s">
        <v>171</v>
      </c>
      <c r="E62" s="512"/>
      <c r="F62" s="512"/>
      <c r="G62" s="512"/>
      <c r="H62" s="513"/>
    </row>
    <row r="63" spans="2:10" ht="39" customHeight="1" x14ac:dyDescent="0.15">
      <c r="B63" s="384" t="s">
        <v>147</v>
      </c>
      <c r="C63" s="385"/>
      <c r="D63" s="514" t="s">
        <v>221</v>
      </c>
      <c r="E63" s="514"/>
      <c r="F63" s="514"/>
      <c r="G63" s="514"/>
      <c r="H63" s="515"/>
    </row>
    <row r="64" spans="2:10" ht="7.5" customHeight="1" x14ac:dyDescent="0.15"/>
    <row r="65" spans="2:9" ht="23.1" customHeight="1" x14ac:dyDescent="0.15">
      <c r="B65" s="372" t="s">
        <v>149</v>
      </c>
      <c r="C65" s="373"/>
      <c r="D65" s="374"/>
      <c r="E65" s="374"/>
      <c r="F65" s="374"/>
      <c r="G65" s="374"/>
      <c r="H65" s="388"/>
    </row>
    <row r="66" spans="2:9" ht="12" x14ac:dyDescent="0.15">
      <c r="B66" s="221" t="s">
        <v>155</v>
      </c>
      <c r="C66" s="222"/>
      <c r="D66" s="222"/>
      <c r="E66" s="389"/>
      <c r="F66" s="222"/>
      <c r="G66" s="222"/>
      <c r="H66" s="223"/>
    </row>
    <row r="67" spans="2:9" ht="18" customHeight="1" x14ac:dyDescent="0.15">
      <c r="B67" s="390" t="s">
        <v>156</v>
      </c>
      <c r="C67" s="391"/>
      <c r="E67" s="391" t="s">
        <v>157</v>
      </c>
      <c r="H67" s="225"/>
    </row>
    <row r="68" spans="2:9" ht="18" customHeight="1" x14ac:dyDescent="0.15">
      <c r="B68" s="390" t="s">
        <v>158</v>
      </c>
      <c r="C68" s="391"/>
      <c r="E68" s="391" t="s">
        <v>160</v>
      </c>
      <c r="H68" s="225"/>
    </row>
    <row r="69" spans="2:9" ht="18" customHeight="1" x14ac:dyDescent="0.15">
      <c r="B69" s="392" t="s">
        <v>159</v>
      </c>
      <c r="C69" s="393"/>
      <c r="D69" s="394"/>
      <c r="E69" s="393" t="s">
        <v>161</v>
      </c>
      <c r="F69" s="394"/>
      <c r="G69" s="394"/>
      <c r="H69" s="395"/>
    </row>
    <row r="70" spans="2:9" ht="12" x14ac:dyDescent="0.15">
      <c r="B70" s="224" t="s">
        <v>224</v>
      </c>
      <c r="H70" s="225"/>
    </row>
    <row r="71" spans="2:9" ht="18" customHeight="1" x14ac:dyDescent="0.15">
      <c r="B71" s="390" t="s">
        <v>162</v>
      </c>
      <c r="C71" s="391"/>
      <c r="E71" s="391" t="s">
        <v>163</v>
      </c>
      <c r="H71" s="225"/>
    </row>
    <row r="72" spans="2:9" ht="18" customHeight="1" x14ac:dyDescent="0.15">
      <c r="B72" s="390" t="s">
        <v>169</v>
      </c>
      <c r="C72" s="391"/>
      <c r="E72" s="391" t="s">
        <v>170</v>
      </c>
      <c r="H72" s="225"/>
    </row>
    <row r="73" spans="2:9" ht="18" customHeight="1" x14ac:dyDescent="0.15">
      <c r="B73" s="390" t="s">
        <v>167</v>
      </c>
      <c r="C73" s="391"/>
      <c r="E73" s="391" t="s">
        <v>168</v>
      </c>
      <c r="H73" s="225"/>
      <c r="I73" s="224"/>
    </row>
    <row r="74" spans="2:9" ht="18" customHeight="1" x14ac:dyDescent="0.15">
      <c r="B74" s="392" t="s">
        <v>230</v>
      </c>
      <c r="C74" s="393"/>
      <c r="D74" s="394"/>
      <c r="E74" s="393"/>
      <c r="F74" s="394"/>
      <c r="G74" s="394"/>
      <c r="H74" s="395"/>
    </row>
    <row r="75" spans="2:9" ht="12" x14ac:dyDescent="0.15">
      <c r="B75" s="397" t="s">
        <v>166</v>
      </c>
      <c r="C75" s="398"/>
      <c r="D75" s="398"/>
      <c r="E75" s="399"/>
      <c r="F75" s="398"/>
      <c r="G75" s="398"/>
      <c r="H75" s="400"/>
    </row>
    <row r="76" spans="2:9" ht="18" customHeight="1" x14ac:dyDescent="0.15">
      <c r="B76" s="401" t="s">
        <v>164</v>
      </c>
      <c r="C76" s="402"/>
      <c r="D76" s="345"/>
      <c r="E76" s="402" t="s">
        <v>165</v>
      </c>
      <c r="F76" s="345"/>
      <c r="G76" s="345"/>
      <c r="H76" s="346"/>
    </row>
  </sheetData>
  <mergeCells count="35">
    <mergeCell ref="D61:H61"/>
    <mergeCell ref="D62:H62"/>
    <mergeCell ref="D63:H63"/>
    <mergeCell ref="B37:C37"/>
    <mergeCell ref="B45:C45"/>
    <mergeCell ref="B46:C46"/>
    <mergeCell ref="B49:C49"/>
    <mergeCell ref="B50:C50"/>
    <mergeCell ref="B54:C54"/>
    <mergeCell ref="B55:C55"/>
    <mergeCell ref="B43:H43"/>
    <mergeCell ref="B44:C44"/>
    <mergeCell ref="B27:C27"/>
    <mergeCell ref="D27:E27"/>
    <mergeCell ref="B28:C28"/>
    <mergeCell ref="D28:E28"/>
    <mergeCell ref="B31:C31"/>
    <mergeCell ref="E19:H19"/>
    <mergeCell ref="E20:H21"/>
    <mergeCell ref="B25:C25"/>
    <mergeCell ref="G25:H25"/>
    <mergeCell ref="B26:C26"/>
    <mergeCell ref="D26:E26"/>
    <mergeCell ref="C13:G13"/>
    <mergeCell ref="B15:B17"/>
    <mergeCell ref="D15:H15"/>
    <mergeCell ref="F16:H16"/>
    <mergeCell ref="E17:H17"/>
    <mergeCell ref="E18:H18"/>
    <mergeCell ref="E3:I6"/>
    <mergeCell ref="B6:D6"/>
    <mergeCell ref="C9:G9"/>
    <mergeCell ref="C10:G10"/>
    <mergeCell ref="C11:G11"/>
    <mergeCell ref="C12:G12"/>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1933575</xdr:colOff>
                    <xdr:row>59</xdr:row>
                    <xdr:rowOff>276225</xdr:rowOff>
                  </from>
                  <to>
                    <xdr:col>2</xdr:col>
                    <xdr:colOff>190500</xdr:colOff>
                    <xdr:row>60</xdr:row>
                    <xdr:rowOff>238125</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1933575</xdr:colOff>
                    <xdr:row>60</xdr:row>
                    <xdr:rowOff>476250</xdr:rowOff>
                  </from>
                  <to>
                    <xdr:col>2</xdr:col>
                    <xdr:colOff>190500</xdr:colOff>
                    <xdr:row>61</xdr:row>
                    <xdr:rowOff>19050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xdr:col>
                    <xdr:colOff>1933575</xdr:colOff>
                    <xdr:row>61</xdr:row>
                    <xdr:rowOff>38100</xdr:rowOff>
                  </from>
                  <to>
                    <xdr:col>2</xdr:col>
                    <xdr:colOff>190500</xdr:colOff>
                    <xdr:row>61</xdr:row>
                    <xdr:rowOff>285750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1</xdr:col>
                    <xdr:colOff>1933575</xdr:colOff>
                    <xdr:row>61</xdr:row>
                    <xdr:rowOff>495300</xdr:rowOff>
                  </from>
                  <to>
                    <xdr:col>2</xdr:col>
                    <xdr:colOff>190500</xdr:colOff>
                    <xdr:row>61</xdr:row>
                    <xdr:rowOff>742950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1</xdr:col>
                    <xdr:colOff>1933575</xdr:colOff>
                    <xdr:row>61</xdr:row>
                    <xdr:rowOff>800100</xdr:rowOff>
                  </from>
                  <to>
                    <xdr:col>2</xdr:col>
                    <xdr:colOff>190500</xdr:colOff>
                    <xdr:row>61</xdr:row>
                    <xdr:rowOff>1047750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1</xdr:col>
                    <xdr:colOff>1933575</xdr:colOff>
                    <xdr:row>62</xdr:row>
                    <xdr:rowOff>47625</xdr:rowOff>
                  </from>
                  <to>
                    <xdr:col>2</xdr:col>
                    <xdr:colOff>190500</xdr:colOff>
                    <xdr:row>62</xdr:row>
                    <xdr:rowOff>295275</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1</xdr:col>
                    <xdr:colOff>95250</xdr:colOff>
                    <xdr:row>66</xdr:row>
                    <xdr:rowOff>0</xdr:rowOff>
                  </from>
                  <to>
                    <xdr:col>1</xdr:col>
                    <xdr:colOff>400050</xdr:colOff>
                    <xdr:row>67</xdr:row>
                    <xdr:rowOff>19050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1</xdr:col>
                    <xdr:colOff>95250</xdr:colOff>
                    <xdr:row>66</xdr:row>
                    <xdr:rowOff>219075</xdr:rowOff>
                  </from>
                  <to>
                    <xdr:col>1</xdr:col>
                    <xdr:colOff>400050</xdr:colOff>
                    <xdr:row>68</xdr:row>
                    <xdr:rowOff>9525</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1</xdr:col>
                    <xdr:colOff>95250</xdr:colOff>
                    <xdr:row>67</xdr:row>
                    <xdr:rowOff>219075</xdr:rowOff>
                  </from>
                  <to>
                    <xdr:col>1</xdr:col>
                    <xdr:colOff>400050</xdr:colOff>
                    <xdr:row>69</xdr:row>
                    <xdr:rowOff>9525</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1</xdr:col>
                    <xdr:colOff>95250</xdr:colOff>
                    <xdr:row>70</xdr:row>
                    <xdr:rowOff>0</xdr:rowOff>
                  </from>
                  <to>
                    <xdr:col>1</xdr:col>
                    <xdr:colOff>400050</xdr:colOff>
                    <xdr:row>71</xdr:row>
                    <xdr:rowOff>19050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1</xdr:col>
                    <xdr:colOff>95250</xdr:colOff>
                    <xdr:row>71</xdr:row>
                    <xdr:rowOff>0</xdr:rowOff>
                  </from>
                  <to>
                    <xdr:col>1</xdr:col>
                    <xdr:colOff>400050</xdr:colOff>
                    <xdr:row>72</xdr:row>
                    <xdr:rowOff>19050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58381" r:id="rId16" name="Check Box 13">
              <controlPr defaultSize="0" autoFill="0" autoLine="0" autoPict="0">
                <anchor moveWithCells="1">
                  <from>
                    <xdr:col>1</xdr:col>
                    <xdr:colOff>95250</xdr:colOff>
                    <xdr:row>72</xdr:row>
                    <xdr:rowOff>219075</xdr:rowOff>
                  </from>
                  <to>
                    <xdr:col>1</xdr:col>
                    <xdr:colOff>400050</xdr:colOff>
                    <xdr:row>74</xdr:row>
                    <xdr:rowOff>9525</xdr:rowOff>
                  </to>
                </anchor>
              </controlPr>
            </control>
          </mc:Choice>
        </mc:AlternateContent>
        <mc:AlternateContent xmlns:mc="http://schemas.openxmlformats.org/markup-compatibility/2006">
          <mc:Choice Requires="x14">
            <control shapeId="58382" r:id="rId17" name="Check Box 14">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58383" r:id="rId18" name="Check Box 15">
              <controlPr defaultSize="0" autoFill="0" autoLine="0" autoPict="0">
                <anchor moveWithCells="1">
                  <from>
                    <xdr:col>4</xdr:col>
                    <xdr:colOff>95250</xdr:colOff>
                    <xdr:row>75</xdr:row>
                    <xdr:rowOff>0</xdr:rowOff>
                  </from>
                  <to>
                    <xdr:col>4</xdr:col>
                    <xdr:colOff>400050</xdr:colOff>
                    <xdr:row>76</xdr:row>
                    <xdr:rowOff>19050</xdr:rowOff>
                  </to>
                </anchor>
              </controlPr>
            </control>
          </mc:Choice>
        </mc:AlternateContent>
        <mc:AlternateContent xmlns:mc="http://schemas.openxmlformats.org/markup-compatibility/2006">
          <mc:Choice Requires="x14">
            <control shapeId="58384" r:id="rId19" name="Check Box 16">
              <controlPr defaultSize="0" autoFill="0" autoLine="0" autoPict="0">
                <anchor moveWithCells="1">
                  <from>
                    <xdr:col>4</xdr:col>
                    <xdr:colOff>104775</xdr:colOff>
                    <xdr:row>71</xdr:row>
                    <xdr:rowOff>219075</xdr:rowOff>
                  </from>
                  <to>
                    <xdr:col>4</xdr:col>
                    <xdr:colOff>409575</xdr:colOff>
                    <xdr:row>73</xdr:row>
                    <xdr:rowOff>9525</xdr:rowOff>
                  </to>
                </anchor>
              </controlPr>
            </control>
          </mc:Choice>
        </mc:AlternateContent>
        <mc:AlternateContent xmlns:mc="http://schemas.openxmlformats.org/markup-compatibility/2006">
          <mc:Choice Requires="x14">
            <control shapeId="58385" r:id="rId20" name="Check Box 17">
              <controlPr defaultSize="0" autoFill="0" autoLine="0" autoPict="0">
                <anchor moveWithCells="1">
                  <from>
                    <xdr:col>4</xdr:col>
                    <xdr:colOff>104775</xdr:colOff>
                    <xdr:row>66</xdr:row>
                    <xdr:rowOff>0</xdr:rowOff>
                  </from>
                  <to>
                    <xdr:col>4</xdr:col>
                    <xdr:colOff>409575</xdr:colOff>
                    <xdr:row>67</xdr:row>
                    <xdr:rowOff>19050</xdr:rowOff>
                  </to>
                </anchor>
              </controlPr>
            </control>
          </mc:Choice>
        </mc:AlternateContent>
        <mc:AlternateContent xmlns:mc="http://schemas.openxmlformats.org/markup-compatibility/2006">
          <mc:Choice Requires="x14">
            <control shapeId="58386" r:id="rId21" name="Check Box 18">
              <controlPr defaultSize="0" autoFill="0" autoLine="0" autoPict="0">
                <anchor moveWithCells="1">
                  <from>
                    <xdr:col>4</xdr:col>
                    <xdr:colOff>104775</xdr:colOff>
                    <xdr:row>66</xdr:row>
                    <xdr:rowOff>219075</xdr:rowOff>
                  </from>
                  <to>
                    <xdr:col>4</xdr:col>
                    <xdr:colOff>409575</xdr:colOff>
                    <xdr:row>68</xdr:row>
                    <xdr:rowOff>9525</xdr:rowOff>
                  </to>
                </anchor>
              </controlPr>
            </control>
          </mc:Choice>
        </mc:AlternateContent>
        <mc:AlternateContent xmlns:mc="http://schemas.openxmlformats.org/markup-compatibility/2006">
          <mc:Choice Requires="x14">
            <control shapeId="58387" r:id="rId22" name="Check Box 19">
              <controlPr defaultSize="0" autoFill="0" autoLine="0" autoPict="0">
                <anchor moveWithCells="1">
                  <from>
                    <xdr:col>4</xdr:col>
                    <xdr:colOff>104775</xdr:colOff>
                    <xdr:row>67</xdr:row>
                    <xdr:rowOff>219075</xdr:rowOff>
                  </from>
                  <to>
                    <xdr:col>4</xdr:col>
                    <xdr:colOff>409575</xdr:colOff>
                    <xdr:row>69</xdr:row>
                    <xdr:rowOff>9525</xdr:rowOff>
                  </to>
                </anchor>
              </controlPr>
            </control>
          </mc:Choice>
        </mc:AlternateContent>
        <mc:AlternateContent xmlns:mc="http://schemas.openxmlformats.org/markup-compatibility/2006">
          <mc:Choice Requires="x14">
            <control shapeId="58388" r:id="rId23" name="Check Box 20">
              <controlPr defaultSize="0" autoFill="0" autoLine="0" autoPict="0">
                <anchor moveWithCells="1">
                  <from>
                    <xdr:col>4</xdr:col>
                    <xdr:colOff>104775</xdr:colOff>
                    <xdr:row>70</xdr:row>
                    <xdr:rowOff>0</xdr:rowOff>
                  </from>
                  <to>
                    <xdr:col>4</xdr:col>
                    <xdr:colOff>409575</xdr:colOff>
                    <xdr:row>71</xdr:row>
                    <xdr:rowOff>19050</xdr:rowOff>
                  </to>
                </anchor>
              </controlPr>
            </control>
          </mc:Choice>
        </mc:AlternateContent>
        <mc:AlternateContent xmlns:mc="http://schemas.openxmlformats.org/markup-compatibility/2006">
          <mc:Choice Requires="x14">
            <control shapeId="58389" r:id="rId24" name="Check Box 21">
              <controlPr defaultSize="0" autoFill="0" autoLine="0" autoPict="0">
                <anchor moveWithCells="1">
                  <from>
                    <xdr:col>4</xdr:col>
                    <xdr:colOff>104775</xdr:colOff>
                    <xdr:row>71</xdr:row>
                    <xdr:rowOff>0</xdr:rowOff>
                  </from>
                  <to>
                    <xdr:col>4</xdr:col>
                    <xdr:colOff>409575</xdr:colOff>
                    <xdr:row>72</xdr:row>
                    <xdr:rowOff>19050</xdr:rowOff>
                  </to>
                </anchor>
              </controlPr>
            </control>
          </mc:Choice>
        </mc:AlternateContent>
        <mc:AlternateContent xmlns:mc="http://schemas.openxmlformats.org/markup-compatibility/2006">
          <mc:Choice Requires="x14">
            <control shapeId="58390" r:id="rId25" name="Check Box 22">
              <controlPr defaultSize="0" autoFill="0" autoLine="0" autoPict="0">
                <anchor moveWithCells="1">
                  <from>
                    <xdr:col>1</xdr:col>
                    <xdr:colOff>1933575</xdr:colOff>
                    <xdr:row>60</xdr:row>
                    <xdr:rowOff>295275</xdr:rowOff>
                  </from>
                  <to>
                    <xdr:col>2</xdr:col>
                    <xdr:colOff>190500</xdr:colOff>
                    <xdr:row>60</xdr:row>
                    <xdr:rowOff>542925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198" t="s">
        <v>75</v>
      </c>
      <c r="C4" s="48"/>
      <c r="E4" s="5"/>
      <c r="F4" s="5"/>
      <c r="G4" s="5"/>
      <c r="H4" s="5"/>
    </row>
    <row r="5" spans="2:8" ht="21" customHeight="1" x14ac:dyDescent="0.15">
      <c r="B5" s="199"/>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200"/>
      <c r="E8" s="201"/>
      <c r="F8" s="200"/>
      <c r="G8" s="203"/>
      <c r="H8" s="201"/>
    </row>
    <row r="9" spans="2:8" ht="22.5" customHeight="1" x14ac:dyDescent="0.15">
      <c r="B9" s="52"/>
      <c r="C9" s="50"/>
      <c r="D9" s="202"/>
      <c r="E9" s="190"/>
      <c r="F9" s="202"/>
      <c r="G9" s="189"/>
      <c r="H9" s="190"/>
    </row>
    <row r="10" spans="2:8" x14ac:dyDescent="0.15">
      <c r="B10" s="8"/>
      <c r="C10" s="8"/>
      <c r="D10" s="8"/>
    </row>
    <row r="11" spans="2:8" x14ac:dyDescent="0.15">
      <c r="B11" s="27" t="s">
        <v>36</v>
      </c>
    </row>
    <row r="12" spans="2:8" ht="19.5" customHeight="1" x14ac:dyDescent="0.15">
      <c r="B12" s="7" t="s">
        <v>1</v>
      </c>
      <c r="C12" s="7" t="s">
        <v>2</v>
      </c>
      <c r="D12" s="4" t="s">
        <v>0</v>
      </c>
      <c r="E12" s="6"/>
      <c r="F12" s="197"/>
      <c r="G12" s="169"/>
      <c r="H12" s="170"/>
    </row>
    <row r="13" spans="2:8" ht="19.5" customHeight="1" x14ac:dyDescent="0.15">
      <c r="B13" s="55" t="s">
        <v>3</v>
      </c>
      <c r="C13" s="55"/>
      <c r="D13" s="4" t="s">
        <v>29</v>
      </c>
      <c r="E13" s="6"/>
      <c r="F13" s="197"/>
      <c r="G13" s="169"/>
      <c r="H13" s="56" t="s">
        <v>106</v>
      </c>
    </row>
    <row r="14" spans="2:8" ht="19.5" customHeight="1" x14ac:dyDescent="0.15">
      <c r="B14" s="55" t="s">
        <v>4</v>
      </c>
      <c r="C14" s="55"/>
      <c r="D14" s="4" t="s">
        <v>30</v>
      </c>
      <c r="E14" s="6"/>
      <c r="F14" s="197"/>
      <c r="G14" s="169"/>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183"/>
      <c r="D21" s="184"/>
      <c r="E21" s="184"/>
      <c r="F21" s="184"/>
      <c r="G21" s="184"/>
      <c r="H21" s="19"/>
    </row>
    <row r="22" spans="2:8" ht="15" customHeight="1" x14ac:dyDescent="0.15">
      <c r="B22" s="33"/>
      <c r="C22" s="184"/>
      <c r="D22" s="184"/>
      <c r="E22" s="184"/>
      <c r="F22" s="184"/>
      <c r="G22" s="184"/>
      <c r="H22" s="19"/>
    </row>
    <row r="23" spans="2:8" ht="15" customHeight="1" x14ac:dyDescent="0.15">
      <c r="B23" s="34"/>
      <c r="C23" s="185"/>
      <c r="D23" s="185"/>
      <c r="E23" s="185"/>
      <c r="F23" s="185"/>
      <c r="G23" s="185"/>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186" t="s">
        <v>87</v>
      </c>
      <c r="C46" s="187"/>
      <c r="D46" s="187"/>
      <c r="E46" s="187"/>
      <c r="F46" s="2" t="s">
        <v>74</v>
      </c>
      <c r="G46" s="39"/>
      <c r="H46" s="40"/>
    </row>
    <row r="47" spans="2:9" ht="15" customHeight="1" x14ac:dyDescent="0.15">
      <c r="B47" s="18" t="s">
        <v>85</v>
      </c>
      <c r="F47" s="183"/>
      <c r="G47" s="183"/>
      <c r="H47" s="188"/>
    </row>
    <row r="48" spans="2:9" ht="15" customHeight="1" x14ac:dyDescent="0.15">
      <c r="B48" s="191" t="s">
        <v>86</v>
      </c>
      <c r="C48" s="192"/>
      <c r="D48" s="16" t="s">
        <v>74</v>
      </c>
      <c r="E48" s="38"/>
      <c r="F48" s="189"/>
      <c r="G48" s="189"/>
      <c r="H48" s="190"/>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178" t="s">
        <v>81</v>
      </c>
      <c r="D71" s="193"/>
      <c r="E71" s="193"/>
      <c r="F71" s="193"/>
      <c r="G71" s="194"/>
      <c r="H71" s="55"/>
    </row>
    <row r="72" spans="2:8" ht="22.5" customHeight="1" x14ac:dyDescent="0.15">
      <c r="B72" s="25"/>
      <c r="C72" s="178" t="s">
        <v>77</v>
      </c>
      <c r="D72" s="195"/>
      <c r="E72" s="195"/>
      <c r="F72" s="195"/>
      <c r="G72" s="196"/>
      <c r="H72" s="55"/>
    </row>
    <row r="73" spans="2:8" ht="22.5" customHeight="1" x14ac:dyDescent="0.15">
      <c r="B73" s="14"/>
      <c r="C73" s="178" t="s">
        <v>61</v>
      </c>
      <c r="D73" s="179"/>
      <c r="E73" s="179"/>
      <c r="F73" s="179"/>
      <c r="G73" s="180"/>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181" t="s">
        <v>57</v>
      </c>
      <c r="C76" s="53"/>
      <c r="D76" s="54"/>
      <c r="E76" s="54"/>
      <c r="F76" s="54"/>
      <c r="G76" s="54"/>
      <c r="H76" s="50"/>
    </row>
    <row r="77" spans="2:8" ht="18.75" customHeight="1" x14ac:dyDescent="0.15">
      <c r="B77" s="182"/>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F14:G14"/>
    <mergeCell ref="B4:B5"/>
    <mergeCell ref="D8:E9"/>
    <mergeCell ref="F8:H9"/>
    <mergeCell ref="F12:H12"/>
    <mergeCell ref="F13:G13"/>
    <mergeCell ref="C73:G73"/>
    <mergeCell ref="B76:B77"/>
    <mergeCell ref="C21:G23"/>
    <mergeCell ref="B46:E46"/>
    <mergeCell ref="F47:H48"/>
    <mergeCell ref="B48:C48"/>
    <mergeCell ref="C71:G71"/>
    <mergeCell ref="C72:G72"/>
  </mergeCells>
  <phoneticPr fontId="1"/>
  <pageMargins left="0.7" right="0.7" top="0.75" bottom="0.75" header="0.3" footer="0.3"/>
  <pageSetup paperSize="9" orientation="portrait" r:id="rId1"/>
  <rowBreaks count="1" manualBreakCount="1">
    <brk id="4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207" t="s">
        <v>90</v>
      </c>
      <c r="C3" s="207" t="s">
        <v>102</v>
      </c>
      <c r="D3" s="207" t="s">
        <v>50</v>
      </c>
      <c r="E3" s="204" t="s">
        <v>35</v>
      </c>
      <c r="F3" s="205"/>
      <c r="G3" s="205"/>
      <c r="H3" s="206"/>
      <c r="I3" s="207" t="s">
        <v>19</v>
      </c>
      <c r="J3" s="217" t="s">
        <v>91</v>
      </c>
      <c r="K3" s="207" t="s">
        <v>88</v>
      </c>
      <c r="L3" s="207" t="s">
        <v>34</v>
      </c>
      <c r="M3" s="204" t="s">
        <v>92</v>
      </c>
      <c r="N3" s="205"/>
      <c r="O3" s="206"/>
      <c r="P3" s="207" t="s">
        <v>93</v>
      </c>
      <c r="Q3" s="207" t="s">
        <v>94</v>
      </c>
      <c r="R3" s="209" t="s">
        <v>114</v>
      </c>
      <c r="S3" s="215" t="s">
        <v>112</v>
      </c>
      <c r="T3" s="207" t="s">
        <v>113</v>
      </c>
    </row>
    <row r="4" spans="2:25" ht="23.25" customHeight="1" x14ac:dyDescent="0.15">
      <c r="B4" s="208"/>
      <c r="C4" s="216"/>
      <c r="D4" s="216"/>
      <c r="E4" s="61" t="s">
        <v>83</v>
      </c>
      <c r="F4" s="62" t="s">
        <v>51</v>
      </c>
      <c r="G4" s="63" t="s">
        <v>52</v>
      </c>
      <c r="H4" s="64" t="s">
        <v>53</v>
      </c>
      <c r="I4" s="219"/>
      <c r="J4" s="218"/>
      <c r="K4" s="211"/>
      <c r="L4" s="208"/>
      <c r="M4" s="65" t="s">
        <v>54</v>
      </c>
      <c r="N4" s="66" t="s">
        <v>52</v>
      </c>
      <c r="O4" s="67" t="s">
        <v>95</v>
      </c>
      <c r="P4" s="208"/>
      <c r="Q4" s="211"/>
      <c r="R4" s="210"/>
      <c r="S4" s="216"/>
      <c r="T4" s="211"/>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212" t="s">
        <v>39</v>
      </c>
      <c r="N21" s="213"/>
      <c r="O21" s="214"/>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A9CC3-A1D6-4B95-A89C-A5E7EF1216BA}">
  <sheetPr>
    <tabColor rgb="FF00B050"/>
    <pageSetUpPr fitToPage="1"/>
  </sheetPr>
  <dimension ref="A1:H15"/>
  <sheetViews>
    <sheetView view="pageBreakPreview" zoomScale="55" zoomScaleNormal="70" zoomScaleSheetLayoutView="55" zoomScalePageLayoutView="55" workbookViewId="0">
      <selection activeCell="D8" sqref="D8"/>
    </sheetView>
  </sheetViews>
  <sheetFormatPr defaultColWidth="9.140625" defaultRowHeight="12" x14ac:dyDescent="0.15"/>
  <cols>
    <col min="1" max="1" width="9.85546875" style="418" customWidth="1"/>
    <col min="2" max="2" width="10" style="418" customWidth="1"/>
    <col min="3" max="4" width="11.5703125" style="418" customWidth="1"/>
    <col min="5" max="5" width="22.140625" style="418" customWidth="1"/>
    <col min="6" max="6" width="29.140625" style="424" customWidth="1"/>
    <col min="7" max="7" width="36.7109375" style="418" customWidth="1"/>
    <col min="8" max="8" width="33.140625" style="418" bestFit="1" customWidth="1"/>
    <col min="9" max="16384" width="9.140625" style="418"/>
  </cols>
  <sheetData>
    <row r="1" spans="1:8" ht="32.25" customHeight="1" x14ac:dyDescent="0.15">
      <c r="A1" s="417" t="s">
        <v>338</v>
      </c>
      <c r="B1" s="417"/>
      <c r="C1" s="417"/>
      <c r="D1" s="417"/>
      <c r="E1" s="417"/>
      <c r="F1" s="417"/>
      <c r="G1" s="417"/>
      <c r="H1" s="417"/>
    </row>
    <row r="2" spans="1:8" ht="14.25" customHeight="1" x14ac:dyDescent="0.15">
      <c r="B2" s="419"/>
      <c r="C2" s="419"/>
      <c r="D2" s="419"/>
      <c r="E2" s="419"/>
      <c r="F2" s="419"/>
      <c r="G2" s="419"/>
      <c r="H2" s="419"/>
    </row>
    <row r="3" spans="1:8" ht="32.25" customHeight="1" x14ac:dyDescent="0.15">
      <c r="A3" s="420"/>
      <c r="B3" s="421"/>
      <c r="C3" s="421"/>
      <c r="D3" s="421"/>
      <c r="E3" s="422" t="s">
        <v>339</v>
      </c>
      <c r="F3" s="419"/>
      <c r="G3" s="419"/>
      <c r="H3" s="419"/>
    </row>
    <row r="4" spans="1:8" ht="20.25" customHeight="1" thickBot="1" x14ac:dyDescent="0.2">
      <c r="D4" s="423"/>
    </row>
    <row r="5" spans="1:8" ht="24" customHeight="1" x14ac:dyDescent="0.15">
      <c r="A5" s="425" t="s">
        <v>340</v>
      </c>
      <c r="B5" s="426" t="s">
        <v>341</v>
      </c>
      <c r="C5" s="426" t="s">
        <v>342</v>
      </c>
      <c r="D5" s="427"/>
      <c r="E5" s="428" t="s">
        <v>343</v>
      </c>
      <c r="F5" s="428" t="s">
        <v>344</v>
      </c>
      <c r="G5" s="429" t="s">
        <v>345</v>
      </c>
      <c r="H5" s="430"/>
    </row>
    <row r="6" spans="1:8" ht="25.5" customHeight="1" x14ac:dyDescent="0.15">
      <c r="A6" s="431"/>
      <c r="B6" s="432"/>
      <c r="C6" s="433"/>
      <c r="D6" s="434"/>
      <c r="E6" s="435"/>
      <c r="F6" s="435"/>
      <c r="G6" s="433" t="s">
        <v>346</v>
      </c>
      <c r="H6" s="436" t="s">
        <v>347</v>
      </c>
    </row>
    <row r="7" spans="1:8" ht="25.5" customHeight="1" thickBot="1" x14ac:dyDescent="0.2">
      <c r="A7" s="437"/>
      <c r="B7" s="438"/>
      <c r="C7" s="439"/>
      <c r="D7" s="440" t="s">
        <v>348</v>
      </c>
      <c r="E7" s="435"/>
      <c r="F7" s="441"/>
      <c r="G7" s="441"/>
      <c r="H7" s="442"/>
    </row>
    <row r="8" spans="1:8" ht="114.6" customHeight="1" thickTop="1" x14ac:dyDescent="0.15">
      <c r="A8" s="443" t="s">
        <v>349</v>
      </c>
      <c r="B8" s="444" t="s">
        <v>350</v>
      </c>
      <c r="C8" s="445" t="s">
        <v>351</v>
      </c>
      <c r="D8" s="852">
        <v>1</v>
      </c>
      <c r="E8" s="446" t="s">
        <v>352</v>
      </c>
      <c r="F8" s="447" t="s">
        <v>353</v>
      </c>
      <c r="G8" s="448" t="s">
        <v>354</v>
      </c>
      <c r="H8" s="449" t="s">
        <v>355</v>
      </c>
    </row>
    <row r="9" spans="1:8" ht="114.6" customHeight="1" x14ac:dyDescent="0.15">
      <c r="A9" s="450"/>
      <c r="B9" s="451"/>
      <c r="C9" s="452"/>
      <c r="D9" s="853">
        <v>2</v>
      </c>
      <c r="E9" s="453"/>
      <c r="F9" s="454"/>
      <c r="G9" s="455" t="s">
        <v>356</v>
      </c>
      <c r="H9" s="456"/>
    </row>
    <row r="10" spans="1:8" ht="114.6" customHeight="1" x14ac:dyDescent="0.15">
      <c r="A10" s="450"/>
      <c r="B10" s="457" t="s">
        <v>357</v>
      </c>
      <c r="C10" s="458" t="s">
        <v>358</v>
      </c>
      <c r="D10" s="854">
        <v>1</v>
      </c>
      <c r="E10" s="459" t="s">
        <v>359</v>
      </c>
      <c r="F10" s="454"/>
      <c r="G10" s="460" t="s">
        <v>354</v>
      </c>
      <c r="H10" s="461" t="s">
        <v>360</v>
      </c>
    </row>
    <row r="11" spans="1:8" ht="114.6" customHeight="1" x14ac:dyDescent="0.15">
      <c r="A11" s="450"/>
      <c r="B11" s="462"/>
      <c r="C11" s="463"/>
      <c r="D11" s="855">
        <v>2</v>
      </c>
      <c r="E11" s="453"/>
      <c r="F11" s="454"/>
      <c r="G11" s="464" t="s">
        <v>361</v>
      </c>
      <c r="H11" s="465"/>
    </row>
    <row r="12" spans="1:8" ht="114.6" customHeight="1" x14ac:dyDescent="0.15">
      <c r="A12" s="450"/>
      <c r="B12" s="466"/>
      <c r="C12" s="467"/>
      <c r="D12" s="856">
        <v>3</v>
      </c>
      <c r="E12" s="468"/>
      <c r="F12" s="454"/>
      <c r="G12" s="469" t="s">
        <v>362</v>
      </c>
      <c r="H12" s="470"/>
    </row>
    <row r="13" spans="1:8" ht="114" customHeight="1" x14ac:dyDescent="0.15">
      <c r="A13" s="471"/>
      <c r="B13" s="457" t="s">
        <v>363</v>
      </c>
      <c r="C13" s="472" t="s">
        <v>364</v>
      </c>
      <c r="D13" s="854">
        <v>1</v>
      </c>
      <c r="E13" s="473" t="s">
        <v>365</v>
      </c>
      <c r="F13" s="454"/>
      <c r="G13" s="473" t="s">
        <v>366</v>
      </c>
      <c r="H13" s="474"/>
    </row>
    <row r="14" spans="1:8" ht="114" customHeight="1" x14ac:dyDescent="0.15">
      <c r="A14" s="471"/>
      <c r="B14" s="451"/>
      <c r="C14" s="475"/>
      <c r="D14" s="856">
        <v>2</v>
      </c>
      <c r="E14" s="469" t="s">
        <v>365</v>
      </c>
      <c r="F14" s="476"/>
      <c r="G14" s="469" t="s">
        <v>367</v>
      </c>
      <c r="H14" s="477"/>
    </row>
    <row r="15" spans="1:8" ht="114" customHeight="1" thickBot="1" x14ac:dyDescent="0.2">
      <c r="A15" s="478"/>
      <c r="B15" s="479" t="s">
        <v>368</v>
      </c>
      <c r="C15" s="857" t="s">
        <v>369</v>
      </c>
      <c r="D15" s="480"/>
      <c r="E15" s="481" t="s">
        <v>368</v>
      </c>
      <c r="F15" s="482" t="s">
        <v>370</v>
      </c>
      <c r="G15" s="483" t="s">
        <v>371</v>
      </c>
      <c r="H15" s="483" t="s">
        <v>371</v>
      </c>
    </row>
  </sheetData>
  <mergeCells count="21">
    <mergeCell ref="B13:B14"/>
    <mergeCell ref="C13:C14"/>
    <mergeCell ref="A8:A12"/>
    <mergeCell ref="B8:B9"/>
    <mergeCell ref="C8:C9"/>
    <mergeCell ref="E8:E9"/>
    <mergeCell ref="F8:F14"/>
    <mergeCell ref="H8:H9"/>
    <mergeCell ref="B10:B12"/>
    <mergeCell ref="C10:C12"/>
    <mergeCell ref="E10:E12"/>
    <mergeCell ref="H10:H12"/>
    <mergeCell ref="A1:H1"/>
    <mergeCell ref="A5:A7"/>
    <mergeCell ref="B5:B7"/>
    <mergeCell ref="C5:D6"/>
    <mergeCell ref="E5:E7"/>
    <mergeCell ref="F5:F7"/>
    <mergeCell ref="G5:H5"/>
    <mergeCell ref="G6:G7"/>
    <mergeCell ref="H6:H7"/>
  </mergeCells>
  <phoneticPr fontId="1"/>
  <hyperlinks>
    <hyperlink ref="D8" location="'ＪＡ１－１'!Print_Area" display="'ＪＡ１－１'!Print_Area" xr:uid="{EEE29434-E2C4-41EB-AAF7-CD591989CA86}"/>
    <hyperlink ref="D9" location="'ＪＡ１－2'!Print_Area" display="'ＪＡ１－2'!Print_Area" xr:uid="{E29C8C26-819A-4E76-9194-D9F36E1EBD61}"/>
    <hyperlink ref="D10" location="'ＪＡ２－１'!Print_Area" display="'ＪＡ２－１'!Print_Area" xr:uid="{80CCA531-16A4-482B-85F7-97400CC04785}"/>
    <hyperlink ref="D11" location="'ＪＡ２－2'!Print_Area" display="'ＪＡ２－2'!Print_Area" xr:uid="{220D6532-8FE0-4CE1-8A55-3691D50C6677}"/>
    <hyperlink ref="D12" location="'ＪＡ２－3'!Print_Area" display="'ＪＡ２－3'!Print_Area" xr:uid="{7EC81E28-5EF9-4DB0-82CA-E8E04D45DB02}"/>
    <hyperlink ref="D13" location="'ＪＡ３-1'!Print_Area" display="'ＪＡ３-1'!Print_Area" xr:uid="{B2FAD6C1-9F7D-48A2-941F-4E059946ADFD}"/>
    <hyperlink ref="D14" location="'ＪＡ３-2'!Print_Area" display="'ＪＡ３-2'!Print_Area" xr:uid="{372E599B-E9BC-41F1-8639-6E18D044C0A6}"/>
    <hyperlink ref="C15" location="'ＪＡ５'!Print_Area" display="ＪＡ５" xr:uid="{590C243F-E7DE-4691-9A5A-6F544275D8D1}"/>
  </hyperlinks>
  <pageMargins left="0.74803149606299213" right="0.43307086614173229" top="0.51181102362204722" bottom="0.35433070866141736" header="0.27559055118110237" footer="0.27559055118110237"/>
  <pageSetup paperSize="9" scale="6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D10BD-5AE8-46CE-9762-D2BD652F7E66}">
  <sheetPr>
    <tabColor theme="6"/>
  </sheetPr>
  <dimension ref="A1:M85"/>
  <sheetViews>
    <sheetView showGridLines="0" tabSelected="1" view="pageBreakPreview" zoomScale="85" zoomScaleNormal="70" zoomScaleSheetLayoutView="85" workbookViewId="0">
      <selection activeCell="B1" sqref="B1"/>
    </sheetView>
  </sheetViews>
  <sheetFormatPr defaultColWidth="18.140625" defaultRowHeight="23.1" customHeight="1" x14ac:dyDescent="0.15"/>
  <cols>
    <col min="1" max="1" width="1.7109375" style="526" customWidth="1"/>
    <col min="2" max="2" width="30.7109375" style="526" customWidth="1"/>
    <col min="3" max="3" width="13.42578125" style="526" customWidth="1"/>
    <col min="4" max="4" width="14.85546875" style="526" customWidth="1"/>
    <col min="5" max="5" width="10.85546875" style="526" customWidth="1"/>
    <col min="6" max="6" width="14.5703125" style="526" customWidth="1"/>
    <col min="7" max="7" width="12.28515625" style="526" customWidth="1"/>
    <col min="8" max="8" width="13" style="526" customWidth="1"/>
    <col min="9" max="9" width="1.7109375" style="526" customWidth="1"/>
    <col min="10" max="10" width="2.140625" style="526" customWidth="1"/>
    <col min="11" max="13" width="11" style="526" customWidth="1"/>
    <col min="14" max="16384" width="18.140625" style="526"/>
  </cols>
  <sheetData>
    <row r="1" spans="1:9" ht="12" x14ac:dyDescent="0.15">
      <c r="B1" s="526" t="s">
        <v>185</v>
      </c>
    </row>
    <row r="2" spans="1:9" ht="23.1" customHeight="1" x14ac:dyDescent="0.15">
      <c r="B2" s="526" t="s">
        <v>232</v>
      </c>
      <c r="E2" s="526" t="s">
        <v>119</v>
      </c>
      <c r="G2" s="527" t="s">
        <v>148</v>
      </c>
      <c r="H2" s="528" t="s">
        <v>372</v>
      </c>
    </row>
    <row r="3" spans="1:9" ht="23.1" customHeight="1" x14ac:dyDescent="0.15">
      <c r="B3" s="529" t="s">
        <v>267</v>
      </c>
      <c r="C3" s="529"/>
      <c r="E3" s="530" t="s">
        <v>286</v>
      </c>
      <c r="F3" s="531"/>
      <c r="G3" s="531"/>
      <c r="H3" s="531"/>
      <c r="I3" s="532"/>
    </row>
    <row r="4" spans="1:9" ht="5.25" customHeight="1" x14ac:dyDescent="0.15">
      <c r="E4" s="533"/>
      <c r="F4" s="534"/>
      <c r="G4" s="534"/>
      <c r="H4" s="534"/>
      <c r="I4" s="535"/>
    </row>
    <row r="5" spans="1:9" ht="12" customHeight="1" x14ac:dyDescent="0.15">
      <c r="B5" s="536" t="s">
        <v>274</v>
      </c>
      <c r="C5" s="536"/>
      <c r="E5" s="533"/>
      <c r="F5" s="534"/>
      <c r="G5" s="534"/>
      <c r="H5" s="534"/>
      <c r="I5" s="535"/>
    </row>
    <row r="6" spans="1:9" ht="21.75" customHeight="1" x14ac:dyDescent="0.15">
      <c r="B6" s="537" t="s">
        <v>288</v>
      </c>
      <c r="C6" s="538"/>
      <c r="D6" s="538"/>
      <c r="E6" s="539"/>
      <c r="F6" s="540"/>
      <c r="G6" s="540"/>
      <c r="H6" s="540"/>
      <c r="I6" s="541"/>
    </row>
    <row r="7" spans="1:9" ht="12" x14ac:dyDescent="0.15">
      <c r="B7" s="536" t="s">
        <v>116</v>
      </c>
      <c r="C7" s="536"/>
    </row>
    <row r="8" spans="1:9" ht="12" customHeight="1" x14ac:dyDescent="0.15"/>
    <row r="9" spans="1:9" ht="23.1" customHeight="1" x14ac:dyDescent="0.15">
      <c r="B9" s="542" t="s">
        <v>117</v>
      </c>
      <c r="C9" s="577"/>
      <c r="D9" s="544"/>
      <c r="E9" s="544"/>
      <c r="F9" s="544"/>
      <c r="G9" s="545"/>
    </row>
    <row r="10" spans="1:9" ht="23.1" customHeight="1" thickBot="1" x14ac:dyDescent="0.2">
      <c r="B10" s="546" t="s">
        <v>133</v>
      </c>
      <c r="C10" s="593"/>
      <c r="D10" s="548"/>
      <c r="E10" s="548"/>
      <c r="F10" s="548"/>
      <c r="G10" s="549"/>
    </row>
    <row r="11" spans="1:9" ht="23.1" customHeight="1" thickTop="1" x14ac:dyDescent="0.15">
      <c r="B11" s="710" t="s">
        <v>118</v>
      </c>
      <c r="C11" s="551" t="s">
        <v>373</v>
      </c>
      <c r="D11" s="552"/>
      <c r="E11" s="552"/>
      <c r="F11" s="552"/>
      <c r="G11" s="553"/>
    </row>
    <row r="12" spans="1:9" ht="23.1" customHeight="1" x14ac:dyDescent="0.15">
      <c r="B12" s="554" t="s">
        <v>179</v>
      </c>
      <c r="C12" s="711" t="s">
        <v>272</v>
      </c>
      <c r="D12" s="556"/>
      <c r="E12" s="556"/>
      <c r="F12" s="556"/>
      <c r="G12" s="557"/>
      <c r="H12" s="712" t="s">
        <v>374</v>
      </c>
    </row>
    <row r="13" spans="1:9" ht="23.1" customHeight="1" x14ac:dyDescent="0.15">
      <c r="B13" s="542" t="s">
        <v>34</v>
      </c>
      <c r="C13" s="577"/>
      <c r="D13" s="544"/>
      <c r="E13" s="544"/>
      <c r="F13" s="544"/>
      <c r="G13" s="545"/>
      <c r="H13" s="713"/>
    </row>
    <row r="14" spans="1:9" ht="12" customHeight="1" thickBot="1" x14ac:dyDescent="0.2"/>
    <row r="15" spans="1:9" ht="22.5" customHeight="1" thickTop="1" x14ac:dyDescent="0.15">
      <c r="A15" s="558"/>
      <c r="B15" s="559" t="s">
        <v>183</v>
      </c>
      <c r="C15" s="560"/>
      <c r="D15" s="561" t="s">
        <v>182</v>
      </c>
      <c r="E15" s="561"/>
      <c r="F15" s="561"/>
      <c r="G15" s="561"/>
      <c r="H15" s="561"/>
      <c r="I15" s="562"/>
    </row>
    <row r="16" spans="1:9" ht="12" customHeight="1" x14ac:dyDescent="0.15">
      <c r="A16" s="563"/>
      <c r="B16" s="564"/>
      <c r="C16" s="565"/>
      <c r="D16" s="566" t="s">
        <v>184</v>
      </c>
      <c r="E16" s="567" t="s">
        <v>134</v>
      </c>
      <c r="F16" s="568"/>
      <c r="G16" s="568"/>
      <c r="H16" s="569"/>
      <c r="I16" s="570"/>
    </row>
    <row r="17" spans="1:13" ht="23.1" customHeight="1" x14ac:dyDescent="0.15">
      <c r="A17" s="563"/>
      <c r="B17" s="564"/>
      <c r="C17" s="565"/>
      <c r="D17" s="571" t="s">
        <v>135</v>
      </c>
      <c r="E17" s="572"/>
      <c r="F17" s="573"/>
      <c r="G17" s="573"/>
      <c r="H17" s="574"/>
      <c r="I17" s="570"/>
    </row>
    <row r="18" spans="1:13" ht="23.1" customHeight="1" x14ac:dyDescent="0.15">
      <c r="A18" s="563"/>
      <c r="B18" s="575" t="s">
        <v>139</v>
      </c>
      <c r="C18" s="575"/>
      <c r="D18" s="576" t="s">
        <v>136</v>
      </c>
      <c r="E18" s="577" t="s">
        <v>375</v>
      </c>
      <c r="F18" s="578"/>
      <c r="G18" s="578"/>
      <c r="H18" s="579"/>
      <c r="I18" s="570"/>
      <c r="K18" s="580" t="s">
        <v>144</v>
      </c>
    </row>
    <row r="19" spans="1:13" ht="23.1" customHeight="1" x14ac:dyDescent="0.15">
      <c r="A19" s="563"/>
      <c r="B19" s="581" t="s">
        <v>143</v>
      </c>
      <c r="C19" s="581"/>
      <c r="D19" s="566" t="s">
        <v>19</v>
      </c>
      <c r="E19" s="577" t="s">
        <v>243</v>
      </c>
      <c r="F19" s="578"/>
      <c r="G19" s="578"/>
      <c r="H19" s="579"/>
      <c r="I19" s="570"/>
      <c r="K19" s="582" t="s">
        <v>142</v>
      </c>
      <c r="L19" s="582" t="s">
        <v>142</v>
      </c>
      <c r="M19" s="582" t="s">
        <v>142</v>
      </c>
    </row>
    <row r="20" spans="1:13" ht="17.25" customHeight="1" x14ac:dyDescent="0.15">
      <c r="A20" s="563"/>
      <c r="D20" s="583" t="s">
        <v>137</v>
      </c>
      <c r="E20" s="584" t="s">
        <v>287</v>
      </c>
      <c r="F20" s="568"/>
      <c r="G20" s="568"/>
      <c r="H20" s="569"/>
      <c r="I20" s="570"/>
    </row>
    <row r="21" spans="1:13" ht="17.25" customHeight="1" x14ac:dyDescent="0.15">
      <c r="A21" s="563"/>
      <c r="D21" s="585" t="s">
        <v>138</v>
      </c>
      <c r="E21" s="586"/>
      <c r="F21" s="587"/>
      <c r="G21" s="587"/>
      <c r="H21" s="588"/>
      <c r="I21" s="570"/>
    </row>
    <row r="22" spans="1:13" s="536" customFormat="1" ht="18" customHeight="1" thickBot="1" x14ac:dyDescent="0.2">
      <c r="A22" s="589"/>
      <c r="B22" s="590" t="s">
        <v>180</v>
      </c>
      <c r="C22" s="590"/>
      <c r="D22" s="590"/>
      <c r="E22" s="590"/>
      <c r="F22" s="590"/>
      <c r="G22" s="590"/>
      <c r="H22" s="590"/>
      <c r="I22" s="591"/>
    </row>
    <row r="23" spans="1:13" ht="15" customHeight="1" thickTop="1" x14ac:dyDescent="0.15"/>
    <row r="24" spans="1:13" ht="24.95" customHeight="1" x14ac:dyDescent="0.15">
      <c r="B24" s="592" t="s">
        <v>120</v>
      </c>
      <c r="C24" s="592"/>
    </row>
    <row r="25" spans="1:13" ht="23.1" customHeight="1" thickBot="1" x14ac:dyDescent="0.2">
      <c r="B25" s="593" t="s">
        <v>1</v>
      </c>
      <c r="C25" s="549"/>
      <c r="D25" s="594" t="s">
        <v>140</v>
      </c>
      <c r="E25" s="595"/>
      <c r="F25" s="596" t="s">
        <v>175</v>
      </c>
      <c r="G25" s="597" t="s">
        <v>174</v>
      </c>
      <c r="H25" s="598"/>
    </row>
    <row r="26" spans="1:13" ht="29.25" customHeight="1" thickTop="1" x14ac:dyDescent="0.15">
      <c r="B26" s="599" t="s">
        <v>178</v>
      </c>
      <c r="C26" s="600"/>
      <c r="D26" s="601" t="s">
        <v>234</v>
      </c>
      <c r="E26" s="602"/>
      <c r="F26" s="603" t="s">
        <v>177</v>
      </c>
      <c r="G26" s="604">
        <v>450</v>
      </c>
      <c r="H26" s="603" t="s">
        <v>106</v>
      </c>
    </row>
    <row r="27" spans="1:13" ht="23.1" customHeight="1" x14ac:dyDescent="0.15">
      <c r="B27" s="577" t="s">
        <v>4</v>
      </c>
      <c r="C27" s="545"/>
      <c r="D27" s="605" t="s">
        <v>233</v>
      </c>
      <c r="E27" s="606"/>
      <c r="F27" s="607" t="s">
        <v>176</v>
      </c>
      <c r="G27" s="608">
        <v>450</v>
      </c>
      <c r="H27" s="607" t="s">
        <v>106</v>
      </c>
    </row>
    <row r="28" spans="1:13" ht="23.1" customHeight="1" x14ac:dyDescent="0.15">
      <c r="B28" s="577" t="s">
        <v>240</v>
      </c>
      <c r="C28" s="545"/>
      <c r="D28" s="605" t="s">
        <v>271</v>
      </c>
      <c r="E28" s="606"/>
      <c r="F28" s="567"/>
      <c r="G28" s="611"/>
    </row>
    <row r="29" spans="1:13" ht="12" customHeight="1" x14ac:dyDescent="0.15">
      <c r="G29" s="526" t="s">
        <v>241</v>
      </c>
    </row>
    <row r="30" spans="1:13" ht="23.1" customHeight="1" x14ac:dyDescent="0.15">
      <c r="B30" s="526" t="s">
        <v>154</v>
      </c>
      <c r="G30" s="526" t="s">
        <v>242</v>
      </c>
    </row>
    <row r="31" spans="1:13" ht="45.75" customHeight="1" thickBot="1" x14ac:dyDescent="0.2">
      <c r="B31" s="597" t="s">
        <v>121</v>
      </c>
      <c r="C31" s="612"/>
      <c r="D31" s="613" t="s">
        <v>141</v>
      </c>
      <c r="E31" s="614" t="s">
        <v>128</v>
      </c>
      <c r="F31" s="614" t="s">
        <v>172</v>
      </c>
      <c r="G31" s="614" t="s">
        <v>173</v>
      </c>
    </row>
    <row r="32" spans="1:13" ht="23.1" customHeight="1" thickTop="1" x14ac:dyDescent="0.15">
      <c r="B32" s="865" t="s">
        <v>276</v>
      </c>
      <c r="C32" s="866"/>
      <c r="D32" s="641" t="s">
        <v>142</v>
      </c>
      <c r="E32" s="867">
        <v>2</v>
      </c>
      <c r="F32" s="714" t="s">
        <v>235</v>
      </c>
      <c r="G32" s="620"/>
    </row>
    <row r="33" spans="2:8" ht="23.1" customHeight="1" x14ac:dyDescent="0.15">
      <c r="B33" s="858" t="s">
        <v>273</v>
      </c>
      <c r="C33" s="630" t="s">
        <v>244</v>
      </c>
      <c r="D33" s="631" t="s">
        <v>142</v>
      </c>
      <c r="E33" s="868">
        <v>3</v>
      </c>
      <c r="F33" s="633" t="s">
        <v>237</v>
      </c>
      <c r="G33" s="625"/>
    </row>
    <row r="34" spans="2:8" ht="23.1" customHeight="1" x14ac:dyDescent="0.15">
      <c r="B34" s="859" t="s">
        <v>248</v>
      </c>
      <c r="C34" s="630" t="s">
        <v>245</v>
      </c>
      <c r="D34" s="631" t="s">
        <v>142</v>
      </c>
      <c r="E34" s="869"/>
      <c r="F34" s="633" t="s">
        <v>236</v>
      </c>
      <c r="G34" s="625"/>
    </row>
    <row r="35" spans="2:8" ht="23.1" customHeight="1" x14ac:dyDescent="0.15">
      <c r="B35" s="860"/>
      <c r="C35" s="715" t="s">
        <v>246</v>
      </c>
      <c r="D35" s="716" t="s">
        <v>142</v>
      </c>
      <c r="E35" s="870"/>
      <c r="F35" s="633" t="s">
        <v>247</v>
      </c>
      <c r="G35" s="625"/>
    </row>
    <row r="36" spans="2:8" ht="23.1" customHeight="1" x14ac:dyDescent="0.15">
      <c r="B36" s="858" t="s">
        <v>249</v>
      </c>
      <c r="C36" s="630" t="s">
        <v>244</v>
      </c>
      <c r="D36" s="631" t="s">
        <v>142</v>
      </c>
      <c r="E36" s="868">
        <v>1</v>
      </c>
      <c r="F36" s="633" t="s">
        <v>252</v>
      </c>
      <c r="G36" s="625"/>
    </row>
    <row r="37" spans="2:8" ht="23.1" customHeight="1" x14ac:dyDescent="0.15">
      <c r="B37" s="861" t="s">
        <v>277</v>
      </c>
      <c r="C37" s="630" t="s">
        <v>245</v>
      </c>
      <c r="D37" s="631" t="s">
        <v>142</v>
      </c>
      <c r="E37" s="869"/>
      <c r="F37" s="633" t="s">
        <v>236</v>
      </c>
      <c r="G37" s="625"/>
    </row>
    <row r="38" spans="2:8" ht="23.1" customHeight="1" x14ac:dyDescent="0.15">
      <c r="B38" s="862"/>
      <c r="C38" s="635" t="s">
        <v>250</v>
      </c>
      <c r="D38" s="636" t="s">
        <v>142</v>
      </c>
      <c r="E38" s="871"/>
      <c r="F38" s="638" t="s">
        <v>251</v>
      </c>
      <c r="G38" s="639"/>
    </row>
    <row r="39" spans="2:8" ht="23.1" customHeight="1" x14ac:dyDescent="0.15">
      <c r="B39" s="859" t="s">
        <v>278</v>
      </c>
      <c r="C39" s="640" t="s">
        <v>253</v>
      </c>
      <c r="D39" s="641" t="s">
        <v>142</v>
      </c>
      <c r="E39" s="869">
        <v>1</v>
      </c>
      <c r="F39" s="642" t="s">
        <v>279</v>
      </c>
      <c r="G39" s="620"/>
    </row>
    <row r="40" spans="2:8" ht="23.1" customHeight="1" x14ac:dyDescent="0.15">
      <c r="B40" s="859" t="s">
        <v>277</v>
      </c>
      <c r="C40" s="630" t="s">
        <v>280</v>
      </c>
      <c r="D40" s="631" t="s">
        <v>142</v>
      </c>
      <c r="E40" s="869"/>
      <c r="F40" s="633" t="s">
        <v>247</v>
      </c>
      <c r="G40" s="625"/>
    </row>
    <row r="41" spans="2:8" ht="23.1" customHeight="1" x14ac:dyDescent="0.15">
      <c r="B41" s="863" t="s">
        <v>281</v>
      </c>
      <c r="C41" s="717" t="s">
        <v>253</v>
      </c>
      <c r="D41" s="718" t="s">
        <v>142</v>
      </c>
      <c r="E41" s="868">
        <v>1</v>
      </c>
      <c r="F41" s="719" t="s">
        <v>255</v>
      </c>
      <c r="G41" s="625"/>
    </row>
    <row r="42" spans="2:8" ht="23.1" customHeight="1" x14ac:dyDescent="0.15">
      <c r="B42" s="864"/>
      <c r="C42" s="720" t="s">
        <v>254</v>
      </c>
      <c r="D42" s="716" t="s">
        <v>142</v>
      </c>
      <c r="E42" s="872"/>
      <c r="F42" s="721" t="s">
        <v>255</v>
      </c>
      <c r="G42" s="625"/>
    </row>
    <row r="43" spans="2:8" ht="23.1" customHeight="1" x14ac:dyDescent="0.15">
      <c r="B43" s="864"/>
      <c r="C43" s="722" t="s">
        <v>282</v>
      </c>
      <c r="D43" s="716"/>
      <c r="E43" s="872"/>
      <c r="F43" s="723" t="s">
        <v>283</v>
      </c>
      <c r="G43" s="625"/>
    </row>
    <row r="44" spans="2:8" ht="23.1" customHeight="1" x14ac:dyDescent="0.15">
      <c r="B44" s="864"/>
      <c r="C44" s="722" t="s">
        <v>246</v>
      </c>
      <c r="D44" s="716" t="s">
        <v>142</v>
      </c>
      <c r="E44" s="872"/>
      <c r="F44" s="633" t="s">
        <v>284</v>
      </c>
      <c r="G44" s="625"/>
    </row>
    <row r="45" spans="2:8" ht="23.1" customHeight="1" x14ac:dyDescent="0.15">
      <c r="B45" s="724"/>
      <c r="C45" s="725"/>
      <c r="D45" s="718" t="s">
        <v>142</v>
      </c>
      <c r="E45" s="726"/>
      <c r="F45" s="726"/>
      <c r="G45" s="625"/>
    </row>
    <row r="46" spans="2:8" ht="23.1" customHeight="1" thickBot="1" x14ac:dyDescent="0.2">
      <c r="B46" s="727"/>
      <c r="C46" s="728"/>
      <c r="D46" s="718" t="s">
        <v>142</v>
      </c>
      <c r="E46" s="729"/>
      <c r="F46" s="729"/>
      <c r="G46" s="645"/>
    </row>
    <row r="47" spans="2:8" ht="23.1" customHeight="1" thickTop="1" x14ac:dyDescent="0.15">
      <c r="B47" s="648" t="s">
        <v>122</v>
      </c>
      <c r="C47" s="649"/>
      <c r="D47" s="650"/>
      <c r="E47" s="619">
        <v>7</v>
      </c>
      <c r="F47" s="651" t="s">
        <v>238</v>
      </c>
      <c r="G47" s="652"/>
      <c r="H47" s="652"/>
    </row>
    <row r="48" spans="2:8" ht="12" customHeight="1" x14ac:dyDescent="0.15"/>
    <row r="49" spans="2:8" ht="12" x14ac:dyDescent="0.15">
      <c r="B49" s="536" t="s">
        <v>123</v>
      </c>
      <c r="C49" s="536"/>
    </row>
    <row r="50" spans="2:8" ht="12" x14ac:dyDescent="0.15">
      <c r="B50" s="536" t="s">
        <v>124</v>
      </c>
      <c r="C50" s="536"/>
    </row>
    <row r="51" spans="2:8" ht="12" x14ac:dyDescent="0.15">
      <c r="B51" s="536"/>
      <c r="C51" s="536"/>
    </row>
    <row r="52" spans="2:8" ht="26.25" customHeight="1" x14ac:dyDescent="0.15">
      <c r="B52" s="653" t="s">
        <v>153</v>
      </c>
      <c r="C52" s="653"/>
      <c r="D52" s="653"/>
      <c r="E52" s="653"/>
      <c r="F52" s="653"/>
      <c r="G52" s="653"/>
      <c r="H52" s="653"/>
    </row>
    <row r="53" spans="2:8" ht="44.25" customHeight="1" x14ac:dyDescent="0.15">
      <c r="B53" s="654" t="s">
        <v>125</v>
      </c>
      <c r="C53" s="655"/>
      <c r="D53" s="576" t="s">
        <v>141</v>
      </c>
      <c r="E53" s="656" t="s">
        <v>127</v>
      </c>
      <c r="F53" s="656" t="s">
        <v>126</v>
      </c>
      <c r="G53" s="656" t="s">
        <v>129</v>
      </c>
      <c r="H53" s="576" t="s">
        <v>130</v>
      </c>
    </row>
    <row r="54" spans="2:8" ht="23.1" customHeight="1" x14ac:dyDescent="0.15">
      <c r="B54" s="577" t="s">
        <v>256</v>
      </c>
      <c r="C54" s="545"/>
      <c r="D54" s="628" t="s">
        <v>142</v>
      </c>
      <c r="E54" s="657"/>
      <c r="F54" s="658">
        <v>100</v>
      </c>
      <c r="G54" s="659"/>
      <c r="H54" s="625"/>
    </row>
    <row r="55" spans="2:8" ht="29.25" customHeight="1" x14ac:dyDescent="0.15">
      <c r="B55" s="873" t="s">
        <v>257</v>
      </c>
      <c r="C55" s="874"/>
      <c r="D55" s="660" t="s">
        <v>142</v>
      </c>
      <c r="E55" s="881">
        <v>1.2</v>
      </c>
      <c r="F55" s="661" t="s">
        <v>258</v>
      </c>
      <c r="G55" s="884">
        <v>0.02</v>
      </c>
      <c r="H55" s="662"/>
    </row>
    <row r="56" spans="2:8" ht="22.5" customHeight="1" x14ac:dyDescent="0.15">
      <c r="B56" s="554" t="s">
        <v>259</v>
      </c>
      <c r="C56" s="663"/>
      <c r="D56" s="628" t="s">
        <v>142</v>
      </c>
      <c r="E56" s="664"/>
      <c r="F56" s="658">
        <v>20</v>
      </c>
      <c r="G56" s="659"/>
      <c r="H56" s="625"/>
    </row>
    <row r="57" spans="2:8" ht="22.5" customHeight="1" x14ac:dyDescent="0.15">
      <c r="B57" s="875" t="s">
        <v>260</v>
      </c>
      <c r="C57" s="876"/>
      <c r="D57" s="628" t="s">
        <v>142</v>
      </c>
      <c r="E57" s="882">
        <v>1.9</v>
      </c>
      <c r="F57" s="658">
        <v>20</v>
      </c>
      <c r="G57" s="885">
        <v>0.38</v>
      </c>
      <c r="H57" s="625"/>
    </row>
    <row r="58" spans="2:8" ht="23.1" customHeight="1" x14ac:dyDescent="0.15">
      <c r="B58" s="877" t="s">
        <v>260</v>
      </c>
      <c r="C58" s="878"/>
      <c r="D58" s="628" t="s">
        <v>142</v>
      </c>
      <c r="E58" s="882">
        <v>1.9</v>
      </c>
      <c r="F58" s="658">
        <v>10</v>
      </c>
      <c r="G58" s="885">
        <v>0.19</v>
      </c>
      <c r="H58" s="625"/>
    </row>
    <row r="59" spans="2:8" ht="23.1" customHeight="1" x14ac:dyDescent="0.15">
      <c r="B59" s="577" t="s">
        <v>261</v>
      </c>
      <c r="C59" s="545"/>
      <c r="D59" s="628" t="s">
        <v>142</v>
      </c>
      <c r="E59" s="657"/>
      <c r="F59" s="658">
        <v>40</v>
      </c>
      <c r="G59" s="659"/>
      <c r="H59" s="625"/>
    </row>
    <row r="60" spans="2:8" ht="23.1" customHeight="1" x14ac:dyDescent="0.15">
      <c r="B60" s="879" t="s">
        <v>262</v>
      </c>
      <c r="C60" s="880"/>
      <c r="D60" s="628" t="s">
        <v>142</v>
      </c>
      <c r="E60" s="883">
        <v>11.9</v>
      </c>
      <c r="F60" s="658">
        <v>15</v>
      </c>
      <c r="G60" s="885">
        <v>1.7849999999999999</v>
      </c>
      <c r="H60" s="625"/>
    </row>
    <row r="61" spans="2:8" ht="23.1" customHeight="1" x14ac:dyDescent="0.15">
      <c r="B61" s="879" t="s">
        <v>262</v>
      </c>
      <c r="C61" s="880"/>
      <c r="D61" s="628" t="s">
        <v>142</v>
      </c>
      <c r="E61" s="883">
        <v>11.9</v>
      </c>
      <c r="F61" s="658">
        <v>10</v>
      </c>
      <c r="G61" s="885">
        <v>1.19</v>
      </c>
      <c r="H61" s="625"/>
    </row>
    <row r="62" spans="2:8" ht="23.1" customHeight="1" x14ac:dyDescent="0.15">
      <c r="B62" s="542"/>
      <c r="C62" s="666"/>
      <c r="D62" s="628" t="s">
        <v>142</v>
      </c>
      <c r="E62" s="657"/>
      <c r="F62" s="576"/>
      <c r="G62" s="659"/>
      <c r="H62" s="625"/>
    </row>
    <row r="63" spans="2:8" ht="23.1" customHeight="1" x14ac:dyDescent="0.15">
      <c r="B63" s="577"/>
      <c r="C63" s="545"/>
      <c r="D63" s="628" t="s">
        <v>142</v>
      </c>
      <c r="E63" s="657"/>
      <c r="F63" s="576"/>
      <c r="G63" s="659"/>
      <c r="H63" s="625"/>
    </row>
    <row r="64" spans="2:8" ht="23.1" customHeight="1" thickBot="1" x14ac:dyDescent="0.2">
      <c r="B64" s="593"/>
      <c r="C64" s="549"/>
      <c r="D64" s="667" t="s">
        <v>142</v>
      </c>
      <c r="E64" s="668"/>
      <c r="F64" s="613"/>
      <c r="G64" s="669"/>
      <c r="H64" s="645"/>
    </row>
    <row r="65" spans="2:10" ht="23.1" customHeight="1" thickTop="1" x14ac:dyDescent="0.15">
      <c r="E65" s="670" t="s">
        <v>132</v>
      </c>
      <c r="F65" s="671"/>
      <c r="G65" s="672">
        <v>3.5</v>
      </c>
      <c r="H65" s="673" t="s">
        <v>131</v>
      </c>
    </row>
    <row r="66" spans="2:10" ht="23.1" customHeight="1" x14ac:dyDescent="0.15">
      <c r="B66" s="526" t="s">
        <v>107</v>
      </c>
      <c r="G66" s="652" t="s">
        <v>239</v>
      </c>
      <c r="H66" s="652"/>
      <c r="I66" s="652"/>
    </row>
    <row r="67" spans="2:10" ht="23.1" customHeight="1" x14ac:dyDescent="0.15">
      <c r="B67" s="592" t="s">
        <v>217</v>
      </c>
      <c r="C67" s="592"/>
    </row>
    <row r="68" spans="2:10" ht="18" customHeight="1" x14ac:dyDescent="0.15">
      <c r="B68" s="674" t="s">
        <v>150</v>
      </c>
      <c r="C68" s="674"/>
      <c r="J68" s="580" t="s">
        <v>151</v>
      </c>
    </row>
    <row r="69" spans="2:10" ht="23.1" customHeight="1" x14ac:dyDescent="0.15">
      <c r="B69" s="675" t="s">
        <v>227</v>
      </c>
      <c r="C69" s="676"/>
      <c r="D69" s="677"/>
      <c r="E69" s="677"/>
      <c r="F69" s="567"/>
      <c r="G69" s="567"/>
      <c r="H69" s="678"/>
      <c r="J69" s="580" t="s">
        <v>152</v>
      </c>
    </row>
    <row r="70" spans="2:10" ht="55.5" customHeight="1" x14ac:dyDescent="0.15">
      <c r="B70" s="679" t="s">
        <v>146</v>
      </c>
      <c r="C70" s="680"/>
      <c r="D70" s="681" t="s">
        <v>228</v>
      </c>
      <c r="E70" s="681"/>
      <c r="F70" s="681"/>
      <c r="G70" s="681"/>
      <c r="H70" s="682"/>
    </row>
    <row r="71" spans="2:10" ht="108.75" customHeight="1" x14ac:dyDescent="0.15">
      <c r="B71" s="683" t="s">
        <v>229</v>
      </c>
      <c r="C71" s="684"/>
      <c r="D71" s="685" t="s">
        <v>171</v>
      </c>
      <c r="E71" s="685"/>
      <c r="F71" s="685"/>
      <c r="G71" s="685"/>
      <c r="H71" s="686"/>
    </row>
    <row r="72" spans="2:10" ht="39" customHeight="1" x14ac:dyDescent="0.15">
      <c r="B72" s="687" t="s">
        <v>147</v>
      </c>
      <c r="C72" s="688"/>
      <c r="D72" s="689" t="s">
        <v>221</v>
      </c>
      <c r="E72" s="689"/>
      <c r="F72" s="689"/>
      <c r="G72" s="689"/>
      <c r="H72" s="690"/>
    </row>
    <row r="73" spans="2:10" ht="7.5" customHeight="1" x14ac:dyDescent="0.15"/>
    <row r="74" spans="2:10" ht="23.1" customHeight="1" x14ac:dyDescent="0.15">
      <c r="B74" s="675" t="s">
        <v>149</v>
      </c>
      <c r="C74" s="676"/>
      <c r="D74" s="677"/>
      <c r="E74" s="677"/>
      <c r="F74" s="677"/>
      <c r="G74" s="677"/>
      <c r="H74" s="691"/>
    </row>
    <row r="75" spans="2:10" ht="12" x14ac:dyDescent="0.15">
      <c r="B75" s="692" t="s">
        <v>155</v>
      </c>
      <c r="C75" s="567"/>
      <c r="D75" s="567"/>
      <c r="E75" s="693"/>
      <c r="F75" s="567"/>
      <c r="G75" s="567"/>
      <c r="H75" s="678"/>
    </row>
    <row r="76" spans="2:10" ht="18" customHeight="1" x14ac:dyDescent="0.15">
      <c r="B76" s="694" t="s">
        <v>156</v>
      </c>
      <c r="C76" s="695"/>
      <c r="E76" s="695" t="s">
        <v>157</v>
      </c>
      <c r="H76" s="696"/>
    </row>
    <row r="77" spans="2:10" ht="18" customHeight="1" x14ac:dyDescent="0.15">
      <c r="B77" s="694" t="s">
        <v>158</v>
      </c>
      <c r="C77" s="695"/>
      <c r="E77" s="695" t="s">
        <v>160</v>
      </c>
      <c r="H77" s="696"/>
    </row>
    <row r="78" spans="2:10" ht="18" customHeight="1" x14ac:dyDescent="0.15">
      <c r="B78" s="697" t="s">
        <v>159</v>
      </c>
      <c r="C78" s="698"/>
      <c r="D78" s="699"/>
      <c r="E78" s="698" t="s">
        <v>161</v>
      </c>
      <c r="F78" s="699"/>
      <c r="G78" s="699"/>
      <c r="H78" s="700"/>
    </row>
    <row r="79" spans="2:10" ht="12" x14ac:dyDescent="0.15">
      <c r="B79" s="701" t="s">
        <v>224</v>
      </c>
      <c r="H79" s="696"/>
    </row>
    <row r="80" spans="2:10" ht="18" customHeight="1" x14ac:dyDescent="0.15">
      <c r="B80" s="694" t="s">
        <v>162</v>
      </c>
      <c r="C80" s="695"/>
      <c r="E80" s="695" t="s">
        <v>163</v>
      </c>
      <c r="H80" s="696"/>
    </row>
    <row r="81" spans="2:9" ht="18" customHeight="1" x14ac:dyDescent="0.15">
      <c r="B81" s="694" t="s">
        <v>169</v>
      </c>
      <c r="C81" s="695"/>
      <c r="E81" s="695" t="s">
        <v>170</v>
      </c>
      <c r="H81" s="696"/>
    </row>
    <row r="82" spans="2:9" ht="18" customHeight="1" x14ac:dyDescent="0.15">
      <c r="B82" s="694" t="s">
        <v>167</v>
      </c>
      <c r="C82" s="695"/>
      <c r="E82" s="695" t="s">
        <v>168</v>
      </c>
      <c r="H82" s="696"/>
      <c r="I82" s="701"/>
    </row>
    <row r="83" spans="2:9" ht="18" customHeight="1" x14ac:dyDescent="0.15">
      <c r="B83" s="697" t="s">
        <v>230</v>
      </c>
      <c r="C83" s="698"/>
      <c r="D83" s="699"/>
      <c r="E83" s="698"/>
      <c r="F83" s="699"/>
      <c r="G83" s="699"/>
      <c r="H83" s="700"/>
    </row>
    <row r="84" spans="2:9" ht="12" x14ac:dyDescent="0.15">
      <c r="B84" s="702" t="s">
        <v>166</v>
      </c>
      <c r="C84" s="703"/>
      <c r="D84" s="703"/>
      <c r="E84" s="704"/>
      <c r="F84" s="703"/>
      <c r="G84" s="703"/>
      <c r="H84" s="705"/>
    </row>
    <row r="85" spans="2:9" ht="18" customHeight="1" x14ac:dyDescent="0.15">
      <c r="B85" s="706" t="s">
        <v>164</v>
      </c>
      <c r="C85" s="707"/>
      <c r="D85" s="708"/>
      <c r="E85" s="707" t="s">
        <v>165</v>
      </c>
      <c r="F85" s="708"/>
      <c r="G85" s="708"/>
      <c r="H85" s="709"/>
    </row>
  </sheetData>
  <sheetProtection sheet="1" formatCells="0" formatColumns="0" formatRows="0" insertColumns="0" insertRows="0" insertHyperlinks="0" deleteColumns="0" deleteRows="0" sort="0" autoFilter="0" pivotTables="0"/>
  <mergeCells count="42">
    <mergeCell ref="D71:H71"/>
    <mergeCell ref="D72:H72"/>
    <mergeCell ref="B55:C55"/>
    <mergeCell ref="B58:C58"/>
    <mergeCell ref="B59:C59"/>
    <mergeCell ref="B63:C63"/>
    <mergeCell ref="B64:C64"/>
    <mergeCell ref="D70:H70"/>
    <mergeCell ref="E39:E40"/>
    <mergeCell ref="B41:B44"/>
    <mergeCell ref="E41:E44"/>
    <mergeCell ref="B52:H52"/>
    <mergeCell ref="B53:C53"/>
    <mergeCell ref="B54:C54"/>
    <mergeCell ref="B28:C28"/>
    <mergeCell ref="D28:E28"/>
    <mergeCell ref="B31:C31"/>
    <mergeCell ref="B32:C32"/>
    <mergeCell ref="E33:E35"/>
    <mergeCell ref="E36:E38"/>
    <mergeCell ref="B37:B38"/>
    <mergeCell ref="E20:H21"/>
    <mergeCell ref="B25:C25"/>
    <mergeCell ref="G25:H25"/>
    <mergeCell ref="B26:C26"/>
    <mergeCell ref="D26:E26"/>
    <mergeCell ref="B27:C27"/>
    <mergeCell ref="D27:E27"/>
    <mergeCell ref="B15:B17"/>
    <mergeCell ref="D15:H15"/>
    <mergeCell ref="F16:H16"/>
    <mergeCell ref="E17:H17"/>
    <mergeCell ref="E18:H18"/>
    <mergeCell ref="E19:H19"/>
    <mergeCell ref="E3:I6"/>
    <mergeCell ref="B6:D6"/>
    <mergeCell ref="C9:G9"/>
    <mergeCell ref="C10:G10"/>
    <mergeCell ref="C11:G11"/>
    <mergeCell ref="C12:G12"/>
    <mergeCell ref="H12:H13"/>
    <mergeCell ref="C13:G13"/>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1933575</xdr:colOff>
                    <xdr:row>68</xdr:row>
                    <xdr:rowOff>276225</xdr:rowOff>
                  </from>
                  <to>
                    <xdr:col>2</xdr:col>
                    <xdr:colOff>190500</xdr:colOff>
                    <xdr:row>69</xdr:row>
                    <xdr:rowOff>238125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1933575</xdr:colOff>
                    <xdr:row>69</xdr:row>
                    <xdr:rowOff>476250</xdr:rowOff>
                  </from>
                  <to>
                    <xdr:col>2</xdr:col>
                    <xdr:colOff>190500</xdr:colOff>
                    <xdr:row>70</xdr:row>
                    <xdr:rowOff>19050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1933575</xdr:colOff>
                    <xdr:row>70</xdr:row>
                    <xdr:rowOff>38100</xdr:rowOff>
                  </from>
                  <to>
                    <xdr:col>2</xdr:col>
                    <xdr:colOff>190500</xdr:colOff>
                    <xdr:row>70</xdr:row>
                    <xdr:rowOff>295275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xdr:col>
                    <xdr:colOff>1933575</xdr:colOff>
                    <xdr:row>70</xdr:row>
                    <xdr:rowOff>495300</xdr:rowOff>
                  </from>
                  <to>
                    <xdr:col>2</xdr:col>
                    <xdr:colOff>190500</xdr:colOff>
                    <xdr:row>70</xdr:row>
                    <xdr:rowOff>742950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1</xdr:col>
                    <xdr:colOff>1933575</xdr:colOff>
                    <xdr:row>70</xdr:row>
                    <xdr:rowOff>800100</xdr:rowOff>
                  </from>
                  <to>
                    <xdr:col>2</xdr:col>
                    <xdr:colOff>190500</xdr:colOff>
                    <xdr:row>70</xdr:row>
                    <xdr:rowOff>1057275</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1</xdr:col>
                    <xdr:colOff>1933575</xdr:colOff>
                    <xdr:row>71</xdr:row>
                    <xdr:rowOff>47625</xdr:rowOff>
                  </from>
                  <to>
                    <xdr:col>2</xdr:col>
                    <xdr:colOff>190500</xdr:colOff>
                    <xdr:row>71</xdr:row>
                    <xdr:rowOff>295275</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1</xdr:col>
                    <xdr:colOff>95250</xdr:colOff>
                    <xdr:row>76</xdr:row>
                    <xdr:rowOff>219075</xdr:rowOff>
                  </from>
                  <to>
                    <xdr:col>1</xdr:col>
                    <xdr:colOff>400050</xdr:colOff>
                    <xdr:row>78</xdr:row>
                    <xdr:rowOff>9525</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1</xdr:col>
                    <xdr:colOff>95250</xdr:colOff>
                    <xdr:row>81</xdr:row>
                    <xdr:rowOff>0</xdr:rowOff>
                  </from>
                  <to>
                    <xdr:col>1</xdr:col>
                    <xdr:colOff>400050</xdr:colOff>
                    <xdr:row>82</xdr:row>
                    <xdr:rowOff>19050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1</xdr:col>
                    <xdr:colOff>95250</xdr:colOff>
                    <xdr:row>81</xdr:row>
                    <xdr:rowOff>219075</xdr:rowOff>
                  </from>
                  <to>
                    <xdr:col>1</xdr:col>
                    <xdr:colOff>400050</xdr:colOff>
                    <xdr:row>83</xdr:row>
                    <xdr:rowOff>9525</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1</xdr:col>
                    <xdr:colOff>95250</xdr:colOff>
                    <xdr:row>84</xdr:row>
                    <xdr:rowOff>0</xdr:rowOff>
                  </from>
                  <to>
                    <xdr:col>1</xdr:col>
                    <xdr:colOff>400050</xdr:colOff>
                    <xdr:row>85</xdr:row>
                    <xdr:rowOff>19050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4</xdr:col>
                    <xdr:colOff>95250</xdr:colOff>
                    <xdr:row>84</xdr:row>
                    <xdr:rowOff>0</xdr:rowOff>
                  </from>
                  <to>
                    <xdr:col>4</xdr:col>
                    <xdr:colOff>400050</xdr:colOff>
                    <xdr:row>85</xdr:row>
                    <xdr:rowOff>19050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4</xdr:col>
                    <xdr:colOff>104775</xdr:colOff>
                    <xdr:row>80</xdr:row>
                    <xdr:rowOff>219075</xdr:rowOff>
                  </from>
                  <to>
                    <xdr:col>4</xdr:col>
                    <xdr:colOff>419100</xdr:colOff>
                    <xdr:row>82</xdr:row>
                    <xdr:rowOff>9525</xdr:rowOff>
                  </to>
                </anchor>
              </controlPr>
            </control>
          </mc:Choice>
        </mc:AlternateContent>
        <mc:AlternateContent xmlns:mc="http://schemas.openxmlformats.org/markup-compatibility/2006">
          <mc:Choice Requires="x14">
            <control shapeId="52241" r:id="rId20" name="Check Box 17">
              <controlPr defaultSize="0" autoFill="0" autoLine="0" autoPict="0">
                <anchor moveWithCells="1">
                  <from>
                    <xdr:col>4</xdr:col>
                    <xdr:colOff>104775</xdr:colOff>
                    <xdr:row>75</xdr:row>
                    <xdr:rowOff>0</xdr:rowOff>
                  </from>
                  <to>
                    <xdr:col>4</xdr:col>
                    <xdr:colOff>419100</xdr:colOff>
                    <xdr:row>76</xdr:row>
                    <xdr:rowOff>19050</xdr:rowOff>
                  </to>
                </anchor>
              </controlPr>
            </control>
          </mc:Choice>
        </mc:AlternateContent>
        <mc:AlternateContent xmlns:mc="http://schemas.openxmlformats.org/markup-compatibility/2006">
          <mc:Choice Requires="x14">
            <control shapeId="52242" r:id="rId21" name="Check Box 18">
              <controlPr defaultSize="0" autoFill="0" autoLine="0" autoPict="0">
                <anchor moveWithCells="1">
                  <from>
                    <xdr:col>4</xdr:col>
                    <xdr:colOff>104775</xdr:colOff>
                    <xdr:row>75</xdr:row>
                    <xdr:rowOff>219075</xdr:rowOff>
                  </from>
                  <to>
                    <xdr:col>4</xdr:col>
                    <xdr:colOff>419100</xdr:colOff>
                    <xdr:row>77</xdr:row>
                    <xdr:rowOff>9525</xdr:rowOff>
                  </to>
                </anchor>
              </controlPr>
            </control>
          </mc:Choice>
        </mc:AlternateContent>
        <mc:AlternateContent xmlns:mc="http://schemas.openxmlformats.org/markup-compatibility/2006">
          <mc:Choice Requires="x14">
            <control shapeId="52243" r:id="rId22" name="Check Box 19">
              <controlPr defaultSize="0" autoFill="0" autoLine="0" autoPict="0">
                <anchor moveWithCells="1">
                  <from>
                    <xdr:col>4</xdr:col>
                    <xdr:colOff>104775</xdr:colOff>
                    <xdr:row>76</xdr:row>
                    <xdr:rowOff>219075</xdr:rowOff>
                  </from>
                  <to>
                    <xdr:col>4</xdr:col>
                    <xdr:colOff>419100</xdr:colOff>
                    <xdr:row>78</xdr:row>
                    <xdr:rowOff>9525</xdr:rowOff>
                  </to>
                </anchor>
              </controlPr>
            </control>
          </mc:Choice>
        </mc:AlternateContent>
        <mc:AlternateContent xmlns:mc="http://schemas.openxmlformats.org/markup-compatibility/2006">
          <mc:Choice Requires="x14">
            <control shapeId="52244" r:id="rId23" name="Check Box 20">
              <controlPr defaultSize="0" autoFill="0" autoLine="0" autoPict="0">
                <anchor moveWithCells="1">
                  <from>
                    <xdr:col>4</xdr:col>
                    <xdr:colOff>104775</xdr:colOff>
                    <xdr:row>79</xdr:row>
                    <xdr:rowOff>0</xdr:rowOff>
                  </from>
                  <to>
                    <xdr:col>4</xdr:col>
                    <xdr:colOff>419100</xdr:colOff>
                    <xdr:row>80</xdr:row>
                    <xdr:rowOff>19050</xdr:rowOff>
                  </to>
                </anchor>
              </controlPr>
            </control>
          </mc:Choice>
        </mc:AlternateContent>
        <mc:AlternateContent xmlns:mc="http://schemas.openxmlformats.org/markup-compatibility/2006">
          <mc:Choice Requires="x14">
            <control shapeId="52245" r:id="rId24" name="Check Box 21">
              <controlPr defaultSize="0" autoFill="0" autoLine="0" autoPict="0">
                <anchor moveWithCells="1">
                  <from>
                    <xdr:col>4</xdr:col>
                    <xdr:colOff>104775</xdr:colOff>
                    <xdr:row>80</xdr:row>
                    <xdr:rowOff>0</xdr:rowOff>
                  </from>
                  <to>
                    <xdr:col>4</xdr:col>
                    <xdr:colOff>419100</xdr:colOff>
                    <xdr:row>81</xdr:row>
                    <xdr:rowOff>19050</xdr:rowOff>
                  </to>
                </anchor>
              </controlPr>
            </control>
          </mc:Choice>
        </mc:AlternateContent>
        <mc:AlternateContent xmlns:mc="http://schemas.openxmlformats.org/markup-compatibility/2006">
          <mc:Choice Requires="x14">
            <control shapeId="52246" r:id="rId25" name="Check Box 22">
              <controlPr defaultSize="0" autoFill="0" autoLine="0" autoPict="0">
                <anchor moveWithCells="1">
                  <from>
                    <xdr:col>1</xdr:col>
                    <xdr:colOff>1933575</xdr:colOff>
                    <xdr:row>69</xdr:row>
                    <xdr:rowOff>295275</xdr:rowOff>
                  </from>
                  <to>
                    <xdr:col>2</xdr:col>
                    <xdr:colOff>190500</xdr:colOff>
                    <xdr:row>69</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B3C5-8CA9-4BF1-AFC2-E9C7D1DFDB03}">
  <sheetPr>
    <tabColor theme="6"/>
  </sheetPr>
  <dimension ref="A1:M84"/>
  <sheetViews>
    <sheetView showGridLines="0" view="pageBreakPreview" zoomScale="85" zoomScaleNormal="100" zoomScaleSheetLayoutView="85" workbookViewId="0">
      <selection activeCell="B1" sqref="B1"/>
    </sheetView>
  </sheetViews>
  <sheetFormatPr defaultColWidth="18.140625" defaultRowHeight="23.1" customHeight="1" x14ac:dyDescent="0.15"/>
  <cols>
    <col min="1" max="1" width="1.7109375" style="526" customWidth="1"/>
    <col min="2" max="2" width="30.7109375" style="526" customWidth="1"/>
    <col min="3" max="3" width="13.42578125" style="526" customWidth="1"/>
    <col min="4" max="4" width="14.85546875" style="526" customWidth="1"/>
    <col min="5" max="5" width="10.85546875" style="526" customWidth="1"/>
    <col min="6" max="6" width="14.5703125" style="526" customWidth="1"/>
    <col min="7" max="7" width="12.28515625" style="526" customWidth="1"/>
    <col min="8" max="8" width="13" style="526" customWidth="1"/>
    <col min="9" max="9" width="1.7109375" style="526" customWidth="1"/>
    <col min="10" max="10" width="2.140625" style="526" customWidth="1"/>
    <col min="11" max="13" width="11" style="526" customWidth="1"/>
    <col min="14" max="16384" width="18.140625" style="526"/>
  </cols>
  <sheetData>
    <row r="1" spans="1:9" ht="12" x14ac:dyDescent="0.15">
      <c r="B1" s="526" t="s">
        <v>185</v>
      </c>
    </row>
    <row r="2" spans="1:9" ht="23.1" customHeight="1" x14ac:dyDescent="0.15">
      <c r="B2" s="526" t="s">
        <v>232</v>
      </c>
      <c r="E2" s="526" t="s">
        <v>119</v>
      </c>
      <c r="G2" s="527" t="s">
        <v>148</v>
      </c>
      <c r="H2" s="528" t="s">
        <v>376</v>
      </c>
    </row>
    <row r="3" spans="1:9" ht="23.1" customHeight="1" x14ac:dyDescent="0.15">
      <c r="B3" s="529" t="s">
        <v>267</v>
      </c>
      <c r="C3" s="529"/>
      <c r="E3" s="530" t="s">
        <v>286</v>
      </c>
      <c r="F3" s="531"/>
      <c r="G3" s="531"/>
      <c r="H3" s="531"/>
      <c r="I3" s="532"/>
    </row>
    <row r="4" spans="1:9" ht="5.25" customHeight="1" x14ac:dyDescent="0.15">
      <c r="E4" s="533"/>
      <c r="F4" s="534"/>
      <c r="G4" s="534"/>
      <c r="H4" s="534"/>
      <c r="I4" s="535"/>
    </row>
    <row r="5" spans="1:9" ht="12" x14ac:dyDescent="0.15">
      <c r="B5" s="536" t="s">
        <v>274</v>
      </c>
      <c r="C5" s="536"/>
      <c r="E5" s="533"/>
      <c r="F5" s="534"/>
      <c r="G5" s="534"/>
      <c r="H5" s="534"/>
      <c r="I5" s="535"/>
    </row>
    <row r="6" spans="1:9" ht="22.5" customHeight="1" x14ac:dyDescent="0.15">
      <c r="B6" s="537" t="s">
        <v>288</v>
      </c>
      <c r="C6" s="538"/>
      <c r="D6" s="538"/>
      <c r="E6" s="539"/>
      <c r="F6" s="540"/>
      <c r="G6" s="540"/>
      <c r="H6" s="540"/>
      <c r="I6" s="541"/>
    </row>
    <row r="7" spans="1:9" ht="12" x14ac:dyDescent="0.15">
      <c r="B7" s="536" t="s">
        <v>116</v>
      </c>
      <c r="C7" s="536"/>
    </row>
    <row r="8" spans="1:9" ht="12" customHeight="1" x14ac:dyDescent="0.15"/>
    <row r="9" spans="1:9" ht="23.1" customHeight="1" x14ac:dyDescent="0.15">
      <c r="B9" s="542" t="s">
        <v>117</v>
      </c>
      <c r="C9" s="577"/>
      <c r="D9" s="544"/>
      <c r="E9" s="544"/>
      <c r="F9" s="544"/>
      <c r="G9" s="545"/>
    </row>
    <row r="10" spans="1:9" ht="23.1" customHeight="1" thickBot="1" x14ac:dyDescent="0.2">
      <c r="B10" s="546" t="s">
        <v>133</v>
      </c>
      <c r="C10" s="593"/>
      <c r="D10" s="548"/>
      <c r="E10" s="548"/>
      <c r="F10" s="548"/>
      <c r="G10" s="549"/>
    </row>
    <row r="11" spans="1:9" ht="23.1" customHeight="1" thickTop="1" x14ac:dyDescent="0.15">
      <c r="B11" s="710" t="s">
        <v>118</v>
      </c>
      <c r="C11" s="551" t="s">
        <v>373</v>
      </c>
      <c r="D11" s="552"/>
      <c r="E11" s="552"/>
      <c r="F11" s="552"/>
      <c r="G11" s="553"/>
    </row>
    <row r="12" spans="1:9" ht="23.1" customHeight="1" x14ac:dyDescent="0.15">
      <c r="B12" s="554" t="s">
        <v>179</v>
      </c>
      <c r="C12" s="711" t="s">
        <v>272</v>
      </c>
      <c r="D12" s="556"/>
      <c r="E12" s="556"/>
      <c r="F12" s="556"/>
      <c r="G12" s="557"/>
      <c r="H12" s="712" t="s">
        <v>374</v>
      </c>
    </row>
    <row r="13" spans="1:9" ht="23.1" customHeight="1" x14ac:dyDescent="0.15">
      <c r="B13" s="542" t="s">
        <v>34</v>
      </c>
      <c r="C13" s="577"/>
      <c r="D13" s="544"/>
      <c r="E13" s="544"/>
      <c r="F13" s="544"/>
      <c r="G13" s="545"/>
      <c r="H13" s="713"/>
    </row>
    <row r="14" spans="1:9" ht="12" customHeight="1" thickBot="1" x14ac:dyDescent="0.2"/>
    <row r="15" spans="1:9" ht="22.5" customHeight="1" thickTop="1" x14ac:dyDescent="0.15">
      <c r="A15" s="558"/>
      <c r="B15" s="559" t="s">
        <v>183</v>
      </c>
      <c r="C15" s="560"/>
      <c r="D15" s="561" t="s">
        <v>182</v>
      </c>
      <c r="E15" s="561"/>
      <c r="F15" s="561"/>
      <c r="G15" s="561"/>
      <c r="H15" s="561"/>
      <c r="I15" s="562"/>
    </row>
    <row r="16" spans="1:9" ht="12" customHeight="1" x14ac:dyDescent="0.15">
      <c r="A16" s="563"/>
      <c r="B16" s="564"/>
      <c r="C16" s="565"/>
      <c r="D16" s="566" t="s">
        <v>184</v>
      </c>
      <c r="E16" s="567" t="s">
        <v>134</v>
      </c>
      <c r="F16" s="568"/>
      <c r="G16" s="568"/>
      <c r="H16" s="569"/>
      <c r="I16" s="570"/>
    </row>
    <row r="17" spans="1:13" ht="23.1" customHeight="1" x14ac:dyDescent="0.15">
      <c r="A17" s="563"/>
      <c r="B17" s="564"/>
      <c r="C17" s="565"/>
      <c r="D17" s="571" t="s">
        <v>135</v>
      </c>
      <c r="E17" s="572"/>
      <c r="F17" s="573"/>
      <c r="G17" s="573"/>
      <c r="H17" s="574"/>
      <c r="I17" s="570"/>
    </row>
    <row r="18" spans="1:13" ht="23.1" customHeight="1" x14ac:dyDescent="0.15">
      <c r="A18" s="563"/>
      <c r="B18" s="575" t="s">
        <v>139</v>
      </c>
      <c r="C18" s="575"/>
      <c r="D18" s="576" t="s">
        <v>136</v>
      </c>
      <c r="E18" s="577" t="s">
        <v>375</v>
      </c>
      <c r="F18" s="578"/>
      <c r="G18" s="578"/>
      <c r="H18" s="579"/>
      <c r="I18" s="570"/>
      <c r="K18" s="580" t="s">
        <v>144</v>
      </c>
    </row>
    <row r="19" spans="1:13" ht="23.1" customHeight="1" x14ac:dyDescent="0.15">
      <c r="A19" s="563"/>
      <c r="B19" s="581" t="s">
        <v>143</v>
      </c>
      <c r="C19" s="581"/>
      <c r="D19" s="566" t="s">
        <v>19</v>
      </c>
      <c r="E19" s="577" t="s">
        <v>243</v>
      </c>
      <c r="F19" s="578"/>
      <c r="G19" s="578"/>
      <c r="H19" s="579"/>
      <c r="I19" s="570"/>
      <c r="K19" s="582" t="s">
        <v>142</v>
      </c>
      <c r="L19" s="582" t="s">
        <v>142</v>
      </c>
      <c r="M19" s="582" t="s">
        <v>142</v>
      </c>
    </row>
    <row r="20" spans="1:13" ht="17.25" customHeight="1" x14ac:dyDescent="0.15">
      <c r="A20" s="563"/>
      <c r="D20" s="583" t="s">
        <v>137</v>
      </c>
      <c r="E20" s="584" t="s">
        <v>287</v>
      </c>
      <c r="F20" s="568"/>
      <c r="G20" s="568"/>
      <c r="H20" s="569"/>
      <c r="I20" s="570"/>
    </row>
    <row r="21" spans="1:13" ht="17.25" customHeight="1" x14ac:dyDescent="0.15">
      <c r="A21" s="563"/>
      <c r="D21" s="585" t="s">
        <v>138</v>
      </c>
      <c r="E21" s="586"/>
      <c r="F21" s="587"/>
      <c r="G21" s="587"/>
      <c r="H21" s="588"/>
      <c r="I21" s="570"/>
    </row>
    <row r="22" spans="1:13" s="536" customFormat="1" ht="18" customHeight="1" thickBot="1" x14ac:dyDescent="0.2">
      <c r="A22" s="589"/>
      <c r="B22" s="590" t="s">
        <v>180</v>
      </c>
      <c r="C22" s="590"/>
      <c r="D22" s="590"/>
      <c r="E22" s="590"/>
      <c r="F22" s="590"/>
      <c r="G22" s="590"/>
      <c r="H22" s="590"/>
      <c r="I22" s="591"/>
    </row>
    <row r="23" spans="1:13" ht="15" customHeight="1" thickTop="1" x14ac:dyDescent="0.15"/>
    <row r="24" spans="1:13" ht="24.95" customHeight="1" x14ac:dyDescent="0.15">
      <c r="B24" s="592" t="s">
        <v>120</v>
      </c>
      <c r="C24" s="592"/>
    </row>
    <row r="25" spans="1:13" ht="23.1" customHeight="1" thickBot="1" x14ac:dyDescent="0.2">
      <c r="B25" s="593" t="s">
        <v>1</v>
      </c>
      <c r="C25" s="549"/>
      <c r="D25" s="594" t="s">
        <v>140</v>
      </c>
      <c r="E25" s="595"/>
      <c r="F25" s="596" t="s">
        <v>175</v>
      </c>
      <c r="G25" s="597" t="s">
        <v>174</v>
      </c>
      <c r="H25" s="598"/>
    </row>
    <row r="26" spans="1:13" ht="29.25" customHeight="1" thickTop="1" x14ac:dyDescent="0.15">
      <c r="B26" s="599" t="s">
        <v>178</v>
      </c>
      <c r="C26" s="600"/>
      <c r="D26" s="601" t="s">
        <v>234</v>
      </c>
      <c r="E26" s="602"/>
      <c r="F26" s="603" t="s">
        <v>177</v>
      </c>
      <c r="G26" s="604"/>
      <c r="H26" s="603" t="s">
        <v>106</v>
      </c>
    </row>
    <row r="27" spans="1:13" ht="23.1" customHeight="1" x14ac:dyDescent="0.15">
      <c r="B27" s="577" t="s">
        <v>4</v>
      </c>
      <c r="C27" s="545"/>
      <c r="D27" s="605" t="s">
        <v>233</v>
      </c>
      <c r="E27" s="606"/>
      <c r="F27" s="607" t="s">
        <v>176</v>
      </c>
      <c r="G27" s="608"/>
      <c r="H27" s="607" t="s">
        <v>106</v>
      </c>
    </row>
    <row r="28" spans="1:13" ht="23.1" customHeight="1" x14ac:dyDescent="0.15">
      <c r="B28" s="577" t="s">
        <v>240</v>
      </c>
      <c r="C28" s="545"/>
      <c r="D28" s="605" t="s">
        <v>377</v>
      </c>
      <c r="E28" s="606"/>
      <c r="F28" s="567"/>
      <c r="G28" s="611"/>
    </row>
    <row r="29" spans="1:13" ht="12" customHeight="1" x14ac:dyDescent="0.15">
      <c r="G29" s="526" t="s">
        <v>241</v>
      </c>
    </row>
    <row r="30" spans="1:13" ht="23.1" customHeight="1" x14ac:dyDescent="0.15">
      <c r="B30" s="526" t="s">
        <v>154</v>
      </c>
      <c r="G30" s="526" t="s">
        <v>242</v>
      </c>
    </row>
    <row r="31" spans="1:13" ht="45.75" customHeight="1" thickBot="1" x14ac:dyDescent="0.2">
      <c r="B31" s="597" t="s">
        <v>121</v>
      </c>
      <c r="C31" s="612"/>
      <c r="D31" s="613" t="s">
        <v>141</v>
      </c>
      <c r="E31" s="614" t="s">
        <v>128</v>
      </c>
      <c r="F31" s="614" t="s">
        <v>172</v>
      </c>
      <c r="G31" s="614" t="s">
        <v>173</v>
      </c>
    </row>
    <row r="32" spans="1:13" ht="23.1" customHeight="1" thickTop="1" x14ac:dyDescent="0.15">
      <c r="B32" s="865" t="s">
        <v>276</v>
      </c>
      <c r="C32" s="866"/>
      <c r="D32" s="641" t="s">
        <v>142</v>
      </c>
      <c r="E32" s="867">
        <v>2</v>
      </c>
      <c r="F32" s="714" t="s">
        <v>235</v>
      </c>
      <c r="G32" s="620"/>
    </row>
    <row r="33" spans="2:8" ht="23.1" customHeight="1" x14ac:dyDescent="0.15">
      <c r="B33" s="858" t="s">
        <v>273</v>
      </c>
      <c r="C33" s="630" t="s">
        <v>244</v>
      </c>
      <c r="D33" s="631" t="s">
        <v>142</v>
      </c>
      <c r="E33" s="868">
        <v>3</v>
      </c>
      <c r="F33" s="633" t="s">
        <v>237</v>
      </c>
      <c r="G33" s="625"/>
    </row>
    <row r="34" spans="2:8" ht="23.1" customHeight="1" x14ac:dyDescent="0.15">
      <c r="B34" s="859" t="s">
        <v>248</v>
      </c>
      <c r="C34" s="630" t="s">
        <v>245</v>
      </c>
      <c r="D34" s="631" t="s">
        <v>142</v>
      </c>
      <c r="E34" s="869"/>
      <c r="F34" s="633" t="s">
        <v>236</v>
      </c>
      <c r="G34" s="625"/>
    </row>
    <row r="35" spans="2:8" ht="23.1" customHeight="1" x14ac:dyDescent="0.15">
      <c r="B35" s="860"/>
      <c r="C35" s="715" t="s">
        <v>246</v>
      </c>
      <c r="D35" s="716" t="s">
        <v>142</v>
      </c>
      <c r="E35" s="870"/>
      <c r="F35" s="633" t="s">
        <v>247</v>
      </c>
      <c r="G35" s="625"/>
    </row>
    <row r="36" spans="2:8" ht="23.1" customHeight="1" x14ac:dyDescent="0.15">
      <c r="B36" s="858" t="s">
        <v>249</v>
      </c>
      <c r="C36" s="630" t="s">
        <v>244</v>
      </c>
      <c r="D36" s="631" t="s">
        <v>142</v>
      </c>
      <c r="E36" s="868">
        <v>1</v>
      </c>
      <c r="F36" s="633" t="s">
        <v>252</v>
      </c>
      <c r="G36" s="625"/>
    </row>
    <row r="37" spans="2:8" ht="23.1" customHeight="1" x14ac:dyDescent="0.15">
      <c r="B37" s="886" t="s">
        <v>277</v>
      </c>
      <c r="C37" s="630" t="s">
        <v>245</v>
      </c>
      <c r="D37" s="631" t="s">
        <v>142</v>
      </c>
      <c r="E37" s="869"/>
      <c r="F37" s="633" t="s">
        <v>236</v>
      </c>
      <c r="G37" s="625"/>
    </row>
    <row r="38" spans="2:8" ht="23.1" customHeight="1" x14ac:dyDescent="0.15">
      <c r="B38" s="887"/>
      <c r="C38" s="635" t="s">
        <v>250</v>
      </c>
      <c r="D38" s="636" t="s">
        <v>142</v>
      </c>
      <c r="E38" s="871"/>
      <c r="F38" s="638" t="s">
        <v>251</v>
      </c>
      <c r="G38" s="639"/>
    </row>
    <row r="39" spans="2:8" ht="23.1" customHeight="1" x14ac:dyDescent="0.15">
      <c r="B39" s="859" t="s">
        <v>278</v>
      </c>
      <c r="C39" s="640" t="s">
        <v>253</v>
      </c>
      <c r="D39" s="641" t="s">
        <v>142</v>
      </c>
      <c r="E39" s="869">
        <v>1</v>
      </c>
      <c r="F39" s="642" t="s">
        <v>279</v>
      </c>
      <c r="G39" s="620"/>
    </row>
    <row r="40" spans="2:8" ht="23.1" customHeight="1" x14ac:dyDescent="0.15">
      <c r="B40" s="888" t="s">
        <v>277</v>
      </c>
      <c r="C40" s="630" t="s">
        <v>280</v>
      </c>
      <c r="D40" s="631" t="s">
        <v>142</v>
      </c>
      <c r="E40" s="869"/>
      <c r="F40" s="633" t="s">
        <v>247</v>
      </c>
      <c r="G40" s="625"/>
    </row>
    <row r="41" spans="2:8" ht="23.1" customHeight="1" x14ac:dyDescent="0.15">
      <c r="B41" s="863" t="s">
        <v>281</v>
      </c>
      <c r="C41" s="717" t="s">
        <v>253</v>
      </c>
      <c r="D41" s="718" t="s">
        <v>142</v>
      </c>
      <c r="E41" s="868">
        <v>1</v>
      </c>
      <c r="F41" s="719" t="s">
        <v>255</v>
      </c>
      <c r="G41" s="625"/>
    </row>
    <row r="42" spans="2:8" ht="23.1" customHeight="1" x14ac:dyDescent="0.15">
      <c r="B42" s="864"/>
      <c r="C42" s="720" t="s">
        <v>254</v>
      </c>
      <c r="D42" s="716" t="s">
        <v>142</v>
      </c>
      <c r="E42" s="872"/>
      <c r="F42" s="721" t="s">
        <v>255</v>
      </c>
      <c r="G42" s="625"/>
    </row>
    <row r="43" spans="2:8" ht="23.1" customHeight="1" x14ac:dyDescent="0.15">
      <c r="B43" s="864"/>
      <c r="C43" s="722" t="s">
        <v>282</v>
      </c>
      <c r="D43" s="716"/>
      <c r="E43" s="872"/>
      <c r="F43" s="723" t="s">
        <v>283</v>
      </c>
      <c r="G43" s="625"/>
    </row>
    <row r="44" spans="2:8" ht="23.1" customHeight="1" x14ac:dyDescent="0.15">
      <c r="B44" s="864"/>
      <c r="C44" s="722" t="s">
        <v>246</v>
      </c>
      <c r="D44" s="716" t="s">
        <v>142</v>
      </c>
      <c r="E44" s="872"/>
      <c r="F44" s="633" t="s">
        <v>284</v>
      </c>
      <c r="G44" s="625"/>
    </row>
    <row r="45" spans="2:8" ht="23.1" customHeight="1" x14ac:dyDescent="0.15">
      <c r="B45" s="724"/>
      <c r="C45" s="725"/>
      <c r="D45" s="718" t="s">
        <v>142</v>
      </c>
      <c r="E45" s="726"/>
      <c r="F45" s="726"/>
      <c r="G45" s="625"/>
    </row>
    <row r="46" spans="2:8" ht="23.1" customHeight="1" thickBot="1" x14ac:dyDescent="0.2">
      <c r="B46" s="727"/>
      <c r="C46" s="728"/>
      <c r="D46" s="718" t="s">
        <v>142</v>
      </c>
      <c r="E46" s="729"/>
      <c r="F46" s="729"/>
      <c r="G46" s="645"/>
    </row>
    <row r="47" spans="2:8" ht="23.1" customHeight="1" thickTop="1" x14ac:dyDescent="0.15">
      <c r="B47" s="648" t="s">
        <v>122</v>
      </c>
      <c r="C47" s="649"/>
      <c r="D47" s="650"/>
      <c r="E47" s="619">
        <f>SUM(E32:E35,E39,E41)</f>
        <v>7</v>
      </c>
      <c r="F47" s="651" t="s">
        <v>238</v>
      </c>
      <c r="G47" s="652"/>
      <c r="H47" s="652"/>
    </row>
    <row r="48" spans="2:8" ht="12" customHeight="1" x14ac:dyDescent="0.15"/>
    <row r="49" spans="2:8" ht="12" x14ac:dyDescent="0.15">
      <c r="B49" s="536" t="s">
        <v>123</v>
      </c>
      <c r="C49" s="536"/>
    </row>
    <row r="50" spans="2:8" ht="12" x14ac:dyDescent="0.15">
      <c r="B50" s="536" t="s">
        <v>124</v>
      </c>
      <c r="C50" s="536"/>
    </row>
    <row r="51" spans="2:8" ht="12" x14ac:dyDescent="0.15">
      <c r="B51" s="536"/>
      <c r="C51" s="536"/>
    </row>
    <row r="52" spans="2:8" ht="26.25" customHeight="1" x14ac:dyDescent="0.15">
      <c r="B52" s="653" t="s">
        <v>153</v>
      </c>
      <c r="C52" s="653"/>
      <c r="D52" s="653"/>
      <c r="E52" s="653"/>
      <c r="F52" s="653"/>
      <c r="G52" s="653"/>
      <c r="H52" s="653"/>
    </row>
    <row r="53" spans="2:8" ht="44.25" customHeight="1" x14ac:dyDescent="0.15">
      <c r="B53" s="654" t="s">
        <v>125</v>
      </c>
      <c r="C53" s="655"/>
      <c r="D53" s="576" t="s">
        <v>141</v>
      </c>
      <c r="E53" s="656" t="s">
        <v>127</v>
      </c>
      <c r="F53" s="656" t="s">
        <v>126</v>
      </c>
      <c r="G53" s="656" t="s">
        <v>129</v>
      </c>
      <c r="H53" s="576" t="s">
        <v>130</v>
      </c>
    </row>
    <row r="54" spans="2:8" ht="23.1" customHeight="1" x14ac:dyDescent="0.15">
      <c r="B54" s="577" t="s">
        <v>256</v>
      </c>
      <c r="C54" s="545"/>
      <c r="D54" s="628" t="s">
        <v>142</v>
      </c>
      <c r="E54" s="657"/>
      <c r="F54" s="658">
        <v>100</v>
      </c>
      <c r="G54" s="659"/>
      <c r="H54" s="625"/>
    </row>
    <row r="55" spans="2:8" ht="29.25" customHeight="1" x14ac:dyDescent="0.15">
      <c r="B55" s="873" t="s">
        <v>257</v>
      </c>
      <c r="C55" s="874"/>
      <c r="D55" s="660" t="s">
        <v>142</v>
      </c>
      <c r="E55" s="881">
        <v>1.2</v>
      </c>
      <c r="F55" s="661" t="s">
        <v>258</v>
      </c>
      <c r="G55" s="884">
        <v>0.02</v>
      </c>
      <c r="H55" s="662"/>
    </row>
    <row r="56" spans="2:8" ht="22.5" customHeight="1" x14ac:dyDescent="0.15">
      <c r="B56" s="554" t="s">
        <v>259</v>
      </c>
      <c r="C56" s="663"/>
      <c r="D56" s="628" t="s">
        <v>142</v>
      </c>
      <c r="E56" s="664"/>
      <c r="F56" s="658">
        <v>20</v>
      </c>
      <c r="G56" s="659"/>
      <c r="H56" s="625"/>
    </row>
    <row r="57" spans="2:8" ht="22.5" customHeight="1" x14ac:dyDescent="0.15">
      <c r="B57" s="875" t="s">
        <v>263</v>
      </c>
      <c r="C57" s="663"/>
      <c r="D57" s="628" t="s">
        <v>142</v>
      </c>
      <c r="E57" s="882">
        <v>2.6</v>
      </c>
      <c r="F57" s="658">
        <v>35</v>
      </c>
      <c r="G57" s="885">
        <v>0.91</v>
      </c>
      <c r="H57" s="625"/>
    </row>
    <row r="58" spans="2:8" ht="23.1" customHeight="1" x14ac:dyDescent="0.15">
      <c r="B58" s="577" t="s">
        <v>261</v>
      </c>
      <c r="C58" s="545"/>
      <c r="D58" s="628" t="s">
        <v>142</v>
      </c>
      <c r="E58" s="657"/>
      <c r="F58" s="658">
        <v>40</v>
      </c>
      <c r="G58" s="659"/>
      <c r="H58" s="625"/>
    </row>
    <row r="59" spans="2:8" ht="23.1" customHeight="1" x14ac:dyDescent="0.15">
      <c r="B59" s="879" t="s">
        <v>262</v>
      </c>
      <c r="C59" s="666"/>
      <c r="D59" s="628" t="s">
        <v>142</v>
      </c>
      <c r="E59" s="883">
        <v>11.9</v>
      </c>
      <c r="F59" s="658">
        <v>15</v>
      </c>
      <c r="G59" s="885">
        <v>1.7849999999999999</v>
      </c>
      <c r="H59" s="625"/>
    </row>
    <row r="60" spans="2:8" ht="23.1" customHeight="1" x14ac:dyDescent="0.15">
      <c r="B60" s="879" t="s">
        <v>262</v>
      </c>
      <c r="C60" s="666"/>
      <c r="D60" s="628" t="s">
        <v>142</v>
      </c>
      <c r="E60" s="883">
        <v>11.9</v>
      </c>
      <c r="F60" s="658">
        <v>10</v>
      </c>
      <c r="G60" s="885">
        <v>1.19</v>
      </c>
      <c r="H60" s="625"/>
    </row>
    <row r="61" spans="2:8" ht="23.1" customHeight="1" x14ac:dyDescent="0.15">
      <c r="B61" s="542"/>
      <c r="C61" s="666"/>
      <c r="D61" s="628" t="s">
        <v>142</v>
      </c>
      <c r="E61" s="657"/>
      <c r="F61" s="576"/>
      <c r="G61" s="659"/>
      <c r="H61" s="625"/>
    </row>
    <row r="62" spans="2:8" ht="23.1" customHeight="1" x14ac:dyDescent="0.15">
      <c r="B62" s="577"/>
      <c r="C62" s="545"/>
      <c r="D62" s="628" t="s">
        <v>142</v>
      </c>
      <c r="E62" s="657"/>
      <c r="F62" s="576"/>
      <c r="G62" s="659"/>
      <c r="H62" s="625"/>
    </row>
    <row r="63" spans="2:8" ht="23.1" customHeight="1" thickBot="1" x14ac:dyDescent="0.2">
      <c r="B63" s="593"/>
      <c r="C63" s="549"/>
      <c r="D63" s="667" t="s">
        <v>142</v>
      </c>
      <c r="E63" s="668"/>
      <c r="F63" s="613"/>
      <c r="G63" s="669"/>
      <c r="H63" s="645"/>
    </row>
    <row r="64" spans="2:8" ht="23.1" customHeight="1" thickTop="1" x14ac:dyDescent="0.15">
      <c r="E64" s="670" t="s">
        <v>132</v>
      </c>
      <c r="F64" s="671"/>
      <c r="G64" s="672">
        <v>3.9</v>
      </c>
      <c r="H64" s="673" t="s">
        <v>131</v>
      </c>
    </row>
    <row r="65" spans="2:10" ht="23.1" customHeight="1" x14ac:dyDescent="0.15">
      <c r="B65" s="526" t="s">
        <v>107</v>
      </c>
      <c r="G65" s="652" t="s">
        <v>239</v>
      </c>
      <c r="H65" s="652"/>
      <c r="I65" s="652"/>
    </row>
    <row r="66" spans="2:10" ht="23.1" customHeight="1" x14ac:dyDescent="0.15">
      <c r="B66" s="592" t="s">
        <v>217</v>
      </c>
      <c r="C66" s="592"/>
    </row>
    <row r="67" spans="2:10" ht="18" customHeight="1" x14ac:dyDescent="0.15">
      <c r="B67" s="674" t="s">
        <v>150</v>
      </c>
      <c r="C67" s="674"/>
      <c r="J67" s="580" t="s">
        <v>151</v>
      </c>
    </row>
    <row r="68" spans="2:10" ht="23.1" customHeight="1" x14ac:dyDescent="0.15">
      <c r="B68" s="675" t="s">
        <v>227</v>
      </c>
      <c r="C68" s="676"/>
      <c r="D68" s="677"/>
      <c r="E68" s="677"/>
      <c r="F68" s="567"/>
      <c r="G68" s="567"/>
      <c r="H68" s="678"/>
      <c r="J68" s="580" t="s">
        <v>152</v>
      </c>
    </row>
    <row r="69" spans="2:10" ht="55.5" customHeight="1" x14ac:dyDescent="0.15">
      <c r="B69" s="679" t="s">
        <v>146</v>
      </c>
      <c r="C69" s="680"/>
      <c r="D69" s="681" t="s">
        <v>228</v>
      </c>
      <c r="E69" s="681"/>
      <c r="F69" s="681"/>
      <c r="G69" s="681"/>
      <c r="H69" s="682"/>
    </row>
    <row r="70" spans="2:10" ht="108.75" customHeight="1" x14ac:dyDescent="0.15">
      <c r="B70" s="683" t="s">
        <v>229</v>
      </c>
      <c r="C70" s="684"/>
      <c r="D70" s="685" t="s">
        <v>171</v>
      </c>
      <c r="E70" s="685"/>
      <c r="F70" s="685"/>
      <c r="G70" s="685"/>
      <c r="H70" s="686"/>
    </row>
    <row r="71" spans="2:10" ht="39" customHeight="1" x14ac:dyDescent="0.15">
      <c r="B71" s="687" t="s">
        <v>147</v>
      </c>
      <c r="C71" s="688"/>
      <c r="D71" s="689" t="s">
        <v>221</v>
      </c>
      <c r="E71" s="689"/>
      <c r="F71" s="689"/>
      <c r="G71" s="689"/>
      <c r="H71" s="690"/>
    </row>
    <row r="72" spans="2:10" ht="7.5" customHeight="1" x14ac:dyDescent="0.15"/>
    <row r="73" spans="2:10" ht="23.1" customHeight="1" x14ac:dyDescent="0.15">
      <c r="B73" s="675" t="s">
        <v>149</v>
      </c>
      <c r="C73" s="676"/>
      <c r="D73" s="677"/>
      <c r="E73" s="677"/>
      <c r="F73" s="677"/>
      <c r="G73" s="677"/>
      <c r="H73" s="691"/>
    </row>
    <row r="74" spans="2:10" ht="12" x14ac:dyDescent="0.15">
      <c r="B74" s="692" t="s">
        <v>155</v>
      </c>
      <c r="C74" s="567"/>
      <c r="D74" s="567"/>
      <c r="E74" s="693"/>
      <c r="F74" s="567"/>
      <c r="G74" s="567"/>
      <c r="H74" s="678"/>
    </row>
    <row r="75" spans="2:10" ht="18" customHeight="1" x14ac:dyDescent="0.15">
      <c r="B75" s="694" t="s">
        <v>156</v>
      </c>
      <c r="C75" s="695"/>
      <c r="E75" s="695" t="s">
        <v>157</v>
      </c>
      <c r="H75" s="696"/>
    </row>
    <row r="76" spans="2:10" ht="18" customHeight="1" x14ac:dyDescent="0.15">
      <c r="B76" s="694" t="s">
        <v>158</v>
      </c>
      <c r="C76" s="695"/>
      <c r="E76" s="695" t="s">
        <v>160</v>
      </c>
      <c r="H76" s="696"/>
    </row>
    <row r="77" spans="2:10" ht="18" customHeight="1" x14ac:dyDescent="0.15">
      <c r="B77" s="697" t="s">
        <v>159</v>
      </c>
      <c r="C77" s="698"/>
      <c r="D77" s="699"/>
      <c r="E77" s="698" t="s">
        <v>161</v>
      </c>
      <c r="F77" s="699"/>
      <c r="G77" s="699"/>
      <c r="H77" s="700"/>
    </row>
    <row r="78" spans="2:10" ht="12" x14ac:dyDescent="0.15">
      <c r="B78" s="701" t="s">
        <v>224</v>
      </c>
      <c r="H78" s="696"/>
    </row>
    <row r="79" spans="2:10" ht="18" customHeight="1" x14ac:dyDescent="0.15">
      <c r="B79" s="694" t="s">
        <v>162</v>
      </c>
      <c r="C79" s="695"/>
      <c r="E79" s="695" t="s">
        <v>163</v>
      </c>
      <c r="H79" s="696"/>
    </row>
    <row r="80" spans="2:10" ht="18" customHeight="1" x14ac:dyDescent="0.15">
      <c r="B80" s="694" t="s">
        <v>169</v>
      </c>
      <c r="C80" s="695"/>
      <c r="E80" s="695" t="s">
        <v>170</v>
      </c>
      <c r="H80" s="696"/>
    </row>
    <row r="81" spans="2:9" ht="18" customHeight="1" x14ac:dyDescent="0.15">
      <c r="B81" s="694" t="s">
        <v>167</v>
      </c>
      <c r="C81" s="695"/>
      <c r="E81" s="695" t="s">
        <v>168</v>
      </c>
      <c r="H81" s="696"/>
      <c r="I81" s="701"/>
    </row>
    <row r="82" spans="2:9" ht="18" customHeight="1" x14ac:dyDescent="0.15">
      <c r="B82" s="697" t="s">
        <v>230</v>
      </c>
      <c r="C82" s="698"/>
      <c r="D82" s="699"/>
      <c r="E82" s="698"/>
      <c r="F82" s="699"/>
      <c r="G82" s="699"/>
      <c r="H82" s="700"/>
    </row>
    <row r="83" spans="2:9" ht="12" x14ac:dyDescent="0.15">
      <c r="B83" s="702" t="s">
        <v>166</v>
      </c>
      <c r="C83" s="703"/>
      <c r="D83" s="703"/>
      <c r="E83" s="704"/>
      <c r="F83" s="703"/>
      <c r="G83" s="703"/>
      <c r="H83" s="705"/>
    </row>
    <row r="84" spans="2:9" ht="18" customHeight="1" x14ac:dyDescent="0.15">
      <c r="B84" s="706" t="s">
        <v>164</v>
      </c>
      <c r="C84" s="707"/>
      <c r="D84" s="708"/>
      <c r="E84" s="707" t="s">
        <v>165</v>
      </c>
      <c r="F84" s="708"/>
      <c r="G84" s="708"/>
      <c r="H84" s="709"/>
    </row>
  </sheetData>
  <sheetProtection sheet="1" formatCells="0" formatColumns="0" formatRows="0" insertColumns="0" insertRows="0" insertHyperlinks="0" deleteColumns="0" deleteRows="0" sort="0" autoFilter="0" pivotTables="0"/>
  <mergeCells count="41">
    <mergeCell ref="D71:H71"/>
    <mergeCell ref="B55:C55"/>
    <mergeCell ref="B58:C58"/>
    <mergeCell ref="B62:C62"/>
    <mergeCell ref="B63:C63"/>
    <mergeCell ref="D69:H69"/>
    <mergeCell ref="D70:H70"/>
    <mergeCell ref="E39:E40"/>
    <mergeCell ref="B41:B44"/>
    <mergeCell ref="E41:E44"/>
    <mergeCell ref="B52:H52"/>
    <mergeCell ref="B53:C53"/>
    <mergeCell ref="B54:C54"/>
    <mergeCell ref="B28:C28"/>
    <mergeCell ref="D28:E28"/>
    <mergeCell ref="B31:C31"/>
    <mergeCell ref="B32:C32"/>
    <mergeCell ref="E33:E35"/>
    <mergeCell ref="E36:E38"/>
    <mergeCell ref="B37:B38"/>
    <mergeCell ref="E20:H21"/>
    <mergeCell ref="B25:C25"/>
    <mergeCell ref="G25:H25"/>
    <mergeCell ref="B26:C26"/>
    <mergeCell ref="D26:E26"/>
    <mergeCell ref="B27:C27"/>
    <mergeCell ref="D27:E27"/>
    <mergeCell ref="B15:B17"/>
    <mergeCell ref="D15:H15"/>
    <mergeCell ref="F16:H16"/>
    <mergeCell ref="E17:H17"/>
    <mergeCell ref="E18:H18"/>
    <mergeCell ref="E19:H19"/>
    <mergeCell ref="E3:I6"/>
    <mergeCell ref="B6:D6"/>
    <mergeCell ref="C9:G9"/>
    <mergeCell ref="C10:G10"/>
    <mergeCell ref="C11:G11"/>
    <mergeCell ref="C12:G12"/>
    <mergeCell ref="H12:H13"/>
    <mergeCell ref="C13:G13"/>
  </mergeCells>
  <phoneticPr fontId="1"/>
  <printOptions horizontalCentered="1" verticalCentered="1"/>
  <pageMargins left="0.23622047244094491" right="0.23622047244094491" top="0.74803149606299213" bottom="0.74803149606299213" header="0.31496062992125984" footer="0.31496062992125984"/>
  <pageSetup paperSize="9" scale="76" fitToHeight="2" orientation="portrait" r:id="rId1"/>
  <rowBreaks count="1" manualBreakCount="1">
    <brk id="5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53264"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53265"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53266"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53267"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53268"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53269"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53270"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M84"/>
  <sheetViews>
    <sheetView showGridLines="0" view="pageBreakPreview" zoomScaleNormal="100" zoomScaleSheetLayoutView="100" workbookViewId="0">
      <selection activeCell="B1" sqref="B1"/>
    </sheetView>
  </sheetViews>
  <sheetFormatPr defaultColWidth="18.140625" defaultRowHeight="23.1" customHeight="1" x14ac:dyDescent="0.15"/>
  <cols>
    <col min="1" max="1" width="1.7109375" style="730" customWidth="1"/>
    <col min="2" max="2" width="30.7109375" style="730" customWidth="1"/>
    <col min="3" max="3" width="13.42578125" style="730" customWidth="1"/>
    <col min="4" max="4" width="14.85546875" style="730" customWidth="1"/>
    <col min="5" max="5" width="10.85546875" style="730" customWidth="1"/>
    <col min="6" max="6" width="14.5703125" style="730" customWidth="1"/>
    <col min="7" max="7" width="12.28515625" style="730" customWidth="1"/>
    <col min="8" max="8" width="15.42578125" style="730" customWidth="1"/>
    <col min="9" max="9" width="1.7109375" style="730" customWidth="1"/>
    <col min="10" max="10" width="2.140625" style="730" customWidth="1"/>
    <col min="11" max="13" width="11" style="730" customWidth="1"/>
    <col min="14" max="16384" width="18.140625" style="730"/>
  </cols>
  <sheetData>
    <row r="1" spans="1:9" ht="12" x14ac:dyDescent="0.15">
      <c r="B1" s="730" t="s">
        <v>231</v>
      </c>
    </row>
    <row r="2" spans="1:9" ht="23.1" customHeight="1" x14ac:dyDescent="0.15">
      <c r="B2" s="730" t="s">
        <v>232</v>
      </c>
      <c r="E2" s="730" t="s">
        <v>119</v>
      </c>
      <c r="G2" s="731" t="s">
        <v>148</v>
      </c>
      <c r="H2" s="528" t="s">
        <v>264</v>
      </c>
    </row>
    <row r="3" spans="1:9" ht="23.1" customHeight="1" x14ac:dyDescent="0.15">
      <c r="B3" s="529" t="s">
        <v>267</v>
      </c>
      <c r="C3" s="529"/>
      <c r="D3" s="526"/>
      <c r="E3" s="530" t="s">
        <v>286</v>
      </c>
      <c r="F3" s="531"/>
      <c r="G3" s="531"/>
      <c r="H3" s="531"/>
      <c r="I3" s="532"/>
    </row>
    <row r="4" spans="1:9" ht="5.25" customHeight="1" x14ac:dyDescent="0.15">
      <c r="B4" s="526"/>
      <c r="C4" s="526"/>
      <c r="D4" s="526"/>
      <c r="E4" s="533"/>
      <c r="F4" s="534"/>
      <c r="G4" s="534"/>
      <c r="H4" s="534"/>
      <c r="I4" s="535"/>
    </row>
    <row r="5" spans="1:9" ht="12" x14ac:dyDescent="0.15">
      <c r="B5" s="536" t="s">
        <v>274</v>
      </c>
      <c r="C5" s="536"/>
      <c r="D5" s="526"/>
      <c r="E5" s="533"/>
      <c r="F5" s="534"/>
      <c r="G5" s="534"/>
      <c r="H5" s="534"/>
      <c r="I5" s="535"/>
    </row>
    <row r="6" spans="1:9" ht="28.5" customHeight="1" x14ac:dyDescent="0.15">
      <c r="B6" s="537" t="s">
        <v>288</v>
      </c>
      <c r="C6" s="538"/>
      <c r="D6" s="538"/>
      <c r="E6" s="539"/>
      <c r="F6" s="540"/>
      <c r="G6" s="540"/>
      <c r="H6" s="540"/>
      <c r="I6" s="541"/>
    </row>
    <row r="7" spans="1:9" ht="12" x14ac:dyDescent="0.15">
      <c r="B7" s="536" t="s">
        <v>116</v>
      </c>
      <c r="C7" s="536"/>
      <c r="D7" s="526"/>
      <c r="E7" s="526"/>
      <c r="F7" s="526"/>
      <c r="G7" s="526"/>
      <c r="H7" s="526"/>
      <c r="I7" s="526"/>
    </row>
    <row r="8" spans="1:9" ht="12" customHeight="1" x14ac:dyDescent="0.15"/>
    <row r="9" spans="1:9" ht="23.1" customHeight="1" x14ac:dyDescent="0.15">
      <c r="B9" s="732" t="s">
        <v>117</v>
      </c>
      <c r="C9" s="733"/>
      <c r="D9" s="544"/>
      <c r="E9" s="544"/>
      <c r="F9" s="544"/>
      <c r="G9" s="545"/>
    </row>
    <row r="10" spans="1:9" ht="23.1" customHeight="1" thickBot="1" x14ac:dyDescent="0.2">
      <c r="B10" s="734" t="s">
        <v>133</v>
      </c>
      <c r="C10" s="735"/>
      <c r="D10" s="548"/>
      <c r="E10" s="548"/>
      <c r="F10" s="548"/>
      <c r="G10" s="549"/>
    </row>
    <row r="11" spans="1:9" ht="23.1" customHeight="1" thickTop="1" x14ac:dyDescent="0.15">
      <c r="B11" s="736" t="s">
        <v>118</v>
      </c>
      <c r="C11" s="737" t="s">
        <v>268</v>
      </c>
      <c r="D11" s="552"/>
      <c r="E11" s="552"/>
      <c r="F11" s="552"/>
      <c r="G11" s="553"/>
    </row>
    <row r="12" spans="1:9" ht="23.1" customHeight="1" x14ac:dyDescent="0.15">
      <c r="B12" s="738" t="s">
        <v>179</v>
      </c>
      <c r="C12" s="739" t="s">
        <v>285</v>
      </c>
      <c r="D12" s="556"/>
      <c r="E12" s="556"/>
      <c r="F12" s="556"/>
      <c r="G12" s="557"/>
      <c r="H12" s="740" t="s">
        <v>289</v>
      </c>
    </row>
    <row r="13" spans="1:9" ht="23.1" customHeight="1" x14ac:dyDescent="0.15">
      <c r="B13" s="732" t="s">
        <v>34</v>
      </c>
      <c r="C13" s="733"/>
      <c r="D13" s="544"/>
      <c r="E13" s="544"/>
      <c r="F13" s="544"/>
      <c r="G13" s="545"/>
      <c r="H13" s="713"/>
    </row>
    <row r="14" spans="1:9" ht="12" customHeight="1" thickBot="1" x14ac:dyDescent="0.2">
      <c r="A14" s="741"/>
      <c r="B14" s="741"/>
      <c r="C14" s="741"/>
      <c r="D14" s="741"/>
      <c r="E14" s="741"/>
      <c r="F14" s="741"/>
      <c r="G14" s="741"/>
      <c r="H14" s="741"/>
    </row>
    <row r="15" spans="1:9" ht="22.5" customHeight="1" thickTop="1" x14ac:dyDescent="0.15">
      <c r="A15" s="742"/>
      <c r="B15" s="743" t="s">
        <v>183</v>
      </c>
      <c r="C15" s="744"/>
      <c r="D15" s="745" t="s">
        <v>182</v>
      </c>
      <c r="E15" s="745"/>
      <c r="F15" s="745"/>
      <c r="G15" s="745"/>
      <c r="H15" s="745"/>
      <c r="I15" s="746"/>
    </row>
    <row r="16" spans="1:9" ht="12" customHeight="1" x14ac:dyDescent="0.15">
      <c r="A16" s="747"/>
      <c r="B16" s="748"/>
      <c r="C16" s="749"/>
      <c r="D16" s="750" t="s">
        <v>184</v>
      </c>
      <c r="E16" s="751" t="s">
        <v>134</v>
      </c>
      <c r="F16" s="752"/>
      <c r="G16" s="752"/>
      <c r="H16" s="753"/>
      <c r="I16" s="754"/>
    </row>
    <row r="17" spans="1:13" ht="23.1" customHeight="1" x14ac:dyDescent="0.15">
      <c r="A17" s="747"/>
      <c r="B17" s="748"/>
      <c r="C17" s="749"/>
      <c r="D17" s="755" t="s">
        <v>135</v>
      </c>
      <c r="E17" s="756"/>
      <c r="F17" s="573"/>
      <c r="G17" s="573"/>
      <c r="H17" s="574"/>
      <c r="I17" s="754"/>
    </row>
    <row r="18" spans="1:13" ht="23.1" customHeight="1" x14ac:dyDescent="0.15">
      <c r="A18" s="747"/>
      <c r="B18" s="757" t="s">
        <v>139</v>
      </c>
      <c r="C18" s="757"/>
      <c r="D18" s="758" t="s">
        <v>136</v>
      </c>
      <c r="E18" s="759" t="s">
        <v>269</v>
      </c>
      <c r="F18" s="760"/>
      <c r="G18" s="760"/>
      <c r="H18" s="761"/>
      <c r="I18" s="754"/>
      <c r="K18" s="762" t="s">
        <v>144</v>
      </c>
    </row>
    <row r="19" spans="1:13" ht="23.1" customHeight="1" x14ac:dyDescent="0.15">
      <c r="A19" s="747"/>
      <c r="B19" s="763" t="s">
        <v>143</v>
      </c>
      <c r="C19" s="763"/>
      <c r="D19" s="750" t="s">
        <v>19</v>
      </c>
      <c r="E19" s="759" t="s">
        <v>243</v>
      </c>
      <c r="F19" s="760"/>
      <c r="G19" s="760"/>
      <c r="H19" s="761"/>
      <c r="I19" s="754"/>
      <c r="K19" s="764" t="s">
        <v>142</v>
      </c>
      <c r="L19" s="764" t="s">
        <v>142</v>
      </c>
      <c r="M19" s="764" t="s">
        <v>181</v>
      </c>
    </row>
    <row r="20" spans="1:13" ht="17.25" customHeight="1" x14ac:dyDescent="0.15">
      <c r="A20" s="747"/>
      <c r="B20" s="741"/>
      <c r="C20" s="741"/>
      <c r="D20" s="765" t="s">
        <v>137</v>
      </c>
      <c r="E20" s="584" t="s">
        <v>287</v>
      </c>
      <c r="F20" s="568"/>
      <c r="G20" s="568"/>
      <c r="H20" s="569"/>
      <c r="I20" s="754"/>
    </row>
    <row r="21" spans="1:13" ht="17.25" customHeight="1" x14ac:dyDescent="0.15">
      <c r="A21" s="747"/>
      <c r="B21" s="741"/>
      <c r="C21" s="741"/>
      <c r="D21" s="766" t="s">
        <v>138</v>
      </c>
      <c r="E21" s="586"/>
      <c r="F21" s="587"/>
      <c r="G21" s="587"/>
      <c r="H21" s="588"/>
      <c r="I21" s="754"/>
    </row>
    <row r="22" spans="1:13" s="770" customFormat="1" ht="18" customHeight="1" thickBot="1" x14ac:dyDescent="0.2">
      <c r="A22" s="767"/>
      <c r="B22" s="768" t="s">
        <v>180</v>
      </c>
      <c r="C22" s="768"/>
      <c r="D22" s="768"/>
      <c r="E22" s="768"/>
      <c r="F22" s="768"/>
      <c r="G22" s="768"/>
      <c r="H22" s="768"/>
      <c r="I22" s="769"/>
    </row>
    <row r="23" spans="1:13" ht="15" customHeight="1" thickTop="1" x14ac:dyDescent="0.15">
      <c r="A23" s="741"/>
      <c r="B23" s="741"/>
      <c r="C23" s="741"/>
      <c r="D23" s="741"/>
      <c r="E23" s="741"/>
      <c r="F23" s="741"/>
      <c r="G23" s="741"/>
      <c r="H23" s="741"/>
      <c r="I23" s="741"/>
    </row>
    <row r="24" spans="1:13" ht="24.95" customHeight="1" x14ac:dyDescent="0.15">
      <c r="B24" s="771" t="s">
        <v>120</v>
      </c>
      <c r="C24" s="771"/>
    </row>
    <row r="25" spans="1:13" ht="23.1" customHeight="1" thickBot="1" x14ac:dyDescent="0.2">
      <c r="B25" s="735" t="s">
        <v>1</v>
      </c>
      <c r="C25" s="549"/>
      <c r="D25" s="772" t="s">
        <v>140</v>
      </c>
      <c r="E25" s="773"/>
      <c r="F25" s="774" t="s">
        <v>175</v>
      </c>
      <c r="G25" s="775" t="s">
        <v>174</v>
      </c>
      <c r="H25" s="776"/>
    </row>
    <row r="26" spans="1:13" ht="29.25" customHeight="1" thickTop="1" x14ac:dyDescent="0.15">
      <c r="B26" s="777" t="s">
        <v>178</v>
      </c>
      <c r="C26" s="600"/>
      <c r="D26" s="778" t="s">
        <v>234</v>
      </c>
      <c r="E26" s="779"/>
      <c r="F26" s="780" t="s">
        <v>177</v>
      </c>
      <c r="G26" s="781"/>
      <c r="H26" s="780" t="s">
        <v>225</v>
      </c>
    </row>
    <row r="27" spans="1:13" ht="23.1" customHeight="1" x14ac:dyDescent="0.15">
      <c r="B27" s="733" t="s">
        <v>4</v>
      </c>
      <c r="C27" s="545"/>
      <c r="D27" s="782" t="s">
        <v>233</v>
      </c>
      <c r="E27" s="783"/>
      <c r="F27" s="784" t="s">
        <v>176</v>
      </c>
      <c r="G27" s="785"/>
      <c r="H27" s="784" t="s">
        <v>226</v>
      </c>
    </row>
    <row r="28" spans="1:13" ht="23.1" customHeight="1" x14ac:dyDescent="0.15">
      <c r="B28" s="733" t="s">
        <v>240</v>
      </c>
      <c r="C28" s="545"/>
      <c r="D28" s="782" t="s">
        <v>270</v>
      </c>
      <c r="E28" s="783"/>
      <c r="F28" s="751"/>
      <c r="G28" s="786"/>
    </row>
    <row r="29" spans="1:13" ht="12" customHeight="1" x14ac:dyDescent="0.15">
      <c r="G29" s="730" t="s">
        <v>241</v>
      </c>
    </row>
    <row r="30" spans="1:13" ht="23.1" customHeight="1" x14ac:dyDescent="0.15">
      <c r="B30" s="730" t="s">
        <v>154</v>
      </c>
      <c r="G30" s="730" t="s">
        <v>242</v>
      </c>
    </row>
    <row r="31" spans="1:13" ht="45.75" customHeight="1" thickBot="1" x14ac:dyDescent="0.2">
      <c r="B31" s="775" t="s">
        <v>121</v>
      </c>
      <c r="C31" s="612"/>
      <c r="D31" s="787" t="s">
        <v>141</v>
      </c>
      <c r="E31" s="788" t="s">
        <v>128</v>
      </c>
      <c r="F31" s="788" t="s">
        <v>172</v>
      </c>
      <c r="G31" s="788" t="s">
        <v>173</v>
      </c>
    </row>
    <row r="32" spans="1:13" s="526" customFormat="1" ht="23.1" customHeight="1" thickTop="1" x14ac:dyDescent="0.15">
      <c r="B32" s="865" t="s">
        <v>276</v>
      </c>
      <c r="C32" s="866"/>
      <c r="D32" s="641" t="s">
        <v>142</v>
      </c>
      <c r="E32" s="867">
        <v>2</v>
      </c>
      <c r="F32" s="714" t="s">
        <v>235</v>
      </c>
      <c r="G32" s="620"/>
    </row>
    <row r="33" spans="2:8" s="526" customFormat="1" ht="23.1" customHeight="1" x14ac:dyDescent="0.15">
      <c r="B33" s="858" t="s">
        <v>273</v>
      </c>
      <c r="C33" s="630" t="s">
        <v>244</v>
      </c>
      <c r="D33" s="631" t="s">
        <v>142</v>
      </c>
      <c r="E33" s="868">
        <v>3</v>
      </c>
      <c r="F33" s="633" t="s">
        <v>237</v>
      </c>
      <c r="G33" s="625"/>
    </row>
    <row r="34" spans="2:8" s="526" customFormat="1" ht="23.1" customHeight="1" x14ac:dyDescent="0.15">
      <c r="B34" s="859" t="s">
        <v>248</v>
      </c>
      <c r="C34" s="630" t="s">
        <v>245</v>
      </c>
      <c r="D34" s="631" t="s">
        <v>142</v>
      </c>
      <c r="E34" s="869"/>
      <c r="F34" s="633" t="s">
        <v>236</v>
      </c>
      <c r="G34" s="625"/>
    </row>
    <row r="35" spans="2:8" s="526" customFormat="1" ht="23.1" customHeight="1" x14ac:dyDescent="0.15">
      <c r="B35" s="860"/>
      <c r="C35" s="715" t="s">
        <v>246</v>
      </c>
      <c r="D35" s="716" t="s">
        <v>142</v>
      </c>
      <c r="E35" s="870"/>
      <c r="F35" s="633" t="s">
        <v>247</v>
      </c>
      <c r="G35" s="625"/>
    </row>
    <row r="36" spans="2:8" s="526" customFormat="1" ht="23.1" customHeight="1" x14ac:dyDescent="0.15">
      <c r="B36" s="858" t="s">
        <v>249</v>
      </c>
      <c r="C36" s="630" t="s">
        <v>244</v>
      </c>
      <c r="D36" s="631" t="s">
        <v>142</v>
      </c>
      <c r="E36" s="868">
        <v>1</v>
      </c>
      <c r="F36" s="633" t="s">
        <v>252</v>
      </c>
      <c r="G36" s="625"/>
    </row>
    <row r="37" spans="2:8" s="526" customFormat="1" ht="23.1" customHeight="1" x14ac:dyDescent="0.15">
      <c r="B37" s="886" t="s">
        <v>277</v>
      </c>
      <c r="C37" s="630" t="s">
        <v>245</v>
      </c>
      <c r="D37" s="631" t="s">
        <v>142</v>
      </c>
      <c r="E37" s="869"/>
      <c r="F37" s="633" t="s">
        <v>236</v>
      </c>
      <c r="G37" s="625"/>
    </row>
    <row r="38" spans="2:8" s="526" customFormat="1" ht="23.1" customHeight="1" x14ac:dyDescent="0.15">
      <c r="B38" s="887"/>
      <c r="C38" s="635" t="s">
        <v>250</v>
      </c>
      <c r="D38" s="636" t="s">
        <v>142</v>
      </c>
      <c r="E38" s="871"/>
      <c r="F38" s="638" t="s">
        <v>251</v>
      </c>
      <c r="G38" s="639"/>
    </row>
    <row r="39" spans="2:8" s="526" customFormat="1" ht="23.1" customHeight="1" x14ac:dyDescent="0.15">
      <c r="B39" s="859" t="s">
        <v>278</v>
      </c>
      <c r="C39" s="640" t="s">
        <v>253</v>
      </c>
      <c r="D39" s="641" t="s">
        <v>142</v>
      </c>
      <c r="E39" s="869">
        <v>1</v>
      </c>
      <c r="F39" s="642" t="s">
        <v>279</v>
      </c>
      <c r="G39" s="620"/>
    </row>
    <row r="40" spans="2:8" s="526" customFormat="1" ht="23.1" customHeight="1" x14ac:dyDescent="0.15">
      <c r="B40" s="888" t="s">
        <v>277</v>
      </c>
      <c r="C40" s="630" t="s">
        <v>280</v>
      </c>
      <c r="D40" s="631" t="s">
        <v>142</v>
      </c>
      <c r="E40" s="869"/>
      <c r="F40" s="633" t="s">
        <v>247</v>
      </c>
      <c r="G40" s="625"/>
    </row>
    <row r="41" spans="2:8" s="526" customFormat="1" ht="23.1" customHeight="1" x14ac:dyDescent="0.15">
      <c r="B41" s="863" t="s">
        <v>281</v>
      </c>
      <c r="C41" s="717" t="s">
        <v>253</v>
      </c>
      <c r="D41" s="718" t="s">
        <v>142</v>
      </c>
      <c r="E41" s="868">
        <v>1</v>
      </c>
      <c r="F41" s="719" t="s">
        <v>255</v>
      </c>
      <c r="G41" s="625"/>
    </row>
    <row r="42" spans="2:8" s="526" customFormat="1" ht="23.1" customHeight="1" x14ac:dyDescent="0.15">
      <c r="B42" s="864"/>
      <c r="C42" s="720" t="s">
        <v>254</v>
      </c>
      <c r="D42" s="716" t="s">
        <v>142</v>
      </c>
      <c r="E42" s="872"/>
      <c r="F42" s="721" t="s">
        <v>255</v>
      </c>
      <c r="G42" s="625"/>
    </row>
    <row r="43" spans="2:8" s="526" customFormat="1" ht="23.1" customHeight="1" x14ac:dyDescent="0.15">
      <c r="B43" s="864"/>
      <c r="C43" s="720" t="s">
        <v>282</v>
      </c>
      <c r="D43" s="716"/>
      <c r="E43" s="872"/>
      <c r="F43" s="723" t="s">
        <v>283</v>
      </c>
      <c r="G43" s="625"/>
    </row>
    <row r="44" spans="2:8" s="526" customFormat="1" ht="23.1" customHeight="1" x14ac:dyDescent="0.15">
      <c r="B44" s="864"/>
      <c r="C44" s="722" t="s">
        <v>246</v>
      </c>
      <c r="D44" s="716" t="s">
        <v>142</v>
      </c>
      <c r="E44" s="872"/>
      <c r="F44" s="633" t="s">
        <v>284</v>
      </c>
      <c r="G44" s="625"/>
    </row>
    <row r="45" spans="2:8" s="526" customFormat="1" ht="23.1" customHeight="1" x14ac:dyDescent="0.15">
      <c r="B45" s="724"/>
      <c r="C45" s="725"/>
      <c r="D45" s="718" t="s">
        <v>142</v>
      </c>
      <c r="E45" s="726"/>
      <c r="F45" s="726"/>
      <c r="G45" s="625"/>
    </row>
    <row r="46" spans="2:8" s="526" customFormat="1" ht="23.1" customHeight="1" thickBot="1" x14ac:dyDescent="0.2">
      <c r="B46" s="727"/>
      <c r="C46" s="728"/>
      <c r="D46" s="718" t="s">
        <v>142</v>
      </c>
      <c r="E46" s="729"/>
      <c r="F46" s="729"/>
      <c r="G46" s="645"/>
    </row>
    <row r="47" spans="2:8" ht="23.1" customHeight="1" thickTop="1" x14ac:dyDescent="0.15">
      <c r="B47" s="849" t="s">
        <v>122</v>
      </c>
      <c r="C47" s="850"/>
      <c r="D47" s="780"/>
      <c r="E47" s="792">
        <v>7</v>
      </c>
      <c r="F47" s="793" t="s">
        <v>238</v>
      </c>
      <c r="G47" s="794"/>
      <c r="H47" s="795"/>
    </row>
    <row r="48" spans="2:8" ht="12" customHeight="1" x14ac:dyDescent="0.15"/>
    <row r="49" spans="2:8" ht="12" x14ac:dyDescent="0.15">
      <c r="B49" s="770" t="s">
        <v>123</v>
      </c>
      <c r="C49" s="770"/>
    </row>
    <row r="50" spans="2:8" ht="12" x14ac:dyDescent="0.15">
      <c r="B50" s="770" t="s">
        <v>124</v>
      </c>
      <c r="C50" s="770"/>
    </row>
    <row r="51" spans="2:8" ht="12" x14ac:dyDescent="0.15">
      <c r="B51" s="770"/>
      <c r="C51" s="770"/>
    </row>
    <row r="52" spans="2:8" ht="26.25" customHeight="1" x14ac:dyDescent="0.15">
      <c r="B52" s="796" t="s">
        <v>153</v>
      </c>
      <c r="C52" s="796"/>
      <c r="D52" s="796"/>
      <c r="E52" s="796"/>
      <c r="F52" s="796"/>
      <c r="G52" s="796"/>
      <c r="H52" s="796"/>
    </row>
    <row r="53" spans="2:8" ht="44.25" customHeight="1" x14ac:dyDescent="0.15">
      <c r="B53" s="797" t="s">
        <v>125</v>
      </c>
      <c r="C53" s="655"/>
      <c r="D53" s="758" t="s">
        <v>141</v>
      </c>
      <c r="E53" s="798" t="s">
        <v>127</v>
      </c>
      <c r="F53" s="798" t="s">
        <v>126</v>
      </c>
      <c r="G53" s="798" t="s">
        <v>129</v>
      </c>
      <c r="H53" s="758" t="s">
        <v>130</v>
      </c>
    </row>
    <row r="54" spans="2:8" ht="23.1" customHeight="1" x14ac:dyDescent="0.15">
      <c r="B54" s="733" t="s">
        <v>256</v>
      </c>
      <c r="C54" s="545"/>
      <c r="D54" s="799" t="s">
        <v>220</v>
      </c>
      <c r="E54" s="800"/>
      <c r="F54" s="658">
        <v>100</v>
      </c>
      <c r="G54" s="801"/>
      <c r="H54" s="802"/>
    </row>
    <row r="55" spans="2:8" ht="29.25" customHeight="1" x14ac:dyDescent="0.15">
      <c r="B55" s="873" t="s">
        <v>257</v>
      </c>
      <c r="C55" s="874"/>
      <c r="D55" s="660" t="s">
        <v>220</v>
      </c>
      <c r="E55" s="881">
        <v>1.2</v>
      </c>
      <c r="F55" s="661" t="s">
        <v>258</v>
      </c>
      <c r="G55" s="884">
        <v>0.02</v>
      </c>
      <c r="H55" s="662"/>
    </row>
    <row r="56" spans="2:8" ht="22.5" customHeight="1" x14ac:dyDescent="0.15">
      <c r="B56" s="738" t="s">
        <v>259</v>
      </c>
      <c r="C56" s="803"/>
      <c r="D56" s="799" t="s">
        <v>142</v>
      </c>
      <c r="E56" s="664"/>
      <c r="F56" s="658">
        <v>20</v>
      </c>
      <c r="G56" s="801"/>
      <c r="H56" s="802"/>
    </row>
    <row r="57" spans="2:8" ht="22.5" customHeight="1" x14ac:dyDescent="0.15">
      <c r="B57" s="889" t="s">
        <v>260</v>
      </c>
      <c r="C57" s="803"/>
      <c r="D57" s="799" t="s">
        <v>142</v>
      </c>
      <c r="E57" s="882">
        <v>1.9</v>
      </c>
      <c r="F57" s="848">
        <v>45</v>
      </c>
      <c r="G57" s="892">
        <f>E57*F57/100</f>
        <v>0.85499999999999998</v>
      </c>
      <c r="H57" s="802"/>
    </row>
    <row r="58" spans="2:8" ht="23.1" customHeight="1" x14ac:dyDescent="0.15">
      <c r="B58" s="733" t="s">
        <v>261</v>
      </c>
      <c r="C58" s="545"/>
      <c r="D58" s="799" t="s">
        <v>220</v>
      </c>
      <c r="E58" s="800"/>
      <c r="F58" s="851" t="s">
        <v>265</v>
      </c>
      <c r="G58" s="801"/>
      <c r="H58" s="802"/>
    </row>
    <row r="59" spans="2:8" ht="23.1" customHeight="1" x14ac:dyDescent="0.15">
      <c r="B59" s="890" t="s">
        <v>262</v>
      </c>
      <c r="C59" s="666"/>
      <c r="D59" s="799" t="s">
        <v>142</v>
      </c>
      <c r="E59" s="891">
        <v>11.9</v>
      </c>
      <c r="F59" s="848">
        <v>20</v>
      </c>
      <c r="G59" s="892">
        <f>E59*F59/100</f>
        <v>2.38</v>
      </c>
      <c r="H59" s="802"/>
    </row>
    <row r="60" spans="2:8" ht="23.1" customHeight="1" x14ac:dyDescent="0.15">
      <c r="B60" s="732"/>
      <c r="C60" s="666"/>
      <c r="D60" s="799" t="s">
        <v>142</v>
      </c>
      <c r="E60" s="800"/>
      <c r="F60" s="848"/>
      <c r="G60" s="801"/>
      <c r="H60" s="802"/>
    </row>
    <row r="61" spans="2:8" ht="23.1" customHeight="1" x14ac:dyDescent="0.15">
      <c r="B61" s="732"/>
      <c r="C61" s="666"/>
      <c r="D61" s="799" t="s">
        <v>142</v>
      </c>
      <c r="E61" s="800"/>
      <c r="F61" s="758"/>
      <c r="G61" s="801"/>
      <c r="H61" s="802"/>
    </row>
    <row r="62" spans="2:8" ht="23.1" customHeight="1" x14ac:dyDescent="0.15">
      <c r="B62" s="733"/>
      <c r="C62" s="545"/>
      <c r="D62" s="799" t="s">
        <v>220</v>
      </c>
      <c r="E62" s="800"/>
      <c r="F62" s="758"/>
      <c r="G62" s="801"/>
      <c r="H62" s="802"/>
    </row>
    <row r="63" spans="2:8" ht="23.1" customHeight="1" thickBot="1" x14ac:dyDescent="0.2">
      <c r="B63" s="735"/>
      <c r="C63" s="549"/>
      <c r="D63" s="804" t="s">
        <v>222</v>
      </c>
      <c r="E63" s="805"/>
      <c r="F63" s="787"/>
      <c r="G63" s="806"/>
      <c r="H63" s="807"/>
    </row>
    <row r="64" spans="2:8" ht="23.1" customHeight="1" thickTop="1" x14ac:dyDescent="0.15">
      <c r="E64" s="808" t="s">
        <v>132</v>
      </c>
      <c r="F64" s="809"/>
      <c r="G64" s="810">
        <f>SUM(G54:G63)</f>
        <v>3.2549999999999999</v>
      </c>
      <c r="H64" s="811" t="s">
        <v>131</v>
      </c>
    </row>
    <row r="65" spans="2:10" ht="23.1" customHeight="1" x14ac:dyDescent="0.15">
      <c r="B65" s="730" t="s">
        <v>223</v>
      </c>
      <c r="G65" s="795" t="s">
        <v>239</v>
      </c>
      <c r="H65" s="795"/>
      <c r="I65" s="795"/>
    </row>
    <row r="66" spans="2:10" ht="23.1" customHeight="1" x14ac:dyDescent="0.15">
      <c r="B66" s="771" t="s">
        <v>217</v>
      </c>
      <c r="C66" s="771"/>
    </row>
    <row r="67" spans="2:10" ht="18" customHeight="1" x14ac:dyDescent="0.15">
      <c r="B67" s="812" t="s">
        <v>150</v>
      </c>
      <c r="C67" s="812"/>
      <c r="J67" s="762" t="s">
        <v>151</v>
      </c>
    </row>
    <row r="68" spans="2:10" ht="23.1" customHeight="1" x14ac:dyDescent="0.15">
      <c r="B68" s="813" t="s">
        <v>227</v>
      </c>
      <c r="C68" s="814"/>
      <c r="D68" s="815"/>
      <c r="E68" s="815"/>
      <c r="F68" s="751"/>
      <c r="G68" s="751"/>
      <c r="H68" s="816"/>
      <c r="J68" s="762" t="s">
        <v>152</v>
      </c>
    </row>
    <row r="69" spans="2:10" ht="55.5" customHeight="1" x14ac:dyDescent="0.15">
      <c r="B69" s="817" t="s">
        <v>146</v>
      </c>
      <c r="C69" s="818"/>
      <c r="D69" s="819" t="s">
        <v>290</v>
      </c>
      <c r="E69" s="819"/>
      <c r="F69" s="819"/>
      <c r="G69" s="819"/>
      <c r="H69" s="820"/>
    </row>
    <row r="70" spans="2:10" ht="108.75" customHeight="1" x14ac:dyDescent="0.15">
      <c r="B70" s="821" t="s">
        <v>229</v>
      </c>
      <c r="C70" s="822"/>
      <c r="D70" s="823" t="s">
        <v>171</v>
      </c>
      <c r="E70" s="823"/>
      <c r="F70" s="823"/>
      <c r="G70" s="823"/>
      <c r="H70" s="824"/>
    </row>
    <row r="71" spans="2:10" ht="39" customHeight="1" x14ac:dyDescent="0.15">
      <c r="B71" s="825" t="s">
        <v>147</v>
      </c>
      <c r="C71" s="826"/>
      <c r="D71" s="827" t="s">
        <v>221</v>
      </c>
      <c r="E71" s="827"/>
      <c r="F71" s="827"/>
      <c r="G71" s="827"/>
      <c r="H71" s="828"/>
    </row>
    <row r="72" spans="2:10" ht="7.5" customHeight="1" x14ac:dyDescent="0.15"/>
    <row r="73" spans="2:10" ht="23.1" customHeight="1" x14ac:dyDescent="0.15">
      <c r="B73" s="813" t="s">
        <v>149</v>
      </c>
      <c r="C73" s="814"/>
      <c r="D73" s="815"/>
      <c r="E73" s="815"/>
      <c r="F73" s="815"/>
      <c r="G73" s="815"/>
      <c r="H73" s="829"/>
    </row>
    <row r="74" spans="2:10" ht="12" x14ac:dyDescent="0.15">
      <c r="B74" s="830" t="s">
        <v>155</v>
      </c>
      <c r="C74" s="751"/>
      <c r="D74" s="751"/>
      <c r="E74" s="831"/>
      <c r="F74" s="751"/>
      <c r="G74" s="751"/>
      <c r="H74" s="816"/>
    </row>
    <row r="75" spans="2:10" ht="18" customHeight="1" x14ac:dyDescent="0.15">
      <c r="B75" s="832" t="s">
        <v>156</v>
      </c>
      <c r="C75" s="833"/>
      <c r="D75" s="741"/>
      <c r="E75" s="833" t="s">
        <v>157</v>
      </c>
      <c r="F75" s="741"/>
      <c r="G75" s="741"/>
      <c r="H75" s="834"/>
    </row>
    <row r="76" spans="2:10" ht="18" customHeight="1" x14ac:dyDescent="0.15">
      <c r="B76" s="832" t="s">
        <v>158</v>
      </c>
      <c r="C76" s="833"/>
      <c r="D76" s="741"/>
      <c r="E76" s="833" t="s">
        <v>160</v>
      </c>
      <c r="F76" s="741"/>
      <c r="G76" s="741"/>
      <c r="H76" s="834"/>
    </row>
    <row r="77" spans="2:10" ht="18" customHeight="1" x14ac:dyDescent="0.15">
      <c r="B77" s="835" t="s">
        <v>159</v>
      </c>
      <c r="C77" s="836"/>
      <c r="D77" s="837"/>
      <c r="E77" s="836" t="s">
        <v>161</v>
      </c>
      <c r="F77" s="837"/>
      <c r="G77" s="837"/>
      <c r="H77" s="838"/>
    </row>
    <row r="78" spans="2:10" ht="12" x14ac:dyDescent="0.15">
      <c r="B78" s="839" t="s">
        <v>224</v>
      </c>
      <c r="C78" s="741"/>
      <c r="D78" s="741"/>
      <c r="E78" s="741"/>
      <c r="F78" s="741"/>
      <c r="G78" s="741"/>
      <c r="H78" s="834"/>
    </row>
    <row r="79" spans="2:10" ht="18" customHeight="1" x14ac:dyDescent="0.15">
      <c r="B79" s="832" t="s">
        <v>162</v>
      </c>
      <c r="C79" s="833"/>
      <c r="D79" s="741"/>
      <c r="E79" s="833" t="s">
        <v>163</v>
      </c>
      <c r="F79" s="741"/>
      <c r="G79" s="741"/>
      <c r="H79" s="834"/>
    </row>
    <row r="80" spans="2:10" ht="18" customHeight="1" x14ac:dyDescent="0.15">
      <c r="B80" s="832" t="s">
        <v>169</v>
      </c>
      <c r="C80" s="833"/>
      <c r="D80" s="741"/>
      <c r="E80" s="833" t="s">
        <v>170</v>
      </c>
      <c r="F80" s="741"/>
      <c r="G80" s="741"/>
      <c r="H80" s="834"/>
    </row>
    <row r="81" spans="2:9" ht="18" customHeight="1" x14ac:dyDescent="0.15">
      <c r="B81" s="832" t="s">
        <v>167</v>
      </c>
      <c r="C81" s="833"/>
      <c r="D81" s="741"/>
      <c r="E81" s="833" t="s">
        <v>168</v>
      </c>
      <c r="F81" s="741"/>
      <c r="G81" s="741"/>
      <c r="H81" s="834"/>
      <c r="I81" s="839"/>
    </row>
    <row r="82" spans="2:9" ht="18" customHeight="1" x14ac:dyDescent="0.15">
      <c r="B82" s="835" t="s">
        <v>230</v>
      </c>
      <c r="C82" s="836"/>
      <c r="D82" s="837"/>
      <c r="E82" s="836"/>
      <c r="F82" s="837"/>
      <c r="G82" s="837"/>
      <c r="H82" s="838"/>
    </row>
    <row r="83" spans="2:9" ht="12" x14ac:dyDescent="0.15">
      <c r="B83" s="840" t="s">
        <v>166</v>
      </c>
      <c r="C83" s="841"/>
      <c r="D83" s="841"/>
      <c r="E83" s="842"/>
      <c r="F83" s="841"/>
      <c r="G83" s="841"/>
      <c r="H83" s="843"/>
    </row>
    <row r="84" spans="2:9" ht="18" customHeight="1" x14ac:dyDescent="0.15">
      <c r="B84" s="844" t="s">
        <v>164</v>
      </c>
      <c r="C84" s="845"/>
      <c r="D84" s="846"/>
      <c r="E84" s="845" t="s">
        <v>165</v>
      </c>
      <c r="F84" s="846"/>
      <c r="G84" s="846"/>
      <c r="H84" s="847"/>
    </row>
  </sheetData>
  <sheetProtection sheet="1" formatCells="0" formatColumns="0" formatRows="0" insertColumns="0" insertRows="0" insertHyperlinks="0" deleteColumns="0" deleteRows="0" sort="0" autoFilter="0" pivotTables="0"/>
  <mergeCells count="41">
    <mergeCell ref="B28:C28"/>
    <mergeCell ref="B31:C31"/>
    <mergeCell ref="B32:C32"/>
    <mergeCell ref="B15:B17"/>
    <mergeCell ref="E17:H17"/>
    <mergeCell ref="E36:E38"/>
    <mergeCell ref="B54:C54"/>
    <mergeCell ref="B55:C55"/>
    <mergeCell ref="B53:C53"/>
    <mergeCell ref="E39:E40"/>
    <mergeCell ref="B41:B44"/>
    <mergeCell ref="E41:E44"/>
    <mergeCell ref="D69:H69"/>
    <mergeCell ref="D70:H70"/>
    <mergeCell ref="D71:H71"/>
    <mergeCell ref="E18:H18"/>
    <mergeCell ref="B52:H52"/>
    <mergeCell ref="D26:E26"/>
    <mergeCell ref="D27:E27"/>
    <mergeCell ref="D28:E28"/>
    <mergeCell ref="E33:E35"/>
    <mergeCell ref="B26:C26"/>
    <mergeCell ref="B27:C27"/>
    <mergeCell ref="B58:C58"/>
    <mergeCell ref="B62:C62"/>
    <mergeCell ref="B63:C63"/>
    <mergeCell ref="G25:H25"/>
    <mergeCell ref="B37:B38"/>
    <mergeCell ref="E3:I6"/>
    <mergeCell ref="B6:D6"/>
    <mergeCell ref="C13:G13"/>
    <mergeCell ref="B25:C25"/>
    <mergeCell ref="D15:H15"/>
    <mergeCell ref="F16:H16"/>
    <mergeCell ref="E19:H19"/>
    <mergeCell ref="E20:H21"/>
    <mergeCell ref="H12:H13"/>
    <mergeCell ref="C9:G9"/>
    <mergeCell ref="C10:G10"/>
    <mergeCell ref="C11:G11"/>
    <mergeCell ref="C12:G12"/>
  </mergeCells>
  <phoneticPr fontId="1"/>
  <pageMargins left="0.70866141732283472" right="0.70866141732283472" top="0.74803149606299213" bottom="0.74803149606299213" header="0.31496062992125984" footer="0.31496062992125984"/>
  <pageSetup paperSize="9" scale="75"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452" r:id="rId4" name="Check Box 188">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11453" r:id="rId5" name="Check Box 189">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11454" r:id="rId6" name="Check Box 190">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11455" r:id="rId7" name="Check Box 191">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11456" r:id="rId8" name="Check Box 192">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11457" r:id="rId9" name="Check Box 193">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11458" r:id="rId10" name="Check Box 194">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11459" r:id="rId11" name="Check Box 195">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11460" r:id="rId12" name="Check Box 196">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11461" r:id="rId13" name="Check Box 197">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11462" r:id="rId14" name="Check Box 198">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11463" r:id="rId15" name="Check Box 199">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11464" r:id="rId16" name="Check Box 200">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11465" r:id="rId17" name="Check Box 201">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11466" r:id="rId18" name="Check Box 202">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11467" r:id="rId19" name="Check Box 203">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11468" r:id="rId20" name="Check Box 204">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11469" r:id="rId21" name="Check Box 205">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11470" r:id="rId22" name="Check Box 206">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11471" r:id="rId23" name="Check Box 207">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11472" r:id="rId24" name="Check Box 208">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11475" r:id="rId25" name="Check Box 211">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84"/>
  <sheetViews>
    <sheetView showGridLines="0" view="pageBreakPreview" zoomScaleNormal="100" zoomScaleSheetLayoutView="100" workbookViewId="0">
      <selection activeCell="A2" sqref="A2"/>
    </sheetView>
  </sheetViews>
  <sheetFormatPr defaultColWidth="18.140625" defaultRowHeight="23.1" customHeight="1" x14ac:dyDescent="0.15"/>
  <cols>
    <col min="1" max="1" width="1.7109375" style="730" customWidth="1"/>
    <col min="2" max="2" width="30.7109375" style="730" customWidth="1"/>
    <col min="3" max="3" width="13.42578125" style="730" customWidth="1"/>
    <col min="4" max="4" width="14.85546875" style="730" customWidth="1"/>
    <col min="5" max="5" width="10.85546875" style="730" customWidth="1"/>
    <col min="6" max="6" width="14.5703125" style="730" customWidth="1"/>
    <col min="7" max="7" width="12.28515625" style="730" customWidth="1"/>
    <col min="8" max="8" width="13" style="730" customWidth="1"/>
    <col min="9" max="9" width="1.7109375" style="730" customWidth="1"/>
    <col min="10" max="10" width="2.140625" style="730" customWidth="1"/>
    <col min="11" max="13" width="11" style="730" customWidth="1"/>
    <col min="14" max="16384" width="18.140625" style="730"/>
  </cols>
  <sheetData>
    <row r="1" spans="1:9" ht="12" x14ac:dyDescent="0.15">
      <c r="B1" s="730" t="s">
        <v>185</v>
      </c>
    </row>
    <row r="2" spans="1:9" ht="23.1" customHeight="1" x14ac:dyDescent="0.15">
      <c r="B2" s="730" t="s">
        <v>232</v>
      </c>
      <c r="E2" s="730" t="s">
        <v>119</v>
      </c>
      <c r="G2" s="731" t="s">
        <v>148</v>
      </c>
      <c r="H2" s="528" t="s">
        <v>266</v>
      </c>
    </row>
    <row r="3" spans="1:9" ht="23.1" customHeight="1" x14ac:dyDescent="0.15">
      <c r="B3" s="529" t="s">
        <v>267</v>
      </c>
      <c r="C3" s="529"/>
      <c r="D3" s="526"/>
      <c r="E3" s="530" t="s">
        <v>286</v>
      </c>
      <c r="F3" s="531"/>
      <c r="G3" s="531"/>
      <c r="H3" s="531"/>
      <c r="I3" s="532"/>
    </row>
    <row r="4" spans="1:9" ht="5.25" customHeight="1" x14ac:dyDescent="0.15">
      <c r="B4" s="526"/>
      <c r="C4" s="526"/>
      <c r="D4" s="526"/>
      <c r="E4" s="533"/>
      <c r="F4" s="534"/>
      <c r="G4" s="534"/>
      <c r="H4" s="534"/>
      <c r="I4" s="535"/>
    </row>
    <row r="5" spans="1:9" ht="12" x14ac:dyDescent="0.15">
      <c r="B5" s="536" t="s">
        <v>274</v>
      </c>
      <c r="C5" s="536"/>
      <c r="D5" s="526"/>
      <c r="E5" s="533"/>
      <c r="F5" s="534"/>
      <c r="G5" s="534"/>
      <c r="H5" s="534"/>
      <c r="I5" s="535"/>
    </row>
    <row r="6" spans="1:9" ht="28.5" customHeight="1" x14ac:dyDescent="0.15">
      <c r="B6" s="537" t="s">
        <v>288</v>
      </c>
      <c r="C6" s="538"/>
      <c r="D6" s="538"/>
      <c r="E6" s="539"/>
      <c r="F6" s="540"/>
      <c r="G6" s="540"/>
      <c r="H6" s="540"/>
      <c r="I6" s="541"/>
    </row>
    <row r="7" spans="1:9" ht="12" x14ac:dyDescent="0.15">
      <c r="B7" s="536" t="s">
        <v>116</v>
      </c>
      <c r="C7" s="536"/>
      <c r="D7" s="526"/>
      <c r="E7" s="526"/>
      <c r="F7" s="526"/>
      <c r="G7" s="526"/>
      <c r="H7" s="526"/>
      <c r="I7" s="526"/>
    </row>
    <row r="8" spans="1:9" ht="12" customHeight="1" x14ac:dyDescent="0.15"/>
    <row r="9" spans="1:9" ht="23.1" customHeight="1" x14ac:dyDescent="0.15">
      <c r="B9" s="732" t="s">
        <v>117</v>
      </c>
      <c r="C9" s="733"/>
      <c r="D9" s="544"/>
      <c r="E9" s="544"/>
      <c r="F9" s="544"/>
      <c r="G9" s="545"/>
    </row>
    <row r="10" spans="1:9" ht="23.1" customHeight="1" thickBot="1" x14ac:dyDescent="0.2">
      <c r="B10" s="734" t="s">
        <v>133</v>
      </c>
      <c r="C10" s="735"/>
      <c r="D10" s="548"/>
      <c r="E10" s="548"/>
      <c r="F10" s="548"/>
      <c r="G10" s="549"/>
    </row>
    <row r="11" spans="1:9" ht="23.1" customHeight="1" thickTop="1" x14ac:dyDescent="0.15">
      <c r="B11" s="736" t="s">
        <v>118</v>
      </c>
      <c r="C11" s="737" t="s">
        <v>268</v>
      </c>
      <c r="D11" s="552"/>
      <c r="E11" s="552"/>
      <c r="F11" s="552"/>
      <c r="G11" s="553"/>
    </row>
    <row r="12" spans="1:9" ht="23.1" customHeight="1" x14ac:dyDescent="0.15">
      <c r="B12" s="738" t="s">
        <v>179</v>
      </c>
      <c r="C12" s="739" t="s">
        <v>272</v>
      </c>
      <c r="D12" s="556"/>
      <c r="E12" s="556"/>
      <c r="F12" s="556"/>
      <c r="G12" s="557"/>
      <c r="H12" s="740" t="s">
        <v>289</v>
      </c>
    </row>
    <row r="13" spans="1:9" ht="23.1" customHeight="1" x14ac:dyDescent="0.15">
      <c r="B13" s="732" t="s">
        <v>34</v>
      </c>
      <c r="C13" s="733"/>
      <c r="D13" s="544"/>
      <c r="E13" s="544"/>
      <c r="F13" s="544"/>
      <c r="G13" s="545"/>
      <c r="H13" s="713"/>
    </row>
    <row r="14" spans="1:9" ht="12" customHeight="1" thickBot="1" x14ac:dyDescent="0.2">
      <c r="A14" s="741"/>
      <c r="B14" s="741"/>
      <c r="C14" s="741"/>
      <c r="D14" s="741"/>
      <c r="E14" s="741"/>
      <c r="F14" s="741"/>
      <c r="G14" s="741"/>
      <c r="H14" s="741"/>
    </row>
    <row r="15" spans="1:9" ht="22.5" customHeight="1" thickTop="1" x14ac:dyDescent="0.15">
      <c r="A15" s="742"/>
      <c r="B15" s="743" t="s">
        <v>183</v>
      </c>
      <c r="C15" s="744"/>
      <c r="D15" s="745" t="s">
        <v>182</v>
      </c>
      <c r="E15" s="745"/>
      <c r="F15" s="745"/>
      <c r="G15" s="745"/>
      <c r="H15" s="745"/>
      <c r="I15" s="746"/>
    </row>
    <row r="16" spans="1:9" ht="12" customHeight="1" x14ac:dyDescent="0.15">
      <c r="A16" s="747"/>
      <c r="B16" s="748"/>
      <c r="C16" s="749"/>
      <c r="D16" s="750" t="s">
        <v>184</v>
      </c>
      <c r="E16" s="751" t="s">
        <v>134</v>
      </c>
      <c r="F16" s="752"/>
      <c r="G16" s="752"/>
      <c r="H16" s="753"/>
      <c r="I16" s="754"/>
    </row>
    <row r="17" spans="1:13" ht="23.1" customHeight="1" x14ac:dyDescent="0.15">
      <c r="A17" s="747"/>
      <c r="B17" s="748"/>
      <c r="C17" s="749"/>
      <c r="D17" s="755" t="s">
        <v>135</v>
      </c>
      <c r="E17" s="756"/>
      <c r="F17" s="573"/>
      <c r="G17" s="573"/>
      <c r="H17" s="574"/>
      <c r="I17" s="754"/>
    </row>
    <row r="18" spans="1:13" ht="23.1" customHeight="1" x14ac:dyDescent="0.15">
      <c r="A18" s="747"/>
      <c r="B18" s="757" t="s">
        <v>139</v>
      </c>
      <c r="C18" s="757"/>
      <c r="D18" s="758" t="s">
        <v>136</v>
      </c>
      <c r="E18" s="759" t="s">
        <v>269</v>
      </c>
      <c r="F18" s="760"/>
      <c r="G18" s="760"/>
      <c r="H18" s="761"/>
      <c r="I18" s="754"/>
      <c r="K18" s="762" t="s">
        <v>144</v>
      </c>
    </row>
    <row r="19" spans="1:13" ht="23.1" customHeight="1" x14ac:dyDescent="0.15">
      <c r="A19" s="747"/>
      <c r="B19" s="763" t="s">
        <v>143</v>
      </c>
      <c r="C19" s="763"/>
      <c r="D19" s="750" t="s">
        <v>19</v>
      </c>
      <c r="E19" s="759" t="s">
        <v>243</v>
      </c>
      <c r="F19" s="760"/>
      <c r="G19" s="760"/>
      <c r="H19" s="761"/>
      <c r="I19" s="754"/>
      <c r="K19" s="764" t="s">
        <v>142</v>
      </c>
      <c r="L19" s="764" t="s">
        <v>142</v>
      </c>
      <c r="M19" s="764" t="s">
        <v>181</v>
      </c>
    </row>
    <row r="20" spans="1:13" ht="17.25" customHeight="1" x14ac:dyDescent="0.15">
      <c r="A20" s="747"/>
      <c r="B20" s="741"/>
      <c r="C20" s="741"/>
      <c r="D20" s="765" t="s">
        <v>137</v>
      </c>
      <c r="E20" s="584" t="s">
        <v>287</v>
      </c>
      <c r="F20" s="568"/>
      <c r="G20" s="568"/>
      <c r="H20" s="569"/>
      <c r="I20" s="754"/>
    </row>
    <row r="21" spans="1:13" ht="17.25" customHeight="1" x14ac:dyDescent="0.15">
      <c r="A21" s="747"/>
      <c r="B21" s="741"/>
      <c r="C21" s="741"/>
      <c r="D21" s="766" t="s">
        <v>138</v>
      </c>
      <c r="E21" s="586"/>
      <c r="F21" s="587"/>
      <c r="G21" s="587"/>
      <c r="H21" s="588"/>
      <c r="I21" s="754"/>
    </row>
    <row r="22" spans="1:13" s="770" customFormat="1" ht="18" customHeight="1" thickBot="1" x14ac:dyDescent="0.2">
      <c r="A22" s="767"/>
      <c r="B22" s="768" t="s">
        <v>180</v>
      </c>
      <c r="C22" s="768"/>
      <c r="D22" s="768"/>
      <c r="E22" s="768"/>
      <c r="F22" s="768"/>
      <c r="G22" s="768"/>
      <c r="H22" s="768"/>
      <c r="I22" s="769"/>
    </row>
    <row r="23" spans="1:13" ht="15" customHeight="1" thickTop="1" x14ac:dyDescent="0.15">
      <c r="A23" s="741"/>
      <c r="B23" s="741"/>
      <c r="C23" s="741"/>
      <c r="D23" s="741"/>
      <c r="E23" s="741"/>
      <c r="F23" s="741"/>
      <c r="G23" s="741"/>
      <c r="H23" s="741"/>
      <c r="I23" s="741"/>
    </row>
    <row r="24" spans="1:13" ht="24.95" customHeight="1" x14ac:dyDescent="0.15">
      <c r="B24" s="771" t="s">
        <v>120</v>
      </c>
      <c r="C24" s="771"/>
    </row>
    <row r="25" spans="1:13" ht="23.1" customHeight="1" thickBot="1" x14ac:dyDescent="0.2">
      <c r="B25" s="735" t="s">
        <v>1</v>
      </c>
      <c r="C25" s="549"/>
      <c r="D25" s="772" t="s">
        <v>140</v>
      </c>
      <c r="E25" s="773"/>
      <c r="F25" s="774" t="s">
        <v>175</v>
      </c>
      <c r="G25" s="775" t="s">
        <v>174</v>
      </c>
      <c r="H25" s="776"/>
    </row>
    <row r="26" spans="1:13" ht="29.25" customHeight="1" thickTop="1" x14ac:dyDescent="0.15">
      <c r="B26" s="777" t="s">
        <v>178</v>
      </c>
      <c r="C26" s="600"/>
      <c r="D26" s="778" t="s">
        <v>234</v>
      </c>
      <c r="E26" s="779"/>
      <c r="F26" s="780" t="s">
        <v>177</v>
      </c>
      <c r="G26" s="781"/>
      <c r="H26" s="780" t="s">
        <v>225</v>
      </c>
    </row>
    <row r="27" spans="1:13" ht="23.1" customHeight="1" x14ac:dyDescent="0.15">
      <c r="B27" s="733" t="s">
        <v>4</v>
      </c>
      <c r="C27" s="545"/>
      <c r="D27" s="782" t="s">
        <v>233</v>
      </c>
      <c r="E27" s="783"/>
      <c r="F27" s="784" t="s">
        <v>176</v>
      </c>
      <c r="G27" s="785"/>
      <c r="H27" s="784" t="s">
        <v>226</v>
      </c>
    </row>
    <row r="28" spans="1:13" ht="23.1" customHeight="1" x14ac:dyDescent="0.15">
      <c r="B28" s="733" t="s">
        <v>240</v>
      </c>
      <c r="C28" s="545"/>
      <c r="D28" s="782" t="s">
        <v>271</v>
      </c>
      <c r="E28" s="783"/>
      <c r="F28" s="751"/>
      <c r="G28" s="786"/>
    </row>
    <row r="29" spans="1:13" ht="12" customHeight="1" x14ac:dyDescent="0.15">
      <c r="G29" s="730" t="s">
        <v>241</v>
      </c>
    </row>
    <row r="30" spans="1:13" ht="23.1" customHeight="1" x14ac:dyDescent="0.15">
      <c r="B30" s="730" t="s">
        <v>154</v>
      </c>
      <c r="G30" s="730" t="s">
        <v>242</v>
      </c>
    </row>
    <row r="31" spans="1:13" ht="45.75" customHeight="1" thickBot="1" x14ac:dyDescent="0.2">
      <c r="B31" s="775" t="s">
        <v>121</v>
      </c>
      <c r="C31" s="612"/>
      <c r="D31" s="787" t="s">
        <v>141</v>
      </c>
      <c r="E31" s="788" t="s">
        <v>128</v>
      </c>
      <c r="F31" s="788" t="s">
        <v>172</v>
      </c>
      <c r="G31" s="788" t="s">
        <v>173</v>
      </c>
    </row>
    <row r="32" spans="1:13" s="526" customFormat="1" ht="23.1" customHeight="1" thickTop="1" x14ac:dyDescent="0.15">
      <c r="B32" s="865" t="s">
        <v>276</v>
      </c>
      <c r="C32" s="866"/>
      <c r="D32" s="641" t="s">
        <v>142</v>
      </c>
      <c r="E32" s="867">
        <v>2</v>
      </c>
      <c r="F32" s="714" t="s">
        <v>235</v>
      </c>
      <c r="G32" s="620"/>
    </row>
    <row r="33" spans="2:8" s="526" customFormat="1" ht="23.1" customHeight="1" x14ac:dyDescent="0.15">
      <c r="B33" s="858" t="s">
        <v>273</v>
      </c>
      <c r="C33" s="630" t="s">
        <v>244</v>
      </c>
      <c r="D33" s="631" t="s">
        <v>142</v>
      </c>
      <c r="E33" s="868">
        <v>3</v>
      </c>
      <c r="F33" s="633" t="s">
        <v>237</v>
      </c>
      <c r="G33" s="625"/>
    </row>
    <row r="34" spans="2:8" s="526" customFormat="1" ht="23.1" customHeight="1" x14ac:dyDescent="0.15">
      <c r="B34" s="859" t="s">
        <v>248</v>
      </c>
      <c r="C34" s="630" t="s">
        <v>245</v>
      </c>
      <c r="D34" s="631" t="s">
        <v>142</v>
      </c>
      <c r="E34" s="869"/>
      <c r="F34" s="633" t="s">
        <v>236</v>
      </c>
      <c r="G34" s="625"/>
    </row>
    <row r="35" spans="2:8" s="526" customFormat="1" ht="23.1" customHeight="1" x14ac:dyDescent="0.15">
      <c r="B35" s="860"/>
      <c r="C35" s="715" t="s">
        <v>246</v>
      </c>
      <c r="D35" s="716" t="s">
        <v>142</v>
      </c>
      <c r="E35" s="870"/>
      <c r="F35" s="633" t="s">
        <v>247</v>
      </c>
      <c r="G35" s="625"/>
    </row>
    <row r="36" spans="2:8" s="526" customFormat="1" ht="23.1" customHeight="1" x14ac:dyDescent="0.15">
      <c r="B36" s="858" t="s">
        <v>249</v>
      </c>
      <c r="C36" s="630" t="s">
        <v>244</v>
      </c>
      <c r="D36" s="631" t="s">
        <v>142</v>
      </c>
      <c r="E36" s="868">
        <v>1</v>
      </c>
      <c r="F36" s="633" t="s">
        <v>252</v>
      </c>
      <c r="G36" s="625"/>
    </row>
    <row r="37" spans="2:8" s="526" customFormat="1" ht="23.1" customHeight="1" x14ac:dyDescent="0.15">
      <c r="B37" s="886" t="s">
        <v>277</v>
      </c>
      <c r="C37" s="630" t="s">
        <v>245</v>
      </c>
      <c r="D37" s="631" t="s">
        <v>142</v>
      </c>
      <c r="E37" s="869"/>
      <c r="F37" s="633" t="s">
        <v>236</v>
      </c>
      <c r="G37" s="625"/>
    </row>
    <row r="38" spans="2:8" s="526" customFormat="1" ht="23.1" customHeight="1" x14ac:dyDescent="0.15">
      <c r="B38" s="887"/>
      <c r="C38" s="635" t="s">
        <v>250</v>
      </c>
      <c r="D38" s="636" t="s">
        <v>142</v>
      </c>
      <c r="E38" s="871"/>
      <c r="F38" s="638" t="s">
        <v>251</v>
      </c>
      <c r="G38" s="639"/>
    </row>
    <row r="39" spans="2:8" s="526" customFormat="1" ht="23.1" customHeight="1" x14ac:dyDescent="0.15">
      <c r="B39" s="859" t="s">
        <v>278</v>
      </c>
      <c r="C39" s="640" t="s">
        <v>253</v>
      </c>
      <c r="D39" s="641" t="s">
        <v>142</v>
      </c>
      <c r="E39" s="869">
        <v>1</v>
      </c>
      <c r="F39" s="642" t="s">
        <v>279</v>
      </c>
      <c r="G39" s="620"/>
    </row>
    <row r="40" spans="2:8" s="526" customFormat="1" ht="23.1" customHeight="1" x14ac:dyDescent="0.15">
      <c r="B40" s="888" t="s">
        <v>277</v>
      </c>
      <c r="C40" s="630" t="s">
        <v>280</v>
      </c>
      <c r="D40" s="631" t="s">
        <v>142</v>
      </c>
      <c r="E40" s="869"/>
      <c r="F40" s="633" t="s">
        <v>247</v>
      </c>
      <c r="G40" s="625"/>
    </row>
    <row r="41" spans="2:8" s="526" customFormat="1" ht="23.1" customHeight="1" x14ac:dyDescent="0.15">
      <c r="B41" s="863" t="s">
        <v>281</v>
      </c>
      <c r="C41" s="717" t="s">
        <v>253</v>
      </c>
      <c r="D41" s="718" t="s">
        <v>142</v>
      </c>
      <c r="E41" s="868">
        <v>1</v>
      </c>
      <c r="F41" s="719" t="s">
        <v>255</v>
      </c>
      <c r="G41" s="625"/>
    </row>
    <row r="42" spans="2:8" s="526" customFormat="1" ht="23.1" customHeight="1" x14ac:dyDescent="0.15">
      <c r="B42" s="864"/>
      <c r="C42" s="720" t="s">
        <v>254</v>
      </c>
      <c r="D42" s="716" t="s">
        <v>142</v>
      </c>
      <c r="E42" s="872"/>
      <c r="F42" s="721" t="s">
        <v>255</v>
      </c>
      <c r="G42" s="625"/>
    </row>
    <row r="43" spans="2:8" s="526" customFormat="1" ht="23.1" customHeight="1" x14ac:dyDescent="0.15">
      <c r="B43" s="864"/>
      <c r="C43" s="722" t="s">
        <v>282</v>
      </c>
      <c r="D43" s="716" t="s">
        <v>142</v>
      </c>
      <c r="E43" s="872"/>
      <c r="F43" s="723" t="s">
        <v>283</v>
      </c>
      <c r="G43" s="625"/>
    </row>
    <row r="44" spans="2:8" s="526" customFormat="1" ht="23.1" customHeight="1" x14ac:dyDescent="0.15">
      <c r="B44" s="864"/>
      <c r="C44" s="722" t="s">
        <v>246</v>
      </c>
      <c r="D44" s="716" t="s">
        <v>142</v>
      </c>
      <c r="E44" s="872"/>
      <c r="F44" s="633" t="s">
        <v>284</v>
      </c>
      <c r="G44" s="625"/>
    </row>
    <row r="45" spans="2:8" s="526" customFormat="1" ht="23.1" customHeight="1" x14ac:dyDescent="0.15">
      <c r="B45" s="724"/>
      <c r="C45" s="725"/>
      <c r="D45" s="718" t="s">
        <v>142</v>
      </c>
      <c r="E45" s="726"/>
      <c r="F45" s="726"/>
      <c r="G45" s="625"/>
    </row>
    <row r="46" spans="2:8" s="526" customFormat="1" ht="23.1" customHeight="1" thickBot="1" x14ac:dyDescent="0.2">
      <c r="B46" s="727"/>
      <c r="C46" s="728"/>
      <c r="D46" s="718" t="s">
        <v>142</v>
      </c>
      <c r="E46" s="729"/>
      <c r="F46" s="729"/>
      <c r="G46" s="645"/>
    </row>
    <row r="47" spans="2:8" ht="23.1" customHeight="1" thickTop="1" x14ac:dyDescent="0.15">
      <c r="B47" s="789" t="s">
        <v>122</v>
      </c>
      <c r="C47" s="790"/>
      <c r="D47" s="791"/>
      <c r="E47" s="792">
        <v>7</v>
      </c>
      <c r="F47" s="793" t="s">
        <v>238</v>
      </c>
      <c r="G47" s="794"/>
      <c r="H47" s="795"/>
    </row>
    <row r="48" spans="2:8" ht="12" customHeight="1" x14ac:dyDescent="0.15"/>
    <row r="49" spans="2:8" ht="12" x14ac:dyDescent="0.15">
      <c r="B49" s="770" t="s">
        <v>123</v>
      </c>
      <c r="C49" s="770"/>
    </row>
    <row r="50" spans="2:8" ht="12" x14ac:dyDescent="0.15">
      <c r="B50" s="770" t="s">
        <v>124</v>
      </c>
      <c r="C50" s="770"/>
    </row>
    <row r="51" spans="2:8" ht="12" x14ac:dyDescent="0.15">
      <c r="B51" s="770"/>
      <c r="C51" s="770"/>
    </row>
    <row r="52" spans="2:8" ht="26.25" customHeight="1" x14ac:dyDescent="0.15">
      <c r="B52" s="796" t="s">
        <v>153</v>
      </c>
      <c r="C52" s="796"/>
      <c r="D52" s="796"/>
      <c r="E52" s="796"/>
      <c r="F52" s="796"/>
      <c r="G52" s="796"/>
      <c r="H52" s="796"/>
    </row>
    <row r="53" spans="2:8" ht="44.25" customHeight="1" x14ac:dyDescent="0.15">
      <c r="B53" s="797" t="s">
        <v>125</v>
      </c>
      <c r="C53" s="655"/>
      <c r="D53" s="758" t="s">
        <v>141</v>
      </c>
      <c r="E53" s="798" t="s">
        <v>127</v>
      </c>
      <c r="F53" s="798" t="s">
        <v>126</v>
      </c>
      <c r="G53" s="798" t="s">
        <v>129</v>
      </c>
      <c r="H53" s="758" t="s">
        <v>130</v>
      </c>
    </row>
    <row r="54" spans="2:8" ht="23.1" customHeight="1" x14ac:dyDescent="0.15">
      <c r="B54" s="733" t="s">
        <v>256</v>
      </c>
      <c r="C54" s="545"/>
      <c r="D54" s="799" t="s">
        <v>220</v>
      </c>
      <c r="E54" s="800"/>
      <c r="F54" s="658">
        <v>100</v>
      </c>
      <c r="G54" s="801"/>
      <c r="H54" s="802"/>
    </row>
    <row r="55" spans="2:8" ht="29.25" customHeight="1" x14ac:dyDescent="0.15">
      <c r="B55" s="873" t="s">
        <v>257</v>
      </c>
      <c r="C55" s="874"/>
      <c r="D55" s="660" t="s">
        <v>220</v>
      </c>
      <c r="E55" s="881">
        <v>1.2</v>
      </c>
      <c r="F55" s="661" t="s">
        <v>258</v>
      </c>
      <c r="G55" s="884">
        <v>0.02</v>
      </c>
      <c r="H55" s="662"/>
    </row>
    <row r="56" spans="2:8" ht="22.5" customHeight="1" x14ac:dyDescent="0.15">
      <c r="B56" s="738" t="s">
        <v>259</v>
      </c>
      <c r="C56" s="803"/>
      <c r="D56" s="799" t="s">
        <v>142</v>
      </c>
      <c r="E56" s="664"/>
      <c r="F56" s="658">
        <v>20</v>
      </c>
      <c r="G56" s="801"/>
      <c r="H56" s="802"/>
    </row>
    <row r="57" spans="2:8" ht="22.5" customHeight="1" x14ac:dyDescent="0.15">
      <c r="B57" s="889" t="s">
        <v>263</v>
      </c>
      <c r="C57" s="893"/>
      <c r="D57" s="799" t="s">
        <v>142</v>
      </c>
      <c r="E57" s="882">
        <v>2.6</v>
      </c>
      <c r="F57" s="848">
        <v>40</v>
      </c>
      <c r="G57" s="892">
        <f>E57*F57/100</f>
        <v>1.04</v>
      </c>
      <c r="H57" s="802"/>
    </row>
    <row r="58" spans="2:8" ht="23.1" customHeight="1" x14ac:dyDescent="0.15">
      <c r="B58" s="733" t="s">
        <v>261</v>
      </c>
      <c r="C58" s="545"/>
      <c r="D58" s="799" t="s">
        <v>220</v>
      </c>
      <c r="E58" s="800"/>
      <c r="F58" s="848">
        <v>40</v>
      </c>
      <c r="G58" s="801"/>
      <c r="H58" s="802"/>
    </row>
    <row r="59" spans="2:8" ht="23.1" customHeight="1" x14ac:dyDescent="0.15">
      <c r="B59" s="890" t="s">
        <v>262</v>
      </c>
      <c r="C59" s="880"/>
      <c r="D59" s="799" t="s">
        <v>142</v>
      </c>
      <c r="E59" s="891">
        <v>11.9</v>
      </c>
      <c r="F59" s="848">
        <v>20</v>
      </c>
      <c r="G59" s="892">
        <f>E59*F59/100</f>
        <v>2.38</v>
      </c>
      <c r="H59" s="802"/>
    </row>
    <row r="60" spans="2:8" ht="23.1" customHeight="1" x14ac:dyDescent="0.15">
      <c r="B60" s="732"/>
      <c r="C60" s="666"/>
      <c r="D60" s="799" t="s">
        <v>142</v>
      </c>
      <c r="E60" s="800"/>
      <c r="F60" s="848"/>
      <c r="G60" s="801"/>
      <c r="H60" s="802"/>
    </row>
    <row r="61" spans="2:8" ht="23.1" customHeight="1" x14ac:dyDescent="0.15">
      <c r="B61" s="732"/>
      <c r="C61" s="666"/>
      <c r="D61" s="799" t="s">
        <v>142</v>
      </c>
      <c r="E61" s="800"/>
      <c r="F61" s="758"/>
      <c r="G61" s="801"/>
      <c r="H61" s="802"/>
    </row>
    <row r="62" spans="2:8" ht="23.1" customHeight="1" x14ac:dyDescent="0.15">
      <c r="B62" s="733"/>
      <c r="C62" s="545"/>
      <c r="D62" s="799" t="s">
        <v>220</v>
      </c>
      <c r="E62" s="800"/>
      <c r="F62" s="758"/>
      <c r="G62" s="801"/>
      <c r="H62" s="802"/>
    </row>
    <row r="63" spans="2:8" ht="23.1" customHeight="1" thickBot="1" x14ac:dyDescent="0.2">
      <c r="B63" s="735"/>
      <c r="C63" s="549"/>
      <c r="D63" s="804" t="s">
        <v>222</v>
      </c>
      <c r="E63" s="805"/>
      <c r="F63" s="787"/>
      <c r="G63" s="806"/>
      <c r="H63" s="807"/>
    </row>
    <row r="64" spans="2:8" ht="23.1" customHeight="1" thickTop="1" x14ac:dyDescent="0.15">
      <c r="E64" s="808" t="s">
        <v>132</v>
      </c>
      <c r="F64" s="809"/>
      <c r="G64" s="810">
        <f>SUM(G55:G63)</f>
        <v>3.44</v>
      </c>
      <c r="H64" s="811" t="s">
        <v>131</v>
      </c>
    </row>
    <row r="65" spans="2:10" ht="23.1" customHeight="1" x14ac:dyDescent="0.15">
      <c r="B65" s="730" t="s">
        <v>223</v>
      </c>
      <c r="G65" s="795" t="s">
        <v>239</v>
      </c>
      <c r="H65" s="795"/>
      <c r="I65" s="795"/>
    </row>
    <row r="66" spans="2:10" ht="23.1" customHeight="1" x14ac:dyDescent="0.15">
      <c r="B66" s="771" t="s">
        <v>217</v>
      </c>
      <c r="C66" s="771"/>
    </row>
    <row r="67" spans="2:10" ht="18" customHeight="1" x14ac:dyDescent="0.15">
      <c r="B67" s="812" t="s">
        <v>150</v>
      </c>
      <c r="C67" s="812"/>
      <c r="J67" s="762" t="s">
        <v>151</v>
      </c>
    </row>
    <row r="68" spans="2:10" ht="23.1" customHeight="1" x14ac:dyDescent="0.15">
      <c r="B68" s="813" t="s">
        <v>227</v>
      </c>
      <c r="C68" s="814"/>
      <c r="D68" s="815"/>
      <c r="E68" s="815"/>
      <c r="F68" s="751"/>
      <c r="G68" s="751"/>
      <c r="H68" s="816"/>
      <c r="J68" s="762" t="s">
        <v>152</v>
      </c>
    </row>
    <row r="69" spans="2:10" ht="55.5" customHeight="1" x14ac:dyDescent="0.15">
      <c r="B69" s="817" t="s">
        <v>146</v>
      </c>
      <c r="C69" s="818"/>
      <c r="D69" s="819" t="s">
        <v>228</v>
      </c>
      <c r="E69" s="819"/>
      <c r="F69" s="819"/>
      <c r="G69" s="819"/>
      <c r="H69" s="820"/>
    </row>
    <row r="70" spans="2:10" ht="108.75" customHeight="1" x14ac:dyDescent="0.15">
      <c r="B70" s="821" t="s">
        <v>229</v>
      </c>
      <c r="C70" s="822"/>
      <c r="D70" s="823" t="s">
        <v>171</v>
      </c>
      <c r="E70" s="823"/>
      <c r="F70" s="823"/>
      <c r="G70" s="823"/>
      <c r="H70" s="824"/>
    </row>
    <row r="71" spans="2:10" ht="39" customHeight="1" x14ac:dyDescent="0.15">
      <c r="B71" s="825" t="s">
        <v>147</v>
      </c>
      <c r="C71" s="826"/>
      <c r="D71" s="827" t="s">
        <v>221</v>
      </c>
      <c r="E71" s="827"/>
      <c r="F71" s="827"/>
      <c r="G71" s="827"/>
      <c r="H71" s="828"/>
    </row>
    <row r="72" spans="2:10" ht="7.5" customHeight="1" x14ac:dyDescent="0.15"/>
    <row r="73" spans="2:10" ht="23.1" customHeight="1" x14ac:dyDescent="0.15">
      <c r="B73" s="813" t="s">
        <v>149</v>
      </c>
      <c r="C73" s="814"/>
      <c r="D73" s="815"/>
      <c r="E73" s="815"/>
      <c r="F73" s="815"/>
      <c r="G73" s="815"/>
      <c r="H73" s="829"/>
    </row>
    <row r="74" spans="2:10" ht="12" x14ac:dyDescent="0.15">
      <c r="B74" s="830" t="s">
        <v>155</v>
      </c>
      <c r="C74" s="751"/>
      <c r="D74" s="751"/>
      <c r="E74" s="831"/>
      <c r="F74" s="751"/>
      <c r="G74" s="751"/>
      <c r="H74" s="816"/>
    </row>
    <row r="75" spans="2:10" ht="18" customHeight="1" x14ac:dyDescent="0.15">
      <c r="B75" s="832" t="s">
        <v>156</v>
      </c>
      <c r="C75" s="833"/>
      <c r="D75" s="741"/>
      <c r="E75" s="833" t="s">
        <v>157</v>
      </c>
      <c r="F75" s="741"/>
      <c r="G75" s="741"/>
      <c r="H75" s="834"/>
    </row>
    <row r="76" spans="2:10" ht="18" customHeight="1" x14ac:dyDescent="0.15">
      <c r="B76" s="832" t="s">
        <v>158</v>
      </c>
      <c r="C76" s="833"/>
      <c r="D76" s="741"/>
      <c r="E76" s="833" t="s">
        <v>160</v>
      </c>
      <c r="F76" s="741"/>
      <c r="G76" s="741"/>
      <c r="H76" s="834"/>
    </row>
    <row r="77" spans="2:10" ht="18" customHeight="1" x14ac:dyDescent="0.15">
      <c r="B77" s="835" t="s">
        <v>159</v>
      </c>
      <c r="C77" s="836"/>
      <c r="D77" s="837"/>
      <c r="E77" s="836" t="s">
        <v>161</v>
      </c>
      <c r="F77" s="837"/>
      <c r="G77" s="837"/>
      <c r="H77" s="838"/>
    </row>
    <row r="78" spans="2:10" ht="12" x14ac:dyDescent="0.15">
      <c r="B78" s="839" t="s">
        <v>224</v>
      </c>
      <c r="C78" s="741"/>
      <c r="D78" s="741"/>
      <c r="E78" s="741"/>
      <c r="F78" s="741"/>
      <c r="G78" s="741"/>
      <c r="H78" s="834"/>
    </row>
    <row r="79" spans="2:10" ht="18" customHeight="1" x14ac:dyDescent="0.15">
      <c r="B79" s="832" t="s">
        <v>162</v>
      </c>
      <c r="C79" s="833"/>
      <c r="D79" s="741"/>
      <c r="E79" s="833" t="s">
        <v>163</v>
      </c>
      <c r="F79" s="741"/>
      <c r="G79" s="741"/>
      <c r="H79" s="834"/>
    </row>
    <row r="80" spans="2:10" ht="18" customHeight="1" x14ac:dyDescent="0.15">
      <c r="B80" s="832" t="s">
        <v>169</v>
      </c>
      <c r="C80" s="833"/>
      <c r="D80" s="741"/>
      <c r="E80" s="833" t="s">
        <v>170</v>
      </c>
      <c r="F80" s="741"/>
      <c r="G80" s="741"/>
      <c r="H80" s="834"/>
    </row>
    <row r="81" spans="2:9" ht="18" customHeight="1" x14ac:dyDescent="0.15">
      <c r="B81" s="832" t="s">
        <v>167</v>
      </c>
      <c r="C81" s="833"/>
      <c r="D81" s="741"/>
      <c r="E81" s="833" t="s">
        <v>168</v>
      </c>
      <c r="F81" s="741"/>
      <c r="G81" s="741"/>
      <c r="H81" s="834"/>
      <c r="I81" s="839"/>
    </row>
    <row r="82" spans="2:9" ht="18" customHeight="1" x14ac:dyDescent="0.15">
      <c r="B82" s="835" t="s">
        <v>230</v>
      </c>
      <c r="C82" s="836"/>
      <c r="D82" s="837"/>
      <c r="E82" s="836"/>
      <c r="F82" s="837"/>
      <c r="G82" s="837"/>
      <c r="H82" s="838"/>
    </row>
    <row r="83" spans="2:9" ht="12" x14ac:dyDescent="0.15">
      <c r="B83" s="840" t="s">
        <v>166</v>
      </c>
      <c r="C83" s="841"/>
      <c r="D83" s="841"/>
      <c r="E83" s="842"/>
      <c r="F83" s="841"/>
      <c r="G83" s="841"/>
      <c r="H83" s="843"/>
    </row>
    <row r="84" spans="2:9" ht="18" customHeight="1" x14ac:dyDescent="0.15">
      <c r="B84" s="844" t="s">
        <v>164</v>
      </c>
      <c r="C84" s="845"/>
      <c r="D84" s="846"/>
      <c r="E84" s="845" t="s">
        <v>165</v>
      </c>
      <c r="F84" s="846"/>
      <c r="G84" s="846"/>
      <c r="H84" s="847"/>
    </row>
  </sheetData>
  <sheetProtection sheet="1" formatCells="0" formatColumns="0" formatRows="0" insertColumns="0" insertRows="0" insertHyperlinks="0" deleteColumns="0" deleteRows="0" sort="0" autoFilter="0" pivotTables="0"/>
  <mergeCells count="41">
    <mergeCell ref="B25:C25"/>
    <mergeCell ref="G25:H25"/>
    <mergeCell ref="D70:H70"/>
    <mergeCell ref="D71:H71"/>
    <mergeCell ref="B54:C54"/>
    <mergeCell ref="B55:C55"/>
    <mergeCell ref="B58:C58"/>
    <mergeCell ref="B62:C62"/>
    <mergeCell ref="B63:C63"/>
    <mergeCell ref="B52:H52"/>
    <mergeCell ref="E39:E40"/>
    <mergeCell ref="B41:B44"/>
    <mergeCell ref="E41:E44"/>
    <mergeCell ref="C13:G13"/>
    <mergeCell ref="D69:H69"/>
    <mergeCell ref="B53:C53"/>
    <mergeCell ref="B27:C27"/>
    <mergeCell ref="D27:E27"/>
    <mergeCell ref="B28:C28"/>
    <mergeCell ref="D28:E28"/>
    <mergeCell ref="B31:C31"/>
    <mergeCell ref="E33:E35"/>
    <mergeCell ref="E36:E38"/>
    <mergeCell ref="B32:C32"/>
    <mergeCell ref="H12:H13"/>
    <mergeCell ref="B26:C26"/>
    <mergeCell ref="D26:E26"/>
    <mergeCell ref="B15:B17"/>
    <mergeCell ref="B37:B38"/>
    <mergeCell ref="E3:I6"/>
    <mergeCell ref="B6:D6"/>
    <mergeCell ref="C12:G12"/>
    <mergeCell ref="C9:G9"/>
    <mergeCell ref="C10:G10"/>
    <mergeCell ref="C11:G11"/>
    <mergeCell ref="E20:H21"/>
    <mergeCell ref="D15:H15"/>
    <mergeCell ref="F16:H16"/>
    <mergeCell ref="E17:H17"/>
    <mergeCell ref="E18:H18"/>
    <mergeCell ref="E19:H19"/>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41A9B-D439-4185-B3F0-8214E0B9FBCB}">
  <sheetPr>
    <tabColor rgb="FF92D050"/>
  </sheetPr>
  <dimension ref="A1:M85"/>
  <sheetViews>
    <sheetView showGridLines="0" view="pageBreakPreview" zoomScaleNormal="100" zoomScaleSheetLayoutView="100" workbookViewId="0">
      <selection activeCell="B1" sqref="B1"/>
    </sheetView>
  </sheetViews>
  <sheetFormatPr defaultColWidth="18.140625" defaultRowHeight="23.1" customHeight="1" x14ac:dyDescent="0.15"/>
  <cols>
    <col min="1" max="1" width="1.7109375" style="730" customWidth="1"/>
    <col min="2" max="2" width="30.7109375" style="730" customWidth="1"/>
    <col min="3" max="3" width="13.42578125" style="730" customWidth="1"/>
    <col min="4" max="4" width="14.85546875" style="730" customWidth="1"/>
    <col min="5" max="5" width="10.85546875" style="730" customWidth="1"/>
    <col min="6" max="6" width="14.5703125" style="730" customWidth="1"/>
    <col min="7" max="7" width="12.28515625" style="730" customWidth="1"/>
    <col min="8" max="8" width="13" style="730" customWidth="1"/>
    <col min="9" max="9" width="1.7109375" style="730" customWidth="1"/>
    <col min="10" max="10" width="2.140625" style="730" customWidth="1"/>
    <col min="11" max="13" width="11" style="730" customWidth="1"/>
    <col min="14" max="16384" width="18.140625" style="730"/>
  </cols>
  <sheetData>
    <row r="1" spans="1:9" ht="12" x14ac:dyDescent="0.15">
      <c r="B1" s="730" t="s">
        <v>185</v>
      </c>
    </row>
    <row r="2" spans="1:9" ht="23.1" customHeight="1" x14ac:dyDescent="0.15">
      <c r="B2" s="730" t="s">
        <v>232</v>
      </c>
      <c r="E2" s="730" t="s">
        <v>119</v>
      </c>
      <c r="G2" s="731" t="s">
        <v>148</v>
      </c>
      <c r="H2" s="528" t="s">
        <v>275</v>
      </c>
    </row>
    <row r="3" spans="1:9" ht="23.1" customHeight="1" x14ac:dyDescent="0.15">
      <c r="B3" s="529" t="s">
        <v>267</v>
      </c>
      <c r="C3" s="529"/>
      <c r="D3" s="526"/>
      <c r="E3" s="530" t="s">
        <v>286</v>
      </c>
      <c r="F3" s="531"/>
      <c r="G3" s="531"/>
      <c r="H3" s="531"/>
      <c r="I3" s="532"/>
    </row>
    <row r="4" spans="1:9" ht="5.25" customHeight="1" x14ac:dyDescent="0.15">
      <c r="B4" s="526"/>
      <c r="C4" s="526"/>
      <c r="D4" s="526"/>
      <c r="E4" s="533"/>
      <c r="F4" s="534"/>
      <c r="G4" s="534"/>
      <c r="H4" s="534"/>
      <c r="I4" s="535"/>
    </row>
    <row r="5" spans="1:9" ht="12" x14ac:dyDescent="0.15">
      <c r="B5" s="536" t="s">
        <v>274</v>
      </c>
      <c r="C5" s="536"/>
      <c r="D5" s="526"/>
      <c r="E5" s="533"/>
      <c r="F5" s="534"/>
      <c r="G5" s="534"/>
      <c r="H5" s="534"/>
      <c r="I5" s="535"/>
    </row>
    <row r="6" spans="1:9" ht="24.75" customHeight="1" x14ac:dyDescent="0.15">
      <c r="B6" s="537" t="s">
        <v>288</v>
      </c>
      <c r="C6" s="538"/>
      <c r="D6" s="538"/>
      <c r="E6" s="539"/>
      <c r="F6" s="540"/>
      <c r="G6" s="540"/>
      <c r="H6" s="540"/>
      <c r="I6" s="541"/>
    </row>
    <row r="7" spans="1:9" ht="12" x14ac:dyDescent="0.15">
      <c r="B7" s="536" t="s">
        <v>116</v>
      </c>
      <c r="C7" s="536"/>
      <c r="D7" s="526"/>
      <c r="E7" s="526"/>
      <c r="F7" s="526"/>
      <c r="G7" s="526"/>
      <c r="H7" s="526"/>
      <c r="I7" s="526"/>
    </row>
    <row r="8" spans="1:9" ht="12" customHeight="1" x14ac:dyDescent="0.15"/>
    <row r="9" spans="1:9" ht="23.1" customHeight="1" x14ac:dyDescent="0.15">
      <c r="B9" s="732" t="s">
        <v>117</v>
      </c>
      <c r="C9" s="733"/>
      <c r="D9" s="544"/>
      <c r="E9" s="544"/>
      <c r="F9" s="544"/>
      <c r="G9" s="545"/>
    </row>
    <row r="10" spans="1:9" ht="23.1" customHeight="1" thickBot="1" x14ac:dyDescent="0.2">
      <c r="B10" s="734" t="s">
        <v>133</v>
      </c>
      <c r="C10" s="735"/>
      <c r="D10" s="548"/>
      <c r="E10" s="548"/>
      <c r="F10" s="548"/>
      <c r="G10" s="549"/>
    </row>
    <row r="11" spans="1:9" ht="23.1" customHeight="1" thickTop="1" x14ac:dyDescent="0.15">
      <c r="B11" s="736" t="s">
        <v>118</v>
      </c>
      <c r="C11" s="737" t="s">
        <v>268</v>
      </c>
      <c r="D11" s="552"/>
      <c r="E11" s="552"/>
      <c r="F11" s="552"/>
      <c r="G11" s="553"/>
    </row>
    <row r="12" spans="1:9" ht="23.1" customHeight="1" x14ac:dyDescent="0.15">
      <c r="B12" s="738" t="s">
        <v>179</v>
      </c>
      <c r="C12" s="739" t="s">
        <v>272</v>
      </c>
      <c r="D12" s="556"/>
      <c r="E12" s="556"/>
      <c r="F12" s="556"/>
      <c r="G12" s="557"/>
      <c r="H12" s="740" t="s">
        <v>289</v>
      </c>
    </row>
    <row r="13" spans="1:9" ht="23.1" customHeight="1" x14ac:dyDescent="0.15">
      <c r="B13" s="732" t="s">
        <v>34</v>
      </c>
      <c r="C13" s="733"/>
      <c r="D13" s="544"/>
      <c r="E13" s="544"/>
      <c r="F13" s="544"/>
      <c r="G13" s="545"/>
      <c r="H13" s="713"/>
    </row>
    <row r="14" spans="1:9" ht="12" customHeight="1" thickBot="1" x14ac:dyDescent="0.2">
      <c r="A14" s="741"/>
      <c r="B14" s="741"/>
      <c r="C14" s="741"/>
      <c r="D14" s="741"/>
      <c r="E14" s="741"/>
      <c r="F14" s="741"/>
      <c r="G14" s="741"/>
      <c r="H14" s="741"/>
    </row>
    <row r="15" spans="1:9" ht="22.5" customHeight="1" thickTop="1" x14ac:dyDescent="0.15">
      <c r="A15" s="742"/>
      <c r="B15" s="743" t="s">
        <v>183</v>
      </c>
      <c r="C15" s="744"/>
      <c r="D15" s="745" t="s">
        <v>182</v>
      </c>
      <c r="E15" s="745"/>
      <c r="F15" s="745"/>
      <c r="G15" s="745"/>
      <c r="H15" s="745"/>
      <c r="I15" s="746"/>
    </row>
    <row r="16" spans="1:9" ht="12" customHeight="1" x14ac:dyDescent="0.15">
      <c r="A16" s="747"/>
      <c r="B16" s="748"/>
      <c r="C16" s="749"/>
      <c r="D16" s="750" t="s">
        <v>184</v>
      </c>
      <c r="E16" s="751" t="s">
        <v>134</v>
      </c>
      <c r="F16" s="752"/>
      <c r="G16" s="752"/>
      <c r="H16" s="753"/>
      <c r="I16" s="754"/>
    </row>
    <row r="17" spans="1:13" ht="23.1" customHeight="1" x14ac:dyDescent="0.15">
      <c r="A17" s="747"/>
      <c r="B17" s="748"/>
      <c r="C17" s="749"/>
      <c r="D17" s="755" t="s">
        <v>135</v>
      </c>
      <c r="E17" s="756"/>
      <c r="F17" s="573"/>
      <c r="G17" s="573"/>
      <c r="H17" s="574"/>
      <c r="I17" s="754"/>
    </row>
    <row r="18" spans="1:13" ht="23.1" customHeight="1" x14ac:dyDescent="0.15">
      <c r="A18" s="747"/>
      <c r="B18" s="757" t="s">
        <v>139</v>
      </c>
      <c r="C18" s="757"/>
      <c r="D18" s="758" t="s">
        <v>136</v>
      </c>
      <c r="E18" s="759" t="s">
        <v>269</v>
      </c>
      <c r="F18" s="760"/>
      <c r="G18" s="760"/>
      <c r="H18" s="761"/>
      <c r="I18" s="754"/>
      <c r="K18" s="762" t="s">
        <v>144</v>
      </c>
    </row>
    <row r="19" spans="1:13" ht="23.1" customHeight="1" x14ac:dyDescent="0.15">
      <c r="A19" s="747"/>
      <c r="B19" s="763" t="s">
        <v>143</v>
      </c>
      <c r="C19" s="763"/>
      <c r="D19" s="750" t="s">
        <v>19</v>
      </c>
      <c r="E19" s="759" t="s">
        <v>243</v>
      </c>
      <c r="F19" s="760"/>
      <c r="G19" s="760"/>
      <c r="H19" s="761"/>
      <c r="I19" s="754"/>
      <c r="K19" s="764" t="s">
        <v>142</v>
      </c>
      <c r="L19" s="764" t="s">
        <v>142</v>
      </c>
      <c r="M19" s="764" t="s">
        <v>142</v>
      </c>
    </row>
    <row r="20" spans="1:13" ht="17.25" customHeight="1" x14ac:dyDescent="0.15">
      <c r="A20" s="747"/>
      <c r="B20" s="741"/>
      <c r="C20" s="741"/>
      <c r="D20" s="765" t="s">
        <v>137</v>
      </c>
      <c r="E20" s="584" t="s">
        <v>287</v>
      </c>
      <c r="F20" s="568"/>
      <c r="G20" s="568"/>
      <c r="H20" s="569"/>
      <c r="I20" s="754"/>
    </row>
    <row r="21" spans="1:13" ht="17.25" customHeight="1" x14ac:dyDescent="0.15">
      <c r="A21" s="747"/>
      <c r="B21" s="741"/>
      <c r="C21" s="741"/>
      <c r="D21" s="766" t="s">
        <v>138</v>
      </c>
      <c r="E21" s="586"/>
      <c r="F21" s="587"/>
      <c r="G21" s="587"/>
      <c r="H21" s="588"/>
      <c r="I21" s="754"/>
    </row>
    <row r="22" spans="1:13" s="770" customFormat="1" ht="18" customHeight="1" thickBot="1" x14ac:dyDescent="0.2">
      <c r="A22" s="767"/>
      <c r="B22" s="768" t="s">
        <v>180</v>
      </c>
      <c r="C22" s="768"/>
      <c r="D22" s="768"/>
      <c r="E22" s="768"/>
      <c r="F22" s="768"/>
      <c r="G22" s="768"/>
      <c r="H22" s="768"/>
      <c r="I22" s="769"/>
    </row>
    <row r="23" spans="1:13" ht="15" customHeight="1" thickTop="1" x14ac:dyDescent="0.15">
      <c r="A23" s="741"/>
      <c r="B23" s="741"/>
      <c r="C23" s="741"/>
      <c r="D23" s="741"/>
      <c r="E23" s="741"/>
      <c r="F23" s="741"/>
      <c r="G23" s="741"/>
      <c r="H23" s="741"/>
      <c r="I23" s="741"/>
    </row>
    <row r="24" spans="1:13" ht="24.95" customHeight="1" x14ac:dyDescent="0.15">
      <c r="B24" s="771" t="s">
        <v>120</v>
      </c>
      <c r="C24" s="771"/>
    </row>
    <row r="25" spans="1:13" ht="23.1" customHeight="1" thickBot="1" x14ac:dyDescent="0.2">
      <c r="B25" s="735" t="s">
        <v>1</v>
      </c>
      <c r="C25" s="549"/>
      <c r="D25" s="772" t="s">
        <v>140</v>
      </c>
      <c r="E25" s="773"/>
      <c r="F25" s="774" t="s">
        <v>175</v>
      </c>
      <c r="G25" s="775" t="s">
        <v>174</v>
      </c>
      <c r="H25" s="776"/>
    </row>
    <row r="26" spans="1:13" ht="29.25" customHeight="1" thickTop="1" x14ac:dyDescent="0.15">
      <c r="B26" s="777" t="s">
        <v>178</v>
      </c>
      <c r="C26" s="600"/>
      <c r="D26" s="778" t="s">
        <v>234</v>
      </c>
      <c r="E26" s="779"/>
      <c r="F26" s="780" t="s">
        <v>177</v>
      </c>
      <c r="G26" s="781"/>
      <c r="H26" s="780" t="s">
        <v>106</v>
      </c>
    </row>
    <row r="27" spans="1:13" ht="23.1" customHeight="1" x14ac:dyDescent="0.15">
      <c r="B27" s="733" t="s">
        <v>4</v>
      </c>
      <c r="C27" s="545"/>
      <c r="D27" s="782" t="s">
        <v>233</v>
      </c>
      <c r="E27" s="783"/>
      <c r="F27" s="784" t="s">
        <v>176</v>
      </c>
      <c r="G27" s="785"/>
      <c r="H27" s="784" t="s">
        <v>106</v>
      </c>
    </row>
    <row r="28" spans="1:13" ht="23.1" customHeight="1" x14ac:dyDescent="0.15">
      <c r="B28" s="733" t="s">
        <v>240</v>
      </c>
      <c r="C28" s="545"/>
      <c r="D28" s="782" t="s">
        <v>270</v>
      </c>
      <c r="E28" s="783"/>
      <c r="F28" s="751"/>
      <c r="G28" s="786"/>
    </row>
    <row r="29" spans="1:13" ht="12" customHeight="1" x14ac:dyDescent="0.15">
      <c r="G29" s="730" t="s">
        <v>241</v>
      </c>
    </row>
    <row r="30" spans="1:13" ht="23.1" customHeight="1" x14ac:dyDescent="0.15">
      <c r="B30" s="730" t="s">
        <v>154</v>
      </c>
      <c r="G30" s="730" t="s">
        <v>242</v>
      </c>
    </row>
    <row r="31" spans="1:13" ht="45.75" customHeight="1" thickBot="1" x14ac:dyDescent="0.2">
      <c r="B31" s="775" t="s">
        <v>121</v>
      </c>
      <c r="C31" s="612"/>
      <c r="D31" s="787" t="s">
        <v>141</v>
      </c>
      <c r="E31" s="788" t="s">
        <v>128</v>
      </c>
      <c r="F31" s="788" t="s">
        <v>172</v>
      </c>
      <c r="G31" s="788" t="s">
        <v>173</v>
      </c>
    </row>
    <row r="32" spans="1:13" ht="23.1" customHeight="1" thickTop="1" x14ac:dyDescent="0.15">
      <c r="B32" s="865" t="s">
        <v>276</v>
      </c>
      <c r="C32" s="866"/>
      <c r="D32" s="641" t="s">
        <v>142</v>
      </c>
      <c r="E32" s="867">
        <v>2</v>
      </c>
      <c r="F32" s="714" t="s">
        <v>235</v>
      </c>
      <c r="G32" s="620"/>
    </row>
    <row r="33" spans="2:8" ht="23.1" customHeight="1" x14ac:dyDescent="0.15">
      <c r="B33" s="858" t="s">
        <v>273</v>
      </c>
      <c r="C33" s="630" t="s">
        <v>244</v>
      </c>
      <c r="D33" s="631" t="s">
        <v>142</v>
      </c>
      <c r="E33" s="868">
        <v>3</v>
      </c>
      <c r="F33" s="633" t="s">
        <v>237</v>
      </c>
      <c r="G33" s="625"/>
    </row>
    <row r="34" spans="2:8" ht="23.1" customHeight="1" x14ac:dyDescent="0.15">
      <c r="B34" s="859" t="s">
        <v>248</v>
      </c>
      <c r="C34" s="630" t="s">
        <v>245</v>
      </c>
      <c r="D34" s="631" t="s">
        <v>142</v>
      </c>
      <c r="E34" s="869"/>
      <c r="F34" s="633" t="s">
        <v>236</v>
      </c>
      <c r="G34" s="625"/>
    </row>
    <row r="35" spans="2:8" ht="23.1" customHeight="1" x14ac:dyDescent="0.15">
      <c r="B35" s="860"/>
      <c r="C35" s="715" t="s">
        <v>246</v>
      </c>
      <c r="D35" s="716" t="s">
        <v>142</v>
      </c>
      <c r="E35" s="870"/>
      <c r="F35" s="633" t="s">
        <v>247</v>
      </c>
      <c r="G35" s="625"/>
    </row>
    <row r="36" spans="2:8" ht="23.1" customHeight="1" x14ac:dyDescent="0.15">
      <c r="B36" s="858" t="s">
        <v>249</v>
      </c>
      <c r="C36" s="630" t="s">
        <v>244</v>
      </c>
      <c r="D36" s="631" t="s">
        <v>142</v>
      </c>
      <c r="E36" s="868">
        <v>1</v>
      </c>
      <c r="F36" s="633" t="s">
        <v>252</v>
      </c>
      <c r="G36" s="625"/>
    </row>
    <row r="37" spans="2:8" ht="23.1" customHeight="1" x14ac:dyDescent="0.15">
      <c r="B37" s="886" t="s">
        <v>277</v>
      </c>
      <c r="C37" s="630" t="s">
        <v>245</v>
      </c>
      <c r="D37" s="631" t="s">
        <v>142</v>
      </c>
      <c r="E37" s="869"/>
      <c r="F37" s="633" t="s">
        <v>236</v>
      </c>
      <c r="G37" s="625"/>
    </row>
    <row r="38" spans="2:8" ht="23.1" customHeight="1" x14ac:dyDescent="0.15">
      <c r="B38" s="887"/>
      <c r="C38" s="635" t="s">
        <v>250</v>
      </c>
      <c r="D38" s="636" t="s">
        <v>142</v>
      </c>
      <c r="E38" s="871"/>
      <c r="F38" s="638" t="s">
        <v>251</v>
      </c>
      <c r="G38" s="639"/>
    </row>
    <row r="39" spans="2:8" ht="23.1" customHeight="1" x14ac:dyDescent="0.15">
      <c r="B39" s="859" t="s">
        <v>278</v>
      </c>
      <c r="C39" s="640" t="s">
        <v>253</v>
      </c>
      <c r="D39" s="641" t="s">
        <v>142</v>
      </c>
      <c r="E39" s="869">
        <v>1</v>
      </c>
      <c r="F39" s="642" t="s">
        <v>279</v>
      </c>
      <c r="G39" s="620"/>
    </row>
    <row r="40" spans="2:8" ht="23.1" customHeight="1" x14ac:dyDescent="0.15">
      <c r="B40" s="888" t="s">
        <v>277</v>
      </c>
      <c r="C40" s="630" t="s">
        <v>280</v>
      </c>
      <c r="D40" s="631" t="s">
        <v>142</v>
      </c>
      <c r="E40" s="869"/>
      <c r="F40" s="633" t="s">
        <v>247</v>
      </c>
      <c r="G40" s="625"/>
    </row>
    <row r="41" spans="2:8" ht="23.1" customHeight="1" x14ac:dyDescent="0.15">
      <c r="B41" s="863" t="s">
        <v>281</v>
      </c>
      <c r="C41" s="717" t="s">
        <v>253</v>
      </c>
      <c r="D41" s="718" t="s">
        <v>142</v>
      </c>
      <c r="E41" s="868">
        <v>1</v>
      </c>
      <c r="F41" s="719" t="s">
        <v>255</v>
      </c>
      <c r="G41" s="625"/>
    </row>
    <row r="42" spans="2:8" ht="23.1" customHeight="1" x14ac:dyDescent="0.15">
      <c r="B42" s="864"/>
      <c r="C42" s="720" t="s">
        <v>254</v>
      </c>
      <c r="D42" s="716" t="s">
        <v>142</v>
      </c>
      <c r="E42" s="872"/>
      <c r="F42" s="721" t="s">
        <v>255</v>
      </c>
      <c r="G42" s="625"/>
    </row>
    <row r="43" spans="2:8" ht="23.1" customHeight="1" x14ac:dyDescent="0.15">
      <c r="B43" s="864"/>
      <c r="C43" s="722" t="s">
        <v>282</v>
      </c>
      <c r="D43" s="716"/>
      <c r="E43" s="872"/>
      <c r="F43" s="723" t="s">
        <v>283</v>
      </c>
      <c r="G43" s="625"/>
    </row>
    <row r="44" spans="2:8" ht="23.1" customHeight="1" x14ac:dyDescent="0.15">
      <c r="B44" s="864"/>
      <c r="C44" s="722" t="s">
        <v>246</v>
      </c>
      <c r="D44" s="716" t="s">
        <v>142</v>
      </c>
      <c r="E44" s="872"/>
      <c r="F44" s="633" t="s">
        <v>284</v>
      </c>
      <c r="G44" s="625"/>
    </row>
    <row r="45" spans="2:8" ht="23.1" customHeight="1" x14ac:dyDescent="0.15">
      <c r="B45" s="724"/>
      <c r="C45" s="725"/>
      <c r="D45" s="718" t="s">
        <v>142</v>
      </c>
      <c r="E45" s="726"/>
      <c r="F45" s="726"/>
      <c r="G45" s="625"/>
    </row>
    <row r="46" spans="2:8" ht="23.1" customHeight="1" thickBot="1" x14ac:dyDescent="0.2">
      <c r="B46" s="727"/>
      <c r="C46" s="728"/>
      <c r="D46" s="718" t="s">
        <v>142</v>
      </c>
      <c r="E46" s="729"/>
      <c r="F46" s="729"/>
      <c r="G46" s="645"/>
    </row>
    <row r="47" spans="2:8" ht="23.1" customHeight="1" thickTop="1" x14ac:dyDescent="0.15">
      <c r="B47" s="789" t="s">
        <v>122</v>
      </c>
      <c r="C47" s="790"/>
      <c r="D47" s="791"/>
      <c r="E47" s="792">
        <v>7</v>
      </c>
      <c r="F47" s="793" t="s">
        <v>238</v>
      </c>
      <c r="G47" s="794"/>
      <c r="H47" s="795"/>
    </row>
    <row r="48" spans="2:8" ht="12" customHeight="1" x14ac:dyDescent="0.15"/>
    <row r="49" spans="2:8" ht="12" x14ac:dyDescent="0.15">
      <c r="B49" s="770" t="s">
        <v>123</v>
      </c>
      <c r="C49" s="770"/>
    </row>
    <row r="50" spans="2:8" ht="12" x14ac:dyDescent="0.15">
      <c r="B50" s="770" t="s">
        <v>124</v>
      </c>
      <c r="C50" s="770"/>
    </row>
    <row r="51" spans="2:8" ht="12" x14ac:dyDescent="0.15">
      <c r="B51" s="770"/>
      <c r="C51" s="770"/>
    </row>
    <row r="52" spans="2:8" ht="26.25" customHeight="1" x14ac:dyDescent="0.15">
      <c r="B52" s="796" t="s">
        <v>153</v>
      </c>
      <c r="C52" s="796"/>
      <c r="D52" s="796"/>
      <c r="E52" s="796"/>
      <c r="F52" s="796"/>
      <c r="G52" s="796"/>
      <c r="H52" s="796"/>
    </row>
    <row r="53" spans="2:8" ht="44.25" customHeight="1" x14ac:dyDescent="0.15">
      <c r="B53" s="797" t="s">
        <v>125</v>
      </c>
      <c r="C53" s="655"/>
      <c r="D53" s="758" t="s">
        <v>141</v>
      </c>
      <c r="E53" s="798" t="s">
        <v>127</v>
      </c>
      <c r="F53" s="798" t="s">
        <v>126</v>
      </c>
      <c r="G53" s="798" t="s">
        <v>129</v>
      </c>
      <c r="H53" s="758" t="s">
        <v>130</v>
      </c>
    </row>
    <row r="54" spans="2:8" ht="23.1" customHeight="1" x14ac:dyDescent="0.15">
      <c r="B54" s="733" t="s">
        <v>256</v>
      </c>
      <c r="C54" s="545"/>
      <c r="D54" s="799" t="s">
        <v>142</v>
      </c>
      <c r="E54" s="800"/>
      <c r="F54" s="658">
        <v>100</v>
      </c>
      <c r="G54" s="801"/>
      <c r="H54" s="802"/>
    </row>
    <row r="55" spans="2:8" ht="29.25" customHeight="1" x14ac:dyDescent="0.15">
      <c r="B55" s="873" t="s">
        <v>257</v>
      </c>
      <c r="C55" s="874"/>
      <c r="D55" s="660" t="s">
        <v>142</v>
      </c>
      <c r="E55" s="881">
        <v>1.2</v>
      </c>
      <c r="F55" s="661" t="s">
        <v>258</v>
      </c>
      <c r="G55" s="884">
        <v>0.02</v>
      </c>
      <c r="H55" s="662"/>
    </row>
    <row r="56" spans="2:8" ht="22.5" customHeight="1" x14ac:dyDescent="0.15">
      <c r="B56" s="738" t="s">
        <v>259</v>
      </c>
      <c r="C56" s="803"/>
      <c r="D56" s="799" t="s">
        <v>142</v>
      </c>
      <c r="E56" s="664"/>
      <c r="F56" s="658">
        <v>20</v>
      </c>
      <c r="G56" s="801"/>
      <c r="H56" s="802"/>
    </row>
    <row r="57" spans="2:8" ht="22.5" customHeight="1" x14ac:dyDescent="0.15">
      <c r="B57" s="889" t="s">
        <v>260</v>
      </c>
      <c r="C57" s="893"/>
      <c r="D57" s="799" t="s">
        <v>142</v>
      </c>
      <c r="E57" s="882">
        <v>1.9</v>
      </c>
      <c r="F57" s="658">
        <v>20</v>
      </c>
      <c r="G57" s="892">
        <v>0.38</v>
      </c>
      <c r="H57" s="802"/>
    </row>
    <row r="58" spans="2:8" ht="23.1" customHeight="1" x14ac:dyDescent="0.15">
      <c r="B58" s="894" t="s">
        <v>260</v>
      </c>
      <c r="C58" s="878"/>
      <c r="D58" s="799" t="s">
        <v>142</v>
      </c>
      <c r="E58" s="882">
        <v>1.9</v>
      </c>
      <c r="F58" s="658">
        <v>20</v>
      </c>
      <c r="G58" s="892">
        <v>0.38</v>
      </c>
      <c r="H58" s="802"/>
    </row>
    <row r="59" spans="2:8" ht="23.1" customHeight="1" x14ac:dyDescent="0.15">
      <c r="B59" s="733" t="s">
        <v>261</v>
      </c>
      <c r="C59" s="545"/>
      <c r="D59" s="799" t="s">
        <v>142</v>
      </c>
      <c r="E59" s="800"/>
      <c r="F59" s="665" t="s">
        <v>265</v>
      </c>
      <c r="G59" s="801"/>
      <c r="H59" s="802"/>
    </row>
    <row r="60" spans="2:8" ht="23.1" customHeight="1" x14ac:dyDescent="0.15">
      <c r="B60" s="890" t="s">
        <v>262</v>
      </c>
      <c r="C60" s="666"/>
      <c r="D60" s="799" t="s">
        <v>142</v>
      </c>
      <c r="E60" s="891">
        <v>11.9</v>
      </c>
      <c r="F60" s="658">
        <v>25</v>
      </c>
      <c r="G60" s="892">
        <v>2.9750000000000001</v>
      </c>
      <c r="H60" s="802"/>
    </row>
    <row r="61" spans="2:8" ht="23.1" customHeight="1" x14ac:dyDescent="0.15">
      <c r="B61" s="732"/>
      <c r="C61" s="666"/>
      <c r="D61" s="799" t="s">
        <v>142</v>
      </c>
      <c r="E61" s="800"/>
      <c r="F61" s="658"/>
      <c r="G61" s="801"/>
      <c r="H61" s="802"/>
    </row>
    <row r="62" spans="2:8" ht="23.1" customHeight="1" x14ac:dyDescent="0.15">
      <c r="B62" s="732"/>
      <c r="C62" s="666"/>
      <c r="D62" s="799" t="s">
        <v>142</v>
      </c>
      <c r="E62" s="800"/>
      <c r="F62" s="758"/>
      <c r="G62" s="801"/>
      <c r="H62" s="802"/>
    </row>
    <row r="63" spans="2:8" ht="23.1" customHeight="1" x14ac:dyDescent="0.15">
      <c r="B63" s="733"/>
      <c r="C63" s="545"/>
      <c r="D63" s="799" t="s">
        <v>142</v>
      </c>
      <c r="E63" s="800"/>
      <c r="F63" s="758"/>
      <c r="G63" s="801"/>
      <c r="H63" s="802"/>
    </row>
    <row r="64" spans="2:8" ht="23.1" customHeight="1" thickBot="1" x14ac:dyDescent="0.2">
      <c r="B64" s="735"/>
      <c r="C64" s="549"/>
      <c r="D64" s="804" t="s">
        <v>142</v>
      </c>
      <c r="E64" s="805"/>
      <c r="F64" s="787"/>
      <c r="G64" s="806"/>
      <c r="H64" s="807"/>
    </row>
    <row r="65" spans="2:10" ht="23.1" customHeight="1" thickTop="1" x14ac:dyDescent="0.15">
      <c r="E65" s="808" t="s">
        <v>132</v>
      </c>
      <c r="F65" s="809"/>
      <c r="G65" s="810">
        <v>3.7</v>
      </c>
      <c r="H65" s="811" t="s">
        <v>131</v>
      </c>
    </row>
    <row r="66" spans="2:10" ht="23.1" customHeight="1" x14ac:dyDescent="0.15">
      <c r="B66" s="730" t="s">
        <v>107</v>
      </c>
      <c r="G66" s="795" t="s">
        <v>239</v>
      </c>
      <c r="H66" s="795"/>
      <c r="I66" s="795"/>
    </row>
    <row r="67" spans="2:10" ht="23.1" customHeight="1" x14ac:dyDescent="0.15">
      <c r="B67" s="771" t="s">
        <v>217</v>
      </c>
      <c r="C67" s="771"/>
    </row>
    <row r="68" spans="2:10" ht="18" customHeight="1" x14ac:dyDescent="0.15">
      <c r="B68" s="812" t="s">
        <v>150</v>
      </c>
      <c r="C68" s="812"/>
      <c r="J68" s="762" t="s">
        <v>151</v>
      </c>
    </row>
    <row r="69" spans="2:10" ht="23.1" customHeight="1" x14ac:dyDescent="0.15">
      <c r="B69" s="813" t="s">
        <v>227</v>
      </c>
      <c r="C69" s="814"/>
      <c r="D69" s="815"/>
      <c r="E69" s="815"/>
      <c r="F69" s="751"/>
      <c r="G69" s="751"/>
      <c r="H69" s="816"/>
      <c r="J69" s="762" t="s">
        <v>152</v>
      </c>
    </row>
    <row r="70" spans="2:10" ht="55.5" customHeight="1" x14ac:dyDescent="0.15">
      <c r="B70" s="817" t="s">
        <v>146</v>
      </c>
      <c r="C70" s="818"/>
      <c r="D70" s="819" t="s">
        <v>228</v>
      </c>
      <c r="E70" s="819"/>
      <c r="F70" s="819"/>
      <c r="G70" s="819"/>
      <c r="H70" s="820"/>
    </row>
    <row r="71" spans="2:10" ht="108.75" customHeight="1" x14ac:dyDescent="0.15">
      <c r="B71" s="821" t="s">
        <v>229</v>
      </c>
      <c r="C71" s="822"/>
      <c r="D71" s="823" t="s">
        <v>171</v>
      </c>
      <c r="E71" s="823"/>
      <c r="F71" s="823"/>
      <c r="G71" s="823"/>
      <c r="H71" s="824"/>
    </row>
    <row r="72" spans="2:10" ht="39" customHeight="1" x14ac:dyDescent="0.15">
      <c r="B72" s="825" t="s">
        <v>147</v>
      </c>
      <c r="C72" s="826"/>
      <c r="D72" s="827" t="s">
        <v>221</v>
      </c>
      <c r="E72" s="827"/>
      <c r="F72" s="827"/>
      <c r="G72" s="827"/>
      <c r="H72" s="828"/>
    </row>
    <row r="73" spans="2:10" ht="7.5" customHeight="1" x14ac:dyDescent="0.15"/>
    <row r="74" spans="2:10" ht="23.1" customHeight="1" x14ac:dyDescent="0.15">
      <c r="B74" s="813" t="s">
        <v>149</v>
      </c>
      <c r="C74" s="814"/>
      <c r="D74" s="815"/>
      <c r="E74" s="815"/>
      <c r="F74" s="815"/>
      <c r="G74" s="815"/>
      <c r="H74" s="829"/>
    </row>
    <row r="75" spans="2:10" ht="12" x14ac:dyDescent="0.15">
      <c r="B75" s="830" t="s">
        <v>155</v>
      </c>
      <c r="C75" s="751"/>
      <c r="D75" s="751"/>
      <c r="E75" s="831"/>
      <c r="F75" s="751"/>
      <c r="G75" s="751"/>
      <c r="H75" s="816"/>
    </row>
    <row r="76" spans="2:10" ht="18" customHeight="1" x14ac:dyDescent="0.15">
      <c r="B76" s="832" t="s">
        <v>156</v>
      </c>
      <c r="C76" s="833"/>
      <c r="D76" s="741"/>
      <c r="E76" s="833" t="s">
        <v>157</v>
      </c>
      <c r="F76" s="741"/>
      <c r="G76" s="741"/>
      <c r="H76" s="834"/>
    </row>
    <row r="77" spans="2:10" ht="18" customHeight="1" x14ac:dyDescent="0.15">
      <c r="B77" s="832" t="s">
        <v>158</v>
      </c>
      <c r="C77" s="833"/>
      <c r="D77" s="741"/>
      <c r="E77" s="833" t="s">
        <v>160</v>
      </c>
      <c r="F77" s="741"/>
      <c r="G77" s="741"/>
      <c r="H77" s="834"/>
    </row>
    <row r="78" spans="2:10" ht="18" customHeight="1" x14ac:dyDescent="0.15">
      <c r="B78" s="835" t="s">
        <v>159</v>
      </c>
      <c r="C78" s="836"/>
      <c r="D78" s="837"/>
      <c r="E78" s="836" t="s">
        <v>161</v>
      </c>
      <c r="F78" s="837"/>
      <c r="G78" s="837"/>
      <c r="H78" s="838"/>
    </row>
    <row r="79" spans="2:10" ht="12" x14ac:dyDescent="0.15">
      <c r="B79" s="839" t="s">
        <v>224</v>
      </c>
      <c r="C79" s="741"/>
      <c r="D79" s="741"/>
      <c r="E79" s="741"/>
      <c r="F79" s="741"/>
      <c r="G79" s="741"/>
      <c r="H79" s="834"/>
    </row>
    <row r="80" spans="2:10" ht="18" customHeight="1" x14ac:dyDescent="0.15">
      <c r="B80" s="832" t="s">
        <v>162</v>
      </c>
      <c r="C80" s="833"/>
      <c r="D80" s="741"/>
      <c r="E80" s="833" t="s">
        <v>163</v>
      </c>
      <c r="F80" s="741"/>
      <c r="G80" s="741"/>
      <c r="H80" s="834"/>
    </row>
    <row r="81" spans="2:9" ht="18" customHeight="1" x14ac:dyDescent="0.15">
      <c r="B81" s="832" t="s">
        <v>169</v>
      </c>
      <c r="C81" s="833"/>
      <c r="D81" s="741"/>
      <c r="E81" s="833" t="s">
        <v>170</v>
      </c>
      <c r="F81" s="741"/>
      <c r="G81" s="741"/>
      <c r="H81" s="834"/>
    </row>
    <row r="82" spans="2:9" ht="18" customHeight="1" x14ac:dyDescent="0.15">
      <c r="B82" s="832" t="s">
        <v>167</v>
      </c>
      <c r="C82" s="833"/>
      <c r="D82" s="741"/>
      <c r="E82" s="833" t="s">
        <v>168</v>
      </c>
      <c r="F82" s="741"/>
      <c r="G82" s="741"/>
      <c r="H82" s="834"/>
      <c r="I82" s="839"/>
    </row>
    <row r="83" spans="2:9" ht="18" customHeight="1" x14ac:dyDescent="0.15">
      <c r="B83" s="835" t="s">
        <v>230</v>
      </c>
      <c r="C83" s="836"/>
      <c r="D83" s="837"/>
      <c r="E83" s="836"/>
      <c r="F83" s="837"/>
      <c r="G83" s="837"/>
      <c r="H83" s="838"/>
    </row>
    <row r="84" spans="2:9" ht="12" x14ac:dyDescent="0.15">
      <c r="B84" s="840" t="s">
        <v>166</v>
      </c>
      <c r="C84" s="841"/>
      <c r="D84" s="841"/>
      <c r="E84" s="842"/>
      <c r="F84" s="841"/>
      <c r="G84" s="841"/>
      <c r="H84" s="843"/>
    </row>
    <row r="85" spans="2:9" ht="18" customHeight="1" x14ac:dyDescent="0.15">
      <c r="B85" s="844" t="s">
        <v>164</v>
      </c>
      <c r="C85" s="845"/>
      <c r="D85" s="846"/>
      <c r="E85" s="845" t="s">
        <v>165</v>
      </c>
      <c r="F85" s="846"/>
      <c r="G85" s="846"/>
      <c r="H85" s="847"/>
    </row>
  </sheetData>
  <sheetProtection sheet="1" formatCells="0" formatColumns="0" formatRows="0" insertColumns="0" insertRows="0" insertHyperlinks="0" deleteColumns="0" deleteRows="0" sort="0" autoFilter="0" pivotTables="0"/>
  <mergeCells count="42">
    <mergeCell ref="D72:H72"/>
    <mergeCell ref="B58:C58"/>
    <mergeCell ref="B59:C59"/>
    <mergeCell ref="B63:C63"/>
    <mergeCell ref="B64:C64"/>
    <mergeCell ref="D70:H70"/>
    <mergeCell ref="D71:H71"/>
    <mergeCell ref="B26:C26"/>
    <mergeCell ref="D26:E26"/>
    <mergeCell ref="B55:C55"/>
    <mergeCell ref="B28:C28"/>
    <mergeCell ref="D28:E28"/>
    <mergeCell ref="B31:C31"/>
    <mergeCell ref="B32:C32"/>
    <mergeCell ref="E33:E35"/>
    <mergeCell ref="E36:E38"/>
    <mergeCell ref="B41:B44"/>
    <mergeCell ref="E41:E44"/>
    <mergeCell ref="B52:H52"/>
    <mergeCell ref="B53:C53"/>
    <mergeCell ref="B54:C54"/>
    <mergeCell ref="E3:I6"/>
    <mergeCell ref="B6:D6"/>
    <mergeCell ref="C9:G9"/>
    <mergeCell ref="C10:G10"/>
    <mergeCell ref="C11:G11"/>
    <mergeCell ref="C12:G12"/>
    <mergeCell ref="H12:H13"/>
    <mergeCell ref="C13:G13"/>
    <mergeCell ref="B37:B38"/>
    <mergeCell ref="E39:E40"/>
    <mergeCell ref="B27:C27"/>
    <mergeCell ref="D27:E27"/>
    <mergeCell ref="B15:B17"/>
    <mergeCell ref="D15:H15"/>
    <mergeCell ref="F16:H16"/>
    <mergeCell ref="E17:H17"/>
    <mergeCell ref="E18:H18"/>
    <mergeCell ref="E19:H19"/>
    <mergeCell ref="E20:H21"/>
    <mergeCell ref="B25:C25"/>
    <mergeCell ref="G25:H25"/>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1933575</xdr:colOff>
                    <xdr:row>68</xdr:row>
                    <xdr:rowOff>276225</xdr:rowOff>
                  </from>
                  <to>
                    <xdr:col>2</xdr:col>
                    <xdr:colOff>190500</xdr:colOff>
                    <xdr:row>69</xdr:row>
                    <xdr:rowOff>238125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1933575</xdr:colOff>
                    <xdr:row>69</xdr:row>
                    <xdr:rowOff>476250</xdr:rowOff>
                  </from>
                  <to>
                    <xdr:col>2</xdr:col>
                    <xdr:colOff>190500</xdr:colOff>
                    <xdr:row>70</xdr:row>
                    <xdr:rowOff>19050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1</xdr:col>
                    <xdr:colOff>1933575</xdr:colOff>
                    <xdr:row>70</xdr:row>
                    <xdr:rowOff>38100</xdr:rowOff>
                  </from>
                  <to>
                    <xdr:col>2</xdr:col>
                    <xdr:colOff>190500</xdr:colOff>
                    <xdr:row>70</xdr:row>
                    <xdr:rowOff>285750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1</xdr:col>
                    <xdr:colOff>1933575</xdr:colOff>
                    <xdr:row>70</xdr:row>
                    <xdr:rowOff>495300</xdr:rowOff>
                  </from>
                  <to>
                    <xdr:col>2</xdr:col>
                    <xdr:colOff>190500</xdr:colOff>
                    <xdr:row>70</xdr:row>
                    <xdr:rowOff>742950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1</xdr:col>
                    <xdr:colOff>1933575</xdr:colOff>
                    <xdr:row>70</xdr:row>
                    <xdr:rowOff>800100</xdr:rowOff>
                  </from>
                  <to>
                    <xdr:col>2</xdr:col>
                    <xdr:colOff>190500</xdr:colOff>
                    <xdr:row>70</xdr:row>
                    <xdr:rowOff>1047750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1</xdr:col>
                    <xdr:colOff>1933575</xdr:colOff>
                    <xdr:row>71</xdr:row>
                    <xdr:rowOff>47625</xdr:rowOff>
                  </from>
                  <to>
                    <xdr:col>2</xdr:col>
                    <xdr:colOff>190500</xdr:colOff>
                    <xdr:row>71</xdr:row>
                    <xdr:rowOff>295275</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1</xdr:col>
                    <xdr:colOff>95250</xdr:colOff>
                    <xdr:row>76</xdr:row>
                    <xdr:rowOff>219075</xdr:rowOff>
                  </from>
                  <to>
                    <xdr:col>1</xdr:col>
                    <xdr:colOff>400050</xdr:colOff>
                    <xdr:row>78</xdr:row>
                    <xdr:rowOff>9525</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1</xdr:col>
                    <xdr:colOff>95250</xdr:colOff>
                    <xdr:row>81</xdr:row>
                    <xdr:rowOff>0</xdr:rowOff>
                  </from>
                  <to>
                    <xdr:col>1</xdr:col>
                    <xdr:colOff>400050</xdr:colOff>
                    <xdr:row>82</xdr:row>
                    <xdr:rowOff>19050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1</xdr:col>
                    <xdr:colOff>95250</xdr:colOff>
                    <xdr:row>81</xdr:row>
                    <xdr:rowOff>219075</xdr:rowOff>
                  </from>
                  <to>
                    <xdr:col>1</xdr:col>
                    <xdr:colOff>400050</xdr:colOff>
                    <xdr:row>83</xdr:row>
                    <xdr:rowOff>9525</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1</xdr:col>
                    <xdr:colOff>95250</xdr:colOff>
                    <xdr:row>84</xdr:row>
                    <xdr:rowOff>0</xdr:rowOff>
                  </from>
                  <to>
                    <xdr:col>1</xdr:col>
                    <xdr:colOff>400050</xdr:colOff>
                    <xdr:row>85</xdr:row>
                    <xdr:rowOff>19050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4</xdr:col>
                    <xdr:colOff>95250</xdr:colOff>
                    <xdr:row>84</xdr:row>
                    <xdr:rowOff>0</xdr:rowOff>
                  </from>
                  <to>
                    <xdr:col>4</xdr:col>
                    <xdr:colOff>400050</xdr:colOff>
                    <xdr:row>85</xdr:row>
                    <xdr:rowOff>19050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4</xdr:col>
                    <xdr:colOff>104775</xdr:colOff>
                    <xdr:row>80</xdr:row>
                    <xdr:rowOff>219075</xdr:rowOff>
                  </from>
                  <to>
                    <xdr:col>4</xdr:col>
                    <xdr:colOff>409575</xdr:colOff>
                    <xdr:row>82</xdr:row>
                    <xdr:rowOff>9525</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4</xdr:col>
                    <xdr:colOff>104775</xdr:colOff>
                    <xdr:row>75</xdr:row>
                    <xdr:rowOff>0</xdr:rowOff>
                  </from>
                  <to>
                    <xdr:col>4</xdr:col>
                    <xdr:colOff>409575</xdr:colOff>
                    <xdr:row>76</xdr:row>
                    <xdr:rowOff>19050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4</xdr:col>
                    <xdr:colOff>104775</xdr:colOff>
                    <xdr:row>76</xdr:row>
                    <xdr:rowOff>219075</xdr:rowOff>
                  </from>
                  <to>
                    <xdr:col>4</xdr:col>
                    <xdr:colOff>409575</xdr:colOff>
                    <xdr:row>78</xdr:row>
                    <xdr:rowOff>9525</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4</xdr:col>
                    <xdr:colOff>104775</xdr:colOff>
                    <xdr:row>80</xdr:row>
                    <xdr:rowOff>0</xdr:rowOff>
                  </from>
                  <to>
                    <xdr:col>4</xdr:col>
                    <xdr:colOff>409575</xdr:colOff>
                    <xdr:row>81</xdr:row>
                    <xdr:rowOff>19050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1</xdr:col>
                    <xdr:colOff>1933575</xdr:colOff>
                    <xdr:row>69</xdr:row>
                    <xdr:rowOff>295275</xdr:rowOff>
                  </from>
                  <to>
                    <xdr:col>2</xdr:col>
                    <xdr:colOff>190500</xdr:colOff>
                    <xdr:row>69</xdr:row>
                    <xdr:rowOff>542925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D2C1-215C-4EBF-AA61-797F8D26D34C}">
  <sheetPr>
    <tabColor theme="6"/>
  </sheetPr>
  <dimension ref="A1:T84"/>
  <sheetViews>
    <sheetView showGridLines="0" view="pageBreakPreview" zoomScaleNormal="100" zoomScaleSheetLayoutView="100" workbookViewId="0">
      <selection activeCell="B2" sqref="B2"/>
    </sheetView>
  </sheetViews>
  <sheetFormatPr defaultColWidth="18.140625" defaultRowHeight="23.1" customHeight="1" x14ac:dyDescent="0.15"/>
  <cols>
    <col min="1" max="1" width="1.7109375" style="526" customWidth="1"/>
    <col min="2" max="2" width="30.7109375" style="526" customWidth="1"/>
    <col min="3" max="3" width="13.42578125" style="526" customWidth="1"/>
    <col min="4" max="4" width="14.85546875" style="526" customWidth="1"/>
    <col min="5" max="5" width="10.85546875" style="526" customWidth="1"/>
    <col min="6" max="6" width="14.5703125" style="526" customWidth="1"/>
    <col min="7" max="7" width="12.28515625" style="526" customWidth="1"/>
    <col min="8" max="8" width="13" style="526" customWidth="1"/>
    <col min="9" max="9" width="1.7109375" style="526" customWidth="1"/>
    <col min="10" max="10" width="2.140625" style="526" customWidth="1"/>
    <col min="11" max="13" width="11" style="526" customWidth="1"/>
    <col min="14" max="16384" width="18.140625" style="526"/>
  </cols>
  <sheetData>
    <row r="1" spans="1:9" ht="12" x14ac:dyDescent="0.15">
      <c r="B1" s="526" t="s">
        <v>185</v>
      </c>
    </row>
    <row r="2" spans="1:9" ht="23.1" customHeight="1" x14ac:dyDescent="0.15">
      <c r="B2" s="526" t="s">
        <v>232</v>
      </c>
      <c r="E2" s="526" t="s">
        <v>119</v>
      </c>
      <c r="G2" s="527" t="s">
        <v>148</v>
      </c>
      <c r="H2" s="528" t="s">
        <v>291</v>
      </c>
    </row>
    <row r="3" spans="1:9" ht="23.1" customHeight="1" x14ac:dyDescent="0.15">
      <c r="B3" s="529" t="s">
        <v>267</v>
      </c>
      <c r="C3" s="529"/>
      <c r="E3" s="530" t="s">
        <v>286</v>
      </c>
      <c r="F3" s="531"/>
      <c r="G3" s="531"/>
      <c r="H3" s="531"/>
      <c r="I3" s="532"/>
    </row>
    <row r="4" spans="1:9" ht="5.25" customHeight="1" x14ac:dyDescent="0.15">
      <c r="E4" s="533"/>
      <c r="F4" s="534"/>
      <c r="G4" s="534"/>
      <c r="H4" s="534"/>
      <c r="I4" s="535"/>
    </row>
    <row r="5" spans="1:9" ht="12" x14ac:dyDescent="0.15">
      <c r="B5" s="536" t="s">
        <v>274</v>
      </c>
      <c r="C5" s="536"/>
      <c r="E5" s="533"/>
      <c r="F5" s="534"/>
      <c r="G5" s="534"/>
      <c r="H5" s="534"/>
      <c r="I5" s="535"/>
    </row>
    <row r="6" spans="1:9" ht="26.25" customHeight="1" x14ac:dyDescent="0.15">
      <c r="B6" s="537" t="s">
        <v>288</v>
      </c>
      <c r="C6" s="538"/>
      <c r="D6" s="538"/>
      <c r="E6" s="539"/>
      <c r="F6" s="540"/>
      <c r="G6" s="540"/>
      <c r="H6" s="540"/>
      <c r="I6" s="541"/>
    </row>
    <row r="7" spans="1:9" ht="12" x14ac:dyDescent="0.15">
      <c r="B7" s="536" t="s">
        <v>116</v>
      </c>
      <c r="C7" s="536"/>
    </row>
    <row r="8" spans="1:9" ht="12" customHeight="1" x14ac:dyDescent="0.15"/>
    <row r="9" spans="1:9" ht="23.1" customHeight="1" x14ac:dyDescent="0.15">
      <c r="B9" s="542" t="s">
        <v>117</v>
      </c>
      <c r="C9" s="577"/>
      <c r="D9" s="544"/>
      <c r="E9" s="544"/>
      <c r="F9" s="544"/>
      <c r="G9" s="545"/>
    </row>
    <row r="10" spans="1:9" ht="23.1" customHeight="1" thickBot="1" x14ac:dyDescent="0.2">
      <c r="B10" s="546" t="s">
        <v>133</v>
      </c>
      <c r="C10" s="593"/>
      <c r="D10" s="548"/>
      <c r="E10" s="548"/>
      <c r="F10" s="548"/>
      <c r="G10" s="549"/>
    </row>
    <row r="11" spans="1:9" ht="23.1" customHeight="1" thickTop="1" x14ac:dyDescent="0.15">
      <c r="B11" s="710" t="s">
        <v>118</v>
      </c>
      <c r="C11" s="551" t="s">
        <v>296</v>
      </c>
      <c r="D11" s="552"/>
      <c r="E11" s="552"/>
      <c r="F11" s="552"/>
      <c r="G11" s="553"/>
    </row>
    <row r="12" spans="1:9" ht="23.1" customHeight="1" x14ac:dyDescent="0.15">
      <c r="B12" s="554" t="s">
        <v>179</v>
      </c>
      <c r="C12" s="711" t="s">
        <v>272</v>
      </c>
      <c r="D12" s="556"/>
      <c r="E12" s="556"/>
      <c r="F12" s="556"/>
      <c r="G12" s="557"/>
      <c r="H12" s="712" t="s">
        <v>289</v>
      </c>
    </row>
    <row r="13" spans="1:9" ht="23.1" customHeight="1" x14ac:dyDescent="0.15">
      <c r="B13" s="542" t="s">
        <v>34</v>
      </c>
      <c r="C13" s="577"/>
      <c r="D13" s="544"/>
      <c r="E13" s="544"/>
      <c r="F13" s="544"/>
      <c r="G13" s="545"/>
      <c r="H13" s="713"/>
    </row>
    <row r="14" spans="1:9" ht="12" customHeight="1" thickBot="1" x14ac:dyDescent="0.2"/>
    <row r="15" spans="1:9" ht="22.5" customHeight="1" thickTop="1" x14ac:dyDescent="0.15">
      <c r="A15" s="558"/>
      <c r="B15" s="559" t="s">
        <v>183</v>
      </c>
      <c r="C15" s="560"/>
      <c r="D15" s="561" t="s">
        <v>182</v>
      </c>
      <c r="E15" s="561"/>
      <c r="F15" s="561"/>
      <c r="G15" s="561"/>
      <c r="H15" s="561"/>
      <c r="I15" s="562"/>
    </row>
    <row r="16" spans="1:9" ht="12" customHeight="1" x14ac:dyDescent="0.15">
      <c r="A16" s="563"/>
      <c r="B16" s="564"/>
      <c r="C16" s="565"/>
      <c r="D16" s="566" t="s">
        <v>184</v>
      </c>
      <c r="E16" s="567" t="s">
        <v>134</v>
      </c>
      <c r="F16" s="568"/>
      <c r="G16" s="568"/>
      <c r="H16" s="569"/>
      <c r="I16" s="570"/>
    </row>
    <row r="17" spans="1:20" ht="23.1" customHeight="1" x14ac:dyDescent="0.15">
      <c r="A17" s="563"/>
      <c r="B17" s="564"/>
      <c r="C17" s="565"/>
      <c r="D17" s="571" t="s">
        <v>135</v>
      </c>
      <c r="E17" s="572"/>
      <c r="F17" s="573"/>
      <c r="G17" s="573"/>
      <c r="H17" s="574"/>
      <c r="I17" s="570"/>
    </row>
    <row r="18" spans="1:20" ht="23.1" customHeight="1" x14ac:dyDescent="0.15">
      <c r="A18" s="563"/>
      <c r="B18" s="575" t="s">
        <v>139</v>
      </c>
      <c r="C18" s="575"/>
      <c r="D18" s="576" t="s">
        <v>136</v>
      </c>
      <c r="E18" s="577" t="s">
        <v>269</v>
      </c>
      <c r="F18" s="578"/>
      <c r="G18" s="578"/>
      <c r="H18" s="579"/>
      <c r="I18" s="570"/>
      <c r="K18" s="580" t="s">
        <v>144</v>
      </c>
    </row>
    <row r="19" spans="1:20" ht="23.1" customHeight="1" x14ac:dyDescent="0.15">
      <c r="A19" s="563"/>
      <c r="B19" s="581" t="s">
        <v>143</v>
      </c>
      <c r="C19" s="581"/>
      <c r="D19" s="566" t="s">
        <v>19</v>
      </c>
      <c r="E19" s="577" t="s">
        <v>243</v>
      </c>
      <c r="F19" s="578"/>
      <c r="G19" s="578"/>
      <c r="H19" s="579"/>
      <c r="I19" s="570"/>
      <c r="K19" s="582" t="s">
        <v>142</v>
      </c>
      <c r="L19" s="582" t="s">
        <v>142</v>
      </c>
      <c r="M19" s="582" t="s">
        <v>142</v>
      </c>
    </row>
    <row r="20" spans="1:20" ht="17.25" customHeight="1" x14ac:dyDescent="0.15">
      <c r="A20" s="563"/>
      <c r="D20" s="583" t="s">
        <v>137</v>
      </c>
      <c r="E20" s="584" t="s">
        <v>287</v>
      </c>
      <c r="F20" s="568"/>
      <c r="G20" s="568"/>
      <c r="H20" s="569"/>
      <c r="I20" s="570"/>
    </row>
    <row r="21" spans="1:20" ht="17.25" customHeight="1" x14ac:dyDescent="0.15">
      <c r="A21" s="563"/>
      <c r="D21" s="585" t="s">
        <v>138</v>
      </c>
      <c r="E21" s="586"/>
      <c r="F21" s="587"/>
      <c r="G21" s="587"/>
      <c r="H21" s="588"/>
      <c r="I21" s="570"/>
    </row>
    <row r="22" spans="1:20" s="536" customFormat="1" ht="18" customHeight="1" thickBot="1" x14ac:dyDescent="0.2">
      <c r="A22" s="589"/>
      <c r="B22" s="590" t="s">
        <v>180</v>
      </c>
      <c r="C22" s="590"/>
      <c r="D22" s="590"/>
      <c r="E22" s="590"/>
      <c r="F22" s="590"/>
      <c r="G22" s="590"/>
      <c r="H22" s="590"/>
      <c r="I22" s="591"/>
    </row>
    <row r="23" spans="1:20" ht="15" customHeight="1" thickTop="1" x14ac:dyDescent="0.15"/>
    <row r="24" spans="1:20" ht="24.95" customHeight="1" x14ac:dyDescent="0.15">
      <c r="B24" s="592" t="s">
        <v>120</v>
      </c>
      <c r="C24" s="592"/>
    </row>
    <row r="25" spans="1:20" ht="23.1" customHeight="1" thickBot="1" x14ac:dyDescent="0.2">
      <c r="B25" s="593" t="s">
        <v>1</v>
      </c>
      <c r="C25" s="549"/>
      <c r="D25" s="594" t="s">
        <v>140</v>
      </c>
      <c r="E25" s="595"/>
      <c r="F25" s="596" t="s">
        <v>175</v>
      </c>
      <c r="G25" s="597" t="s">
        <v>174</v>
      </c>
      <c r="H25" s="598"/>
    </row>
    <row r="26" spans="1:20" ht="29.25" customHeight="1" thickTop="1" x14ac:dyDescent="0.15">
      <c r="B26" s="599" t="s">
        <v>178</v>
      </c>
      <c r="C26" s="600"/>
      <c r="D26" s="601" t="s">
        <v>234</v>
      </c>
      <c r="E26" s="602"/>
      <c r="F26" s="603" t="s">
        <v>177</v>
      </c>
      <c r="G26" s="604"/>
      <c r="H26" s="603" t="s">
        <v>106</v>
      </c>
    </row>
    <row r="27" spans="1:20" ht="23.1" customHeight="1" x14ac:dyDescent="0.15">
      <c r="B27" s="577" t="s">
        <v>4</v>
      </c>
      <c r="C27" s="545"/>
      <c r="D27" s="605" t="s">
        <v>233</v>
      </c>
      <c r="E27" s="606"/>
      <c r="F27" s="607" t="s">
        <v>176</v>
      </c>
      <c r="G27" s="608"/>
      <c r="H27" s="607" t="s">
        <v>106</v>
      </c>
    </row>
    <row r="28" spans="1:20" ht="23.1" customHeight="1" x14ac:dyDescent="0.15">
      <c r="B28" s="577" t="s">
        <v>240</v>
      </c>
      <c r="C28" s="545"/>
      <c r="D28" s="605" t="s">
        <v>270</v>
      </c>
      <c r="E28" s="606"/>
      <c r="F28" s="567"/>
      <c r="G28" s="611"/>
    </row>
    <row r="29" spans="1:20" ht="12" customHeight="1" x14ac:dyDescent="0.15">
      <c r="G29" s="526" t="s">
        <v>241</v>
      </c>
      <c r="T29" s="526" t="s">
        <v>386</v>
      </c>
    </row>
    <row r="30" spans="1:20" ht="23.1" customHeight="1" x14ac:dyDescent="0.15">
      <c r="B30" s="526" t="s">
        <v>154</v>
      </c>
      <c r="G30" s="526" t="s">
        <v>242</v>
      </c>
    </row>
    <row r="31" spans="1:20" ht="45.75" customHeight="1" thickBot="1" x14ac:dyDescent="0.2">
      <c r="B31" s="597" t="s">
        <v>121</v>
      </c>
      <c r="C31" s="612"/>
      <c r="D31" s="613" t="s">
        <v>141</v>
      </c>
      <c r="E31" s="614" t="s">
        <v>128</v>
      </c>
      <c r="F31" s="614" t="s">
        <v>172</v>
      </c>
      <c r="G31" s="614" t="s">
        <v>173</v>
      </c>
    </row>
    <row r="32" spans="1:20" ht="23.1" customHeight="1" thickTop="1" x14ac:dyDescent="0.15">
      <c r="B32" s="865" t="s">
        <v>276</v>
      </c>
      <c r="C32" s="866"/>
      <c r="D32" s="641" t="s">
        <v>142</v>
      </c>
      <c r="E32" s="867">
        <v>2</v>
      </c>
      <c r="F32" s="714" t="s">
        <v>235</v>
      </c>
      <c r="G32" s="620"/>
    </row>
    <row r="33" spans="2:8" ht="23.1" customHeight="1" x14ac:dyDescent="0.15">
      <c r="B33" s="858" t="s">
        <v>273</v>
      </c>
      <c r="C33" s="630" t="s">
        <v>244</v>
      </c>
      <c r="D33" s="631" t="s">
        <v>142</v>
      </c>
      <c r="E33" s="868">
        <v>3</v>
      </c>
      <c r="F33" s="633" t="s">
        <v>237</v>
      </c>
      <c r="G33" s="625"/>
    </row>
    <row r="34" spans="2:8" ht="23.1" customHeight="1" x14ac:dyDescent="0.15">
      <c r="B34" s="859" t="s">
        <v>248</v>
      </c>
      <c r="C34" s="630" t="s">
        <v>245</v>
      </c>
      <c r="D34" s="631" t="s">
        <v>142</v>
      </c>
      <c r="E34" s="869"/>
      <c r="F34" s="633" t="s">
        <v>236</v>
      </c>
      <c r="G34" s="625"/>
    </row>
    <row r="35" spans="2:8" ht="23.1" customHeight="1" x14ac:dyDescent="0.15">
      <c r="B35" s="860"/>
      <c r="C35" s="715" t="s">
        <v>246</v>
      </c>
      <c r="D35" s="716" t="s">
        <v>142</v>
      </c>
      <c r="E35" s="870"/>
      <c r="F35" s="633" t="s">
        <v>247</v>
      </c>
      <c r="G35" s="625"/>
    </row>
    <row r="36" spans="2:8" ht="23.1" customHeight="1" x14ac:dyDescent="0.15">
      <c r="B36" s="858" t="s">
        <v>249</v>
      </c>
      <c r="C36" s="630" t="s">
        <v>244</v>
      </c>
      <c r="D36" s="631" t="s">
        <v>142</v>
      </c>
      <c r="E36" s="868">
        <v>1</v>
      </c>
      <c r="F36" s="633" t="s">
        <v>252</v>
      </c>
      <c r="G36" s="625"/>
    </row>
    <row r="37" spans="2:8" ht="23.1" customHeight="1" x14ac:dyDescent="0.15">
      <c r="B37" s="886" t="s">
        <v>277</v>
      </c>
      <c r="C37" s="630" t="s">
        <v>245</v>
      </c>
      <c r="D37" s="631" t="s">
        <v>142</v>
      </c>
      <c r="E37" s="869"/>
      <c r="F37" s="633" t="s">
        <v>236</v>
      </c>
      <c r="G37" s="625"/>
    </row>
    <row r="38" spans="2:8" ht="23.1" customHeight="1" x14ac:dyDescent="0.15">
      <c r="B38" s="887"/>
      <c r="C38" s="635" t="s">
        <v>250</v>
      </c>
      <c r="D38" s="636" t="s">
        <v>142</v>
      </c>
      <c r="E38" s="871"/>
      <c r="F38" s="638" t="s">
        <v>251</v>
      </c>
      <c r="G38" s="639"/>
    </row>
    <row r="39" spans="2:8" ht="23.1" customHeight="1" x14ac:dyDescent="0.15">
      <c r="B39" s="859" t="s">
        <v>278</v>
      </c>
      <c r="C39" s="640" t="s">
        <v>253</v>
      </c>
      <c r="D39" s="641" t="s">
        <v>142</v>
      </c>
      <c r="E39" s="869">
        <v>1</v>
      </c>
      <c r="F39" s="642" t="s">
        <v>279</v>
      </c>
      <c r="G39" s="620"/>
    </row>
    <row r="40" spans="2:8" ht="23.1" customHeight="1" x14ac:dyDescent="0.15">
      <c r="B40" s="888" t="s">
        <v>277</v>
      </c>
      <c r="C40" s="630" t="s">
        <v>280</v>
      </c>
      <c r="D40" s="631" t="s">
        <v>142</v>
      </c>
      <c r="E40" s="869"/>
      <c r="F40" s="633" t="s">
        <v>247</v>
      </c>
      <c r="G40" s="625"/>
    </row>
    <row r="41" spans="2:8" ht="23.1" customHeight="1" x14ac:dyDescent="0.15">
      <c r="B41" s="863" t="s">
        <v>281</v>
      </c>
      <c r="C41" s="717" t="s">
        <v>253</v>
      </c>
      <c r="D41" s="718" t="s">
        <v>142</v>
      </c>
      <c r="E41" s="868">
        <v>1</v>
      </c>
      <c r="F41" s="719" t="s">
        <v>255</v>
      </c>
      <c r="G41" s="625"/>
    </row>
    <row r="42" spans="2:8" ht="23.1" customHeight="1" x14ac:dyDescent="0.15">
      <c r="B42" s="864"/>
      <c r="C42" s="720" t="s">
        <v>254</v>
      </c>
      <c r="D42" s="716" t="s">
        <v>142</v>
      </c>
      <c r="E42" s="872"/>
      <c r="F42" s="721" t="s">
        <v>255</v>
      </c>
      <c r="G42" s="625"/>
    </row>
    <row r="43" spans="2:8" ht="23.1" customHeight="1" x14ac:dyDescent="0.15">
      <c r="B43" s="864"/>
      <c r="C43" s="722" t="s">
        <v>282</v>
      </c>
      <c r="D43" s="716"/>
      <c r="E43" s="872"/>
      <c r="F43" s="723" t="s">
        <v>283</v>
      </c>
      <c r="G43" s="625"/>
    </row>
    <row r="44" spans="2:8" ht="23.1" customHeight="1" x14ac:dyDescent="0.15">
      <c r="B44" s="864"/>
      <c r="C44" s="722" t="s">
        <v>246</v>
      </c>
      <c r="D44" s="716" t="s">
        <v>142</v>
      </c>
      <c r="E44" s="872"/>
      <c r="F44" s="633" t="s">
        <v>284</v>
      </c>
      <c r="G44" s="625"/>
    </row>
    <row r="45" spans="2:8" ht="23.1" customHeight="1" x14ac:dyDescent="0.15">
      <c r="B45" s="724"/>
      <c r="C45" s="725"/>
      <c r="D45" s="718" t="s">
        <v>142</v>
      </c>
      <c r="E45" s="726"/>
      <c r="F45" s="726"/>
      <c r="G45" s="625"/>
    </row>
    <row r="46" spans="2:8" ht="23.1" customHeight="1" thickBot="1" x14ac:dyDescent="0.2">
      <c r="B46" s="727"/>
      <c r="C46" s="728"/>
      <c r="D46" s="718" t="s">
        <v>142</v>
      </c>
      <c r="E46" s="729"/>
      <c r="F46" s="729"/>
      <c r="G46" s="645"/>
    </row>
    <row r="47" spans="2:8" ht="23.1" customHeight="1" thickTop="1" x14ac:dyDescent="0.15">
      <c r="B47" s="648" t="s">
        <v>122</v>
      </c>
      <c r="C47" s="649"/>
      <c r="D47" s="650"/>
      <c r="E47" s="619">
        <v>7</v>
      </c>
      <c r="F47" s="651" t="s">
        <v>238</v>
      </c>
      <c r="G47" s="652"/>
      <c r="H47" s="652"/>
    </row>
    <row r="48" spans="2:8" ht="12" customHeight="1" x14ac:dyDescent="0.15"/>
    <row r="49" spans="2:8" ht="12" x14ac:dyDescent="0.15">
      <c r="B49" s="536" t="s">
        <v>123</v>
      </c>
      <c r="C49" s="536"/>
    </row>
    <row r="50" spans="2:8" ht="12" x14ac:dyDescent="0.15">
      <c r="B50" s="536" t="s">
        <v>124</v>
      </c>
      <c r="C50" s="536"/>
    </row>
    <row r="51" spans="2:8" ht="12" x14ac:dyDescent="0.15">
      <c r="B51" s="536"/>
      <c r="C51" s="536"/>
    </row>
    <row r="52" spans="2:8" ht="26.25" customHeight="1" x14ac:dyDescent="0.15">
      <c r="B52" s="653" t="s">
        <v>153</v>
      </c>
      <c r="C52" s="653"/>
      <c r="D52" s="653"/>
      <c r="E52" s="653"/>
      <c r="F52" s="653"/>
      <c r="G52" s="653"/>
      <c r="H52" s="653"/>
    </row>
    <row r="53" spans="2:8" ht="44.25" customHeight="1" x14ac:dyDescent="0.15">
      <c r="B53" s="654" t="s">
        <v>125</v>
      </c>
      <c r="C53" s="655"/>
      <c r="D53" s="576" t="s">
        <v>141</v>
      </c>
      <c r="E53" s="656" t="s">
        <v>127</v>
      </c>
      <c r="F53" s="656" t="s">
        <v>126</v>
      </c>
      <c r="G53" s="656" t="s">
        <v>129</v>
      </c>
      <c r="H53" s="576" t="s">
        <v>130</v>
      </c>
    </row>
    <row r="54" spans="2:8" ht="23.1" customHeight="1" x14ac:dyDescent="0.15">
      <c r="B54" s="577" t="s">
        <v>256</v>
      </c>
      <c r="C54" s="545"/>
      <c r="D54" s="628" t="s">
        <v>142</v>
      </c>
      <c r="E54" s="657"/>
      <c r="F54" s="658">
        <v>100</v>
      </c>
      <c r="G54" s="659"/>
      <c r="H54" s="625"/>
    </row>
    <row r="55" spans="2:8" ht="29.25" customHeight="1" x14ac:dyDescent="0.15">
      <c r="B55" s="873" t="s">
        <v>257</v>
      </c>
      <c r="C55" s="874"/>
      <c r="D55" s="660" t="s">
        <v>142</v>
      </c>
      <c r="E55" s="881">
        <v>1.2</v>
      </c>
      <c r="F55" s="661" t="s">
        <v>258</v>
      </c>
      <c r="G55" s="884">
        <v>0.02</v>
      </c>
      <c r="H55" s="662"/>
    </row>
    <row r="56" spans="2:8" ht="22.5" customHeight="1" x14ac:dyDescent="0.15">
      <c r="B56" s="554" t="s">
        <v>259</v>
      </c>
      <c r="C56" s="663"/>
      <c r="D56" s="628" t="s">
        <v>142</v>
      </c>
      <c r="E56" s="664"/>
      <c r="F56" s="658">
        <v>20</v>
      </c>
      <c r="G56" s="659"/>
      <c r="H56" s="625"/>
    </row>
    <row r="57" spans="2:8" ht="22.5" customHeight="1" x14ac:dyDescent="0.15">
      <c r="B57" s="875" t="s">
        <v>323</v>
      </c>
      <c r="C57" s="876"/>
      <c r="D57" s="628" t="s">
        <v>142</v>
      </c>
      <c r="E57" s="882">
        <v>7.8</v>
      </c>
      <c r="F57" s="658">
        <v>50</v>
      </c>
      <c r="G57" s="885">
        <v>3.9</v>
      </c>
      <c r="H57" s="625"/>
    </row>
    <row r="58" spans="2:8" ht="23.1" customHeight="1" x14ac:dyDescent="0.15">
      <c r="B58" s="577" t="s">
        <v>261</v>
      </c>
      <c r="C58" s="545"/>
      <c r="D58" s="628" t="s">
        <v>142</v>
      </c>
      <c r="E58" s="657"/>
      <c r="F58" s="658">
        <v>40</v>
      </c>
      <c r="G58" s="659"/>
      <c r="H58" s="625"/>
    </row>
    <row r="59" spans="2:8" ht="23.1" customHeight="1" x14ac:dyDescent="0.15">
      <c r="B59" s="542"/>
      <c r="C59" s="666"/>
      <c r="D59" s="628" t="s">
        <v>142</v>
      </c>
      <c r="E59" s="657"/>
      <c r="F59" s="658"/>
      <c r="G59" s="659"/>
      <c r="H59" s="625"/>
    </row>
    <row r="60" spans="2:8" ht="23.1" customHeight="1" x14ac:dyDescent="0.15">
      <c r="B60" s="542"/>
      <c r="C60" s="666"/>
      <c r="D60" s="628" t="s">
        <v>142</v>
      </c>
      <c r="E60" s="657"/>
      <c r="F60" s="658"/>
      <c r="G60" s="659"/>
      <c r="H60" s="625"/>
    </row>
    <row r="61" spans="2:8" ht="23.1" customHeight="1" x14ac:dyDescent="0.15">
      <c r="B61" s="542"/>
      <c r="C61" s="666"/>
      <c r="D61" s="628" t="s">
        <v>142</v>
      </c>
      <c r="E61" s="657"/>
      <c r="F61" s="576"/>
      <c r="G61" s="659"/>
      <c r="H61" s="625"/>
    </row>
    <row r="62" spans="2:8" ht="23.1" customHeight="1" x14ac:dyDescent="0.15">
      <c r="B62" s="577"/>
      <c r="C62" s="545"/>
      <c r="D62" s="628" t="s">
        <v>142</v>
      </c>
      <c r="E62" s="657"/>
      <c r="F62" s="576"/>
      <c r="G62" s="659"/>
      <c r="H62" s="625"/>
    </row>
    <row r="63" spans="2:8" ht="23.1" customHeight="1" thickBot="1" x14ac:dyDescent="0.2">
      <c r="B63" s="593"/>
      <c r="C63" s="549"/>
      <c r="D63" s="667" t="s">
        <v>142</v>
      </c>
      <c r="E63" s="668"/>
      <c r="F63" s="613"/>
      <c r="G63" s="669"/>
      <c r="H63" s="645"/>
    </row>
    <row r="64" spans="2:8" ht="23.1" customHeight="1" thickTop="1" x14ac:dyDescent="0.15">
      <c r="E64" s="670" t="s">
        <v>132</v>
      </c>
      <c r="F64" s="671"/>
      <c r="G64" s="672">
        <v>3.9</v>
      </c>
      <c r="H64" s="673" t="s">
        <v>131</v>
      </c>
    </row>
    <row r="65" spans="2:10" ht="23.1" customHeight="1" x14ac:dyDescent="0.15">
      <c r="B65" s="526" t="s">
        <v>107</v>
      </c>
      <c r="G65" s="652" t="s">
        <v>239</v>
      </c>
      <c r="H65" s="652"/>
      <c r="I65" s="652"/>
    </row>
    <row r="66" spans="2:10" ht="23.1" customHeight="1" x14ac:dyDescent="0.15">
      <c r="B66" s="592" t="s">
        <v>217</v>
      </c>
      <c r="C66" s="592"/>
    </row>
    <row r="67" spans="2:10" ht="18" customHeight="1" x14ac:dyDescent="0.15">
      <c r="B67" s="674" t="s">
        <v>150</v>
      </c>
      <c r="C67" s="674"/>
      <c r="J67" s="580" t="s">
        <v>151</v>
      </c>
    </row>
    <row r="68" spans="2:10" ht="23.1" customHeight="1" x14ac:dyDescent="0.15">
      <c r="B68" s="675" t="s">
        <v>227</v>
      </c>
      <c r="C68" s="676"/>
      <c r="D68" s="677"/>
      <c r="E68" s="677"/>
      <c r="F68" s="567"/>
      <c r="G68" s="567"/>
      <c r="H68" s="678"/>
      <c r="J68" s="580" t="s">
        <v>152</v>
      </c>
    </row>
    <row r="69" spans="2:10" ht="55.5" customHeight="1" x14ac:dyDescent="0.15">
      <c r="B69" s="679" t="s">
        <v>146</v>
      </c>
      <c r="C69" s="680"/>
      <c r="D69" s="681" t="s">
        <v>228</v>
      </c>
      <c r="E69" s="681"/>
      <c r="F69" s="681"/>
      <c r="G69" s="681"/>
      <c r="H69" s="682"/>
    </row>
    <row r="70" spans="2:10" ht="108.75" customHeight="1" x14ac:dyDescent="0.15">
      <c r="B70" s="683" t="s">
        <v>229</v>
      </c>
      <c r="C70" s="684"/>
      <c r="D70" s="685" t="s">
        <v>171</v>
      </c>
      <c r="E70" s="685"/>
      <c r="F70" s="685"/>
      <c r="G70" s="685"/>
      <c r="H70" s="686"/>
    </row>
    <row r="71" spans="2:10" ht="39" customHeight="1" x14ac:dyDescent="0.15">
      <c r="B71" s="687" t="s">
        <v>147</v>
      </c>
      <c r="C71" s="688"/>
      <c r="D71" s="689" t="s">
        <v>221</v>
      </c>
      <c r="E71" s="689"/>
      <c r="F71" s="689"/>
      <c r="G71" s="689"/>
      <c r="H71" s="690"/>
    </row>
    <row r="72" spans="2:10" ht="7.5" customHeight="1" x14ac:dyDescent="0.15"/>
    <row r="73" spans="2:10" ht="23.1" customHeight="1" x14ac:dyDescent="0.15">
      <c r="B73" s="675" t="s">
        <v>149</v>
      </c>
      <c r="C73" s="676"/>
      <c r="D73" s="677"/>
      <c r="E73" s="677"/>
      <c r="F73" s="677"/>
      <c r="G73" s="677"/>
      <c r="H73" s="691"/>
    </row>
    <row r="74" spans="2:10" ht="12" x14ac:dyDescent="0.15">
      <c r="B74" s="692" t="s">
        <v>155</v>
      </c>
      <c r="C74" s="567"/>
      <c r="D74" s="567"/>
      <c r="E74" s="693"/>
      <c r="F74" s="567"/>
      <c r="G74" s="567"/>
      <c r="H74" s="678"/>
    </row>
    <row r="75" spans="2:10" ht="18" customHeight="1" x14ac:dyDescent="0.15">
      <c r="B75" s="694" t="s">
        <v>156</v>
      </c>
      <c r="C75" s="695"/>
      <c r="E75" s="695" t="s">
        <v>157</v>
      </c>
      <c r="H75" s="696"/>
    </row>
    <row r="76" spans="2:10" ht="18" customHeight="1" x14ac:dyDescent="0.15">
      <c r="B76" s="694" t="s">
        <v>158</v>
      </c>
      <c r="C76" s="695"/>
      <c r="E76" s="695" t="s">
        <v>160</v>
      </c>
      <c r="H76" s="696"/>
    </row>
    <row r="77" spans="2:10" ht="18" customHeight="1" x14ac:dyDescent="0.15">
      <c r="B77" s="697" t="s">
        <v>159</v>
      </c>
      <c r="C77" s="698"/>
      <c r="D77" s="699"/>
      <c r="E77" s="698" t="s">
        <v>161</v>
      </c>
      <c r="F77" s="699"/>
      <c r="G77" s="699"/>
      <c r="H77" s="700"/>
    </row>
    <row r="78" spans="2:10" ht="12" x14ac:dyDescent="0.15">
      <c r="B78" s="701" t="s">
        <v>224</v>
      </c>
      <c r="H78" s="696"/>
    </row>
    <row r="79" spans="2:10" ht="18" customHeight="1" x14ac:dyDescent="0.15">
      <c r="B79" s="694" t="s">
        <v>162</v>
      </c>
      <c r="C79" s="695"/>
      <c r="E79" s="695" t="s">
        <v>163</v>
      </c>
      <c r="H79" s="696"/>
    </row>
    <row r="80" spans="2:10" ht="18" customHeight="1" x14ac:dyDescent="0.15">
      <c r="B80" s="694" t="s">
        <v>169</v>
      </c>
      <c r="C80" s="695"/>
      <c r="E80" s="695" t="s">
        <v>170</v>
      </c>
      <c r="H80" s="696"/>
    </row>
    <row r="81" spans="2:9" ht="18" customHeight="1" x14ac:dyDescent="0.15">
      <c r="B81" s="694" t="s">
        <v>167</v>
      </c>
      <c r="C81" s="695"/>
      <c r="E81" s="695" t="s">
        <v>168</v>
      </c>
      <c r="H81" s="696"/>
      <c r="I81" s="701"/>
    </row>
    <row r="82" spans="2:9" ht="18" customHeight="1" x14ac:dyDescent="0.15">
      <c r="B82" s="697" t="s">
        <v>230</v>
      </c>
      <c r="C82" s="698"/>
      <c r="D82" s="699"/>
      <c r="E82" s="698"/>
      <c r="F82" s="699"/>
      <c r="G82" s="699"/>
      <c r="H82" s="700"/>
    </row>
    <row r="83" spans="2:9" ht="12" x14ac:dyDescent="0.15">
      <c r="B83" s="702" t="s">
        <v>166</v>
      </c>
      <c r="C83" s="703"/>
      <c r="D83" s="703"/>
      <c r="E83" s="704"/>
      <c r="F83" s="703"/>
      <c r="G83" s="703"/>
      <c r="H83" s="705"/>
    </row>
    <row r="84" spans="2:9" ht="18" customHeight="1" x14ac:dyDescent="0.15">
      <c r="B84" s="706" t="s">
        <v>164</v>
      </c>
      <c r="C84" s="707"/>
      <c r="D84" s="708"/>
      <c r="E84" s="707" t="s">
        <v>165</v>
      </c>
      <c r="F84" s="708"/>
      <c r="G84" s="708"/>
      <c r="H84" s="709"/>
    </row>
  </sheetData>
  <sheetProtection sheet="1" formatCells="0" formatColumns="0" formatRows="0" insertColumns="0" insertRows="0" insertHyperlinks="0" deleteColumns="0" deleteRows="0" sort="0" autoFilter="0" pivotTables="0"/>
  <mergeCells count="41">
    <mergeCell ref="D71:H71"/>
    <mergeCell ref="B55:C55"/>
    <mergeCell ref="B58:C58"/>
    <mergeCell ref="B62:C62"/>
    <mergeCell ref="B63:C63"/>
    <mergeCell ref="D69:H69"/>
    <mergeCell ref="D70:H70"/>
    <mergeCell ref="E39:E40"/>
    <mergeCell ref="B41:B44"/>
    <mergeCell ref="E41:E44"/>
    <mergeCell ref="B52:H52"/>
    <mergeCell ref="B53:C53"/>
    <mergeCell ref="B54:C54"/>
    <mergeCell ref="B28:C28"/>
    <mergeCell ref="D28:E28"/>
    <mergeCell ref="B31:C31"/>
    <mergeCell ref="B32:C32"/>
    <mergeCell ref="E33:E35"/>
    <mergeCell ref="E36:E38"/>
    <mergeCell ref="B37:B38"/>
    <mergeCell ref="E20:H21"/>
    <mergeCell ref="B25:C25"/>
    <mergeCell ref="G25:H25"/>
    <mergeCell ref="B26:C26"/>
    <mergeCell ref="D26:E26"/>
    <mergeCell ref="B27:C27"/>
    <mergeCell ref="D27:E27"/>
    <mergeCell ref="B15:B17"/>
    <mergeCell ref="D15:H15"/>
    <mergeCell ref="F16:H16"/>
    <mergeCell ref="E17:H17"/>
    <mergeCell ref="E18:H18"/>
    <mergeCell ref="E19:H19"/>
    <mergeCell ref="E3:I6"/>
    <mergeCell ref="B6:D6"/>
    <mergeCell ref="C9:G9"/>
    <mergeCell ref="C10:G10"/>
    <mergeCell ref="C11:G11"/>
    <mergeCell ref="C12:G12"/>
    <mergeCell ref="H12:H13"/>
    <mergeCell ref="C13:G13"/>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56328"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56329"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56330"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56331"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56332"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6333"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56334"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56335"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56336"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56337"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56338"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56339"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56340"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56341"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56342"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B905-2FE6-4352-8320-53400E4EDA56}">
  <sheetPr>
    <tabColor theme="6"/>
  </sheetPr>
  <dimension ref="A1:M84"/>
  <sheetViews>
    <sheetView showGridLines="0" view="pageBreakPreview" zoomScaleNormal="100" zoomScaleSheetLayoutView="100" workbookViewId="0">
      <selection activeCell="B2" sqref="B2"/>
    </sheetView>
  </sheetViews>
  <sheetFormatPr defaultColWidth="18.140625" defaultRowHeight="23.1" customHeight="1" x14ac:dyDescent="0.15"/>
  <cols>
    <col min="1" max="1" width="1.7109375" style="526" customWidth="1"/>
    <col min="2" max="2" width="30.7109375" style="526" customWidth="1"/>
    <col min="3" max="3" width="13.42578125" style="526" customWidth="1"/>
    <col min="4" max="4" width="14.85546875" style="526" customWidth="1"/>
    <col min="5" max="5" width="10.85546875" style="526" customWidth="1"/>
    <col min="6" max="6" width="14.5703125" style="526" customWidth="1"/>
    <col min="7" max="7" width="12.28515625" style="526" customWidth="1"/>
    <col min="8" max="8" width="13" style="526" customWidth="1"/>
    <col min="9" max="9" width="1.7109375" style="526" customWidth="1"/>
    <col min="10" max="10" width="2.140625" style="526" customWidth="1"/>
    <col min="11" max="13" width="11" style="526" customWidth="1"/>
    <col min="14" max="16384" width="18.140625" style="526"/>
  </cols>
  <sheetData>
    <row r="1" spans="1:9" ht="12" x14ac:dyDescent="0.15">
      <c r="B1" s="526" t="s">
        <v>185</v>
      </c>
    </row>
    <row r="2" spans="1:9" ht="23.1" customHeight="1" x14ac:dyDescent="0.15">
      <c r="B2" s="526" t="s">
        <v>232</v>
      </c>
      <c r="E2" s="526" t="s">
        <v>119</v>
      </c>
      <c r="G2" s="527" t="s">
        <v>148</v>
      </c>
      <c r="H2" s="528" t="s">
        <v>387</v>
      </c>
    </row>
    <row r="3" spans="1:9" ht="23.1" customHeight="1" x14ac:dyDescent="0.15">
      <c r="B3" s="529" t="s">
        <v>267</v>
      </c>
      <c r="C3" s="529"/>
      <c r="E3" s="530" t="s">
        <v>388</v>
      </c>
      <c r="F3" s="531"/>
      <c r="G3" s="531"/>
      <c r="H3" s="531"/>
      <c r="I3" s="532"/>
    </row>
    <row r="4" spans="1:9" ht="5.25" customHeight="1" x14ac:dyDescent="0.15">
      <c r="E4" s="533"/>
      <c r="F4" s="534"/>
      <c r="G4" s="534"/>
      <c r="H4" s="534"/>
      <c r="I4" s="535"/>
    </row>
    <row r="5" spans="1:9" ht="12" x14ac:dyDescent="0.15">
      <c r="B5" s="536" t="s">
        <v>274</v>
      </c>
      <c r="C5" s="536"/>
      <c r="E5" s="533"/>
      <c r="F5" s="534"/>
      <c r="G5" s="534"/>
      <c r="H5" s="534"/>
      <c r="I5" s="535"/>
    </row>
    <row r="6" spans="1:9" ht="25.5" customHeight="1" x14ac:dyDescent="0.15">
      <c r="B6" s="537" t="s">
        <v>288</v>
      </c>
      <c r="C6" s="538"/>
      <c r="D6" s="538"/>
      <c r="E6" s="539"/>
      <c r="F6" s="540"/>
      <c r="G6" s="540"/>
      <c r="H6" s="540"/>
      <c r="I6" s="541"/>
    </row>
    <row r="7" spans="1:9" ht="12" x14ac:dyDescent="0.15">
      <c r="B7" s="536" t="s">
        <v>116</v>
      </c>
      <c r="C7" s="536"/>
    </row>
    <row r="8" spans="1:9" ht="12" customHeight="1" x14ac:dyDescent="0.15"/>
    <row r="9" spans="1:9" ht="23.1" customHeight="1" x14ac:dyDescent="0.15">
      <c r="B9" s="542" t="s">
        <v>117</v>
      </c>
      <c r="C9" s="577"/>
      <c r="D9" s="544"/>
      <c r="E9" s="544"/>
      <c r="F9" s="544"/>
      <c r="G9" s="545"/>
    </row>
    <row r="10" spans="1:9" ht="23.1" customHeight="1" thickBot="1" x14ac:dyDescent="0.2">
      <c r="B10" s="546" t="s">
        <v>133</v>
      </c>
      <c r="C10" s="593"/>
      <c r="D10" s="548"/>
      <c r="E10" s="548"/>
      <c r="F10" s="548"/>
      <c r="G10" s="549"/>
    </row>
    <row r="11" spans="1:9" ht="23.1" customHeight="1" thickTop="1" x14ac:dyDescent="0.15">
      <c r="B11" s="710" t="s">
        <v>118</v>
      </c>
      <c r="C11" s="551" t="s">
        <v>296</v>
      </c>
      <c r="D11" s="552"/>
      <c r="E11" s="552"/>
      <c r="F11" s="552"/>
      <c r="G11" s="553"/>
    </row>
    <row r="12" spans="1:9" ht="23.1" customHeight="1" x14ac:dyDescent="0.15">
      <c r="B12" s="554" t="s">
        <v>179</v>
      </c>
      <c r="C12" s="711" t="s">
        <v>272</v>
      </c>
      <c r="D12" s="556"/>
      <c r="E12" s="556"/>
      <c r="F12" s="556"/>
      <c r="G12" s="557"/>
      <c r="H12" s="712" t="s">
        <v>289</v>
      </c>
    </row>
    <row r="13" spans="1:9" ht="23.1" customHeight="1" x14ac:dyDescent="0.15">
      <c r="B13" s="542" t="s">
        <v>34</v>
      </c>
      <c r="C13" s="577"/>
      <c r="D13" s="544"/>
      <c r="E13" s="544"/>
      <c r="F13" s="544"/>
      <c r="G13" s="545"/>
      <c r="H13" s="713"/>
    </row>
    <row r="14" spans="1:9" ht="12" customHeight="1" thickBot="1" x14ac:dyDescent="0.2"/>
    <row r="15" spans="1:9" ht="22.5" customHeight="1" thickTop="1" x14ac:dyDescent="0.15">
      <c r="A15" s="558"/>
      <c r="B15" s="559" t="s">
        <v>183</v>
      </c>
      <c r="C15" s="560"/>
      <c r="D15" s="561" t="s">
        <v>182</v>
      </c>
      <c r="E15" s="561"/>
      <c r="F15" s="561"/>
      <c r="G15" s="561"/>
      <c r="H15" s="561"/>
      <c r="I15" s="562"/>
    </row>
    <row r="16" spans="1:9" ht="12" customHeight="1" x14ac:dyDescent="0.15">
      <c r="A16" s="563"/>
      <c r="B16" s="564"/>
      <c r="C16" s="565"/>
      <c r="D16" s="566" t="s">
        <v>184</v>
      </c>
      <c r="E16" s="567" t="s">
        <v>134</v>
      </c>
      <c r="F16" s="568"/>
      <c r="G16" s="568"/>
      <c r="H16" s="569"/>
      <c r="I16" s="570"/>
    </row>
    <row r="17" spans="1:13" ht="23.1" customHeight="1" x14ac:dyDescent="0.15">
      <c r="A17" s="563"/>
      <c r="B17" s="564"/>
      <c r="C17" s="565"/>
      <c r="D17" s="571" t="s">
        <v>135</v>
      </c>
      <c r="E17" s="572"/>
      <c r="F17" s="573"/>
      <c r="G17" s="573"/>
      <c r="H17" s="574"/>
      <c r="I17" s="570"/>
    </row>
    <row r="18" spans="1:13" ht="23.1" customHeight="1" x14ac:dyDescent="0.15">
      <c r="A18" s="563"/>
      <c r="B18" s="575" t="s">
        <v>139</v>
      </c>
      <c r="C18" s="575"/>
      <c r="D18" s="576" t="s">
        <v>136</v>
      </c>
      <c r="E18" s="577" t="s">
        <v>269</v>
      </c>
      <c r="F18" s="578"/>
      <c r="G18" s="578"/>
      <c r="H18" s="579"/>
      <c r="I18" s="570"/>
      <c r="K18" s="580" t="s">
        <v>144</v>
      </c>
    </row>
    <row r="19" spans="1:13" ht="23.1" customHeight="1" x14ac:dyDescent="0.15">
      <c r="A19" s="563"/>
      <c r="B19" s="581" t="s">
        <v>143</v>
      </c>
      <c r="C19" s="581"/>
      <c r="D19" s="566" t="s">
        <v>19</v>
      </c>
      <c r="E19" s="577" t="s">
        <v>243</v>
      </c>
      <c r="F19" s="578"/>
      <c r="G19" s="578"/>
      <c r="H19" s="579"/>
      <c r="I19" s="570"/>
      <c r="K19" s="582" t="s">
        <v>142</v>
      </c>
      <c r="L19" s="582" t="s">
        <v>142</v>
      </c>
      <c r="M19" s="582" t="s">
        <v>142</v>
      </c>
    </row>
    <row r="20" spans="1:13" ht="17.25" customHeight="1" x14ac:dyDescent="0.15">
      <c r="A20" s="563"/>
      <c r="D20" s="583" t="s">
        <v>137</v>
      </c>
      <c r="E20" s="584" t="s">
        <v>287</v>
      </c>
      <c r="F20" s="568"/>
      <c r="G20" s="568"/>
      <c r="H20" s="569"/>
      <c r="I20" s="570"/>
    </row>
    <row r="21" spans="1:13" ht="17.25" customHeight="1" x14ac:dyDescent="0.15">
      <c r="A21" s="563"/>
      <c r="D21" s="585" t="s">
        <v>138</v>
      </c>
      <c r="E21" s="586"/>
      <c r="F21" s="587"/>
      <c r="G21" s="587"/>
      <c r="H21" s="588"/>
      <c r="I21" s="570"/>
    </row>
    <row r="22" spans="1:13" s="536" customFormat="1" ht="18" customHeight="1" thickBot="1" x14ac:dyDescent="0.2">
      <c r="A22" s="589"/>
      <c r="B22" s="590" t="s">
        <v>180</v>
      </c>
      <c r="C22" s="590"/>
      <c r="D22" s="590"/>
      <c r="E22" s="590"/>
      <c r="F22" s="590"/>
      <c r="G22" s="590"/>
      <c r="H22" s="590"/>
      <c r="I22" s="591"/>
    </row>
    <row r="23" spans="1:13" ht="15" customHeight="1" thickTop="1" x14ac:dyDescent="0.15"/>
    <row r="24" spans="1:13" ht="24.95" customHeight="1" x14ac:dyDescent="0.15">
      <c r="B24" s="592" t="s">
        <v>120</v>
      </c>
      <c r="C24" s="592"/>
    </row>
    <row r="25" spans="1:13" ht="23.1" customHeight="1" thickBot="1" x14ac:dyDescent="0.2">
      <c r="B25" s="593" t="s">
        <v>1</v>
      </c>
      <c r="C25" s="549"/>
      <c r="D25" s="594" t="s">
        <v>140</v>
      </c>
      <c r="E25" s="595"/>
      <c r="F25" s="596" t="s">
        <v>175</v>
      </c>
      <c r="G25" s="597" t="s">
        <v>174</v>
      </c>
      <c r="H25" s="598"/>
    </row>
    <row r="26" spans="1:13" ht="29.25" customHeight="1" thickTop="1" x14ac:dyDescent="0.15">
      <c r="B26" s="599" t="s">
        <v>178</v>
      </c>
      <c r="C26" s="600"/>
      <c r="D26" s="601" t="s">
        <v>234</v>
      </c>
      <c r="E26" s="602"/>
      <c r="F26" s="603" t="s">
        <v>177</v>
      </c>
      <c r="G26" s="604"/>
      <c r="H26" s="603" t="s">
        <v>106</v>
      </c>
    </row>
    <row r="27" spans="1:13" ht="23.1" customHeight="1" x14ac:dyDescent="0.15">
      <c r="B27" s="577" t="s">
        <v>4</v>
      </c>
      <c r="C27" s="545"/>
      <c r="D27" s="605" t="s">
        <v>233</v>
      </c>
      <c r="E27" s="606"/>
      <c r="F27" s="607" t="s">
        <v>176</v>
      </c>
      <c r="G27" s="608"/>
      <c r="H27" s="607" t="s">
        <v>106</v>
      </c>
    </row>
    <row r="28" spans="1:13" ht="23.1" customHeight="1" x14ac:dyDescent="0.15">
      <c r="B28" s="577" t="s">
        <v>240</v>
      </c>
      <c r="C28" s="545"/>
      <c r="D28" s="605" t="s">
        <v>270</v>
      </c>
      <c r="E28" s="606"/>
      <c r="F28" s="567"/>
      <c r="G28" s="611"/>
    </row>
    <row r="29" spans="1:13" ht="12" customHeight="1" x14ac:dyDescent="0.15">
      <c r="G29" s="526" t="s">
        <v>241</v>
      </c>
    </row>
    <row r="30" spans="1:13" ht="23.1" customHeight="1" x14ac:dyDescent="0.15">
      <c r="B30" s="526" t="s">
        <v>154</v>
      </c>
      <c r="G30" s="526" t="s">
        <v>242</v>
      </c>
    </row>
    <row r="31" spans="1:13" ht="45.75" customHeight="1" thickBot="1" x14ac:dyDescent="0.2">
      <c r="B31" s="597" t="s">
        <v>121</v>
      </c>
      <c r="C31" s="612"/>
      <c r="D31" s="613" t="s">
        <v>141</v>
      </c>
      <c r="E31" s="614" t="s">
        <v>128</v>
      </c>
      <c r="F31" s="614" t="s">
        <v>172</v>
      </c>
      <c r="G31" s="614" t="s">
        <v>173</v>
      </c>
    </row>
    <row r="32" spans="1:13" ht="23.1" customHeight="1" thickTop="1" x14ac:dyDescent="0.15">
      <c r="B32" s="865" t="s">
        <v>276</v>
      </c>
      <c r="C32" s="866"/>
      <c r="D32" s="641" t="s">
        <v>142</v>
      </c>
      <c r="E32" s="867">
        <v>2</v>
      </c>
      <c r="F32" s="714" t="s">
        <v>235</v>
      </c>
      <c r="G32" s="620"/>
    </row>
    <row r="33" spans="2:8" ht="23.1" customHeight="1" x14ac:dyDescent="0.15">
      <c r="B33" s="858" t="s">
        <v>273</v>
      </c>
      <c r="C33" s="630" t="s">
        <v>244</v>
      </c>
      <c r="D33" s="631" t="s">
        <v>142</v>
      </c>
      <c r="E33" s="868">
        <v>3</v>
      </c>
      <c r="F33" s="633" t="s">
        <v>237</v>
      </c>
      <c r="G33" s="625"/>
    </row>
    <row r="34" spans="2:8" ht="23.1" customHeight="1" x14ac:dyDescent="0.15">
      <c r="B34" s="859" t="s">
        <v>248</v>
      </c>
      <c r="C34" s="630" t="s">
        <v>245</v>
      </c>
      <c r="D34" s="631" t="s">
        <v>142</v>
      </c>
      <c r="E34" s="869"/>
      <c r="F34" s="633" t="s">
        <v>236</v>
      </c>
      <c r="G34" s="625"/>
    </row>
    <row r="35" spans="2:8" ht="23.1" customHeight="1" x14ac:dyDescent="0.15">
      <c r="B35" s="860"/>
      <c r="C35" s="715" t="s">
        <v>246</v>
      </c>
      <c r="D35" s="716" t="s">
        <v>142</v>
      </c>
      <c r="E35" s="870"/>
      <c r="F35" s="633" t="s">
        <v>247</v>
      </c>
      <c r="G35" s="625"/>
    </row>
    <row r="36" spans="2:8" ht="23.1" customHeight="1" x14ac:dyDescent="0.15">
      <c r="B36" s="858" t="s">
        <v>249</v>
      </c>
      <c r="C36" s="630" t="s">
        <v>244</v>
      </c>
      <c r="D36" s="631" t="s">
        <v>142</v>
      </c>
      <c r="E36" s="868">
        <v>1</v>
      </c>
      <c r="F36" s="633" t="s">
        <v>252</v>
      </c>
      <c r="G36" s="625"/>
    </row>
    <row r="37" spans="2:8" ht="23.1" customHeight="1" x14ac:dyDescent="0.15">
      <c r="B37" s="886" t="s">
        <v>277</v>
      </c>
      <c r="C37" s="630" t="s">
        <v>245</v>
      </c>
      <c r="D37" s="631" t="s">
        <v>142</v>
      </c>
      <c r="E37" s="869"/>
      <c r="F37" s="633" t="s">
        <v>236</v>
      </c>
      <c r="G37" s="625"/>
    </row>
    <row r="38" spans="2:8" ht="23.1" customHeight="1" x14ac:dyDescent="0.15">
      <c r="B38" s="887"/>
      <c r="C38" s="635" t="s">
        <v>250</v>
      </c>
      <c r="D38" s="636" t="s">
        <v>142</v>
      </c>
      <c r="E38" s="871"/>
      <c r="F38" s="638" t="s">
        <v>251</v>
      </c>
      <c r="G38" s="639"/>
    </row>
    <row r="39" spans="2:8" ht="23.1" customHeight="1" x14ac:dyDescent="0.15">
      <c r="B39" s="859" t="s">
        <v>278</v>
      </c>
      <c r="C39" s="640" t="s">
        <v>253</v>
      </c>
      <c r="D39" s="641" t="s">
        <v>142</v>
      </c>
      <c r="E39" s="869">
        <v>1</v>
      </c>
      <c r="F39" s="642" t="s">
        <v>279</v>
      </c>
      <c r="G39" s="620"/>
    </row>
    <row r="40" spans="2:8" ht="23.1" customHeight="1" x14ac:dyDescent="0.15">
      <c r="B40" s="888" t="s">
        <v>277</v>
      </c>
      <c r="C40" s="630" t="s">
        <v>280</v>
      </c>
      <c r="D40" s="631" t="s">
        <v>142</v>
      </c>
      <c r="E40" s="869"/>
      <c r="F40" s="633" t="s">
        <v>247</v>
      </c>
      <c r="G40" s="625"/>
    </row>
    <row r="41" spans="2:8" ht="23.1" customHeight="1" x14ac:dyDescent="0.15">
      <c r="B41" s="863" t="s">
        <v>281</v>
      </c>
      <c r="C41" s="717" t="s">
        <v>253</v>
      </c>
      <c r="D41" s="718" t="s">
        <v>142</v>
      </c>
      <c r="E41" s="868">
        <v>1</v>
      </c>
      <c r="F41" s="719" t="s">
        <v>255</v>
      </c>
      <c r="G41" s="625"/>
    </row>
    <row r="42" spans="2:8" ht="23.1" customHeight="1" x14ac:dyDescent="0.15">
      <c r="B42" s="864"/>
      <c r="C42" s="720" t="s">
        <v>254</v>
      </c>
      <c r="D42" s="716" t="s">
        <v>142</v>
      </c>
      <c r="E42" s="872"/>
      <c r="F42" s="721" t="s">
        <v>255</v>
      </c>
      <c r="G42" s="625"/>
    </row>
    <row r="43" spans="2:8" ht="23.1" customHeight="1" x14ac:dyDescent="0.15">
      <c r="B43" s="864"/>
      <c r="C43" s="722" t="s">
        <v>282</v>
      </c>
      <c r="D43" s="716"/>
      <c r="E43" s="872"/>
      <c r="F43" s="723" t="s">
        <v>283</v>
      </c>
      <c r="G43" s="625"/>
    </row>
    <row r="44" spans="2:8" ht="23.1" customHeight="1" x14ac:dyDescent="0.15">
      <c r="B44" s="864"/>
      <c r="C44" s="722" t="s">
        <v>246</v>
      </c>
      <c r="D44" s="716" t="s">
        <v>142</v>
      </c>
      <c r="E44" s="872"/>
      <c r="F44" s="633" t="s">
        <v>284</v>
      </c>
      <c r="G44" s="625"/>
    </row>
    <row r="45" spans="2:8" ht="23.1" customHeight="1" x14ac:dyDescent="0.15">
      <c r="B45" s="724"/>
      <c r="C45" s="725"/>
      <c r="D45" s="718" t="s">
        <v>142</v>
      </c>
      <c r="E45" s="726"/>
      <c r="F45" s="726"/>
      <c r="G45" s="625"/>
    </row>
    <row r="46" spans="2:8" ht="23.1" customHeight="1" thickBot="1" x14ac:dyDescent="0.2">
      <c r="B46" s="727"/>
      <c r="C46" s="728"/>
      <c r="D46" s="718" t="s">
        <v>142</v>
      </c>
      <c r="E46" s="729"/>
      <c r="F46" s="729"/>
      <c r="G46" s="645"/>
    </row>
    <row r="47" spans="2:8" ht="23.1" customHeight="1" thickTop="1" x14ac:dyDescent="0.15">
      <c r="B47" s="648" t="s">
        <v>122</v>
      </c>
      <c r="C47" s="649"/>
      <c r="D47" s="650"/>
      <c r="E47" s="619">
        <v>7</v>
      </c>
      <c r="F47" s="651" t="s">
        <v>238</v>
      </c>
      <c r="G47" s="652"/>
      <c r="H47" s="652"/>
    </row>
    <row r="48" spans="2:8" ht="12" customHeight="1" x14ac:dyDescent="0.15"/>
    <row r="49" spans="2:8" ht="12" x14ac:dyDescent="0.15">
      <c r="B49" s="536" t="s">
        <v>123</v>
      </c>
      <c r="C49" s="536"/>
    </row>
    <row r="50" spans="2:8" ht="12" x14ac:dyDescent="0.15">
      <c r="B50" s="536" t="s">
        <v>124</v>
      </c>
      <c r="C50" s="536"/>
    </row>
    <row r="51" spans="2:8" ht="12" x14ac:dyDescent="0.15">
      <c r="B51" s="536"/>
      <c r="C51" s="536"/>
    </row>
    <row r="52" spans="2:8" ht="26.25" customHeight="1" x14ac:dyDescent="0.15">
      <c r="B52" s="653" t="s">
        <v>153</v>
      </c>
      <c r="C52" s="653"/>
      <c r="D52" s="653"/>
      <c r="E52" s="653"/>
      <c r="F52" s="653"/>
      <c r="G52" s="653"/>
      <c r="H52" s="653"/>
    </row>
    <row r="53" spans="2:8" ht="44.25" customHeight="1" x14ac:dyDescent="0.15">
      <c r="B53" s="654" t="s">
        <v>125</v>
      </c>
      <c r="C53" s="655"/>
      <c r="D53" s="576" t="s">
        <v>141</v>
      </c>
      <c r="E53" s="656" t="s">
        <v>127</v>
      </c>
      <c r="F53" s="656" t="s">
        <v>126</v>
      </c>
      <c r="G53" s="656" t="s">
        <v>129</v>
      </c>
      <c r="H53" s="576" t="s">
        <v>130</v>
      </c>
    </row>
    <row r="54" spans="2:8" ht="23.1" customHeight="1" x14ac:dyDescent="0.15">
      <c r="B54" s="577" t="s">
        <v>256</v>
      </c>
      <c r="C54" s="545"/>
      <c r="D54" s="628" t="s">
        <v>142</v>
      </c>
      <c r="E54" s="657"/>
      <c r="F54" s="658">
        <v>100</v>
      </c>
      <c r="G54" s="659"/>
      <c r="H54" s="625"/>
    </row>
    <row r="55" spans="2:8" ht="29.25" customHeight="1" x14ac:dyDescent="0.15">
      <c r="B55" s="873" t="s">
        <v>257</v>
      </c>
      <c r="C55" s="874"/>
      <c r="D55" s="660" t="s">
        <v>142</v>
      </c>
      <c r="E55" s="881">
        <v>1.2</v>
      </c>
      <c r="F55" s="661" t="s">
        <v>258</v>
      </c>
      <c r="G55" s="884">
        <v>0.02</v>
      </c>
      <c r="H55" s="662"/>
    </row>
    <row r="56" spans="2:8" ht="22.5" customHeight="1" x14ac:dyDescent="0.15">
      <c r="B56" s="554" t="s">
        <v>259</v>
      </c>
      <c r="C56" s="663"/>
      <c r="D56" s="628" t="s">
        <v>142</v>
      </c>
      <c r="E56" s="664"/>
      <c r="F56" s="658">
        <v>20</v>
      </c>
      <c r="G56" s="659"/>
      <c r="H56" s="625"/>
    </row>
    <row r="57" spans="2:8" ht="22.5" customHeight="1" x14ac:dyDescent="0.15">
      <c r="B57" s="875" t="s">
        <v>389</v>
      </c>
      <c r="C57" s="876"/>
      <c r="D57" s="628" t="s">
        <v>142</v>
      </c>
      <c r="E57" s="882">
        <v>6.5</v>
      </c>
      <c r="F57" s="658">
        <v>60</v>
      </c>
      <c r="G57" s="885">
        <v>3.9</v>
      </c>
      <c r="H57" s="625"/>
    </row>
    <row r="58" spans="2:8" ht="23.1" customHeight="1" x14ac:dyDescent="0.15">
      <c r="B58" s="577" t="s">
        <v>261</v>
      </c>
      <c r="C58" s="545"/>
      <c r="D58" s="628" t="s">
        <v>142</v>
      </c>
      <c r="E58" s="657"/>
      <c r="F58" s="658">
        <v>40</v>
      </c>
      <c r="G58" s="659"/>
      <c r="H58" s="625"/>
    </row>
    <row r="59" spans="2:8" ht="23.1" customHeight="1" x14ac:dyDescent="0.15">
      <c r="B59" s="542"/>
      <c r="C59" s="666"/>
      <c r="D59" s="628" t="s">
        <v>142</v>
      </c>
      <c r="E59" s="657"/>
      <c r="F59" s="658"/>
      <c r="G59" s="659"/>
      <c r="H59" s="625"/>
    </row>
    <row r="60" spans="2:8" ht="23.1" customHeight="1" x14ac:dyDescent="0.15">
      <c r="B60" s="542"/>
      <c r="C60" s="666"/>
      <c r="D60" s="628" t="s">
        <v>142</v>
      </c>
      <c r="E60" s="657"/>
      <c r="F60" s="658"/>
      <c r="G60" s="659"/>
      <c r="H60" s="625"/>
    </row>
    <row r="61" spans="2:8" ht="23.1" customHeight="1" x14ac:dyDescent="0.15">
      <c r="B61" s="542"/>
      <c r="C61" s="666"/>
      <c r="D61" s="628" t="s">
        <v>142</v>
      </c>
      <c r="E61" s="657"/>
      <c r="F61" s="576"/>
      <c r="G61" s="659"/>
      <c r="H61" s="625"/>
    </row>
    <row r="62" spans="2:8" ht="23.1" customHeight="1" x14ac:dyDescent="0.15">
      <c r="B62" s="577"/>
      <c r="C62" s="545"/>
      <c r="D62" s="628" t="s">
        <v>142</v>
      </c>
      <c r="E62" s="657"/>
      <c r="F62" s="576"/>
      <c r="G62" s="659"/>
      <c r="H62" s="625"/>
    </row>
    <row r="63" spans="2:8" ht="23.1" customHeight="1" thickBot="1" x14ac:dyDescent="0.2">
      <c r="B63" s="593"/>
      <c r="C63" s="549"/>
      <c r="D63" s="667" t="s">
        <v>142</v>
      </c>
      <c r="E63" s="668"/>
      <c r="F63" s="613"/>
      <c r="G63" s="669"/>
      <c r="H63" s="645"/>
    </row>
    <row r="64" spans="2:8" ht="23.1" customHeight="1" thickTop="1" x14ac:dyDescent="0.15">
      <c r="E64" s="670" t="s">
        <v>132</v>
      </c>
      <c r="F64" s="671"/>
      <c r="G64" s="672">
        <v>3.9</v>
      </c>
      <c r="H64" s="673" t="s">
        <v>131</v>
      </c>
    </row>
    <row r="65" spans="2:10" ht="23.1" customHeight="1" x14ac:dyDescent="0.15">
      <c r="B65" s="526" t="s">
        <v>107</v>
      </c>
      <c r="G65" s="652" t="s">
        <v>239</v>
      </c>
      <c r="H65" s="652"/>
      <c r="I65" s="652"/>
    </row>
    <row r="66" spans="2:10" ht="23.1" customHeight="1" x14ac:dyDescent="0.15">
      <c r="B66" s="592" t="s">
        <v>217</v>
      </c>
      <c r="C66" s="592"/>
    </row>
    <row r="67" spans="2:10" ht="18" customHeight="1" x14ac:dyDescent="0.15">
      <c r="B67" s="674" t="s">
        <v>150</v>
      </c>
      <c r="C67" s="674"/>
      <c r="J67" s="580" t="s">
        <v>151</v>
      </c>
    </row>
    <row r="68" spans="2:10" ht="23.1" customHeight="1" x14ac:dyDescent="0.15">
      <c r="B68" s="675" t="s">
        <v>227</v>
      </c>
      <c r="C68" s="676"/>
      <c r="D68" s="677"/>
      <c r="E68" s="677"/>
      <c r="F68" s="567"/>
      <c r="G68" s="567"/>
      <c r="H68" s="678"/>
      <c r="J68" s="580" t="s">
        <v>152</v>
      </c>
    </row>
    <row r="69" spans="2:10" ht="55.5" customHeight="1" x14ac:dyDescent="0.15">
      <c r="B69" s="679" t="s">
        <v>146</v>
      </c>
      <c r="C69" s="680"/>
      <c r="D69" s="681" t="s">
        <v>228</v>
      </c>
      <c r="E69" s="681"/>
      <c r="F69" s="681"/>
      <c r="G69" s="681"/>
      <c r="H69" s="682"/>
    </row>
    <row r="70" spans="2:10" ht="108.75" customHeight="1" x14ac:dyDescent="0.15">
      <c r="B70" s="683" t="s">
        <v>229</v>
      </c>
      <c r="C70" s="684"/>
      <c r="D70" s="685" t="s">
        <v>171</v>
      </c>
      <c r="E70" s="685"/>
      <c r="F70" s="685"/>
      <c r="G70" s="685"/>
      <c r="H70" s="686"/>
    </row>
    <row r="71" spans="2:10" ht="39" customHeight="1" x14ac:dyDescent="0.15">
      <c r="B71" s="687" t="s">
        <v>147</v>
      </c>
      <c r="C71" s="688"/>
      <c r="D71" s="689" t="s">
        <v>221</v>
      </c>
      <c r="E71" s="689"/>
      <c r="F71" s="689"/>
      <c r="G71" s="689"/>
      <c r="H71" s="690"/>
    </row>
    <row r="72" spans="2:10" ht="7.5" customHeight="1" x14ac:dyDescent="0.15"/>
    <row r="73" spans="2:10" ht="23.1" customHeight="1" x14ac:dyDescent="0.15">
      <c r="B73" s="675" t="s">
        <v>149</v>
      </c>
      <c r="C73" s="676"/>
      <c r="D73" s="677"/>
      <c r="E73" s="677"/>
      <c r="F73" s="677"/>
      <c r="G73" s="677"/>
      <c r="H73" s="691"/>
    </row>
    <row r="74" spans="2:10" ht="12" x14ac:dyDescent="0.15">
      <c r="B74" s="692" t="s">
        <v>155</v>
      </c>
      <c r="C74" s="567"/>
      <c r="D74" s="567"/>
      <c r="E74" s="693"/>
      <c r="F74" s="567"/>
      <c r="G74" s="567"/>
      <c r="H74" s="678"/>
    </row>
    <row r="75" spans="2:10" ht="18" customHeight="1" x14ac:dyDescent="0.15">
      <c r="B75" s="694" t="s">
        <v>156</v>
      </c>
      <c r="C75" s="695"/>
      <c r="E75" s="695" t="s">
        <v>157</v>
      </c>
      <c r="H75" s="696"/>
    </row>
    <row r="76" spans="2:10" ht="18" customHeight="1" x14ac:dyDescent="0.15">
      <c r="B76" s="694" t="s">
        <v>158</v>
      </c>
      <c r="C76" s="695"/>
      <c r="E76" s="695" t="s">
        <v>160</v>
      </c>
      <c r="H76" s="696"/>
    </row>
    <row r="77" spans="2:10" ht="18" customHeight="1" x14ac:dyDescent="0.15">
      <c r="B77" s="697" t="s">
        <v>159</v>
      </c>
      <c r="C77" s="698"/>
      <c r="D77" s="699"/>
      <c r="E77" s="698" t="s">
        <v>161</v>
      </c>
      <c r="F77" s="699"/>
      <c r="G77" s="699"/>
      <c r="H77" s="700"/>
    </row>
    <row r="78" spans="2:10" ht="12" x14ac:dyDescent="0.15">
      <c r="B78" s="701" t="s">
        <v>224</v>
      </c>
      <c r="H78" s="696"/>
    </row>
    <row r="79" spans="2:10" ht="18" customHeight="1" x14ac:dyDescent="0.15">
      <c r="B79" s="694" t="s">
        <v>162</v>
      </c>
      <c r="C79" s="695"/>
      <c r="E79" s="695" t="s">
        <v>163</v>
      </c>
      <c r="H79" s="696"/>
    </row>
    <row r="80" spans="2:10" ht="18" customHeight="1" x14ac:dyDescent="0.15">
      <c r="B80" s="694" t="s">
        <v>169</v>
      </c>
      <c r="C80" s="695"/>
      <c r="E80" s="695" t="s">
        <v>170</v>
      </c>
      <c r="H80" s="696"/>
    </row>
    <row r="81" spans="2:9" ht="18" customHeight="1" x14ac:dyDescent="0.15">
      <c r="B81" s="694" t="s">
        <v>167</v>
      </c>
      <c r="C81" s="695"/>
      <c r="E81" s="695" t="s">
        <v>168</v>
      </c>
      <c r="H81" s="696"/>
      <c r="I81" s="701"/>
    </row>
    <row r="82" spans="2:9" ht="18" customHeight="1" x14ac:dyDescent="0.15">
      <c r="B82" s="697" t="s">
        <v>230</v>
      </c>
      <c r="C82" s="698"/>
      <c r="D82" s="699"/>
      <c r="E82" s="698"/>
      <c r="F82" s="699"/>
      <c r="G82" s="699"/>
      <c r="H82" s="700"/>
    </row>
    <row r="83" spans="2:9" ht="12" x14ac:dyDescent="0.15">
      <c r="B83" s="702" t="s">
        <v>166</v>
      </c>
      <c r="C83" s="703"/>
      <c r="D83" s="703"/>
      <c r="E83" s="704"/>
      <c r="F83" s="703"/>
      <c r="G83" s="703"/>
      <c r="H83" s="705"/>
    </row>
    <row r="84" spans="2:9" ht="18" customHeight="1" x14ac:dyDescent="0.15">
      <c r="B84" s="706" t="s">
        <v>164</v>
      </c>
      <c r="C84" s="707"/>
      <c r="D84" s="708"/>
      <c r="E84" s="707" t="s">
        <v>165</v>
      </c>
      <c r="F84" s="708"/>
      <c r="G84" s="708"/>
      <c r="H84" s="709"/>
    </row>
  </sheetData>
  <sheetProtection sheet="1" formatCells="0" formatColumns="0" formatRows="0" insertColumns="0" insertRows="0" insertHyperlinks="0" deleteColumns="0" deleteRows="0" sort="0" autoFilter="0" pivotTables="0"/>
  <mergeCells count="41">
    <mergeCell ref="D71:H71"/>
    <mergeCell ref="B55:C55"/>
    <mergeCell ref="B58:C58"/>
    <mergeCell ref="B62:C62"/>
    <mergeCell ref="B63:C63"/>
    <mergeCell ref="D69:H69"/>
    <mergeCell ref="D70:H70"/>
    <mergeCell ref="E39:E40"/>
    <mergeCell ref="B41:B44"/>
    <mergeCell ref="E41:E44"/>
    <mergeCell ref="B52:H52"/>
    <mergeCell ref="B53:C53"/>
    <mergeCell ref="B54:C54"/>
    <mergeCell ref="B28:C28"/>
    <mergeCell ref="D28:E28"/>
    <mergeCell ref="B31:C31"/>
    <mergeCell ref="B32:C32"/>
    <mergeCell ref="E33:E35"/>
    <mergeCell ref="E36:E38"/>
    <mergeCell ref="B37:B38"/>
    <mergeCell ref="E20:H21"/>
    <mergeCell ref="B25:C25"/>
    <mergeCell ref="G25:H25"/>
    <mergeCell ref="B26:C26"/>
    <mergeCell ref="D26:E26"/>
    <mergeCell ref="B27:C27"/>
    <mergeCell ref="D27:E27"/>
    <mergeCell ref="B15:B17"/>
    <mergeCell ref="D15:H15"/>
    <mergeCell ref="F16:H16"/>
    <mergeCell ref="E17:H17"/>
    <mergeCell ref="E18:H18"/>
    <mergeCell ref="E19:H19"/>
    <mergeCell ref="E3:I6"/>
    <mergeCell ref="B6:D6"/>
    <mergeCell ref="C9:G9"/>
    <mergeCell ref="C10:G10"/>
    <mergeCell ref="C11:G11"/>
    <mergeCell ref="C12:G12"/>
    <mergeCell ref="H12:H13"/>
    <mergeCell ref="C13:G13"/>
  </mergeCells>
  <phoneticPr fontId="1"/>
  <pageMargins left="0.70866141732283472" right="0.70866141732283472" top="0.74803149606299213" bottom="0.74803149606299213" header="0.31496062992125984" footer="0.31496062992125984"/>
  <pageSetup paperSize="9" scale="76" fitToHeight="2" orientation="portrait" r:id="rId1"/>
  <rowBreaks count="1" manualBreakCount="1">
    <brk id="5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57353"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57354"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57355"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57356"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57357"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57358"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57359"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57360"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57361"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57362"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57363"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57364"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57365"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57366"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認証申請書(かがみ)</vt:lpstr>
      <vt:lpstr>JA</vt:lpstr>
      <vt:lpstr>ＪＡ１－１</vt:lpstr>
      <vt:lpstr>ＪＡ１－2</vt:lpstr>
      <vt:lpstr>ＪＡ２－１</vt:lpstr>
      <vt:lpstr>ＪＡ２－2</vt:lpstr>
      <vt:lpstr>ＪＡ２－3</vt:lpstr>
      <vt:lpstr>ＪＡ３-1</vt:lpstr>
      <vt:lpstr>ＪＡ３-2</vt:lpstr>
      <vt:lpstr>ＪＡ５</vt:lpstr>
      <vt:lpstr>生産記録（記入例)</vt:lpstr>
      <vt:lpstr>白紙</vt:lpstr>
      <vt:lpstr>【根拠】生産計画（水稲）</vt:lpstr>
      <vt:lpstr>【根拠】生産者ほ場一覧表</vt:lpstr>
      <vt:lpstr>【根拠】生産者ほ場一覧表!Print_Area</vt:lpstr>
      <vt:lpstr>JA!Print_Area</vt:lpstr>
      <vt:lpstr>'ＪＡ１－１'!Print_Area</vt:lpstr>
      <vt:lpstr>'ＪＡ１－2'!Print_Area</vt:lpstr>
      <vt:lpstr>'ＪＡ２－１'!Print_Area</vt:lpstr>
      <vt:lpstr>'ＪＡ２－2'!Print_Area</vt:lpstr>
      <vt:lpstr>'ＪＡ２－3'!Print_Area</vt:lpstr>
      <vt:lpstr>'ＪＡ３-1'!Print_Area</vt:lpstr>
      <vt:lpstr>'ＪＡ３-2'!Print_Area</vt:lpstr>
      <vt:lpstr>'ＪＡ５'!Print_Area</vt:lpstr>
      <vt:lpstr>'生産記録（記入例)'!Print_Area</vt:lpstr>
      <vt:lpstr>'認証申請書(かがみ)'!Print_Area</vt:lpstr>
      <vt:lpstr>白紙!Print_Area</vt:lpstr>
      <vt:lpstr>JA!Print_Titles</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2026-03-01T23:35:17Z</cp:lastPrinted>
  <dcterms:created xsi:type="dcterms:W3CDTF">2003-10-06T11:28:40Z</dcterms:created>
  <dcterms:modified xsi:type="dcterms:W3CDTF">2026-03-03T05:40:35Z</dcterms:modified>
</cp:coreProperties>
</file>