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01\CV00$\60　普及係\Mi 統計書\★HP掲載データ ※過年度データの訂正を行う場合は、この中のデータを訂正する\データ一覧\R6統計書\"/>
    </mc:Choice>
  </mc:AlternateContent>
  <xr:revisionPtr revIDLastSave="0" documentId="13_ncr:1_{2D379C54-36E4-4AC3-B310-FBA508E1E674}" xr6:coauthVersionLast="47" xr6:coauthVersionMax="47" xr10:uidLastSave="{00000000-0000-0000-0000-000000000000}"/>
  <bookViews>
    <workbookView xWindow="780" yWindow="780" windowWidth="15360" windowHeight="14115" tabRatio="827" activeTab="2" xr2:uid="{00000000-000D-0000-FFFF-FFFF00000000}"/>
  </bookViews>
  <sheets>
    <sheet name="167-1 " sheetId="45" r:id="rId1"/>
    <sheet name="167-2" sheetId="46" r:id="rId2"/>
    <sheet name="171" sheetId="11" r:id="rId3"/>
    <sheet name="172" sheetId="12" r:id="rId4"/>
    <sheet name="173" sheetId="13" r:id="rId5"/>
    <sheet name="174" sheetId="14" r:id="rId6"/>
    <sheet name="175" sheetId="15" r:id="rId7"/>
    <sheet name="176" sheetId="49" r:id="rId8"/>
    <sheet name="177" sheetId="17" r:id="rId9"/>
    <sheet name="178" sheetId="50" r:id="rId10"/>
    <sheet name="179" sheetId="42" r:id="rId11"/>
    <sheet name="180" sheetId="20" r:id="rId12"/>
    <sheet name="181" sheetId="21" r:id="rId13"/>
    <sheet name="182" sheetId="22" r:id="rId14"/>
    <sheet name="183" sheetId="23" r:id="rId15"/>
    <sheet name="184" sheetId="24" r:id="rId16"/>
    <sheet name="185" sheetId="25" r:id="rId17"/>
    <sheet name="186" sheetId="26" r:id="rId18"/>
    <sheet name="187" sheetId="28" r:id="rId19"/>
    <sheet name="188" sheetId="29" r:id="rId20"/>
    <sheet name="189" sheetId="31" r:id="rId21"/>
    <sheet name="190" sheetId="32" r:id="rId22"/>
    <sheet name="191" sheetId="33" r:id="rId23"/>
    <sheet name="192" sheetId="39" r:id="rId24"/>
    <sheet name="193" sheetId="40" r:id="rId25"/>
    <sheet name="194" sheetId="37" r:id="rId26"/>
    <sheet name="195" sheetId="35" r:id="rId27"/>
    <sheet name="196" sheetId="36"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_Fill" localSheetId="0" hidden="1">'[1]138'!$B$6:$R$6</definedName>
    <definedName name="_Fill" localSheetId="1" hidden="1">'[1]138'!$B$6:$R$6</definedName>
    <definedName name="_Fill" localSheetId="2" hidden="1">'[2]183'!$H$4:$H$21</definedName>
    <definedName name="_Fill" localSheetId="3" hidden="1">#REF!</definedName>
    <definedName name="_Fill" localSheetId="4" hidden="1">'[2]183'!$H$4:$H$21</definedName>
    <definedName name="_Fill" localSheetId="5" hidden="1">'[2]183'!$H$4:$H$21</definedName>
    <definedName name="_Fill" localSheetId="6" hidden="1">'[2]183'!$H$4:$H$21</definedName>
    <definedName name="_Fill" localSheetId="7" hidden="1">'[2]183'!$H$4:$H$21</definedName>
    <definedName name="_Fill" localSheetId="8" hidden="1">'[2]183'!$H$4:$H$21</definedName>
    <definedName name="_Fill" localSheetId="9" hidden="1">'[2]183'!$H$4:$H$21</definedName>
    <definedName name="_Fill" localSheetId="10" hidden="1">'[2]183'!$H$4:$H$21</definedName>
    <definedName name="_Fill" localSheetId="13" hidden="1">'[2]183'!$H$4:$H$21</definedName>
    <definedName name="_Fill" localSheetId="16" hidden="1">'[2]183'!$H$4:$H$21</definedName>
    <definedName name="_Fill" localSheetId="17" hidden="1">'[2]183'!$H$4:$H$21</definedName>
    <definedName name="_Fill" localSheetId="18" hidden="1">'[2]183'!$H$4:$H$21</definedName>
    <definedName name="_Fill" localSheetId="19" hidden="1">'[2]183'!$H$4:$H$21</definedName>
    <definedName name="_Fill" localSheetId="20" hidden="1">'[2]183'!$H$4:$H$21</definedName>
    <definedName name="_Fill" hidden="1">'[3]138'!$B$6:$R$6</definedName>
    <definedName name="_Key1" localSheetId="2" hidden="1">'[4]261'!$BC$195:$BC$264</definedName>
    <definedName name="_Key1" localSheetId="3" hidden="1">#REF!</definedName>
    <definedName name="_Key1" localSheetId="16" hidden="1">'[5]261'!$BC$195:$BC$264</definedName>
    <definedName name="_Key1" localSheetId="17" hidden="1">'[5]261'!$BC$195:$BC$264</definedName>
    <definedName name="_Key1" localSheetId="18" hidden="1">'[5]261'!$BC$195:$BC$264</definedName>
    <definedName name="_Key1" localSheetId="19" hidden="1">'[6]261'!$BC$195:$BC$264</definedName>
    <definedName name="_Key1" localSheetId="20" hidden="1">'[4]261'!$BC$195:$BC$264</definedName>
    <definedName name="_Key1" hidden="1">'[4]261'!$BC$195:$BC$264</definedName>
    <definedName name="_Key2" localSheetId="2" hidden="1">'[4]261'!$BE$195:$BE$264</definedName>
    <definedName name="_Key2" localSheetId="3" hidden="1">#REF!</definedName>
    <definedName name="_Key2" localSheetId="16" hidden="1">'[5]261'!$BE$195:$BE$264</definedName>
    <definedName name="_Key2" localSheetId="17" hidden="1">'[5]261'!$BE$195:$BE$264</definedName>
    <definedName name="_Key2" localSheetId="18" hidden="1">'[5]261'!$BE$195:$BE$264</definedName>
    <definedName name="_Key2" localSheetId="19" hidden="1">'[6]261'!$BE$195:$BE$264</definedName>
    <definedName name="_Key2" localSheetId="20" hidden="1">'[4]261'!$BE$195:$BE$264</definedName>
    <definedName name="_Key2" hidden="1">'[4]261'!$BE$195:$BE$264</definedName>
    <definedName name="_Order1" localSheetId="2" hidden="1">1</definedName>
    <definedName name="_Order1" localSheetId="3" hidden="1">255</definedName>
    <definedName name="_Order1" hidden="1">1</definedName>
    <definedName name="_Order2" hidden="1">255</definedName>
    <definedName name="_Regression_Int" localSheetId="0" hidden="1">1</definedName>
    <definedName name="_Regression_Int" localSheetId="1" hidden="1">1</definedName>
    <definedName name="_Regression_Int" localSheetId="5" hidden="1">1</definedName>
    <definedName name="_Sort" localSheetId="2" hidden="1">'[4]261'!$BA$194:$BT$264</definedName>
    <definedName name="_Sort" localSheetId="3" hidden="1">#REF!</definedName>
    <definedName name="_Sort" localSheetId="16" hidden="1">'[5]261'!$BA$194:$BT$264</definedName>
    <definedName name="_Sort" localSheetId="17" hidden="1">'[5]261'!$BA$194:$BT$264</definedName>
    <definedName name="_Sort" localSheetId="18" hidden="1">'[5]261'!$BA$194:$BT$264</definedName>
    <definedName name="_Sort" localSheetId="19" hidden="1">'[6]261'!$BA$194:$BT$264</definedName>
    <definedName name="_Sort" localSheetId="20" hidden="1">'[4]261'!$BA$194:$BT$264</definedName>
    <definedName name="_Sort" hidden="1">'[4]261'!$BA$194:$BT$264</definedName>
    <definedName name="Ⅰ期" localSheetId="25">'[7]4半原指数'!$C$4:$V$50</definedName>
    <definedName name="Ⅰ期" localSheetId="27">'[7]4半原指数'!$C$4:$V$50</definedName>
    <definedName name="Ⅰ期">'[8]4半原指数'!$C$4:$V$50</definedName>
    <definedName name="BASE" localSheetId="7">#REF!</definedName>
    <definedName name="BASE" localSheetId="9">#REF!</definedName>
    <definedName name="BASE" localSheetId="10">#REF!</definedName>
    <definedName name="BASE" localSheetId="23">#REF!</definedName>
    <definedName name="BASE" localSheetId="24">#REF!</definedName>
    <definedName name="BASE" localSheetId="25">#REF!</definedName>
    <definedName name="BASE">#REF!</definedName>
    <definedName name="_xlnm.Print_Area" localSheetId="1">'167-2'!$A$1:$J$33</definedName>
    <definedName name="_xlnm.Print_Area" localSheetId="4">'173'!$A$1:$M$56</definedName>
    <definedName name="_xlnm.Print_Area" localSheetId="6">'175'!$A$1:$H$140</definedName>
    <definedName name="_xlnm.Print_Area" localSheetId="7">'176'!$A$1:$L$54</definedName>
    <definedName name="_xlnm.Print_Area" localSheetId="10">'179'!$A$1:$CG$22</definedName>
    <definedName name="_xlnm.Print_Area" localSheetId="11">'180'!$A$1:$S$21</definedName>
    <definedName name="_xlnm.Print_Area" localSheetId="12">'181'!$A$1:$L$29</definedName>
    <definedName name="_xlnm.Print_Area" localSheetId="16">'185'!$A$1:$AL$36</definedName>
    <definedName name="_xlnm.Print_Area" localSheetId="20">'189'!$A$1:$Q$62</definedName>
    <definedName name="_xlnm.Print_Area" localSheetId="21">'190'!$A$1:$M$33</definedName>
    <definedName name="_xlnm.Print_Area" localSheetId="22">'191'!$A$1:$L$33</definedName>
    <definedName name="_xlnm.Print_Area" localSheetId="23">'192'!$A$1:$L$33</definedName>
    <definedName name="_xlnm.Print_Area" localSheetId="24">'193'!$A$1:$L$33</definedName>
    <definedName name="_xlnm.Print_Area" localSheetId="25">'194'!$A$1:$P$51</definedName>
    <definedName name="_xlnm.Print_Area">[9]総計!$A$1:$H$68</definedName>
    <definedName name="print_title">#REF!</definedName>
    <definedName name="ｓｓｓ" localSheetId="0" hidden="1">'[10]179'!$H$4:$H$21</definedName>
    <definedName name="ｓｓｓ" localSheetId="1" hidden="1">'[10]179'!$H$4:$H$21</definedName>
    <definedName name="ｓｓｓ" localSheetId="10" hidden="1">'[11]179'!$H$4:$H$21</definedName>
    <definedName name="ｓｓｓ" localSheetId="16" hidden="1">'[12]179'!$H$4:$H$21</definedName>
    <definedName name="ｓｓｓ" localSheetId="17" hidden="1">'[12]179'!$H$4:$H$21</definedName>
    <definedName name="ｓｓｓ" localSheetId="18" hidden="1">'[12]179'!$H$4:$H$21</definedName>
    <definedName name="ｓｓｓ" localSheetId="19" hidden="1">'[13]179'!$H$4:$H$21</definedName>
    <definedName name="ｓｓｓ" localSheetId="20" hidden="1">'[14]179'!$H$4:$H$21</definedName>
    <definedName name="ｓｓｓ" hidden="1">'[11]179'!$H$4:$H$21</definedName>
    <definedName name="ふぇ" localSheetId="2" hidden="1">'[15]138'!$B$6:$R$6</definedName>
    <definedName name="ふぇ" localSheetId="3" hidden="1">'[16]138'!$B$6:$R$6</definedName>
    <definedName name="ふぇ" localSheetId="4" hidden="1">'[17]138'!$B$6:$R$6</definedName>
    <definedName name="ふぇ" localSheetId="7" hidden="1">'[18]138'!$B$6:$R$6</definedName>
    <definedName name="ふぇ" localSheetId="10" hidden="1">'[19]138'!$B$6:$R$6</definedName>
    <definedName name="ふぇ" localSheetId="13" hidden="1">'[20]138'!$B$6:$R$6</definedName>
    <definedName name="ふぇ" localSheetId="16" hidden="1">'[21]138'!$B$6:$R$6</definedName>
    <definedName name="ふぇ" localSheetId="17" hidden="1">'[21]138'!$B$6:$R$6</definedName>
    <definedName name="ふぇ" localSheetId="18" hidden="1">'[21]138'!$B$6:$R$6</definedName>
    <definedName name="ふぇ" localSheetId="19" hidden="1">'[22]138'!$B$6:$R$6</definedName>
    <definedName name="ふぇ" localSheetId="20" hidden="1">'[23]138'!$B$6:$R$6</definedName>
    <definedName name="ふぇ" hidden="1">'[3]138'!$B$6:$R$6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0" i="42" l="1"/>
  <c r="D30" i="42"/>
  <c r="E11" i="42"/>
  <c r="E30" i="42"/>
  <c r="BV30" i="42"/>
  <c r="CE30" i="42"/>
  <c r="CD30" i="42"/>
  <c r="CC30" i="42"/>
  <c r="CB30" i="42"/>
  <c r="CA30" i="42"/>
  <c r="BZ30" i="42"/>
  <c r="BY30" i="42"/>
  <c r="BX30" i="42"/>
  <c r="BW30" i="42"/>
  <c r="BU30" i="42"/>
  <c r="BT30" i="42"/>
  <c r="BS30" i="42"/>
  <c r="BR30" i="42"/>
  <c r="BQ30" i="42"/>
  <c r="BP30" i="42"/>
  <c r="BO30" i="42"/>
  <c r="BN30" i="42"/>
  <c r="BM30" i="42"/>
  <c r="AJ30" i="42"/>
  <c r="AI30" i="42"/>
  <c r="P30" i="42"/>
  <c r="Q18" i="49"/>
  <c r="Q19" i="49"/>
  <c r="Q20" i="49"/>
  <c r="Q21" i="49"/>
  <c r="Q17" i="49"/>
  <c r="P18" i="49"/>
  <c r="P19" i="49"/>
  <c r="P20" i="49"/>
  <c r="P21" i="49"/>
  <c r="P17" i="49"/>
  <c r="K10" i="29"/>
  <c r="H10" i="29"/>
  <c r="I10" i="29"/>
  <c r="J10" i="29"/>
  <c r="G10" i="29"/>
  <c r="H11" i="26"/>
  <c r="H10" i="26"/>
  <c r="K10" i="26"/>
  <c r="J10" i="26"/>
  <c r="I10" i="26"/>
  <c r="G10" i="26"/>
  <c r="L10" i="26"/>
  <c r="F10" i="26"/>
  <c r="G11" i="26"/>
  <c r="I11" i="26"/>
  <c r="J11" i="26"/>
  <c r="K11" i="26"/>
  <c r="L11" i="26"/>
  <c r="F11" i="26"/>
  <c r="O11" i="25"/>
  <c r="I10" i="25"/>
  <c r="H10" i="25"/>
  <c r="G10" i="25"/>
  <c r="J10" i="25"/>
  <c r="K10" i="25"/>
  <c r="L10" i="25"/>
  <c r="M10" i="25"/>
  <c r="N10" i="25"/>
  <c r="O10" i="25"/>
  <c r="P10" i="25"/>
  <c r="Q10" i="25"/>
  <c r="R10" i="25"/>
  <c r="S10" i="25"/>
  <c r="T10" i="25"/>
  <c r="U10" i="25"/>
  <c r="V10" i="25"/>
  <c r="W10" i="25"/>
  <c r="X10" i="25"/>
  <c r="Y10" i="25"/>
  <c r="Z10" i="25"/>
  <c r="AA10" i="25"/>
  <c r="AB10" i="25"/>
  <c r="AC10" i="25"/>
  <c r="AD10" i="25"/>
  <c r="AE10" i="25"/>
  <c r="AF10" i="25"/>
  <c r="AG10" i="25"/>
  <c r="H11" i="25"/>
  <c r="I11" i="25"/>
  <c r="J11" i="25"/>
  <c r="K11" i="25"/>
  <c r="L11" i="25"/>
  <c r="M11" i="25"/>
  <c r="N11" i="25"/>
  <c r="P11" i="25"/>
  <c r="Q11" i="25"/>
  <c r="R11" i="25"/>
  <c r="S11" i="25"/>
  <c r="T11" i="25"/>
  <c r="U11" i="25"/>
  <c r="V11" i="25"/>
  <c r="W11" i="25"/>
  <c r="X11" i="25"/>
  <c r="Y11" i="25"/>
  <c r="Z11" i="25"/>
  <c r="AA11" i="25"/>
  <c r="AB11" i="25"/>
  <c r="AC11" i="25"/>
  <c r="AD11" i="25"/>
  <c r="AE11" i="25"/>
  <c r="AF11" i="25"/>
  <c r="AG11" i="25"/>
  <c r="G11" i="25"/>
  <c r="E24" i="36"/>
  <c r="E23" i="36"/>
  <c r="E21" i="36" s="1"/>
  <c r="E22" i="36"/>
  <c r="I21" i="36"/>
  <c r="H21" i="36"/>
  <c r="G21" i="36"/>
  <c r="F21" i="36"/>
  <c r="D11" i="42"/>
  <c r="C11" i="42"/>
  <c r="F30" i="42"/>
  <c r="I30" i="42"/>
  <c r="BJ30" i="42"/>
  <c r="BK30" i="42"/>
  <c r="BL30" i="42"/>
  <c r="BH30" i="42"/>
  <c r="AT30" i="42"/>
  <c r="AU30" i="42"/>
  <c r="AV30" i="42"/>
  <c r="AW30" i="42"/>
  <c r="AY30" i="42"/>
  <c r="AZ30" i="42"/>
  <c r="BA30" i="42"/>
  <c r="AR30" i="42"/>
  <c r="AF30" i="42"/>
  <c r="AG30" i="42"/>
  <c r="AH30" i="42"/>
  <c r="AK30" i="42"/>
  <c r="AL30" i="42"/>
  <c r="AM30" i="42"/>
  <c r="AD30" i="42"/>
  <c r="Q30" i="42"/>
  <c r="R30" i="42"/>
  <c r="S30" i="42"/>
  <c r="T30" i="42"/>
  <c r="U30" i="42"/>
  <c r="V30" i="42"/>
  <c r="O30" i="42"/>
  <c r="H30" i="42"/>
  <c r="J30" i="42"/>
  <c r="B66" i="50" l="1"/>
  <c r="B65" i="50"/>
  <c r="B64" i="50"/>
  <c r="B63" i="50"/>
  <c r="B62" i="50"/>
  <c r="B61" i="50"/>
  <c r="B60" i="50"/>
  <c r="B59" i="50"/>
  <c r="B58" i="50"/>
  <c r="B57" i="50"/>
  <c r="B51" i="50"/>
  <c r="B50" i="50"/>
  <c r="B49" i="50"/>
  <c r="B48" i="50"/>
  <c r="B47" i="50"/>
  <c r="B46" i="50"/>
  <c r="B45" i="50"/>
  <c r="B44" i="50"/>
  <c r="B43" i="50"/>
  <c r="B42" i="50"/>
</calcChain>
</file>

<file path=xl/sharedStrings.xml><?xml version="1.0" encoding="utf-8"?>
<sst xmlns="http://schemas.openxmlformats.org/spreadsheetml/2006/main" count="2896" uniqueCount="909">
  <si>
    <t>食料品製造業</t>
  </si>
  <si>
    <t>化学工業</t>
  </si>
  <si>
    <t>計</t>
    <rPh sb="0" eb="1">
      <t>ケイ</t>
    </rPh>
    <phoneticPr fontId="4"/>
  </si>
  <si>
    <t>遺族（補償）給付（一時金）</t>
    <rPh sb="0" eb="2">
      <t>イゾク</t>
    </rPh>
    <rPh sb="3" eb="5">
      <t>ホショウ</t>
    </rPh>
    <rPh sb="6" eb="8">
      <t>キュウフ</t>
    </rPh>
    <rPh sb="9" eb="12">
      <t>イチジキン</t>
    </rPh>
    <phoneticPr fontId="4"/>
  </si>
  <si>
    <t>葬祭料（葬祭給付）</t>
    <rPh sb="0" eb="3">
      <t>ソウサイリョウ</t>
    </rPh>
    <rPh sb="4" eb="6">
      <t>ソウサイ</t>
    </rPh>
    <rPh sb="6" eb="8">
      <t>キュウフ</t>
    </rPh>
    <phoneticPr fontId="4"/>
  </si>
  <si>
    <t>介護（補償）給付</t>
    <rPh sb="0" eb="2">
      <t>カイゴ</t>
    </rPh>
    <rPh sb="3" eb="5">
      <t>ホショウ</t>
    </rPh>
    <rPh sb="6" eb="8">
      <t>キュウフ</t>
    </rPh>
    <phoneticPr fontId="4"/>
  </si>
  <si>
    <t>適　　用
事業場数</t>
    <rPh sb="0" eb="1">
      <t>テキ</t>
    </rPh>
    <rPh sb="3" eb="4">
      <t>ヨウ</t>
    </rPh>
    <rPh sb="5" eb="8">
      <t>ジギョウジョウ</t>
    </rPh>
    <rPh sb="8" eb="9">
      <t>スウ</t>
    </rPh>
    <phoneticPr fontId="4"/>
  </si>
  <si>
    <t>事業所数</t>
  </si>
  <si>
    <t>被保険者数</t>
  </si>
  <si>
    <t>…</t>
  </si>
  <si>
    <t>彦根</t>
  </si>
  <si>
    <t>計</t>
  </si>
  <si>
    <t>国　　民　　健　　康　　保　　険　</t>
    <phoneticPr fontId="4"/>
  </si>
  <si>
    <t>保　　　険　　　給　　　付</t>
    <rPh sb="0" eb="1">
      <t>タモツ</t>
    </rPh>
    <rPh sb="4" eb="5">
      <t>ケン</t>
    </rPh>
    <rPh sb="8" eb="9">
      <t>キュウ</t>
    </rPh>
    <rPh sb="12" eb="13">
      <t>ヅケ</t>
    </rPh>
    <phoneticPr fontId="4"/>
  </si>
  <si>
    <t>保険
者数</t>
    <rPh sb="0" eb="1">
      <t>タモツ</t>
    </rPh>
    <rPh sb="1" eb="2">
      <t>ケン</t>
    </rPh>
    <rPh sb="3" eb="4">
      <t>モノ</t>
    </rPh>
    <rPh sb="4" eb="5">
      <t>スウ</t>
    </rPh>
    <phoneticPr fontId="4"/>
  </si>
  <si>
    <t>被保険</t>
    <phoneticPr fontId="4"/>
  </si>
  <si>
    <t>療　養　の　給　付</t>
    <rPh sb="0" eb="1">
      <t>リョウ</t>
    </rPh>
    <rPh sb="2" eb="3">
      <t>オサム</t>
    </rPh>
    <rPh sb="6" eb="7">
      <t>キュウ</t>
    </rPh>
    <rPh sb="8" eb="9">
      <t>ヅケ</t>
    </rPh>
    <phoneticPr fontId="4"/>
  </si>
  <si>
    <t>者　数</t>
    <phoneticPr fontId="4"/>
  </si>
  <si>
    <t>件  数</t>
  </si>
  <si>
    <t>金　額</t>
    <phoneticPr fontId="4"/>
  </si>
  <si>
    <t>金　額</t>
  </si>
  <si>
    <t>（　つ　づ　き　）療　　　養　　　の　　　給　　　付</t>
    <rPh sb="9" eb="10">
      <t>リョウ</t>
    </rPh>
    <rPh sb="13" eb="14">
      <t>オサム</t>
    </rPh>
    <rPh sb="21" eb="22">
      <t>キュウ</t>
    </rPh>
    <rPh sb="25" eb="26">
      <t>ヅケ</t>
    </rPh>
    <phoneticPr fontId="4"/>
  </si>
  <si>
    <t>歯  科  診  療</t>
    <phoneticPr fontId="4"/>
  </si>
  <si>
    <t>そ  の  他</t>
    <phoneticPr fontId="4"/>
  </si>
  <si>
    <t>療　養　費</t>
    <rPh sb="0" eb="1">
      <t>リョウ</t>
    </rPh>
    <rPh sb="2" eb="3">
      <t>マモル</t>
    </rPh>
    <rPh sb="4" eb="5">
      <t>ヒ</t>
    </rPh>
    <phoneticPr fontId="4"/>
  </si>
  <si>
    <t>入　　院　　外</t>
  </si>
  <si>
    <t>（つづき）療養諸費</t>
    <phoneticPr fontId="4"/>
  </si>
  <si>
    <t>出　産　育　児　給　付
(出産育児一時金の給付）</t>
    <phoneticPr fontId="4"/>
  </si>
  <si>
    <t>葬　祭　給　付
（葬祭費の支給）</t>
    <rPh sb="0" eb="1">
      <t>ソウ</t>
    </rPh>
    <rPh sb="2" eb="3">
      <t>サイ</t>
    </rPh>
    <rPh sb="4" eb="5">
      <t>キュウ</t>
    </rPh>
    <rPh sb="6" eb="7">
      <t>ヅケ</t>
    </rPh>
    <rPh sb="9" eb="12">
      <t>ソウサイヒ</t>
    </rPh>
    <rPh sb="13" eb="15">
      <t>シキュウ</t>
    </rPh>
    <phoneticPr fontId="4"/>
  </si>
  <si>
    <t>移　送　費</t>
    <rPh sb="0" eb="1">
      <t>ワタル</t>
    </rPh>
    <rPh sb="2" eb="3">
      <t>ソウ</t>
    </rPh>
    <rPh sb="4" eb="5">
      <t>ヒ</t>
    </rPh>
    <phoneticPr fontId="4"/>
  </si>
  <si>
    <t>傷　病　手　当</t>
  </si>
  <si>
    <t>件 数</t>
    <phoneticPr fontId="4"/>
  </si>
  <si>
    <t>国</t>
  </si>
  <si>
    <t>県</t>
    <rPh sb="0" eb="1">
      <t>ケン</t>
    </rPh>
    <phoneticPr fontId="26"/>
  </si>
  <si>
    <t>自己負担</t>
  </si>
  <si>
    <t>介　護　保　険　事　業　状　況</t>
    <rPh sb="0" eb="1">
      <t>スケ</t>
    </rPh>
    <rPh sb="2" eb="3">
      <t>マモル</t>
    </rPh>
    <rPh sb="4" eb="5">
      <t>タモツ</t>
    </rPh>
    <rPh sb="6" eb="7">
      <t>ケン</t>
    </rPh>
    <rPh sb="8" eb="9">
      <t>コト</t>
    </rPh>
    <rPh sb="10" eb="11">
      <t>ギョウ</t>
    </rPh>
    <rPh sb="12" eb="13">
      <t>ジョウ</t>
    </rPh>
    <rPh sb="14" eb="15">
      <t>イワン</t>
    </rPh>
    <phoneticPr fontId="4"/>
  </si>
  <si>
    <t>保険者数</t>
    <rPh sb="0" eb="2">
      <t>ホケン</t>
    </rPh>
    <rPh sb="2" eb="3">
      <t>モノ</t>
    </rPh>
    <rPh sb="3" eb="4">
      <t>スウ</t>
    </rPh>
    <phoneticPr fontId="4"/>
  </si>
  <si>
    <t>第  １  号
被保険者数</t>
    <rPh sb="0" eb="1">
      <t>ダイ</t>
    </rPh>
    <rPh sb="6" eb="7">
      <t>ゴウ</t>
    </rPh>
    <rPh sb="8" eb="9">
      <t>ヒ</t>
    </rPh>
    <rPh sb="9" eb="12">
      <t>ホケンシャ</t>
    </rPh>
    <rPh sb="12" eb="13">
      <t>カズ</t>
    </rPh>
    <phoneticPr fontId="4"/>
  </si>
  <si>
    <t>要　介　護　（要　支　援）　認　定　者　数</t>
    <phoneticPr fontId="4"/>
  </si>
  <si>
    <t>要支援１</t>
    <rPh sb="0" eb="1">
      <t>ヨウ</t>
    </rPh>
    <rPh sb="1" eb="3">
      <t>シエン</t>
    </rPh>
    <phoneticPr fontId="4"/>
  </si>
  <si>
    <t>要支援２</t>
    <rPh sb="0" eb="3">
      <t>ヨウシエン</t>
    </rPh>
    <phoneticPr fontId="4"/>
  </si>
  <si>
    <t>経過的要介護</t>
    <rPh sb="0" eb="3">
      <t>ケイカテキ</t>
    </rPh>
    <rPh sb="3" eb="6">
      <t>ヨウカイゴ</t>
    </rPh>
    <phoneticPr fontId="4"/>
  </si>
  <si>
    <t>要介護１</t>
    <rPh sb="0" eb="3">
      <t>ヨウカイゴ</t>
    </rPh>
    <phoneticPr fontId="4"/>
  </si>
  <si>
    <t>要介護２</t>
    <rPh sb="0" eb="3">
      <t>ヨウカイゴ</t>
    </rPh>
    <phoneticPr fontId="4"/>
  </si>
  <si>
    <t>-</t>
  </si>
  <si>
    <t>（つづき）要介護（要支援）認定者数</t>
    <rPh sb="5" eb="8">
      <t>ヨウカイゴ</t>
    </rPh>
    <rPh sb="9" eb="12">
      <t>ヨウシエン</t>
    </rPh>
    <rPh sb="13" eb="16">
      <t>ニンテイシャ</t>
    </rPh>
    <rPh sb="16" eb="17">
      <t>スウ</t>
    </rPh>
    <phoneticPr fontId="4"/>
  </si>
  <si>
    <t>（つづき）第１号被保険者</t>
    <phoneticPr fontId="4"/>
  </si>
  <si>
    <t>要介護３</t>
    <rPh sb="0" eb="3">
      <t>ヨウカイゴ</t>
    </rPh>
    <phoneticPr fontId="4"/>
  </si>
  <si>
    <t>要介護４</t>
    <rPh sb="0" eb="3">
      <t>ヨウカイゴ</t>
    </rPh>
    <phoneticPr fontId="4"/>
  </si>
  <si>
    <t>要介護５</t>
    <rPh sb="0" eb="3">
      <t>ヨウカイゴ</t>
    </rPh>
    <phoneticPr fontId="4"/>
  </si>
  <si>
    <t>（つ　づ　き）　介　護　給　付　・　予　防　給　付</t>
    <rPh sb="8" eb="9">
      <t>スケ</t>
    </rPh>
    <rPh sb="10" eb="11">
      <t>マモル</t>
    </rPh>
    <rPh sb="12" eb="13">
      <t>キュウ</t>
    </rPh>
    <rPh sb="14" eb="15">
      <t>ヅケ</t>
    </rPh>
    <rPh sb="18" eb="19">
      <t>ヨ</t>
    </rPh>
    <rPh sb="20" eb="21">
      <t>ボウ</t>
    </rPh>
    <rPh sb="22" eb="23">
      <t>キュウ</t>
    </rPh>
    <rPh sb="24" eb="25">
      <t>ヅケ</t>
    </rPh>
    <phoneticPr fontId="4"/>
  </si>
  <si>
    <t>（つづき）介護給付・予防給付</t>
    <rPh sb="5" eb="6">
      <t>スケ</t>
    </rPh>
    <rPh sb="6" eb="7">
      <t>マモル</t>
    </rPh>
    <rPh sb="7" eb="8">
      <t>キュウ</t>
    </rPh>
    <rPh sb="8" eb="9">
      <t>ヅケ</t>
    </rPh>
    <rPh sb="10" eb="11">
      <t>ヨ</t>
    </rPh>
    <rPh sb="11" eb="12">
      <t>ボウ</t>
    </rPh>
    <rPh sb="12" eb="13">
      <t>キュウ</t>
    </rPh>
    <rPh sb="13" eb="14">
      <t>ヅケ</t>
    </rPh>
    <phoneticPr fontId="4"/>
  </si>
  <si>
    <t xml:space="preserve"> 各年度3月31日現在</t>
    <rPh sb="1" eb="2">
      <t>カク</t>
    </rPh>
    <rPh sb="2" eb="4">
      <t>ネンド</t>
    </rPh>
    <rPh sb="5" eb="6">
      <t>ガツ</t>
    </rPh>
    <rPh sb="8" eb="11">
      <t>ニチゲンザイ</t>
    </rPh>
    <rPh sb="9" eb="11">
      <t>ゲンザイ</t>
    </rPh>
    <phoneticPr fontId="32"/>
  </si>
  <si>
    <t>男</t>
  </si>
  <si>
    <t>女</t>
  </si>
  <si>
    <t>平均標準報酬月額</t>
  </si>
  <si>
    <t>平均</t>
  </si>
  <si>
    <t>保険料収納状況</t>
  </si>
  <si>
    <t xml:space="preserve">    徴  収  決  定  済  額</t>
    <phoneticPr fontId="32"/>
  </si>
  <si>
    <t xml:space="preserve">    収    納    済    額</t>
    <phoneticPr fontId="32"/>
  </si>
  <si>
    <t xml:space="preserve">    収    納    率   (％)</t>
    <phoneticPr fontId="32"/>
  </si>
  <si>
    <t>保険給付状況</t>
  </si>
  <si>
    <t>　　合      計</t>
  </si>
  <si>
    <t>件数</t>
  </si>
  <si>
    <t>金額</t>
  </si>
  <si>
    <t>【被保険者分】</t>
    <phoneticPr fontId="32"/>
  </si>
  <si>
    <t>現物給付</t>
  </si>
  <si>
    <t>　　合計</t>
    <phoneticPr fontId="32"/>
  </si>
  <si>
    <t>　　入院</t>
    <phoneticPr fontId="32"/>
  </si>
  <si>
    <t>日数</t>
  </si>
  <si>
    <t>　　入院外</t>
    <phoneticPr fontId="32"/>
  </si>
  <si>
    <t>　　歯科</t>
    <phoneticPr fontId="32"/>
  </si>
  <si>
    <t>　　食事療養費</t>
  </si>
  <si>
    <t>　　訪問看護療養費</t>
  </si>
  <si>
    <t>　　薬剤支給</t>
    <rPh sb="2" eb="4">
      <t>ヤクザイ</t>
    </rPh>
    <rPh sb="4" eb="6">
      <t>シキュウ</t>
    </rPh>
    <phoneticPr fontId="32"/>
  </si>
  <si>
    <t>処方箋枚数</t>
  </si>
  <si>
    <t>現金給付</t>
  </si>
  <si>
    <t>　　入院時食事療養費</t>
  </si>
  <si>
    <t>　　療養費　</t>
    <phoneticPr fontId="32"/>
  </si>
  <si>
    <t>　　高額療養費</t>
  </si>
  <si>
    <t>　　看護費</t>
    <phoneticPr fontId="32"/>
  </si>
  <si>
    <t>　　移送費　</t>
    <phoneticPr fontId="32"/>
  </si>
  <si>
    <t>　　傷病手当金</t>
  </si>
  <si>
    <t>　注　１．事業状況報告書・診療報酬確定額報告書によります。</t>
    <rPh sb="1" eb="2">
      <t>チュウ</t>
    </rPh>
    <rPh sb="5" eb="7">
      <t>ジギョウ</t>
    </rPh>
    <rPh sb="7" eb="9">
      <t>ジョウキョウ</t>
    </rPh>
    <rPh sb="9" eb="12">
      <t>ホウコクショ</t>
    </rPh>
    <rPh sb="13" eb="15">
      <t>シンリョウ</t>
    </rPh>
    <rPh sb="15" eb="17">
      <t>ホウシュウ</t>
    </rPh>
    <rPh sb="17" eb="19">
      <t>カクテイ</t>
    </rPh>
    <rPh sb="19" eb="20">
      <t>ガク</t>
    </rPh>
    <rPh sb="20" eb="23">
      <t>ホウコクショ</t>
    </rPh>
    <phoneticPr fontId="32"/>
  </si>
  <si>
    <t>　　埋葬料</t>
    <phoneticPr fontId="32"/>
  </si>
  <si>
    <t>　　出産手当金</t>
  </si>
  <si>
    <t>　　出産育児一時金　　　　　　　</t>
    <phoneticPr fontId="32"/>
  </si>
  <si>
    <t>【被扶養者分】</t>
    <rPh sb="2" eb="4">
      <t>フヨウ</t>
    </rPh>
    <phoneticPr fontId="32"/>
  </si>
  <si>
    <t>　　高額療養費</t>
    <phoneticPr fontId="32"/>
  </si>
  <si>
    <t>　　家族埋葬料</t>
  </si>
  <si>
    <t>　　家族出産育児一時金　　　　　　　</t>
    <rPh sb="2" eb="4">
      <t>カゾク</t>
    </rPh>
    <phoneticPr fontId="32"/>
  </si>
  <si>
    <t>世帯合算高額療養費</t>
  </si>
  <si>
    <t>全国健康保険協会管掌健康保険（法第３条第２項被保険者）</t>
    <rPh sb="0" eb="2">
      <t>ゼンコク</t>
    </rPh>
    <rPh sb="2" eb="4">
      <t>ケンコウ</t>
    </rPh>
    <rPh sb="4" eb="6">
      <t>ホケン</t>
    </rPh>
    <rPh sb="6" eb="8">
      <t>キョウカイ</t>
    </rPh>
    <rPh sb="15" eb="16">
      <t>ホウ</t>
    </rPh>
    <rPh sb="16" eb="17">
      <t>ダイ</t>
    </rPh>
    <rPh sb="18" eb="19">
      <t>ジョウ</t>
    </rPh>
    <rPh sb="19" eb="20">
      <t>ダイ</t>
    </rPh>
    <rPh sb="21" eb="22">
      <t>コウ</t>
    </rPh>
    <rPh sb="22" eb="26">
      <t>ヒホケンシャ</t>
    </rPh>
    <phoneticPr fontId="32"/>
  </si>
  <si>
    <t>有効印紙購入通帳数</t>
  </si>
  <si>
    <t>有効被保険者手帳所有者数</t>
  </si>
  <si>
    <t>適用除外承認者数</t>
    <rPh sb="4" eb="6">
      <t>ショウニン</t>
    </rPh>
    <phoneticPr fontId="32"/>
  </si>
  <si>
    <t>１日当たり平均賃金</t>
  </si>
  <si>
    <t>　　第１級</t>
  </si>
  <si>
    <t>　　第２級</t>
  </si>
  <si>
    <t>　　第３級</t>
  </si>
  <si>
    <t>　　第４級</t>
  </si>
  <si>
    <t>　　第５級</t>
  </si>
  <si>
    <t>　　第６級</t>
  </si>
  <si>
    <t>　　第７級</t>
  </si>
  <si>
    <t>　　第８級</t>
  </si>
  <si>
    <t>　　第９級</t>
  </si>
  <si>
    <t>　　第10級</t>
  </si>
  <si>
    <t>　　第11級</t>
  </si>
  <si>
    <t>　　第12級</t>
  </si>
  <si>
    <t>　　第13級</t>
  </si>
  <si>
    <t>　　合　計　金  額</t>
  </si>
  <si>
    <t xml:space="preserve">    徴  収  決  定  済  額</t>
    <phoneticPr fontId="32"/>
  </si>
  <si>
    <t xml:space="preserve">    収    納    済    額</t>
    <phoneticPr fontId="32"/>
  </si>
  <si>
    <t>保   険   料   合   計   金   額</t>
    <rPh sb="0" eb="1">
      <t>タモツ</t>
    </rPh>
    <rPh sb="4" eb="5">
      <t>ケン</t>
    </rPh>
    <rPh sb="8" eb="9">
      <t>リョウ</t>
    </rPh>
    <rPh sb="12" eb="13">
      <t>ゴウ</t>
    </rPh>
    <rPh sb="16" eb="17">
      <t>ケイ</t>
    </rPh>
    <rPh sb="20" eb="21">
      <t>キン</t>
    </rPh>
    <rPh sb="24" eb="25">
      <t>ガク</t>
    </rPh>
    <phoneticPr fontId="32"/>
  </si>
  <si>
    <t>【被保険者分】</t>
    <phoneticPr fontId="32"/>
  </si>
  <si>
    <t>　　合計</t>
    <phoneticPr fontId="32"/>
  </si>
  <si>
    <t>　　入院</t>
    <phoneticPr fontId="32"/>
  </si>
  <si>
    <t>　　入院外</t>
    <phoneticPr fontId="32"/>
  </si>
  <si>
    <t>　　歯科</t>
    <phoneticPr fontId="32"/>
  </si>
  <si>
    <t>　　療養費　</t>
    <phoneticPr fontId="32"/>
  </si>
  <si>
    <t>　　看護費</t>
    <phoneticPr fontId="32"/>
  </si>
  <si>
    <t>　　移送費　</t>
    <phoneticPr fontId="32"/>
  </si>
  <si>
    <t>　　特別療養費</t>
  </si>
  <si>
    <t>　　　　　　　　　　　　　　　　金　額</t>
  </si>
  <si>
    <t>　　埋葬料</t>
    <phoneticPr fontId="32"/>
  </si>
  <si>
    <t>　　出産育児一時金　　　　　　　</t>
    <phoneticPr fontId="32"/>
  </si>
  <si>
    <t>被　　　　　保　　　　　険　　　　　者　　　　　数</t>
  </si>
  <si>
    <t>保険料免除
被保険者数</t>
    <rPh sb="0" eb="1">
      <t>タモツ</t>
    </rPh>
    <rPh sb="1" eb="2">
      <t>ケン</t>
    </rPh>
    <rPh sb="2" eb="3">
      <t>リョウ</t>
    </rPh>
    <rPh sb="6" eb="10">
      <t>ヒホケンシャ</t>
    </rPh>
    <rPh sb="10" eb="11">
      <t>スウ</t>
    </rPh>
    <phoneticPr fontId="32"/>
  </si>
  <si>
    <t>第 １ 号
被保険者</t>
    <rPh sb="6" eb="10">
      <t>ヒホケンシャ</t>
    </rPh>
    <phoneticPr fontId="32"/>
  </si>
  <si>
    <t>任　意
加　入</t>
    <rPh sb="0" eb="1">
      <t>ニン</t>
    </rPh>
    <rPh sb="2" eb="3">
      <t>イ</t>
    </rPh>
    <rPh sb="4" eb="5">
      <t>カ</t>
    </rPh>
    <rPh sb="6" eb="7">
      <t>イリ</t>
    </rPh>
    <phoneticPr fontId="32"/>
  </si>
  <si>
    <t>第 ３ 号
被保険者</t>
    <rPh sb="6" eb="10">
      <t>ヒホケンシャ</t>
    </rPh>
    <phoneticPr fontId="32"/>
  </si>
  <si>
    <t>給　付　計</t>
  </si>
  <si>
    <t>新　　　　　　　　　　法</t>
  </si>
  <si>
    <t>老齢基礎年金</t>
  </si>
  <si>
    <t>旧　　法</t>
    <rPh sb="0" eb="1">
      <t>キュウ</t>
    </rPh>
    <rPh sb="3" eb="4">
      <t>ホウ</t>
    </rPh>
    <phoneticPr fontId="32"/>
  </si>
  <si>
    <t>寡婦年金</t>
  </si>
  <si>
    <t>老齢年金</t>
  </si>
  <si>
    <t>障害年金</t>
  </si>
  <si>
    <t>死亡一時金</t>
  </si>
  <si>
    <t>特別一時金</t>
  </si>
  <si>
    <t>老　齢　福　祉　年　金</t>
  </si>
  <si>
    <t>受   給   権   者   状   況</t>
  </si>
  <si>
    <t>支     給     状     況</t>
  </si>
  <si>
    <t>被　　保　　険　　者　　数 　(人)</t>
    <rPh sb="16" eb="17">
      <t>ニン</t>
    </rPh>
    <phoneticPr fontId="32"/>
  </si>
  <si>
    <t>平均標準報酬月額(円)</t>
    <rPh sb="9" eb="10">
      <t>エン</t>
    </rPh>
    <phoneticPr fontId="32"/>
  </si>
  <si>
    <t>平  均</t>
  </si>
  <si>
    <t>第  一  種
特例第一種</t>
  </si>
  <si>
    <t>第  二  種
特例第二種</t>
  </si>
  <si>
    <t>第  三  種
特例第三種</t>
  </si>
  <si>
    <t>支　払　合　計</t>
  </si>
  <si>
    <t>退　　職</t>
  </si>
  <si>
    <t>在　　職</t>
  </si>
  <si>
    <t>平 均 支 払
年金額 (円)</t>
    <rPh sb="13" eb="14">
      <t>エン</t>
    </rPh>
    <phoneticPr fontId="32"/>
  </si>
  <si>
    <t>平 均 支 払
年金額(円)</t>
    <rPh sb="12" eb="13">
      <t>エン</t>
    </rPh>
    <phoneticPr fontId="32"/>
  </si>
  <si>
    <t>新法</t>
    <rPh sb="0" eb="2">
      <t>シンポウ</t>
    </rPh>
    <phoneticPr fontId="32"/>
  </si>
  <si>
    <t>旧法</t>
    <rPh sb="0" eb="2">
      <t>キュウホウ</t>
    </rPh>
    <phoneticPr fontId="32"/>
  </si>
  <si>
    <t>通算遺族年金</t>
  </si>
  <si>
    <t>特例遺族年金（再掲）</t>
  </si>
  <si>
    <t>総　　　　数</t>
  </si>
  <si>
    <t>児　童　養　護　施　設</t>
  </si>
  <si>
    <t>児　童　自　立　支　援　施　設</t>
  </si>
  <si>
    <t>在所延人員</t>
    <rPh sb="2" eb="3">
      <t>ノ</t>
    </rPh>
    <phoneticPr fontId="32"/>
  </si>
  <si>
    <t>措　置　費　等</t>
    <rPh sb="6" eb="7">
      <t>トウ</t>
    </rPh>
    <phoneticPr fontId="32"/>
  </si>
  <si>
    <t>入  所</t>
  </si>
  <si>
    <t>施設数</t>
  </si>
  <si>
    <t>入 所</t>
  </si>
  <si>
    <t>措置費</t>
  </si>
  <si>
    <t>月平均</t>
  </si>
  <si>
    <t>世帯数</t>
    <rPh sb="0" eb="3">
      <t>セタイスウ</t>
    </rPh>
    <phoneticPr fontId="32"/>
  </si>
  <si>
    <t>定 員</t>
  </si>
  <si>
    <t>延人員</t>
  </si>
  <si>
    <t>その他</t>
    <rPh sb="2" eb="3">
      <t>タ</t>
    </rPh>
    <phoneticPr fontId="4"/>
  </si>
  <si>
    <t>内虐待</t>
    <rPh sb="0" eb="1">
      <t>ウチ</t>
    </rPh>
    <rPh sb="1" eb="3">
      <t>ギャクタイ</t>
    </rPh>
    <phoneticPr fontId="4"/>
  </si>
  <si>
    <t>児童一時保護の状況</t>
    <rPh sb="0" eb="1">
      <t>ジ</t>
    </rPh>
    <rPh sb="1" eb="2">
      <t>ワラベ</t>
    </rPh>
    <rPh sb="2" eb="4">
      <t>イチジ</t>
    </rPh>
    <rPh sb="4" eb="6">
      <t>ホゴ</t>
    </rPh>
    <rPh sb="7" eb="9">
      <t>ジョウキョウ</t>
    </rPh>
    <phoneticPr fontId="4"/>
  </si>
  <si>
    <t>身　体　障　害　者　更　生　援　護　</t>
    <phoneticPr fontId="32"/>
  </si>
  <si>
    <t>更　　　生　　　援　　　護　　　取　　　扱</t>
    <rPh sb="4" eb="5">
      <t>ナマ</t>
    </rPh>
    <phoneticPr fontId="32"/>
  </si>
  <si>
    <t>　　　件　　　数　　　お　　　よ　　　び　　　経　　　費</t>
    <phoneticPr fontId="32"/>
  </si>
  <si>
    <t>身体障害者</t>
    <rPh sb="0" eb="2">
      <t>シンタイ</t>
    </rPh>
    <rPh sb="2" eb="5">
      <t>ショウガイシャ</t>
    </rPh>
    <phoneticPr fontId="32"/>
  </si>
  <si>
    <t>更生援護</t>
    <phoneticPr fontId="32"/>
  </si>
  <si>
    <t>　　補　装　具　の　交　付　、　修　理　別　件　数　お　よ　び　経</t>
    <phoneticPr fontId="32"/>
  </si>
  <si>
    <t>費</t>
    <rPh sb="0" eb="1">
      <t>ヒ</t>
    </rPh>
    <phoneticPr fontId="32"/>
  </si>
  <si>
    <t>更　生　医　療　の　入　院　・　通　院　別　給　付　件　数　お　よ　び　経　費</t>
  </si>
  <si>
    <t>手帳交付</t>
    <rPh sb="0" eb="2">
      <t>テチョウ</t>
    </rPh>
    <rPh sb="2" eb="4">
      <t>コウフ</t>
    </rPh>
    <phoneticPr fontId="32"/>
  </si>
  <si>
    <t>手帳新規</t>
    <rPh sb="0" eb="2">
      <t>テチョウ</t>
    </rPh>
    <rPh sb="2" eb="4">
      <t>シンキ</t>
    </rPh>
    <phoneticPr fontId="32"/>
  </si>
  <si>
    <t>取　　扱</t>
    <rPh sb="0" eb="1">
      <t>ト</t>
    </rPh>
    <rPh sb="3" eb="4">
      <t>アツカ</t>
    </rPh>
    <phoneticPr fontId="32"/>
  </si>
  <si>
    <t>交　　　　　付</t>
  </si>
  <si>
    <t xml:space="preserve">            修　　　　　理</t>
    <phoneticPr fontId="32"/>
  </si>
  <si>
    <t>入　　　　　院</t>
  </si>
  <si>
    <t>通　　　　　院</t>
  </si>
  <si>
    <t>台帳登載数</t>
    <rPh sb="0" eb="2">
      <t>ダイチョウ</t>
    </rPh>
    <rPh sb="2" eb="4">
      <t>トウサイ</t>
    </rPh>
    <rPh sb="4" eb="5">
      <t>スウ</t>
    </rPh>
    <phoneticPr fontId="32"/>
  </si>
  <si>
    <t>交付件数</t>
    <rPh sb="0" eb="2">
      <t>コウフ</t>
    </rPh>
    <rPh sb="2" eb="4">
      <t>ケンスウ</t>
    </rPh>
    <phoneticPr fontId="32"/>
  </si>
  <si>
    <t>実 人 員</t>
    <rPh sb="0" eb="1">
      <t>ミ</t>
    </rPh>
    <rPh sb="2" eb="3">
      <t>ヒト</t>
    </rPh>
    <rPh sb="4" eb="5">
      <t>イン</t>
    </rPh>
    <phoneticPr fontId="32"/>
  </si>
  <si>
    <t>件　数</t>
  </si>
  <si>
    <t xml:space="preserve">     経      費</t>
    <phoneticPr fontId="32"/>
  </si>
  <si>
    <t>公費負担</t>
  </si>
  <si>
    <t>来所</t>
    <rPh sb="0" eb="2">
      <t>ライショ</t>
    </rPh>
    <phoneticPr fontId="35"/>
  </si>
  <si>
    <t>巡回</t>
    <rPh sb="0" eb="2">
      <t>ジュンカイ</t>
    </rPh>
    <phoneticPr fontId="35"/>
  </si>
  <si>
    <t>心理学的判定</t>
    <rPh sb="0" eb="4">
      <t>シンリガクテキ</t>
    </rPh>
    <rPh sb="4" eb="6">
      <t>ハンテイ</t>
    </rPh>
    <phoneticPr fontId="35"/>
  </si>
  <si>
    <t>世    帯</t>
  </si>
  <si>
    <t>人    員</t>
  </si>
  <si>
    <t>彦 　 根　  市</t>
    <rPh sb="0" eb="1">
      <t>ヒコ</t>
    </rPh>
    <rPh sb="4" eb="5">
      <t>ネ</t>
    </rPh>
    <phoneticPr fontId="32"/>
  </si>
  <si>
    <t>長  　浜　  市</t>
    <rPh sb="0" eb="1">
      <t>ナガ</t>
    </rPh>
    <rPh sb="4" eb="5">
      <t>ハマ</t>
    </rPh>
    <phoneticPr fontId="32"/>
  </si>
  <si>
    <t>近 江 八 幡 市</t>
    <rPh sb="0" eb="1">
      <t>コン</t>
    </rPh>
    <rPh sb="2" eb="3">
      <t>エ</t>
    </rPh>
    <rPh sb="4" eb="5">
      <t>ハチ</t>
    </rPh>
    <rPh sb="6" eb="7">
      <t>ハタ</t>
    </rPh>
    <rPh sb="8" eb="9">
      <t>シ</t>
    </rPh>
    <phoneticPr fontId="32"/>
  </si>
  <si>
    <t>草  　津　  市</t>
    <rPh sb="0" eb="1">
      <t>クサ</t>
    </rPh>
    <phoneticPr fontId="32"/>
  </si>
  <si>
    <t>守  　山　  市</t>
    <rPh sb="0" eb="1">
      <t>カミ</t>
    </rPh>
    <rPh sb="4" eb="5">
      <t>ヤマ</t>
    </rPh>
    <rPh sb="8" eb="9">
      <t>シ</t>
    </rPh>
    <phoneticPr fontId="32"/>
  </si>
  <si>
    <t>栗　  東  　市</t>
    <rPh sb="0" eb="1">
      <t>クリ</t>
    </rPh>
    <rPh sb="4" eb="5">
      <t>ヒガシ</t>
    </rPh>
    <rPh sb="8" eb="9">
      <t>シ</t>
    </rPh>
    <phoneticPr fontId="32"/>
  </si>
  <si>
    <t>甲　　賀  　市</t>
    <rPh sb="0" eb="1">
      <t>コウ</t>
    </rPh>
    <rPh sb="3" eb="4">
      <t>ガ</t>
    </rPh>
    <rPh sb="7" eb="8">
      <t>シ</t>
    </rPh>
    <phoneticPr fontId="32"/>
  </si>
  <si>
    <t>野　　洲　　市</t>
    <rPh sb="0" eb="1">
      <t>ノ</t>
    </rPh>
    <rPh sb="3" eb="4">
      <t>シュウ</t>
    </rPh>
    <rPh sb="6" eb="7">
      <t>シ</t>
    </rPh>
    <phoneticPr fontId="32"/>
  </si>
  <si>
    <t>湖　　南　　市</t>
    <rPh sb="0" eb="1">
      <t>ミズウミ</t>
    </rPh>
    <rPh sb="3" eb="4">
      <t>ミナミ</t>
    </rPh>
    <rPh sb="6" eb="7">
      <t>シ</t>
    </rPh>
    <phoneticPr fontId="32"/>
  </si>
  <si>
    <t>高　　島　　市</t>
    <rPh sb="0" eb="1">
      <t>タカ</t>
    </rPh>
    <rPh sb="3" eb="4">
      <t>シマ</t>
    </rPh>
    <rPh sb="6" eb="7">
      <t>シ</t>
    </rPh>
    <phoneticPr fontId="32"/>
  </si>
  <si>
    <t>東　近　江　市</t>
    <rPh sb="0" eb="1">
      <t>ヒガシ</t>
    </rPh>
    <rPh sb="2" eb="3">
      <t>コン</t>
    </rPh>
    <rPh sb="4" eb="5">
      <t>エ</t>
    </rPh>
    <rPh sb="6" eb="7">
      <t>シ</t>
    </rPh>
    <phoneticPr fontId="32"/>
  </si>
  <si>
    <t>米　　原　　市</t>
    <rPh sb="0" eb="1">
      <t>ベイ</t>
    </rPh>
    <rPh sb="3" eb="4">
      <t>ハラ</t>
    </rPh>
    <rPh sb="6" eb="7">
      <t>シ</t>
    </rPh>
    <phoneticPr fontId="32"/>
  </si>
  <si>
    <t>県分計</t>
  </si>
  <si>
    <t>現に保護
を受けた
世帯総数</t>
    <rPh sb="0" eb="1">
      <t>ゲン</t>
    </rPh>
    <rPh sb="2" eb="4">
      <t>ホゴ</t>
    </rPh>
    <rPh sb="6" eb="7">
      <t>ウ</t>
    </rPh>
    <rPh sb="10" eb="12">
      <t>セタイ</t>
    </rPh>
    <rPh sb="12" eb="14">
      <t>ソウスウ</t>
    </rPh>
    <phoneticPr fontId="32"/>
  </si>
  <si>
    <t>世帯主が働いている世帯</t>
    <rPh sb="0" eb="3">
      <t>セタイヌシ</t>
    </rPh>
    <rPh sb="4" eb="5">
      <t>ハタラ</t>
    </rPh>
    <rPh sb="9" eb="11">
      <t>セタイ</t>
    </rPh>
    <phoneticPr fontId="32"/>
  </si>
  <si>
    <t>働いている者の
いない世帯</t>
    <rPh sb="0" eb="1">
      <t>ハタラ</t>
    </rPh>
    <rPh sb="5" eb="6">
      <t>モノ</t>
    </rPh>
    <rPh sb="11" eb="13">
      <t>セタイ</t>
    </rPh>
    <phoneticPr fontId="32"/>
  </si>
  <si>
    <t>福祉資金</t>
    <rPh sb="0" eb="2">
      <t>フクシ</t>
    </rPh>
    <rPh sb="2" eb="4">
      <t>シキン</t>
    </rPh>
    <phoneticPr fontId="32"/>
  </si>
  <si>
    <t>総　　数</t>
    <rPh sb="0" eb="1">
      <t>ソウ</t>
    </rPh>
    <rPh sb="3" eb="4">
      <t>カズ</t>
    </rPh>
    <phoneticPr fontId="32"/>
  </si>
  <si>
    <t>総合支援資金</t>
    <rPh sb="0" eb="2">
      <t>ソウゴウ</t>
    </rPh>
    <rPh sb="2" eb="3">
      <t>ササ</t>
    </rPh>
    <rPh sb="3" eb="4">
      <t>エン</t>
    </rPh>
    <rPh sb="4" eb="6">
      <t>シキン</t>
    </rPh>
    <phoneticPr fontId="32"/>
  </si>
  <si>
    <t>教育支援資金</t>
    <rPh sb="0" eb="2">
      <t>キョウイク</t>
    </rPh>
    <rPh sb="2" eb="3">
      <t>ササ</t>
    </rPh>
    <rPh sb="3" eb="4">
      <t>エン</t>
    </rPh>
    <rPh sb="4" eb="6">
      <t>シキン</t>
    </rPh>
    <phoneticPr fontId="32"/>
  </si>
  <si>
    <t>不動産担保生活資金</t>
    <rPh sb="0" eb="3">
      <t>フドウサン</t>
    </rPh>
    <rPh sb="3" eb="5">
      <t>タンポ</t>
    </rPh>
    <rPh sb="5" eb="6">
      <t>ショウ</t>
    </rPh>
    <rPh sb="6" eb="7">
      <t>カツ</t>
    </rPh>
    <rPh sb="7" eb="9">
      <t>シキン</t>
    </rPh>
    <phoneticPr fontId="32"/>
  </si>
  <si>
    <t>年度末現在数</t>
    <rPh sb="0" eb="3">
      <t>ネンドマツ</t>
    </rPh>
    <rPh sb="3" eb="5">
      <t>ゲンザイ</t>
    </rPh>
    <rPh sb="5" eb="6">
      <t>スウ</t>
    </rPh>
    <phoneticPr fontId="32"/>
  </si>
  <si>
    <t>相談支援件数</t>
    <rPh sb="0" eb="2">
      <t>ソウダン</t>
    </rPh>
    <rPh sb="2" eb="4">
      <t>シエン</t>
    </rPh>
    <rPh sb="4" eb="6">
      <t>ケンスウ</t>
    </rPh>
    <phoneticPr fontId="32"/>
  </si>
  <si>
    <t>男</t>
    <rPh sb="0" eb="1">
      <t>オトコ</t>
    </rPh>
    <phoneticPr fontId="32"/>
  </si>
  <si>
    <t>女</t>
    <rPh sb="0" eb="1">
      <t>オンナ</t>
    </rPh>
    <phoneticPr fontId="32"/>
  </si>
  <si>
    <t>大　　津　　市</t>
    <rPh sb="0" eb="1">
      <t>ダイ</t>
    </rPh>
    <rPh sb="3" eb="4">
      <t>ツ</t>
    </rPh>
    <rPh sb="6" eb="7">
      <t>シ</t>
    </rPh>
    <phoneticPr fontId="32"/>
  </si>
  <si>
    <t>日　　野　　町</t>
    <rPh sb="0" eb="1">
      <t>ヒ</t>
    </rPh>
    <rPh sb="3" eb="4">
      <t>ノ</t>
    </rPh>
    <rPh sb="6" eb="7">
      <t>チョウ</t>
    </rPh>
    <phoneticPr fontId="32"/>
  </si>
  <si>
    <t>竜　　王　　町</t>
    <rPh sb="0" eb="1">
      <t>リュウ</t>
    </rPh>
    <rPh sb="3" eb="4">
      <t>オウ</t>
    </rPh>
    <rPh sb="6" eb="7">
      <t>マチ</t>
    </rPh>
    <phoneticPr fontId="32"/>
  </si>
  <si>
    <t>愛　　荘　　町</t>
    <rPh sb="0" eb="1">
      <t>アイ</t>
    </rPh>
    <rPh sb="3" eb="4">
      <t>ショウ</t>
    </rPh>
    <rPh sb="6" eb="7">
      <t>マチ</t>
    </rPh>
    <phoneticPr fontId="32"/>
  </si>
  <si>
    <t>豊　　郷　　町</t>
    <rPh sb="0" eb="1">
      <t>ユタカ</t>
    </rPh>
    <rPh sb="3" eb="4">
      <t>ゴウ</t>
    </rPh>
    <rPh sb="6" eb="7">
      <t>マチ</t>
    </rPh>
    <phoneticPr fontId="32"/>
  </si>
  <si>
    <t>甲　　良　　町</t>
    <rPh sb="0" eb="1">
      <t>コウ</t>
    </rPh>
    <rPh sb="3" eb="4">
      <t>リョウ</t>
    </rPh>
    <rPh sb="6" eb="7">
      <t>マチ</t>
    </rPh>
    <phoneticPr fontId="32"/>
  </si>
  <si>
    <t>多　　賀　　町</t>
    <rPh sb="0" eb="1">
      <t>タ</t>
    </rPh>
    <rPh sb="3" eb="4">
      <t>ガ</t>
    </rPh>
    <rPh sb="6" eb="7">
      <t>マチ</t>
    </rPh>
    <phoneticPr fontId="32"/>
  </si>
  <si>
    <t>社　会　福　祉　施　設　等</t>
    <rPh sb="0" eb="1">
      <t>シャ</t>
    </rPh>
    <rPh sb="2" eb="3">
      <t>カイ</t>
    </rPh>
    <rPh sb="4" eb="5">
      <t>フク</t>
    </rPh>
    <rPh sb="6" eb="7">
      <t>サイワイ</t>
    </rPh>
    <rPh sb="8" eb="9">
      <t>ホドコ</t>
    </rPh>
    <rPh sb="10" eb="11">
      <t>セツ</t>
    </rPh>
    <rPh sb="12" eb="13">
      <t>トウ</t>
    </rPh>
    <phoneticPr fontId="32"/>
  </si>
  <si>
    <t>施設数</t>
    <rPh sb="0" eb="3">
      <t>シセツスウ</t>
    </rPh>
    <phoneticPr fontId="32"/>
  </si>
  <si>
    <t>在所者数</t>
    <rPh sb="0" eb="2">
      <t>ザイショ</t>
    </rPh>
    <rPh sb="2" eb="3">
      <t>シャ</t>
    </rPh>
    <rPh sb="3" eb="4">
      <t>スウ</t>
    </rPh>
    <phoneticPr fontId="32"/>
  </si>
  <si>
    <t>保護施設</t>
  </si>
  <si>
    <t>救護施設</t>
    <phoneticPr fontId="32"/>
  </si>
  <si>
    <t>更生施設</t>
    <phoneticPr fontId="32"/>
  </si>
  <si>
    <t>医療保護施設</t>
    <phoneticPr fontId="32"/>
  </si>
  <si>
    <t>授産施設</t>
    <phoneticPr fontId="32"/>
  </si>
  <si>
    <t>宿所提供施設</t>
    <phoneticPr fontId="32"/>
  </si>
  <si>
    <t>老人福祉施設</t>
  </si>
  <si>
    <t>児童家庭支援センター</t>
    <rPh sb="0" eb="2">
      <t>ジドウ</t>
    </rPh>
    <rPh sb="2" eb="4">
      <t>カテイ</t>
    </rPh>
    <rPh sb="4" eb="6">
      <t>シエン</t>
    </rPh>
    <phoneticPr fontId="32"/>
  </si>
  <si>
    <t>障害者支援施設等</t>
    <rPh sb="0" eb="3">
      <t>ショウガイシャ</t>
    </rPh>
    <rPh sb="3" eb="5">
      <t>シエン</t>
    </rPh>
    <rPh sb="5" eb="7">
      <t>シセツ</t>
    </rPh>
    <rPh sb="7" eb="8">
      <t>トウ</t>
    </rPh>
    <phoneticPr fontId="32"/>
  </si>
  <si>
    <t>障害者支援施設</t>
    <rPh sb="0" eb="3">
      <t>ショウガイシャ</t>
    </rPh>
    <rPh sb="3" eb="5">
      <t>シエン</t>
    </rPh>
    <rPh sb="5" eb="7">
      <t>シセツ</t>
    </rPh>
    <phoneticPr fontId="32"/>
  </si>
  <si>
    <t>地域活動支援センター</t>
    <rPh sb="0" eb="2">
      <t>チイキ</t>
    </rPh>
    <rPh sb="2" eb="4">
      <t>カツドウ</t>
    </rPh>
    <rPh sb="4" eb="6">
      <t>シエン</t>
    </rPh>
    <phoneticPr fontId="32"/>
  </si>
  <si>
    <t>福祉ホーム</t>
    <rPh sb="0" eb="2">
      <t>フクシ</t>
    </rPh>
    <phoneticPr fontId="32"/>
  </si>
  <si>
    <t>身体障害者社会参加支援施設</t>
    <rPh sb="5" eb="7">
      <t>シャカイ</t>
    </rPh>
    <rPh sb="7" eb="9">
      <t>サンカ</t>
    </rPh>
    <rPh sb="9" eb="11">
      <t>シエン</t>
    </rPh>
    <phoneticPr fontId="32"/>
  </si>
  <si>
    <t>その他の社会福祉施設等</t>
    <rPh sb="2" eb="3">
      <t>タ</t>
    </rPh>
    <rPh sb="4" eb="6">
      <t>シャカイ</t>
    </rPh>
    <rPh sb="6" eb="8">
      <t>フクシ</t>
    </rPh>
    <rPh sb="10" eb="11">
      <t>トウ</t>
    </rPh>
    <phoneticPr fontId="32"/>
  </si>
  <si>
    <t>障害者更生センター</t>
    <phoneticPr fontId="32"/>
  </si>
  <si>
    <t>補装具製作施設</t>
    <phoneticPr fontId="32"/>
  </si>
  <si>
    <t>盲導犬訓練施設</t>
    <rPh sb="0" eb="3">
      <t>モウドウケン</t>
    </rPh>
    <rPh sb="3" eb="5">
      <t>クンレン</t>
    </rPh>
    <rPh sb="5" eb="7">
      <t>シセツ</t>
    </rPh>
    <phoneticPr fontId="32"/>
  </si>
  <si>
    <t>点字図書館</t>
    <phoneticPr fontId="32"/>
  </si>
  <si>
    <t>点字出版施設</t>
    <phoneticPr fontId="32"/>
  </si>
  <si>
    <t>聴覚障害者情報提供施設</t>
    <phoneticPr fontId="32"/>
  </si>
  <si>
    <t>婦人保護施設</t>
    <phoneticPr fontId="32"/>
  </si>
  <si>
    <t>助産施設</t>
    <phoneticPr fontId="32"/>
  </si>
  <si>
    <t>乳児院</t>
    <phoneticPr fontId="32"/>
  </si>
  <si>
    <t>母子生活支援施設</t>
    <phoneticPr fontId="32"/>
  </si>
  <si>
    <t>家庭紛争</t>
    <rPh sb="0" eb="2">
      <t>カテイ</t>
    </rPh>
    <rPh sb="2" eb="4">
      <t>フンソウ</t>
    </rPh>
    <phoneticPr fontId="26"/>
  </si>
  <si>
    <t>経済的支援・生活援護</t>
    <rPh sb="0" eb="3">
      <t>ケイザイテキ</t>
    </rPh>
    <rPh sb="3" eb="5">
      <t>シエン</t>
    </rPh>
    <phoneticPr fontId="26"/>
  </si>
  <si>
    <t>公的年金</t>
    <rPh sb="0" eb="2">
      <t>コウテキ</t>
    </rPh>
    <rPh sb="2" eb="4">
      <t>ネンキン</t>
    </rPh>
    <phoneticPr fontId="26"/>
  </si>
  <si>
    <t>（つづき）経済的支援・生活援護</t>
    <rPh sb="5" eb="8">
      <t>ケイザイテキ</t>
    </rPh>
    <rPh sb="8" eb="10">
      <t>シエン</t>
    </rPh>
    <rPh sb="11" eb="13">
      <t>セイカツ</t>
    </rPh>
    <rPh sb="13" eb="15">
      <t>エンゴ</t>
    </rPh>
    <phoneticPr fontId="26"/>
  </si>
  <si>
    <t>生活保護</t>
    <rPh sb="0" eb="2">
      <t>セイカツ</t>
    </rPh>
    <rPh sb="2" eb="4">
      <t>ホゴ</t>
    </rPh>
    <phoneticPr fontId="26"/>
  </si>
  <si>
    <t>税</t>
    <rPh sb="0" eb="1">
      <t>ゼイ</t>
    </rPh>
    <phoneticPr fontId="26"/>
  </si>
  <si>
    <t>売店設置</t>
    <rPh sb="0" eb="2">
      <t>バイテン</t>
    </rPh>
    <rPh sb="2" eb="4">
      <t>セッチ</t>
    </rPh>
    <phoneticPr fontId="26"/>
  </si>
  <si>
    <t>母子生活
支援施設</t>
    <rPh sb="0" eb="2">
      <t>ボシ</t>
    </rPh>
    <rPh sb="2" eb="4">
      <t>セイカツ</t>
    </rPh>
    <rPh sb="5" eb="7">
      <t>シエン</t>
    </rPh>
    <rPh sb="7" eb="9">
      <t>シセツ</t>
    </rPh>
    <phoneticPr fontId="26"/>
  </si>
  <si>
    <t xml:space="preserve">  </t>
    <phoneticPr fontId="26"/>
  </si>
  <si>
    <t>事業開始資金</t>
  </si>
  <si>
    <t>事業継続資金</t>
    <rPh sb="2" eb="4">
      <t>ケイゾク</t>
    </rPh>
    <phoneticPr fontId="26"/>
  </si>
  <si>
    <t>うち大学等</t>
    <phoneticPr fontId="26"/>
  </si>
  <si>
    <t>うち高校</t>
    <phoneticPr fontId="26"/>
  </si>
  <si>
    <t>技能習得資金</t>
  </si>
  <si>
    <t>就職支度資金</t>
    <rPh sb="0" eb="4">
      <t>シュウショクシタク</t>
    </rPh>
    <rPh sb="4" eb="6">
      <t>シキン</t>
    </rPh>
    <phoneticPr fontId="26"/>
  </si>
  <si>
    <t>医療介護資金</t>
    <rPh sb="0" eb="2">
      <t>イリョウ</t>
    </rPh>
    <rPh sb="2" eb="4">
      <t>カイゴ</t>
    </rPh>
    <rPh sb="4" eb="6">
      <t>シキン</t>
    </rPh>
    <phoneticPr fontId="26"/>
  </si>
  <si>
    <t>就学支度資金</t>
  </si>
  <si>
    <t>子　ど　も</t>
    <rPh sb="0" eb="1">
      <t>コ</t>
    </rPh>
    <phoneticPr fontId="4"/>
  </si>
  <si>
    <t>夫等の
暴力</t>
    <rPh sb="0" eb="1">
      <t>オット</t>
    </rPh>
    <rPh sb="1" eb="2">
      <t>ラ</t>
    </rPh>
    <rPh sb="4" eb="6">
      <t>ボウリョク</t>
    </rPh>
    <phoneticPr fontId="4"/>
  </si>
  <si>
    <t>酒乱・
薬物中毒</t>
    <rPh sb="0" eb="2">
      <t>シュラン</t>
    </rPh>
    <rPh sb="4" eb="6">
      <t>ヤクブツ</t>
    </rPh>
    <rPh sb="6" eb="8">
      <t>チュウドク</t>
    </rPh>
    <phoneticPr fontId="4"/>
  </si>
  <si>
    <t>子ども
の暴力</t>
    <rPh sb="0" eb="1">
      <t>コ</t>
    </rPh>
    <rPh sb="5" eb="7">
      <t>ボウリョク</t>
    </rPh>
    <phoneticPr fontId="4"/>
  </si>
  <si>
    <t>その他の親族の
暴力</t>
    <rPh sb="2" eb="3">
      <t>タ</t>
    </rPh>
    <rPh sb="4" eb="6">
      <t>シンゾク</t>
    </rPh>
    <rPh sb="8" eb="10">
      <t>ボウリョク</t>
    </rPh>
    <phoneticPr fontId="4"/>
  </si>
  <si>
    <t>交際相手からの
暴力</t>
    <rPh sb="0" eb="2">
      <t>コウサイ</t>
    </rPh>
    <rPh sb="2" eb="4">
      <t>アイテ</t>
    </rPh>
    <rPh sb="8" eb="10">
      <t>ボウリョク</t>
    </rPh>
    <phoneticPr fontId="4"/>
  </si>
  <si>
    <t>延べ件数</t>
    <rPh sb="0" eb="1">
      <t>ノ</t>
    </rPh>
    <rPh sb="2" eb="4">
      <t>ケンスウ</t>
    </rPh>
    <phoneticPr fontId="4"/>
  </si>
  <si>
    <t>帰住先
なし</t>
    <rPh sb="0" eb="1">
      <t>カエ</t>
    </rPh>
    <rPh sb="1" eb="2">
      <t>ス</t>
    </rPh>
    <rPh sb="2" eb="3">
      <t>サキ</t>
    </rPh>
    <phoneticPr fontId="4"/>
  </si>
  <si>
    <t>借金・
サラ金</t>
    <rPh sb="0" eb="2">
      <t>シャッキン</t>
    </rPh>
    <rPh sb="6" eb="7">
      <t>キン</t>
    </rPh>
    <phoneticPr fontId="4"/>
  </si>
  <si>
    <t>同性の交際相手からの暴力</t>
    <rPh sb="0" eb="2">
      <t>ドウセイ</t>
    </rPh>
    <rPh sb="3" eb="5">
      <t>コウサイ</t>
    </rPh>
    <rPh sb="5" eb="7">
      <t>アイテ</t>
    </rPh>
    <rPh sb="10" eb="12">
      <t>ボウリョク</t>
    </rPh>
    <phoneticPr fontId="4"/>
  </si>
  <si>
    <t>その他の
者の暴力</t>
    <rPh sb="2" eb="3">
      <t>タ</t>
    </rPh>
    <rPh sb="5" eb="6">
      <t>モノ</t>
    </rPh>
    <rPh sb="7" eb="9">
      <t>ボウリョク</t>
    </rPh>
    <phoneticPr fontId="4"/>
  </si>
  <si>
    <t>ヒモ・
暴力団
関係</t>
    <rPh sb="4" eb="7">
      <t>ボウリョクダン</t>
    </rPh>
    <rPh sb="8" eb="10">
      <t>カンケイ</t>
    </rPh>
    <phoneticPr fontId="4"/>
  </si>
  <si>
    <t>精神的
問題</t>
    <rPh sb="0" eb="2">
      <t>セイシン</t>
    </rPh>
    <rPh sb="2" eb="3">
      <t>マト</t>
    </rPh>
    <rPh sb="4" eb="6">
      <t>モンダイ</t>
    </rPh>
    <phoneticPr fontId="4"/>
  </si>
  <si>
    <t>妊娠・
出産</t>
    <rPh sb="0" eb="2">
      <t>ニンシン</t>
    </rPh>
    <rPh sb="4" eb="6">
      <t>シュッサン</t>
    </rPh>
    <phoneticPr fontId="4"/>
  </si>
  <si>
    <t>女性</t>
    <rPh sb="0" eb="2">
      <t>ジョセイ</t>
    </rPh>
    <phoneticPr fontId="4"/>
  </si>
  <si>
    <t>学齢児</t>
    <rPh sb="0" eb="2">
      <t>ガクレイ</t>
    </rPh>
    <rPh sb="2" eb="3">
      <t>ジ</t>
    </rPh>
    <phoneticPr fontId="4"/>
  </si>
  <si>
    <t>乳幼児</t>
    <rPh sb="0" eb="3">
      <t>ニュウヨウジ</t>
    </rPh>
    <phoneticPr fontId="4"/>
  </si>
  <si>
    <t>健康</t>
    <rPh sb="0" eb="2">
      <t>ケンコウ</t>
    </rPh>
    <phoneticPr fontId="4"/>
  </si>
  <si>
    <t>知的
障害</t>
    <rPh sb="0" eb="2">
      <t>チテキ</t>
    </rPh>
    <rPh sb="3" eb="5">
      <t>ショウガイ</t>
    </rPh>
    <phoneticPr fontId="4"/>
  </si>
  <si>
    <t>精神
障害</t>
    <rPh sb="0" eb="2">
      <t>セイシン</t>
    </rPh>
    <rPh sb="3" eb="5">
      <t>ショウガイ</t>
    </rPh>
    <phoneticPr fontId="4"/>
  </si>
  <si>
    <t>病弱者</t>
    <rPh sb="0" eb="2">
      <t>ビョウジャク</t>
    </rPh>
    <rPh sb="2" eb="3">
      <t>シャ</t>
    </rPh>
    <phoneticPr fontId="4"/>
  </si>
  <si>
    <t>妊産婦</t>
    <rPh sb="0" eb="3">
      <t>ニンサンプ</t>
    </rPh>
    <phoneticPr fontId="4"/>
  </si>
  <si>
    <t>肢体
不自由</t>
    <rPh sb="0" eb="2">
      <t>シタイ</t>
    </rPh>
    <rPh sb="3" eb="6">
      <t>フジユウ</t>
    </rPh>
    <phoneticPr fontId="4"/>
  </si>
  <si>
    <t>Ｄ Ｖ 相 談 の 状 況</t>
    <rPh sb="4" eb="5">
      <t>ソウ</t>
    </rPh>
    <rPh sb="6" eb="7">
      <t>ダン</t>
    </rPh>
    <rPh sb="10" eb="11">
      <t>ジョウ</t>
    </rPh>
    <rPh sb="12" eb="13">
      <t>キョウ</t>
    </rPh>
    <phoneticPr fontId="4"/>
  </si>
  <si>
    <t>身体的暴力</t>
    <rPh sb="0" eb="3">
      <t>シンタイテキ</t>
    </rPh>
    <rPh sb="3" eb="5">
      <t>ボウリョク</t>
    </rPh>
    <phoneticPr fontId="4"/>
  </si>
  <si>
    <t>精神的暴力</t>
    <rPh sb="0" eb="3">
      <t>セイシンテキ</t>
    </rPh>
    <rPh sb="3" eb="5">
      <t>ボウリョク</t>
    </rPh>
    <phoneticPr fontId="4"/>
  </si>
  <si>
    <t>性的暴力</t>
    <rPh sb="0" eb="2">
      <t>セイテキ</t>
    </rPh>
    <rPh sb="2" eb="4">
      <t>ボウリョク</t>
    </rPh>
    <phoneticPr fontId="4"/>
  </si>
  <si>
    <t>経済的暴力</t>
    <rPh sb="0" eb="3">
      <t>ケイザイテキ</t>
    </rPh>
    <rPh sb="3" eb="5">
      <t>ボウリョク</t>
    </rPh>
    <phoneticPr fontId="4"/>
  </si>
  <si>
    <t>（　つ　づ　き　）保　　　　　険　　　　　給　　　　　付　</t>
    <rPh sb="9" eb="10">
      <t>タモツ</t>
    </rPh>
    <rPh sb="15" eb="16">
      <t>ケン</t>
    </rPh>
    <rPh sb="21" eb="22">
      <t>キュウ</t>
    </rPh>
    <rPh sb="27" eb="28">
      <t>ヅケ</t>
    </rPh>
    <phoneticPr fontId="4"/>
  </si>
  <si>
    <t>（　つ　づ　き　）療　　　　　養　　　　　諸　　　　　費　</t>
    <rPh sb="9" eb="10">
      <t>リョウ</t>
    </rPh>
    <rPh sb="15" eb="16">
      <t>オサム</t>
    </rPh>
    <rPh sb="21" eb="22">
      <t>モロ</t>
    </rPh>
    <rPh sb="27" eb="28">
      <t>ヒ</t>
    </rPh>
    <phoneticPr fontId="4"/>
  </si>
  <si>
    <t>（つづき）新　　　　　　法</t>
    <rPh sb="5" eb="6">
      <t>シン</t>
    </rPh>
    <rPh sb="12" eb="13">
      <t>ホウ</t>
    </rPh>
    <phoneticPr fontId="32"/>
  </si>
  <si>
    <t>（つづき）経済関係</t>
    <rPh sb="5" eb="7">
      <t>ケイザイ</t>
    </rPh>
    <rPh sb="7" eb="9">
      <t>カンケイ</t>
    </rPh>
    <phoneticPr fontId="4"/>
  </si>
  <si>
    <t>コンクリート製造業</t>
  </si>
  <si>
    <t>電気、ガス、水道又は熱供給の事業</t>
    <rPh sb="8" eb="9">
      <t>マタ</t>
    </rPh>
    <rPh sb="10" eb="11">
      <t>ネツ</t>
    </rPh>
    <rPh sb="11" eb="13">
      <t>キョウキュウ</t>
    </rPh>
    <rPh sb="14" eb="16">
      <t>ジギョウ</t>
    </rPh>
    <phoneticPr fontId="4"/>
  </si>
  <si>
    <t>一　般　診　療</t>
    <rPh sb="0" eb="1">
      <t>イチ</t>
    </rPh>
    <rPh sb="2" eb="3">
      <t>パン</t>
    </rPh>
    <rPh sb="4" eb="5">
      <t>ミ</t>
    </rPh>
    <rPh sb="6" eb="7">
      <t>リョウ</t>
    </rPh>
    <phoneticPr fontId="4"/>
  </si>
  <si>
    <t>（つづき）一般診療</t>
    <rPh sb="5" eb="7">
      <t>イッパン</t>
    </rPh>
    <rPh sb="7" eb="9">
      <t>シンリョウ</t>
    </rPh>
    <phoneticPr fontId="4"/>
  </si>
  <si>
    <t>（つづき）保険給付</t>
    <rPh sb="5" eb="6">
      <t>タモツ</t>
    </rPh>
    <rPh sb="6" eb="7">
      <t>ケン</t>
    </rPh>
    <rPh sb="7" eb="8">
      <t>キュウ</t>
    </rPh>
    <rPh sb="8" eb="9">
      <t>ヅケ</t>
    </rPh>
    <phoneticPr fontId="4"/>
  </si>
  <si>
    <t>保　険　料</t>
    <rPh sb="0" eb="1">
      <t>タモツ</t>
    </rPh>
    <rPh sb="2" eb="3">
      <t>ケン</t>
    </rPh>
    <rPh sb="4" eb="5">
      <t>リョウ</t>
    </rPh>
    <phoneticPr fontId="4"/>
  </si>
  <si>
    <t>保　険　給　付</t>
    <rPh sb="0" eb="1">
      <t>タモツ</t>
    </rPh>
    <rPh sb="2" eb="3">
      <t>ケン</t>
    </rPh>
    <rPh sb="4" eb="5">
      <t>キュウ</t>
    </rPh>
    <rPh sb="6" eb="7">
      <t>ヅキ</t>
    </rPh>
    <phoneticPr fontId="4"/>
  </si>
  <si>
    <t>件　数</t>
    <rPh sb="0" eb="1">
      <t>ケン</t>
    </rPh>
    <rPh sb="2" eb="3">
      <t>スウ</t>
    </rPh>
    <phoneticPr fontId="4"/>
  </si>
  <si>
    <t>年 金 等 給 付</t>
    <rPh sb="0" eb="1">
      <t>トシ</t>
    </rPh>
    <rPh sb="2" eb="3">
      <t>キン</t>
    </rPh>
    <rPh sb="4" eb="5">
      <t>トウ</t>
    </rPh>
    <rPh sb="6" eb="7">
      <t>キュウ</t>
    </rPh>
    <rPh sb="8" eb="9">
      <t>ヅキ</t>
    </rPh>
    <phoneticPr fontId="4"/>
  </si>
  <si>
    <t>障害（補償）給付（一時金）</t>
    <rPh sb="9" eb="11">
      <t>イチジ</t>
    </rPh>
    <rPh sb="11" eb="12">
      <t>キン</t>
    </rPh>
    <phoneticPr fontId="4"/>
  </si>
  <si>
    <t>医 療 給 付 費</t>
    <rPh sb="0" eb="1">
      <t>イ</t>
    </rPh>
    <rPh sb="2" eb="3">
      <t>イヤス</t>
    </rPh>
    <rPh sb="4" eb="5">
      <t>キュウ</t>
    </rPh>
    <rPh sb="6" eb="7">
      <t>フ</t>
    </rPh>
    <rPh sb="8" eb="9">
      <t>ヒ</t>
    </rPh>
    <phoneticPr fontId="26"/>
  </si>
  <si>
    <t>支 援 金</t>
    <rPh sb="0" eb="1">
      <t>シ</t>
    </rPh>
    <rPh sb="2" eb="3">
      <t>エン</t>
    </rPh>
    <rPh sb="4" eb="5">
      <t>キン</t>
    </rPh>
    <phoneticPr fontId="26"/>
  </si>
  <si>
    <t>保 険 料</t>
    <rPh sb="0" eb="1">
      <t>タモツ</t>
    </rPh>
    <rPh sb="2" eb="3">
      <t>ケン</t>
    </rPh>
    <rPh sb="4" eb="5">
      <t>リョウ</t>
    </rPh>
    <phoneticPr fontId="26"/>
  </si>
  <si>
    <t>そ の 他</t>
    <rPh sb="4" eb="5">
      <t>タ</t>
    </rPh>
    <phoneticPr fontId="26"/>
  </si>
  <si>
    <t>入　　　　　院</t>
    <rPh sb="6" eb="7">
      <t>イン</t>
    </rPh>
    <phoneticPr fontId="4"/>
  </si>
  <si>
    <t>療　　　養　　　諸　　　費</t>
    <rPh sb="0" eb="1">
      <t>リョウ</t>
    </rPh>
    <rPh sb="4" eb="5">
      <t>オサム</t>
    </rPh>
    <rPh sb="8" eb="9">
      <t>モロ</t>
    </rPh>
    <rPh sb="12" eb="13">
      <t>ヒ</t>
    </rPh>
    <phoneticPr fontId="4"/>
  </si>
  <si>
    <t>保　　　険　　　他　　　給　　　付</t>
    <phoneticPr fontId="15"/>
  </si>
  <si>
    <t>そ　　　の　　　他　　　給　　　付</t>
    <rPh sb="8" eb="9">
      <t>タ</t>
    </rPh>
    <rPh sb="12" eb="13">
      <t>キュウ</t>
    </rPh>
    <rPh sb="16" eb="17">
      <t>ヅケ</t>
    </rPh>
    <phoneticPr fontId="4"/>
  </si>
  <si>
    <t>介 護 扶 助</t>
    <rPh sb="0" eb="1">
      <t>カイ</t>
    </rPh>
    <rPh sb="2" eb="3">
      <t>マモル</t>
    </rPh>
    <rPh sb="4" eb="5">
      <t>タモツ</t>
    </rPh>
    <rPh sb="6" eb="7">
      <t>スケ</t>
    </rPh>
    <phoneticPr fontId="32"/>
  </si>
  <si>
    <t>常用勤労者</t>
    <rPh sb="0" eb="1">
      <t>ツネ</t>
    </rPh>
    <rPh sb="1" eb="2">
      <t>ヨウ</t>
    </rPh>
    <rPh sb="2" eb="5">
      <t>キンロウシャ</t>
    </rPh>
    <phoneticPr fontId="32"/>
  </si>
  <si>
    <t>日雇労働者</t>
    <rPh sb="0" eb="1">
      <t>ヒ</t>
    </rPh>
    <rPh sb="1" eb="2">
      <t>ヤトイ</t>
    </rPh>
    <rPh sb="2" eb="5">
      <t>ロウドウシャ</t>
    </rPh>
    <phoneticPr fontId="32"/>
  </si>
  <si>
    <t>その他の
 就業者</t>
    <rPh sb="2" eb="3">
      <t>タ</t>
    </rPh>
    <rPh sb="6" eb="8">
      <t>シュウギョウ</t>
    </rPh>
    <rPh sb="8" eb="9">
      <t>シャ</t>
    </rPh>
    <phoneticPr fontId="32"/>
  </si>
  <si>
    <t>世帯主は働いて
いないが世帯員が
働いている世帯</t>
    <rPh sb="0" eb="3">
      <t>セタイヌシ</t>
    </rPh>
    <rPh sb="4" eb="5">
      <t>ハタラ</t>
    </rPh>
    <rPh sb="12" eb="15">
      <t>セタイイン</t>
    </rPh>
    <rPh sb="17" eb="18">
      <t>ハタラ</t>
    </rPh>
    <rPh sb="22" eb="24">
      <t>セタイ</t>
    </rPh>
    <phoneticPr fontId="32"/>
  </si>
  <si>
    <t>内 職 者</t>
    <rPh sb="0" eb="1">
      <t>ウチ</t>
    </rPh>
    <rPh sb="2" eb="3">
      <t>ショク</t>
    </rPh>
    <rPh sb="4" eb="5">
      <t>シャ</t>
    </rPh>
    <phoneticPr fontId="32"/>
  </si>
  <si>
    <t>定  数</t>
    <rPh sb="0" eb="1">
      <t>サダム</t>
    </rPh>
    <rPh sb="3" eb="4">
      <t>スウ</t>
    </rPh>
    <phoneticPr fontId="32"/>
  </si>
  <si>
    <t>第２号
被保険者</t>
    <rPh sb="0" eb="1">
      <t>ダイ</t>
    </rPh>
    <rPh sb="2" eb="3">
      <t>ゴウ</t>
    </rPh>
    <rPh sb="4" eb="8">
      <t>ヒホケンシャ</t>
    </rPh>
    <phoneticPr fontId="4"/>
  </si>
  <si>
    <t>　介　　護　　給　　付　　・　　予　　防　　給　　付</t>
    <rPh sb="1" eb="2">
      <t>スケ</t>
    </rPh>
    <rPh sb="4" eb="5">
      <t>マモル</t>
    </rPh>
    <rPh sb="7" eb="8">
      <t>キュウ</t>
    </rPh>
    <rPh sb="10" eb="11">
      <t>ヅケ</t>
    </rPh>
    <rPh sb="16" eb="17">
      <t>ヨ</t>
    </rPh>
    <rPh sb="19" eb="20">
      <t>ボウ</t>
    </rPh>
    <rPh sb="22" eb="23">
      <t>キュウ</t>
    </rPh>
    <rPh sb="25" eb="26">
      <t>ヅケ</t>
    </rPh>
    <phoneticPr fontId="4"/>
  </si>
  <si>
    <t>費 用 額</t>
    <rPh sb="0" eb="1">
      <t>ヒ</t>
    </rPh>
    <rPh sb="2" eb="3">
      <t>ヨウ</t>
    </rPh>
    <rPh sb="4" eb="5">
      <t>ガク</t>
    </rPh>
    <phoneticPr fontId="4"/>
  </si>
  <si>
    <t>要　支　援　１</t>
    <rPh sb="0" eb="1">
      <t>ヨウ</t>
    </rPh>
    <rPh sb="2" eb="3">
      <t>シ</t>
    </rPh>
    <rPh sb="4" eb="5">
      <t>エン</t>
    </rPh>
    <phoneticPr fontId="4"/>
  </si>
  <si>
    <t>要　支　援　２</t>
    <rPh sb="0" eb="1">
      <t>ヨウ</t>
    </rPh>
    <rPh sb="2" eb="3">
      <t>シ</t>
    </rPh>
    <rPh sb="4" eb="5">
      <t>エン</t>
    </rPh>
    <phoneticPr fontId="4"/>
  </si>
  <si>
    <t>要　介　護　１</t>
    <rPh sb="0" eb="1">
      <t>ヨウ</t>
    </rPh>
    <rPh sb="2" eb="3">
      <t>カイ</t>
    </rPh>
    <rPh sb="4" eb="5">
      <t>マモル</t>
    </rPh>
    <phoneticPr fontId="4"/>
  </si>
  <si>
    <t>要　介　護　２</t>
    <rPh sb="0" eb="1">
      <t>ヨウ</t>
    </rPh>
    <rPh sb="2" eb="3">
      <t>カイ</t>
    </rPh>
    <rPh sb="4" eb="5">
      <t>マモル</t>
    </rPh>
    <phoneticPr fontId="4"/>
  </si>
  <si>
    <t>要　介　護　３</t>
    <rPh sb="0" eb="1">
      <t>ヨウ</t>
    </rPh>
    <rPh sb="2" eb="3">
      <t>カイ</t>
    </rPh>
    <rPh sb="4" eb="5">
      <t>マモル</t>
    </rPh>
    <phoneticPr fontId="4"/>
  </si>
  <si>
    <t>要　介　護　４</t>
    <rPh sb="0" eb="1">
      <t>ヨウ</t>
    </rPh>
    <rPh sb="2" eb="3">
      <t>カイ</t>
    </rPh>
    <rPh sb="4" eb="5">
      <t>マモル</t>
    </rPh>
    <phoneticPr fontId="4"/>
  </si>
  <si>
    <t>要　介　護　５</t>
    <rPh sb="0" eb="1">
      <t>ヨウ</t>
    </rPh>
    <rPh sb="2" eb="3">
      <t>カイ</t>
    </rPh>
    <rPh sb="4" eb="5">
      <t>マモル</t>
    </rPh>
    <phoneticPr fontId="4"/>
  </si>
  <si>
    <t>第　　１　　号　　被　　保　　険　　者</t>
    <rPh sb="0" eb="1">
      <t>ダイ</t>
    </rPh>
    <rPh sb="6" eb="7">
      <t>ゴウ</t>
    </rPh>
    <rPh sb="9" eb="10">
      <t>ヒ</t>
    </rPh>
    <rPh sb="12" eb="13">
      <t>タモツ</t>
    </rPh>
    <rPh sb="15" eb="16">
      <t>ケン</t>
    </rPh>
    <rPh sb="18" eb="19">
      <t>シャ</t>
    </rPh>
    <phoneticPr fontId="4"/>
  </si>
  <si>
    <t>総　額</t>
    <phoneticPr fontId="15"/>
  </si>
  <si>
    <t>総　額</t>
    <phoneticPr fontId="15"/>
  </si>
  <si>
    <t>件　数</t>
    <phoneticPr fontId="37"/>
  </si>
  <si>
    <t>金　額</t>
    <phoneticPr fontId="37"/>
  </si>
  <si>
    <t>金　額</t>
    <phoneticPr fontId="37"/>
  </si>
  <si>
    <t>総　数</t>
    <phoneticPr fontId="37"/>
  </si>
  <si>
    <t>件　　数</t>
    <phoneticPr fontId="37"/>
  </si>
  <si>
    <t>修　学　資　金</t>
    <phoneticPr fontId="37"/>
  </si>
  <si>
    <t>修 業 資 金</t>
    <rPh sb="0" eb="1">
      <t>オサム</t>
    </rPh>
    <rPh sb="2" eb="3">
      <t>ギョウ</t>
    </rPh>
    <rPh sb="4" eb="5">
      <t>シ</t>
    </rPh>
    <rPh sb="6" eb="7">
      <t>キン</t>
    </rPh>
    <phoneticPr fontId="26"/>
  </si>
  <si>
    <t>生 活 資 金</t>
    <rPh sb="0" eb="1">
      <t>セイ</t>
    </rPh>
    <rPh sb="2" eb="3">
      <t>カツ</t>
    </rPh>
    <rPh sb="4" eb="5">
      <t>シ</t>
    </rPh>
    <rPh sb="6" eb="7">
      <t>キン</t>
    </rPh>
    <phoneticPr fontId="26"/>
  </si>
  <si>
    <t>住 宅 資 金</t>
    <rPh sb="0" eb="1">
      <t>ジュウ</t>
    </rPh>
    <rPh sb="2" eb="3">
      <t>タク</t>
    </rPh>
    <rPh sb="4" eb="5">
      <t>シ</t>
    </rPh>
    <rPh sb="6" eb="7">
      <t>キン</t>
    </rPh>
    <phoneticPr fontId="26"/>
  </si>
  <si>
    <t>転 宅 資 金</t>
    <phoneticPr fontId="26"/>
  </si>
  <si>
    <t>結 婚 資 金</t>
    <phoneticPr fontId="37"/>
  </si>
  <si>
    <t>件　数</t>
    <phoneticPr fontId="37"/>
  </si>
  <si>
    <t>総　　　計</t>
    <rPh sb="0" eb="1">
      <t>ソウ</t>
    </rPh>
    <rPh sb="4" eb="5">
      <t>ケイ</t>
    </rPh>
    <phoneticPr fontId="37"/>
  </si>
  <si>
    <t>住　宅</t>
    <rPh sb="0" eb="1">
      <t>ジュウ</t>
    </rPh>
    <rPh sb="2" eb="3">
      <t>タク</t>
    </rPh>
    <phoneticPr fontId="26"/>
  </si>
  <si>
    <t>就　労</t>
    <rPh sb="0" eb="1">
      <t>シュウ</t>
    </rPh>
    <rPh sb="2" eb="3">
      <t>ロウ</t>
    </rPh>
    <phoneticPr fontId="26"/>
  </si>
  <si>
    <t>結　婚</t>
    <rPh sb="0" eb="1">
      <t>ケッ</t>
    </rPh>
    <rPh sb="2" eb="3">
      <t>コン</t>
    </rPh>
    <phoneticPr fontId="26"/>
  </si>
  <si>
    <t>借　金</t>
    <rPh sb="0" eb="1">
      <t>シャク</t>
    </rPh>
    <rPh sb="2" eb="3">
      <t>キン</t>
    </rPh>
    <phoneticPr fontId="26"/>
  </si>
  <si>
    <t>養 育 費</t>
    <rPh sb="0" eb="1">
      <t>マモル</t>
    </rPh>
    <rPh sb="2" eb="3">
      <t>イク</t>
    </rPh>
    <rPh sb="4" eb="5">
      <t>ヒ</t>
    </rPh>
    <phoneticPr fontId="26"/>
  </si>
  <si>
    <t>養　育</t>
    <rPh sb="0" eb="1">
      <t>マモル</t>
    </rPh>
    <rPh sb="2" eb="3">
      <t>イク</t>
    </rPh>
    <phoneticPr fontId="26"/>
  </si>
  <si>
    <t>教　育</t>
    <rPh sb="0" eb="1">
      <t>キョウ</t>
    </rPh>
    <rPh sb="2" eb="3">
      <t>イク</t>
    </rPh>
    <phoneticPr fontId="26"/>
  </si>
  <si>
    <t>非　行</t>
    <rPh sb="0" eb="1">
      <t>ヒ</t>
    </rPh>
    <rPh sb="2" eb="3">
      <t>ギョウ</t>
    </rPh>
    <phoneticPr fontId="26"/>
  </si>
  <si>
    <t>就　職</t>
    <rPh sb="0" eb="1">
      <t>シュウ</t>
    </rPh>
    <rPh sb="2" eb="3">
      <t>ショク</t>
    </rPh>
    <phoneticPr fontId="26"/>
  </si>
  <si>
    <t>母　　子
福祉資金</t>
    <rPh sb="0" eb="1">
      <t>ハハ</t>
    </rPh>
    <rPh sb="3" eb="4">
      <t>コ</t>
    </rPh>
    <rPh sb="5" eb="6">
      <t>フク</t>
    </rPh>
    <rPh sb="6" eb="7">
      <t>シ</t>
    </rPh>
    <rPh sb="7" eb="9">
      <t>シキン</t>
    </rPh>
    <phoneticPr fontId="26"/>
  </si>
  <si>
    <t>寡　　婦
福祉資金</t>
    <rPh sb="0" eb="1">
      <t>ヤモメ</t>
    </rPh>
    <rPh sb="3" eb="4">
      <t>フ</t>
    </rPh>
    <rPh sb="5" eb="6">
      <t>フク</t>
    </rPh>
    <rPh sb="6" eb="7">
      <t>シ</t>
    </rPh>
    <rPh sb="7" eb="9">
      <t>シキン</t>
    </rPh>
    <phoneticPr fontId="26"/>
  </si>
  <si>
    <t>児　　童
扶養手当</t>
    <rPh sb="0" eb="1">
      <t>コ</t>
    </rPh>
    <rPh sb="3" eb="4">
      <t>ワラベ</t>
    </rPh>
    <rPh sb="5" eb="6">
      <t>タモツ</t>
    </rPh>
    <rPh sb="6" eb="7">
      <t>オサム</t>
    </rPh>
    <rPh sb="7" eb="9">
      <t>テアテ</t>
    </rPh>
    <phoneticPr fontId="26"/>
  </si>
  <si>
    <t>た ば こ
販　　売</t>
    <rPh sb="6" eb="7">
      <t>ハン</t>
    </rPh>
    <rPh sb="9" eb="10">
      <t>バイ</t>
    </rPh>
    <phoneticPr fontId="26"/>
  </si>
  <si>
    <t>そ　　の　　他</t>
    <rPh sb="6" eb="7">
      <t>タ</t>
    </rPh>
    <phoneticPr fontId="26"/>
  </si>
  <si>
    <t>医療・健康</t>
    <rPh sb="0" eb="1">
      <t>イ</t>
    </rPh>
    <rPh sb="1" eb="2">
      <t>イヤス</t>
    </rPh>
    <rPh sb="3" eb="5">
      <t>ケンコウ</t>
    </rPh>
    <phoneticPr fontId="26"/>
  </si>
  <si>
    <t>母子世帯向
公営住宅</t>
    <rPh sb="0" eb="2">
      <t>ボシ</t>
    </rPh>
    <rPh sb="2" eb="4">
      <t>セタイ</t>
    </rPh>
    <rPh sb="4" eb="5">
      <t>ム</t>
    </rPh>
    <rPh sb="6" eb="8">
      <t>コウエイ</t>
    </rPh>
    <rPh sb="8" eb="10">
      <t>ジュウタク</t>
    </rPh>
    <phoneticPr fontId="26"/>
  </si>
  <si>
    <t>福 祉 型 障 害 児 入 所 施 設</t>
    <rPh sb="0" eb="1">
      <t>フク</t>
    </rPh>
    <rPh sb="2" eb="3">
      <t>シ</t>
    </rPh>
    <rPh sb="4" eb="5">
      <t>カタ</t>
    </rPh>
    <rPh sb="6" eb="7">
      <t>サワ</t>
    </rPh>
    <rPh sb="8" eb="9">
      <t>ガイ</t>
    </rPh>
    <rPh sb="10" eb="11">
      <t>ジ</t>
    </rPh>
    <rPh sb="12" eb="13">
      <t>イリ</t>
    </rPh>
    <rPh sb="14" eb="15">
      <t>ショ</t>
    </rPh>
    <rPh sb="16" eb="17">
      <t>シ</t>
    </rPh>
    <rPh sb="18" eb="19">
      <t>セツ</t>
    </rPh>
    <phoneticPr fontId="32"/>
  </si>
  <si>
    <t>養　護</t>
    <rPh sb="0" eb="1">
      <t>マモル</t>
    </rPh>
    <rPh sb="2" eb="3">
      <t>マモル</t>
    </rPh>
    <phoneticPr fontId="4"/>
  </si>
  <si>
    <t>保　健</t>
    <rPh sb="0" eb="1">
      <t>タモツ</t>
    </rPh>
    <rPh sb="2" eb="3">
      <t>ケン</t>
    </rPh>
    <phoneticPr fontId="4"/>
  </si>
  <si>
    <t>障　害</t>
    <rPh sb="0" eb="1">
      <t>ショウ</t>
    </rPh>
    <rPh sb="2" eb="3">
      <t>ガイ</t>
    </rPh>
    <phoneticPr fontId="4"/>
  </si>
  <si>
    <t>非　行</t>
    <rPh sb="0" eb="1">
      <t>ヒ</t>
    </rPh>
    <rPh sb="2" eb="3">
      <t>ギョウ</t>
    </rPh>
    <phoneticPr fontId="4"/>
  </si>
  <si>
    <t>育　成</t>
    <rPh sb="0" eb="1">
      <t>イク</t>
    </rPh>
    <rPh sb="2" eb="3">
      <t>シゲル</t>
    </rPh>
    <phoneticPr fontId="4"/>
  </si>
  <si>
    <t>夫　　等</t>
    <rPh sb="0" eb="1">
      <t>オット</t>
    </rPh>
    <rPh sb="3" eb="4">
      <t>ラ</t>
    </rPh>
    <phoneticPr fontId="4"/>
  </si>
  <si>
    <t>医学的判定</t>
    <rPh sb="0" eb="1">
      <t>イ</t>
    </rPh>
    <rPh sb="1" eb="2">
      <t>ガク</t>
    </rPh>
    <rPh sb="2" eb="3">
      <t>テキ</t>
    </rPh>
    <rPh sb="3" eb="4">
      <t>ハン</t>
    </rPh>
    <rPh sb="4" eb="5">
      <t>サダム</t>
    </rPh>
    <phoneticPr fontId="35"/>
  </si>
  <si>
    <t>職能的判定</t>
    <rPh sb="0" eb="3">
      <t>ショクノウテキ</t>
    </rPh>
    <rPh sb="3" eb="5">
      <t>ハンテイ</t>
    </rPh>
    <phoneticPr fontId="35"/>
  </si>
  <si>
    <t>その他の判定</t>
    <rPh sb="2" eb="3">
      <t>タ</t>
    </rPh>
    <rPh sb="4" eb="6">
      <t>ハンテイ</t>
    </rPh>
    <phoneticPr fontId="35"/>
  </si>
  <si>
    <t>【身体障害】</t>
    <rPh sb="1" eb="3">
      <t>シンタイ</t>
    </rPh>
    <rPh sb="3" eb="5">
      <t>ショウガイ</t>
    </rPh>
    <phoneticPr fontId="35"/>
  </si>
  <si>
    <t>【知的障害】</t>
    <rPh sb="1" eb="3">
      <t>チテキ</t>
    </rPh>
    <rPh sb="3" eb="5">
      <t>ショウガイ</t>
    </rPh>
    <phoneticPr fontId="35"/>
  </si>
  <si>
    <t>親　　族</t>
  </si>
  <si>
    <t>人　　間　　関　　係</t>
    <rPh sb="0" eb="1">
      <t>ヒト</t>
    </rPh>
    <rPh sb="3" eb="4">
      <t>アイダ</t>
    </rPh>
    <rPh sb="6" eb="7">
      <t>セキ</t>
    </rPh>
    <rPh sb="9" eb="10">
      <t>カカリ</t>
    </rPh>
    <phoneticPr fontId="4"/>
  </si>
  <si>
    <t>（つづき）人　　間　　関　　係</t>
    <rPh sb="5" eb="6">
      <t>ヒト</t>
    </rPh>
    <rPh sb="8" eb="9">
      <t>アイダ</t>
    </rPh>
    <rPh sb="11" eb="12">
      <t>セキ</t>
    </rPh>
    <rPh sb="14" eb="15">
      <t>カカリ</t>
    </rPh>
    <phoneticPr fontId="4"/>
  </si>
  <si>
    <t>求　職</t>
    <rPh sb="0" eb="1">
      <t>モトム</t>
    </rPh>
    <rPh sb="2" eb="3">
      <t>ショク</t>
    </rPh>
    <phoneticPr fontId="4"/>
  </si>
  <si>
    <t>病　気</t>
    <rPh sb="0" eb="1">
      <t>ヤマイ</t>
    </rPh>
    <rPh sb="2" eb="3">
      <t>キ</t>
    </rPh>
    <phoneticPr fontId="4"/>
  </si>
  <si>
    <t>養育不能</t>
    <rPh sb="0" eb="1">
      <t>マモル</t>
    </rPh>
    <rPh sb="1" eb="2">
      <t>イク</t>
    </rPh>
    <rPh sb="2" eb="3">
      <t>フ</t>
    </rPh>
    <rPh sb="3" eb="4">
      <t>ノウ</t>
    </rPh>
    <phoneticPr fontId="4"/>
  </si>
  <si>
    <t>交　際　相　手</t>
    <rPh sb="0" eb="1">
      <t>コウ</t>
    </rPh>
    <rPh sb="2" eb="3">
      <t>サイ</t>
    </rPh>
    <rPh sb="4" eb="5">
      <t>ソウ</t>
    </rPh>
    <rPh sb="6" eb="7">
      <t>テ</t>
    </rPh>
    <phoneticPr fontId="4"/>
  </si>
  <si>
    <t>医 　療　 関　 係</t>
    <rPh sb="0" eb="1">
      <t>イ</t>
    </rPh>
    <rPh sb="3" eb="4">
      <t>イヤス</t>
    </rPh>
    <rPh sb="6" eb="7">
      <t>カン</t>
    </rPh>
    <rPh sb="9" eb="10">
      <t>カカリ</t>
    </rPh>
    <phoneticPr fontId="4"/>
  </si>
  <si>
    <t>児　　　　　　童</t>
    <rPh sb="0" eb="1">
      <t>ジ</t>
    </rPh>
    <rPh sb="7" eb="8">
      <t>ワラベ</t>
    </rPh>
    <phoneticPr fontId="26"/>
  </si>
  <si>
    <t>生　　　活　　　一　　　般</t>
    <rPh sb="0" eb="1">
      <t>ショウ</t>
    </rPh>
    <rPh sb="4" eb="5">
      <t>カツ</t>
    </rPh>
    <rPh sb="8" eb="9">
      <t>イチ</t>
    </rPh>
    <rPh sb="12" eb="13">
      <t>パン</t>
    </rPh>
    <phoneticPr fontId="26"/>
  </si>
  <si>
    <t>（　つ　づ　き　）　保　険　給　付</t>
    <rPh sb="10" eb="11">
      <t>タモツ</t>
    </rPh>
    <rPh sb="12" eb="13">
      <t>ケン</t>
    </rPh>
    <rPh sb="14" eb="15">
      <t>キュウ</t>
    </rPh>
    <rPh sb="16" eb="17">
      <t>ヅキ</t>
    </rPh>
    <phoneticPr fontId="4"/>
  </si>
  <si>
    <t>（ つ　づ　き ） 保　険　給　付</t>
    <rPh sb="10" eb="11">
      <t>タモツ</t>
    </rPh>
    <rPh sb="12" eb="13">
      <t>ケン</t>
    </rPh>
    <rPh sb="14" eb="15">
      <t>キュウ</t>
    </rPh>
    <rPh sb="16" eb="17">
      <t>ヅキ</t>
    </rPh>
    <phoneticPr fontId="4"/>
  </si>
  <si>
    <t>相談種類別児童相談受付件数</t>
    <rPh sb="0" eb="2">
      <t>ソウダン</t>
    </rPh>
    <rPh sb="2" eb="4">
      <t>シュルイ</t>
    </rPh>
    <rPh sb="4" eb="5">
      <t>ベツ</t>
    </rPh>
    <rPh sb="5" eb="6">
      <t>ジ</t>
    </rPh>
    <rPh sb="6" eb="7">
      <t>ワラベ</t>
    </rPh>
    <rPh sb="7" eb="8">
      <t>ソウ</t>
    </rPh>
    <rPh sb="8" eb="9">
      <t>ダン</t>
    </rPh>
    <rPh sb="9" eb="10">
      <t>ウケ</t>
    </rPh>
    <rPh sb="10" eb="11">
      <t>ヅケ</t>
    </rPh>
    <rPh sb="11" eb="12">
      <t>ケン</t>
    </rPh>
    <rPh sb="12" eb="13">
      <t>カズ</t>
    </rPh>
    <phoneticPr fontId="4"/>
  </si>
  <si>
    <t>相談内容別障害者更生相談状況</t>
    <rPh sb="0" eb="2">
      <t>ソウダン</t>
    </rPh>
    <rPh sb="2" eb="4">
      <t>ナイヨウ</t>
    </rPh>
    <rPh sb="4" eb="5">
      <t>ベツ</t>
    </rPh>
    <rPh sb="5" eb="7">
      <t>ショウガイ</t>
    </rPh>
    <rPh sb="7" eb="8">
      <t>シャ</t>
    </rPh>
    <rPh sb="8" eb="10">
      <t>コウセイ</t>
    </rPh>
    <rPh sb="10" eb="12">
      <t>ソウダン</t>
    </rPh>
    <rPh sb="12" eb="14">
      <t>ジョウキョウ</t>
    </rPh>
    <phoneticPr fontId="32"/>
  </si>
  <si>
    <t>身体障害者福祉センター（Ａ型）</t>
    <rPh sb="13" eb="14">
      <t>ガタ</t>
    </rPh>
    <phoneticPr fontId="32"/>
  </si>
  <si>
    <t>身体障害者福祉センター（Ｂ型）</t>
    <rPh sb="13" eb="14">
      <t>ガタ</t>
    </rPh>
    <phoneticPr fontId="32"/>
  </si>
  <si>
    <t xml:space="preserve"> 相 談 主 訴 別 女 性 相 談 状 況</t>
    <rPh sb="1" eb="2">
      <t>ソウ</t>
    </rPh>
    <rPh sb="3" eb="4">
      <t>ダン</t>
    </rPh>
    <rPh sb="5" eb="6">
      <t>オモ</t>
    </rPh>
    <rPh sb="7" eb="8">
      <t>ソ</t>
    </rPh>
    <rPh sb="9" eb="10">
      <t>ベツ</t>
    </rPh>
    <rPh sb="11" eb="12">
      <t>オンナ</t>
    </rPh>
    <rPh sb="13" eb="14">
      <t>セイ</t>
    </rPh>
    <rPh sb="15" eb="16">
      <t>ソウ</t>
    </rPh>
    <rPh sb="17" eb="18">
      <t>ダン</t>
    </rPh>
    <rPh sb="19" eb="20">
      <t>ジョウ</t>
    </rPh>
    <rPh sb="21" eb="22">
      <t>キョウ</t>
    </rPh>
    <phoneticPr fontId="4"/>
  </si>
  <si>
    <t>　資料　日本年金機構大津年金事務所</t>
    <rPh sb="0" eb="2">
      <t>シリョウ</t>
    </rPh>
    <rPh sb="9" eb="11">
      <t>オオツ</t>
    </rPh>
    <rPh sb="11" eb="13">
      <t>ネンキン</t>
    </rPh>
    <rPh sb="13" eb="16">
      <t>ジムショ</t>
    </rPh>
    <phoneticPr fontId="32"/>
  </si>
  <si>
    <t>　資料　日本年金機構大津年金事務所</t>
    <rPh sb="1" eb="3">
      <t>シリョウ</t>
    </rPh>
    <rPh sb="10" eb="12">
      <t>オオツ</t>
    </rPh>
    <rPh sb="12" eb="14">
      <t>ネンキン</t>
    </rPh>
    <rPh sb="14" eb="17">
      <t>ジムショ</t>
    </rPh>
    <phoneticPr fontId="32"/>
  </si>
  <si>
    <t>新法</t>
  </si>
  <si>
    <t>旧法</t>
  </si>
  <si>
    <t>　資料　県中央子ども家庭相談センター、県彦根子ども家庭相談センター</t>
    <rPh sb="1" eb="3">
      <t>シリョウ</t>
    </rPh>
    <rPh sb="4" eb="5">
      <t>ケン</t>
    </rPh>
    <rPh sb="5" eb="7">
      <t>チュウオウ</t>
    </rPh>
    <rPh sb="7" eb="8">
      <t>コ</t>
    </rPh>
    <rPh sb="10" eb="12">
      <t>カテイ</t>
    </rPh>
    <rPh sb="12" eb="14">
      <t>ソウダン</t>
    </rPh>
    <rPh sb="19" eb="20">
      <t>ケン</t>
    </rPh>
    <rPh sb="20" eb="22">
      <t>ヒコネ</t>
    </rPh>
    <rPh sb="22" eb="23">
      <t>コ</t>
    </rPh>
    <rPh sb="25" eb="27">
      <t>カテイ</t>
    </rPh>
    <rPh sb="27" eb="29">
      <t>ソウダン</t>
    </rPh>
    <phoneticPr fontId="4"/>
  </si>
  <si>
    <t>中央</t>
  </si>
  <si>
    <t>　資料　県障害福祉課</t>
    <rPh sb="1" eb="3">
      <t>シリョウ</t>
    </rPh>
    <rPh sb="4" eb="5">
      <t>ケン</t>
    </rPh>
    <rPh sb="5" eb="7">
      <t>ショウガイ</t>
    </rPh>
    <rPh sb="7" eb="9">
      <t>フクシ</t>
    </rPh>
    <rPh sb="9" eb="10">
      <t>カ</t>
    </rPh>
    <phoneticPr fontId="32"/>
  </si>
  <si>
    <t>　資料  県立精神保健福祉センター、県立リハビリテーションセンター</t>
    <rPh sb="5" eb="7">
      <t>ケンリツ</t>
    </rPh>
    <rPh sb="18" eb="20">
      <t>ケンリツ</t>
    </rPh>
    <phoneticPr fontId="32"/>
  </si>
  <si>
    <t>　資料　県健康福祉政策課、大津市生活福祉課</t>
    <rPh sb="4" eb="5">
      <t>ケン</t>
    </rPh>
    <rPh sb="5" eb="7">
      <t>ケンコウ</t>
    </rPh>
    <rPh sb="7" eb="9">
      <t>フクシ</t>
    </rPh>
    <rPh sb="9" eb="11">
      <t>セイサク</t>
    </rPh>
    <rPh sb="11" eb="12">
      <t>カ</t>
    </rPh>
    <rPh sb="13" eb="16">
      <t>オオツシ</t>
    </rPh>
    <rPh sb="16" eb="18">
      <t>セイカツ</t>
    </rPh>
    <rPh sb="18" eb="20">
      <t>フクシ</t>
    </rPh>
    <rPh sb="20" eb="21">
      <t>カ</t>
    </rPh>
    <phoneticPr fontId="32"/>
  </si>
  <si>
    <t>　資料　県健康福祉政策課</t>
    <rPh sb="1" eb="3">
      <t>シリョウ</t>
    </rPh>
    <rPh sb="4" eb="5">
      <t>ケン</t>
    </rPh>
    <rPh sb="5" eb="7">
      <t>ケンコウ</t>
    </rPh>
    <rPh sb="7" eb="9">
      <t>フクシ</t>
    </rPh>
    <rPh sb="9" eb="12">
      <t>セイサクカ</t>
    </rPh>
    <phoneticPr fontId="32"/>
  </si>
  <si>
    <t>　資料　県健康福祉政策課、大津市福祉政策課</t>
    <rPh sb="1" eb="3">
      <t>シリョウ</t>
    </rPh>
    <rPh sb="4" eb="5">
      <t>ケン</t>
    </rPh>
    <rPh sb="5" eb="7">
      <t>ケンコウ</t>
    </rPh>
    <rPh sb="7" eb="9">
      <t>フクシ</t>
    </rPh>
    <rPh sb="9" eb="12">
      <t>セイサクカ</t>
    </rPh>
    <rPh sb="13" eb="16">
      <t>オオツシ</t>
    </rPh>
    <rPh sb="16" eb="18">
      <t>フクシ</t>
    </rPh>
    <rPh sb="18" eb="20">
      <t>セイサク</t>
    </rPh>
    <rPh sb="20" eb="21">
      <t>カ</t>
    </rPh>
    <phoneticPr fontId="32"/>
  </si>
  <si>
    <t>延べ件数</t>
  </si>
  <si>
    <t>電話相談</t>
  </si>
  <si>
    <t>来所相談</t>
  </si>
  <si>
    <t>その他</t>
  </si>
  <si>
    <t>　資料　県医療保険課「国民健康保険事業状況」</t>
    <rPh sb="1" eb="3">
      <t>シリョウ</t>
    </rPh>
    <rPh sb="4" eb="5">
      <t>ケン</t>
    </rPh>
    <rPh sb="5" eb="7">
      <t>イリョウ</t>
    </rPh>
    <rPh sb="7" eb="9">
      <t>ホケン</t>
    </rPh>
    <rPh sb="9" eb="10">
      <t>カ</t>
    </rPh>
    <rPh sb="11" eb="13">
      <t>コクミン</t>
    </rPh>
    <rPh sb="13" eb="15">
      <t>ケンコウ</t>
    </rPh>
    <rPh sb="15" eb="17">
      <t>ホケン</t>
    </rPh>
    <rPh sb="17" eb="19">
      <t>ジギョウ</t>
    </rPh>
    <rPh sb="19" eb="21">
      <t>ジョウキョウ</t>
    </rPh>
    <phoneticPr fontId="4"/>
  </si>
  <si>
    <t>負担区分（給付費の内訳）</t>
    <rPh sb="5" eb="7">
      <t>キュウフ</t>
    </rPh>
    <rPh sb="7" eb="8">
      <t>ヒ</t>
    </rPh>
    <phoneticPr fontId="26"/>
  </si>
  <si>
    <t>金額</t>
    <phoneticPr fontId="26"/>
  </si>
  <si>
    <t>そ　 の 　他</t>
    <phoneticPr fontId="4"/>
  </si>
  <si>
    <t>ストーカー被害</t>
    <rPh sb="5" eb="7">
      <t>ヒガイ</t>
    </rPh>
    <phoneticPr fontId="4"/>
  </si>
  <si>
    <t>不純
異性
交遊</t>
    <rPh sb="0" eb="2">
      <t>フジュン</t>
    </rPh>
    <rPh sb="3" eb="4">
      <t>イ</t>
    </rPh>
    <rPh sb="4" eb="5">
      <t>セイ</t>
    </rPh>
    <rPh sb="6" eb="8">
      <t>コウユウ</t>
    </rPh>
    <phoneticPr fontId="4"/>
  </si>
  <si>
    <t>親の
暴力</t>
    <rPh sb="0" eb="1">
      <t>オヤ</t>
    </rPh>
    <rPh sb="3" eb="4">
      <t>ボウ</t>
    </rPh>
    <rPh sb="4" eb="5">
      <t>リョク</t>
    </rPh>
    <phoneticPr fontId="4"/>
  </si>
  <si>
    <t>住居
問題</t>
    <rPh sb="0" eb="1">
      <t>ジュウ</t>
    </rPh>
    <rPh sb="1" eb="2">
      <t>キョ</t>
    </rPh>
    <rPh sb="3" eb="4">
      <t>トイ</t>
    </rPh>
    <rPh sb="4" eb="5">
      <t>ダイ</t>
    </rPh>
    <phoneticPr fontId="4"/>
  </si>
  <si>
    <t>売春
強要</t>
    <rPh sb="0" eb="1">
      <t>バイ</t>
    </rPh>
    <rPh sb="1" eb="2">
      <t>ハル</t>
    </rPh>
    <rPh sb="3" eb="4">
      <t>ツヨシ</t>
    </rPh>
    <rPh sb="4" eb="5">
      <t>ヨウ</t>
    </rPh>
    <phoneticPr fontId="4"/>
  </si>
  <si>
    <t>経済
関係</t>
    <phoneticPr fontId="4"/>
  </si>
  <si>
    <t>生活
困窮</t>
    <rPh sb="0" eb="1">
      <t>セイ</t>
    </rPh>
    <rPh sb="1" eb="2">
      <t>カツ</t>
    </rPh>
    <rPh sb="3" eb="4">
      <t>コン</t>
    </rPh>
    <rPh sb="4" eb="5">
      <t>キュウ</t>
    </rPh>
    <phoneticPr fontId="4"/>
  </si>
  <si>
    <t>５条
違反</t>
    <rPh sb="1" eb="2">
      <t>ジョウ</t>
    </rPh>
    <rPh sb="3" eb="4">
      <t>チガエル</t>
    </rPh>
    <rPh sb="4" eb="5">
      <t>ハン</t>
    </rPh>
    <phoneticPr fontId="4"/>
  </si>
  <si>
    <t>人身
取引</t>
    <rPh sb="0" eb="1">
      <t>ヒト</t>
    </rPh>
    <rPh sb="1" eb="2">
      <t>ミ</t>
    </rPh>
    <rPh sb="3" eb="4">
      <t>ドル</t>
    </rPh>
    <rPh sb="4" eb="5">
      <t>イン</t>
    </rPh>
    <phoneticPr fontId="4"/>
  </si>
  <si>
    <t>男女
問題</t>
    <rPh sb="0" eb="1">
      <t>オトコ</t>
    </rPh>
    <rPh sb="1" eb="2">
      <t>オンナ</t>
    </rPh>
    <rPh sb="3" eb="4">
      <t>トイ</t>
    </rPh>
    <rPh sb="4" eb="5">
      <t>ダイ</t>
    </rPh>
    <phoneticPr fontId="4"/>
  </si>
  <si>
    <t>離婚
問題</t>
    <rPh sb="0" eb="1">
      <t>ハナレ</t>
    </rPh>
    <rPh sb="1" eb="2">
      <t>コン</t>
    </rPh>
    <rPh sb="3" eb="4">
      <t>トイ</t>
    </rPh>
    <rPh sb="4" eb="5">
      <t>ダイ</t>
    </rPh>
    <phoneticPr fontId="4"/>
  </si>
  <si>
    <t>家庭
不和</t>
    <rPh sb="0" eb="1">
      <t>イエ</t>
    </rPh>
    <rPh sb="1" eb="2">
      <t>ニワ</t>
    </rPh>
    <rPh sb="3" eb="4">
      <t>フ</t>
    </rPh>
    <rPh sb="4" eb="5">
      <t>ワ</t>
    </rPh>
    <phoneticPr fontId="4"/>
  </si>
  <si>
    <t>経      費</t>
    <phoneticPr fontId="15"/>
  </si>
  <si>
    <t>　資料　全国健康保険協会滋賀支部、日本年金機構大津年金事務所</t>
    <rPh sb="1" eb="3">
      <t>シリョウ</t>
    </rPh>
    <rPh sb="4" eb="6">
      <t>ゼンコク</t>
    </rPh>
    <rPh sb="6" eb="8">
      <t>ケンコウ</t>
    </rPh>
    <rPh sb="8" eb="10">
      <t>ホケン</t>
    </rPh>
    <rPh sb="10" eb="12">
      <t>キョウカイ</t>
    </rPh>
    <rPh sb="12" eb="14">
      <t>シガ</t>
    </rPh>
    <rPh sb="14" eb="16">
      <t>シブ</t>
    </rPh>
    <rPh sb="17" eb="19">
      <t>ニホン</t>
    </rPh>
    <rPh sb="19" eb="21">
      <t>ネンキン</t>
    </rPh>
    <rPh sb="21" eb="23">
      <t>キコウ</t>
    </rPh>
    <rPh sb="23" eb="25">
      <t>オオツ</t>
    </rPh>
    <rPh sb="25" eb="27">
      <t>ネンキン</t>
    </rPh>
    <rPh sb="27" eb="30">
      <t>ジムショ</t>
    </rPh>
    <phoneticPr fontId="32"/>
  </si>
  <si>
    <t>障害児入所施設（福祉型）</t>
    <rPh sb="0" eb="3">
      <t>ショウガイジ</t>
    </rPh>
    <rPh sb="3" eb="5">
      <t>ニュウショ</t>
    </rPh>
    <rPh sb="5" eb="7">
      <t>シセツ</t>
    </rPh>
    <rPh sb="8" eb="11">
      <t>フクシガタ</t>
    </rPh>
    <phoneticPr fontId="32"/>
  </si>
  <si>
    <t>障害児入所施設（医療型）</t>
    <rPh sb="0" eb="3">
      <t>ショウガイジ</t>
    </rPh>
    <rPh sb="3" eb="5">
      <t>ニュウショ</t>
    </rPh>
    <rPh sb="5" eb="7">
      <t>シセツ</t>
    </rPh>
    <rPh sb="8" eb="10">
      <t>イリョウ</t>
    </rPh>
    <rPh sb="10" eb="11">
      <t>ガタ</t>
    </rPh>
    <phoneticPr fontId="32"/>
  </si>
  <si>
    <t>児童発達支援センター（福祉型）</t>
    <rPh sb="0" eb="2">
      <t>ジドウ</t>
    </rPh>
    <rPh sb="2" eb="4">
      <t>ハッタツ</t>
    </rPh>
    <rPh sb="4" eb="6">
      <t>シエン</t>
    </rPh>
    <rPh sb="11" eb="14">
      <t>フクシガタ</t>
    </rPh>
    <phoneticPr fontId="15"/>
  </si>
  <si>
    <t>児童発達支援センター（医療型）</t>
    <rPh sb="0" eb="2">
      <t>ジドウ</t>
    </rPh>
    <rPh sb="2" eb="4">
      <t>ハッタツ</t>
    </rPh>
    <rPh sb="4" eb="6">
      <t>シエン</t>
    </rPh>
    <rPh sb="11" eb="13">
      <t>イリョウ</t>
    </rPh>
    <rPh sb="13" eb="14">
      <t>ガタ</t>
    </rPh>
    <phoneticPr fontId="32"/>
  </si>
  <si>
    <t>徴収決定済額</t>
    <rPh sb="0" eb="2">
      <t>チョウシュウ</t>
    </rPh>
    <rPh sb="2" eb="4">
      <t>ケッテイ</t>
    </rPh>
    <rPh sb="4" eb="5">
      <t>ズ</t>
    </rPh>
    <rPh sb="5" eb="6">
      <t>ガク</t>
    </rPh>
    <phoneticPr fontId="4"/>
  </si>
  <si>
    <t>重度訪問介護事業所</t>
    <rPh sb="0" eb="2">
      <t>ジュウド</t>
    </rPh>
    <rPh sb="2" eb="4">
      <t>ホウモン</t>
    </rPh>
    <rPh sb="4" eb="6">
      <t>カイゴ</t>
    </rPh>
    <rPh sb="6" eb="9">
      <t>ジギョウショ</t>
    </rPh>
    <phoneticPr fontId="15"/>
  </si>
  <si>
    <t>同行援護事業所</t>
    <rPh sb="0" eb="2">
      <t>ドウコウ</t>
    </rPh>
    <rPh sb="2" eb="4">
      <t>エンゴ</t>
    </rPh>
    <rPh sb="4" eb="7">
      <t>ジギョウショ</t>
    </rPh>
    <phoneticPr fontId="15"/>
  </si>
  <si>
    <t>行動援護事業所</t>
    <rPh sb="0" eb="2">
      <t>コウドウ</t>
    </rPh>
    <rPh sb="2" eb="4">
      <t>エンゴ</t>
    </rPh>
    <rPh sb="4" eb="7">
      <t>ジギョウショ</t>
    </rPh>
    <phoneticPr fontId="15"/>
  </si>
  <si>
    <t>生活介護事業所</t>
    <rPh sb="0" eb="2">
      <t>セイカツ</t>
    </rPh>
    <rPh sb="2" eb="4">
      <t>カイゴ</t>
    </rPh>
    <rPh sb="4" eb="7">
      <t>ジギョウショ</t>
    </rPh>
    <phoneticPr fontId="15"/>
  </si>
  <si>
    <t>重度障害者等包括支援事業所</t>
    <rPh sb="0" eb="2">
      <t>ジュウド</t>
    </rPh>
    <rPh sb="2" eb="5">
      <t>ショウガイシャ</t>
    </rPh>
    <rPh sb="5" eb="6">
      <t>トウ</t>
    </rPh>
    <rPh sb="6" eb="8">
      <t>ホウカツ</t>
    </rPh>
    <rPh sb="8" eb="10">
      <t>シエン</t>
    </rPh>
    <rPh sb="10" eb="13">
      <t>ジギョウショ</t>
    </rPh>
    <phoneticPr fontId="15"/>
  </si>
  <si>
    <t>計画相談支援事業所</t>
    <rPh sb="0" eb="2">
      <t>ケイカク</t>
    </rPh>
    <rPh sb="2" eb="4">
      <t>ソウダン</t>
    </rPh>
    <rPh sb="4" eb="6">
      <t>シエン</t>
    </rPh>
    <rPh sb="6" eb="9">
      <t>ジギョウショ</t>
    </rPh>
    <phoneticPr fontId="15"/>
  </si>
  <si>
    <t>地域相談支援（地域移行支援）事業所</t>
    <rPh sb="0" eb="2">
      <t>チイキ</t>
    </rPh>
    <rPh sb="2" eb="4">
      <t>ソウダン</t>
    </rPh>
    <rPh sb="4" eb="6">
      <t>シエン</t>
    </rPh>
    <rPh sb="7" eb="9">
      <t>チイキ</t>
    </rPh>
    <rPh sb="9" eb="11">
      <t>イコウ</t>
    </rPh>
    <rPh sb="11" eb="13">
      <t>シエン</t>
    </rPh>
    <rPh sb="14" eb="17">
      <t>ジギョウショ</t>
    </rPh>
    <phoneticPr fontId="15"/>
  </si>
  <si>
    <t>地域相談支援（地域定着支援）事業所</t>
    <rPh sb="0" eb="2">
      <t>チイキ</t>
    </rPh>
    <rPh sb="2" eb="4">
      <t>ソウダン</t>
    </rPh>
    <rPh sb="4" eb="6">
      <t>シエン</t>
    </rPh>
    <rPh sb="7" eb="9">
      <t>チイキ</t>
    </rPh>
    <rPh sb="9" eb="11">
      <t>テイチャク</t>
    </rPh>
    <rPh sb="11" eb="13">
      <t>シエン</t>
    </rPh>
    <rPh sb="14" eb="17">
      <t>ジギョウショ</t>
    </rPh>
    <phoneticPr fontId="15"/>
  </si>
  <si>
    <t>短期入所事業所</t>
    <rPh sb="0" eb="2">
      <t>タンキ</t>
    </rPh>
    <rPh sb="2" eb="4">
      <t>ニュウショ</t>
    </rPh>
    <rPh sb="4" eb="7">
      <t>ジギョウショ</t>
    </rPh>
    <phoneticPr fontId="15"/>
  </si>
  <si>
    <t>共同生活援助事業所</t>
    <rPh sb="0" eb="2">
      <t>キョウドウ</t>
    </rPh>
    <rPh sb="2" eb="4">
      <t>セイカツ</t>
    </rPh>
    <rPh sb="4" eb="6">
      <t>エンジョ</t>
    </rPh>
    <rPh sb="6" eb="9">
      <t>ジギョウショ</t>
    </rPh>
    <phoneticPr fontId="15"/>
  </si>
  <si>
    <t>自立訓練（機能訓練）事業所</t>
    <rPh sb="0" eb="2">
      <t>ジリツ</t>
    </rPh>
    <rPh sb="2" eb="4">
      <t>クンレン</t>
    </rPh>
    <rPh sb="5" eb="7">
      <t>キノウ</t>
    </rPh>
    <rPh sb="7" eb="9">
      <t>クンレン</t>
    </rPh>
    <rPh sb="10" eb="13">
      <t>ジギョウショ</t>
    </rPh>
    <phoneticPr fontId="15"/>
  </si>
  <si>
    <t>自立訓練（生活訓練）事業所</t>
    <rPh sb="0" eb="2">
      <t>ジリツ</t>
    </rPh>
    <rPh sb="2" eb="4">
      <t>クンレン</t>
    </rPh>
    <rPh sb="5" eb="7">
      <t>セイカツ</t>
    </rPh>
    <rPh sb="7" eb="9">
      <t>クンレン</t>
    </rPh>
    <rPh sb="10" eb="13">
      <t>ジギョウショ</t>
    </rPh>
    <phoneticPr fontId="15"/>
  </si>
  <si>
    <t>宿泊型自立訓練事業所</t>
    <rPh sb="0" eb="3">
      <t>シュクハクガタ</t>
    </rPh>
    <rPh sb="3" eb="5">
      <t>ジリツ</t>
    </rPh>
    <rPh sb="5" eb="7">
      <t>クンレン</t>
    </rPh>
    <rPh sb="7" eb="10">
      <t>ジギョウショ</t>
    </rPh>
    <phoneticPr fontId="15"/>
  </si>
  <si>
    <t>就労移行支援事業所</t>
    <rPh sb="0" eb="2">
      <t>シュウロウ</t>
    </rPh>
    <rPh sb="2" eb="4">
      <t>イコウ</t>
    </rPh>
    <rPh sb="4" eb="6">
      <t>シエン</t>
    </rPh>
    <rPh sb="6" eb="9">
      <t>ジギョウショ</t>
    </rPh>
    <phoneticPr fontId="15"/>
  </si>
  <si>
    <t>児童発達支援事業所</t>
    <rPh sb="0" eb="2">
      <t>ジドウ</t>
    </rPh>
    <rPh sb="2" eb="4">
      <t>ハッタツ</t>
    </rPh>
    <rPh sb="4" eb="6">
      <t>シエン</t>
    </rPh>
    <rPh sb="6" eb="9">
      <t>ジギョウショ</t>
    </rPh>
    <phoneticPr fontId="15"/>
  </si>
  <si>
    <t>放課後等デイサービス事業所</t>
    <rPh sb="0" eb="3">
      <t>ホウカゴ</t>
    </rPh>
    <rPh sb="3" eb="4">
      <t>トウ</t>
    </rPh>
    <rPh sb="10" eb="13">
      <t>ジギョウショ</t>
    </rPh>
    <phoneticPr fontId="15"/>
  </si>
  <si>
    <t>保育所等訪問支援事業所</t>
    <rPh sb="0" eb="2">
      <t>ホイク</t>
    </rPh>
    <rPh sb="2" eb="3">
      <t>ショ</t>
    </rPh>
    <rPh sb="3" eb="4">
      <t>トウ</t>
    </rPh>
    <rPh sb="4" eb="6">
      <t>ホウモン</t>
    </rPh>
    <rPh sb="6" eb="8">
      <t>シエン</t>
    </rPh>
    <rPh sb="8" eb="11">
      <t>ジギョウショ</t>
    </rPh>
    <phoneticPr fontId="15"/>
  </si>
  <si>
    <t>障害児相談支援事業所</t>
    <rPh sb="0" eb="3">
      <t>ショウガイジ</t>
    </rPh>
    <rPh sb="3" eb="5">
      <t>ソウダン</t>
    </rPh>
    <rPh sb="5" eb="7">
      <t>シエン</t>
    </rPh>
    <rPh sb="7" eb="10">
      <t>ジギョウショ</t>
    </rPh>
    <phoneticPr fontId="15"/>
  </si>
  <si>
    <t>療養介護事業所</t>
    <rPh sb="0" eb="2">
      <t>リョウヨウ</t>
    </rPh>
    <rPh sb="2" eb="4">
      <t>カイゴ</t>
    </rPh>
    <rPh sb="4" eb="7">
      <t>ジギョウショ</t>
    </rPh>
    <phoneticPr fontId="15"/>
  </si>
  <si>
    <t>事業所数</t>
    <rPh sb="0" eb="3">
      <t>ジギョウショ</t>
    </rPh>
    <rPh sb="3" eb="4">
      <t>スウ</t>
    </rPh>
    <phoneticPr fontId="15"/>
  </si>
  <si>
    <t>定員</t>
    <rPh sb="0" eb="1">
      <t>サダム</t>
    </rPh>
    <rPh sb="1" eb="2">
      <t>イン</t>
    </rPh>
    <phoneticPr fontId="32"/>
  </si>
  <si>
    <t>年間保護
実人員</t>
    <rPh sb="0" eb="2">
      <t>ネンカン</t>
    </rPh>
    <rPh sb="2" eb="4">
      <t>ホゴ</t>
    </rPh>
    <rPh sb="5" eb="6">
      <t>ジツ</t>
    </rPh>
    <rPh sb="6" eb="8">
      <t>ジンイン</t>
    </rPh>
    <phoneticPr fontId="4"/>
  </si>
  <si>
    <t>年間保護
件数</t>
    <rPh sb="0" eb="2">
      <t>ネンカン</t>
    </rPh>
    <rPh sb="2" eb="3">
      <t>ホ</t>
    </rPh>
    <rPh sb="3" eb="4">
      <t>ユズル</t>
    </rPh>
    <rPh sb="5" eb="7">
      <t>ケンスウ</t>
    </rPh>
    <phoneticPr fontId="4"/>
  </si>
  <si>
    <t>年間保護
延人員</t>
    <rPh sb="0" eb="2">
      <t>ネンカン</t>
    </rPh>
    <rPh sb="2" eb="4">
      <t>ホゴ</t>
    </rPh>
    <rPh sb="5" eb="6">
      <t>ノ</t>
    </rPh>
    <rPh sb="6" eb="8">
      <t>ジンイン</t>
    </rPh>
    <phoneticPr fontId="4"/>
  </si>
  <si>
    <t>一人平均
在所日数</t>
    <rPh sb="0" eb="2">
      <t>ヒトリ</t>
    </rPh>
    <rPh sb="2" eb="4">
      <t>ヘイキン</t>
    </rPh>
    <rPh sb="5" eb="7">
      <t>ザイショ</t>
    </rPh>
    <rPh sb="7" eb="9">
      <t>ニッスウ</t>
    </rPh>
    <phoneticPr fontId="4"/>
  </si>
  <si>
    <t>一日平均
保護人員</t>
    <rPh sb="0" eb="2">
      <t>イチニチ</t>
    </rPh>
    <rPh sb="2" eb="4">
      <t>ヘイキン</t>
    </rPh>
    <rPh sb="5" eb="7">
      <t>ホゴ</t>
    </rPh>
    <rPh sb="7" eb="9">
      <t>ジンイン</t>
    </rPh>
    <phoneticPr fontId="4"/>
  </si>
  <si>
    <t>最長保護
日数</t>
    <rPh sb="0" eb="2">
      <t>サイチョウ</t>
    </rPh>
    <rPh sb="2" eb="3">
      <t>ホ</t>
    </rPh>
    <rPh sb="3" eb="4">
      <t>ユズル</t>
    </rPh>
    <rPh sb="5" eb="7">
      <t>ニッスウ</t>
    </rPh>
    <phoneticPr fontId="4"/>
  </si>
  <si>
    <t>一日最高
在所人数</t>
    <rPh sb="0" eb="2">
      <t>イチニチ</t>
    </rPh>
    <rPh sb="2" eb="4">
      <t>サイコウ</t>
    </rPh>
    <rPh sb="5" eb="7">
      <t>ザイショ</t>
    </rPh>
    <rPh sb="7" eb="9">
      <t>ニンズウ</t>
    </rPh>
    <phoneticPr fontId="4"/>
  </si>
  <si>
    <t>未処理
件数</t>
    <rPh sb="0" eb="3">
      <t>ミショリ</t>
    </rPh>
    <rPh sb="4" eb="6">
      <t>ケンスウ</t>
    </rPh>
    <phoneticPr fontId="4"/>
  </si>
  <si>
    <t>障害福祉サービス等事業所・障害児通所支援等事業所</t>
    <rPh sb="0" eb="2">
      <t>ショウガイ</t>
    </rPh>
    <rPh sb="2" eb="4">
      <t>フクシ</t>
    </rPh>
    <rPh sb="8" eb="9">
      <t>トウ</t>
    </rPh>
    <rPh sb="9" eb="12">
      <t>ジギョウショ</t>
    </rPh>
    <rPh sb="13" eb="16">
      <t>ショウガイジ</t>
    </rPh>
    <rPh sb="16" eb="18">
      <t>ツウショ</t>
    </rPh>
    <rPh sb="18" eb="20">
      <t>シエン</t>
    </rPh>
    <rPh sb="20" eb="21">
      <t>トウ</t>
    </rPh>
    <rPh sb="21" eb="24">
      <t>ジギョウショ</t>
    </rPh>
    <phoneticPr fontId="32"/>
  </si>
  <si>
    <t>利　用
実人員</t>
    <rPh sb="0" eb="1">
      <t>リ</t>
    </rPh>
    <rPh sb="2" eb="3">
      <t>ヨウ</t>
    </rPh>
    <rPh sb="4" eb="5">
      <t>ジツ</t>
    </rPh>
    <rPh sb="5" eb="7">
      <t>ジンイン</t>
    </rPh>
    <phoneticPr fontId="15"/>
  </si>
  <si>
    <t>(単位　登載数、実人員:人　件数:件　経費:千円)</t>
    <rPh sb="1" eb="3">
      <t>タンイ</t>
    </rPh>
    <rPh sb="4" eb="6">
      <t>トウサイ</t>
    </rPh>
    <rPh sb="6" eb="7">
      <t>スウ</t>
    </rPh>
    <rPh sb="8" eb="9">
      <t>ジツ</t>
    </rPh>
    <rPh sb="9" eb="11">
      <t>ジンイン</t>
    </rPh>
    <rPh sb="12" eb="13">
      <t>ニン</t>
    </rPh>
    <rPh sb="14" eb="16">
      <t>ケンスウ</t>
    </rPh>
    <rPh sb="17" eb="18">
      <t>ケン</t>
    </rPh>
    <rPh sb="19" eb="21">
      <t>ケイヒ</t>
    </rPh>
    <rPh sb="22" eb="24">
      <t>センエン</t>
    </rPh>
    <phoneticPr fontId="15"/>
  </si>
  <si>
    <t>(単位　件数:件　金額:千円)</t>
    <rPh sb="1" eb="3">
      <t>タンイ</t>
    </rPh>
    <rPh sb="4" eb="6">
      <t>ケンスウ</t>
    </rPh>
    <rPh sb="7" eb="8">
      <t>ケン</t>
    </rPh>
    <rPh sb="9" eb="11">
      <t>キンガク</t>
    </rPh>
    <rPh sb="12" eb="14">
      <t>センエン</t>
    </rPh>
    <phoneticPr fontId="37"/>
  </si>
  <si>
    <t>(単位:件)</t>
    <rPh sb="1" eb="3">
      <t>タンイ</t>
    </rPh>
    <rPh sb="4" eb="5">
      <t>ケン</t>
    </rPh>
    <phoneticPr fontId="35"/>
  </si>
  <si>
    <t>(単位:人)</t>
    <rPh sb="1" eb="3">
      <t>タンイ</t>
    </rPh>
    <rPh sb="4" eb="5">
      <t>ニン</t>
    </rPh>
    <phoneticPr fontId="4"/>
  </si>
  <si>
    <t>(単位　施設数:施設　定員、在所者数:人)</t>
    <rPh sb="1" eb="3">
      <t>タンイ</t>
    </rPh>
    <rPh sb="4" eb="7">
      <t>シセツスウ</t>
    </rPh>
    <rPh sb="8" eb="10">
      <t>シセツ</t>
    </rPh>
    <rPh sb="11" eb="13">
      <t>テイイン</t>
    </rPh>
    <rPh sb="14" eb="16">
      <t>ザイショ</t>
    </rPh>
    <rPh sb="16" eb="17">
      <t>シャ</t>
    </rPh>
    <rPh sb="17" eb="18">
      <t>スウ</t>
    </rPh>
    <rPh sb="19" eb="20">
      <t>ニン</t>
    </rPh>
    <phoneticPr fontId="15"/>
  </si>
  <si>
    <t>(単位　保険者数:市町、団体　被保険者数:人　件数:件　金額:千円)</t>
    <rPh sb="0" eb="2">
      <t>タンイ</t>
    </rPh>
    <rPh sb="3" eb="5">
      <t>ホケン</t>
    </rPh>
    <rPh sb="5" eb="6">
      <t>シャ</t>
    </rPh>
    <rPh sb="6" eb="7">
      <t>スウ</t>
    </rPh>
    <rPh sb="8" eb="9">
      <t>シ</t>
    </rPh>
    <rPh sb="9" eb="10">
      <t>マチ</t>
    </rPh>
    <rPh sb="11" eb="13">
      <t>ダンタイ</t>
    </rPh>
    <rPh sb="14" eb="18">
      <t>ヒホケンシャ</t>
    </rPh>
    <rPh sb="18" eb="19">
      <t>スウ</t>
    </rPh>
    <rPh sb="20" eb="21">
      <t>ヒト</t>
    </rPh>
    <rPh sb="22" eb="24">
      <t>ケンスウ</t>
    </rPh>
    <rPh sb="25" eb="26">
      <t>ケン</t>
    </rPh>
    <rPh sb="27" eb="29">
      <t>キンガク</t>
    </rPh>
    <rPh sb="30" eb="32">
      <t>センエン</t>
    </rPh>
    <phoneticPr fontId="15"/>
  </si>
  <si>
    <t>(単位:件)</t>
    <rPh sb="1" eb="3">
      <t>タンイ</t>
    </rPh>
    <rPh sb="4" eb="5">
      <t>ケン</t>
    </rPh>
    <phoneticPr fontId="4"/>
  </si>
  <si>
    <t>(単位　定数、年度末現在数:人　相談支援件数:件)</t>
    <rPh sb="0" eb="2">
      <t>タンイ</t>
    </rPh>
    <rPh sb="3" eb="5">
      <t>テイスウ</t>
    </rPh>
    <rPh sb="6" eb="9">
      <t>ネンドマツ</t>
    </rPh>
    <rPh sb="9" eb="11">
      <t>ゲンザイ</t>
    </rPh>
    <rPh sb="11" eb="12">
      <t>スウ</t>
    </rPh>
    <rPh sb="13" eb="14">
      <t>ヒト</t>
    </rPh>
    <rPh sb="15" eb="17">
      <t>ソウダン</t>
    </rPh>
    <rPh sb="17" eb="19">
      <t>シエン</t>
    </rPh>
    <rPh sb="19" eb="21">
      <t>ケンスウ</t>
    </rPh>
    <rPh sb="22" eb="23">
      <t>ケン</t>
    </rPh>
    <phoneticPr fontId="41"/>
  </si>
  <si>
    <t>就労自立給付金</t>
    <rPh sb="0" eb="2">
      <t>シュウロウ</t>
    </rPh>
    <rPh sb="2" eb="4">
      <t>ジリツ</t>
    </rPh>
    <rPh sb="4" eb="7">
      <t>キュウフキン</t>
    </rPh>
    <phoneticPr fontId="4"/>
  </si>
  <si>
    <t>１件当たり金額</t>
    <rPh sb="1" eb="2">
      <t>ケン</t>
    </rPh>
    <rPh sb="2" eb="3">
      <t>ア</t>
    </rPh>
    <rPh sb="5" eb="7">
      <t>キンガク</t>
    </rPh>
    <phoneticPr fontId="32"/>
  </si>
  <si>
    <t>(単位　事業所数:事業所　利用実人員:人)</t>
    <rPh sb="1" eb="3">
      <t>タンイ</t>
    </rPh>
    <rPh sb="4" eb="7">
      <t>ジギョウショ</t>
    </rPh>
    <rPh sb="7" eb="8">
      <t>スウ</t>
    </rPh>
    <rPh sb="9" eb="12">
      <t>ジギョウショ</t>
    </rPh>
    <rPh sb="13" eb="15">
      <t>リヨウ</t>
    </rPh>
    <rPh sb="15" eb="16">
      <t>ジツ</t>
    </rPh>
    <rPh sb="16" eb="18">
      <t>ジンイン</t>
    </rPh>
    <rPh sb="19" eb="20">
      <t>ヒト</t>
    </rPh>
    <phoneticPr fontId="15"/>
  </si>
  <si>
    <t>　資料　厚生労働省「社会福祉施設等調査」「介護サービス施設・事業所調査」、県医療福祉推進課</t>
    <rPh sb="1" eb="3">
      <t>シリョウ</t>
    </rPh>
    <rPh sb="4" eb="6">
      <t>コウセイ</t>
    </rPh>
    <rPh sb="6" eb="9">
      <t>ロウドウショウ</t>
    </rPh>
    <rPh sb="10" eb="12">
      <t>シャカイ</t>
    </rPh>
    <rPh sb="12" eb="14">
      <t>フクシ</t>
    </rPh>
    <rPh sb="14" eb="16">
      <t>シセツ</t>
    </rPh>
    <rPh sb="16" eb="17">
      <t>トウ</t>
    </rPh>
    <rPh sb="17" eb="19">
      <t>チョウサ</t>
    </rPh>
    <rPh sb="21" eb="23">
      <t>カイゴ</t>
    </rPh>
    <rPh sb="27" eb="29">
      <t>シセツ</t>
    </rPh>
    <rPh sb="30" eb="32">
      <t>ジギョウ</t>
    </rPh>
    <rPh sb="32" eb="33">
      <t>ショ</t>
    </rPh>
    <rPh sb="33" eb="35">
      <t>チョウサ</t>
    </rPh>
    <rPh sb="37" eb="38">
      <t>ケン</t>
    </rPh>
    <rPh sb="38" eb="40">
      <t>イリョウ</t>
    </rPh>
    <rPh sb="40" eb="42">
      <t>フクシ</t>
    </rPh>
    <rPh sb="42" eb="44">
      <t>スイシン</t>
    </rPh>
    <rPh sb="44" eb="45">
      <t>カ</t>
    </rPh>
    <phoneticPr fontId="22"/>
  </si>
  <si>
    <t>父　　子
福祉資金</t>
    <rPh sb="0" eb="1">
      <t>チチ</t>
    </rPh>
    <rPh sb="3" eb="4">
      <t>コ</t>
    </rPh>
    <rPh sb="5" eb="7">
      <t>フクシ</t>
    </rPh>
    <rPh sb="7" eb="9">
      <t>シキン</t>
    </rPh>
    <phoneticPr fontId="4"/>
  </si>
  <si>
    <t>父子世帯向
公営住宅</t>
    <rPh sb="0" eb="2">
      <t>フシ</t>
    </rPh>
    <rPh sb="2" eb="4">
      <t>セタイ</t>
    </rPh>
    <rPh sb="4" eb="5">
      <t>ム</t>
    </rPh>
    <rPh sb="6" eb="8">
      <t>コウエイ</t>
    </rPh>
    <rPh sb="8" eb="10">
      <t>ジュウタク</t>
    </rPh>
    <phoneticPr fontId="26"/>
  </si>
  <si>
    <t>(単位:件)</t>
    <rPh sb="1" eb="3">
      <t>タンイ</t>
    </rPh>
    <rPh sb="4" eb="5">
      <t>ケン</t>
    </rPh>
    <phoneticPr fontId="26"/>
  </si>
  <si>
    <t>(単位　金額:円)</t>
    <rPh sb="1" eb="3">
      <t>タンイ</t>
    </rPh>
    <rPh sb="4" eb="6">
      <t>キンガク</t>
    </rPh>
    <rPh sb="7" eb="8">
      <t>エン</t>
    </rPh>
    <phoneticPr fontId="32"/>
  </si>
  <si>
    <t>　資料　全国健康保険協会滋賀支部、日本年金機構大津年金事務所</t>
    <rPh sb="1" eb="3">
      <t>シリョウ</t>
    </rPh>
    <rPh sb="4" eb="6">
      <t>ゼンコク</t>
    </rPh>
    <rPh sb="5" eb="6">
      <t>ホゼン</t>
    </rPh>
    <rPh sb="6" eb="8">
      <t>ケンコウ</t>
    </rPh>
    <rPh sb="8" eb="10">
      <t>ホケン</t>
    </rPh>
    <rPh sb="10" eb="12">
      <t>キョウカイ</t>
    </rPh>
    <rPh sb="12" eb="14">
      <t>シガ</t>
    </rPh>
    <rPh sb="14" eb="16">
      <t>シブ</t>
    </rPh>
    <rPh sb="17" eb="19">
      <t>ニホン</t>
    </rPh>
    <rPh sb="19" eb="21">
      <t>ネンキン</t>
    </rPh>
    <rPh sb="21" eb="23">
      <t>キコウ</t>
    </rPh>
    <rPh sb="23" eb="25">
      <t>オオツ</t>
    </rPh>
    <rPh sb="25" eb="27">
      <t>ネンキン</t>
    </rPh>
    <rPh sb="27" eb="30">
      <t>ジムショ</t>
    </rPh>
    <phoneticPr fontId="32"/>
  </si>
  <si>
    <t xml:space="preserve">    収    納    率   (％)</t>
  </si>
  <si>
    <t>　印紙ちょう付状況(枚)</t>
  </si>
  <si>
    <t xml:space="preserve">　　　　１）臨時に２か月以内の期間を定めて使用され、その期間を超えない人　２）臨時に日々雇用される人で１か月を超えない人
</t>
  </si>
  <si>
    <t xml:space="preserve">　　　　３）季節的業務に４か月を超えない期間使用される予定の人　４）臨時的事業の事業所に６か月を超えない期間使用される予定の人
</t>
  </si>
  <si>
    <t>(単位　件数:件　金額:千円)</t>
    <rPh sb="1" eb="3">
      <t>タンイ</t>
    </rPh>
    <rPh sb="4" eb="6">
      <t>ケンスウ</t>
    </rPh>
    <rPh sb="7" eb="8">
      <t>ケン</t>
    </rPh>
    <rPh sb="9" eb="11">
      <t>キンガク</t>
    </rPh>
    <rPh sb="12" eb="14">
      <t>センエン</t>
    </rPh>
    <phoneticPr fontId="41"/>
  </si>
  <si>
    <t>総　計</t>
    <rPh sb="0" eb="1">
      <t>ソウ</t>
    </rPh>
    <rPh sb="2" eb="3">
      <t>ケイ</t>
    </rPh>
    <phoneticPr fontId="4"/>
  </si>
  <si>
    <t>就労継続支援（Ａ型）事業所</t>
    <rPh sb="0" eb="2">
      <t>シュウロウ</t>
    </rPh>
    <rPh sb="2" eb="4">
      <t>ケイゾク</t>
    </rPh>
    <rPh sb="4" eb="6">
      <t>シエン</t>
    </rPh>
    <rPh sb="8" eb="9">
      <t>ガタ</t>
    </rPh>
    <rPh sb="10" eb="13">
      <t>ジギョウショ</t>
    </rPh>
    <phoneticPr fontId="15"/>
  </si>
  <si>
    <t>就労継続支援（Ｂ型）事業所</t>
    <rPh sb="0" eb="2">
      <t>シュウロウ</t>
    </rPh>
    <rPh sb="2" eb="4">
      <t>ケイゾク</t>
    </rPh>
    <rPh sb="4" eb="6">
      <t>シエン</t>
    </rPh>
    <rPh sb="8" eb="9">
      <t>ガタ</t>
    </rPh>
    <rPh sb="10" eb="13">
      <t>ジギョウショ</t>
    </rPh>
    <phoneticPr fontId="15"/>
  </si>
  <si>
    <t>有料老人ホーム（サービス付き高齢者向け住宅以外）</t>
    <rPh sb="12" eb="13">
      <t>ツ</t>
    </rPh>
    <rPh sb="14" eb="17">
      <t>コウレイシャ</t>
    </rPh>
    <rPh sb="17" eb="18">
      <t>ム</t>
    </rPh>
    <rPh sb="19" eb="21">
      <t>ジュウタク</t>
    </rPh>
    <rPh sb="21" eb="23">
      <t>イガイ</t>
    </rPh>
    <phoneticPr fontId="32"/>
  </si>
  <si>
    <t>有料老人ホーム（サービス付き高齢者向け住宅であるもの）</t>
    <rPh sb="12" eb="13">
      <t>ツ</t>
    </rPh>
    <rPh sb="14" eb="17">
      <t>コウレイシャ</t>
    </rPh>
    <rPh sb="17" eb="18">
      <t>ム</t>
    </rPh>
    <rPh sb="19" eb="21">
      <t>ジュウタク</t>
    </rPh>
    <phoneticPr fontId="32"/>
  </si>
  <si>
    <t>居宅介護事業所</t>
    <rPh sb="0" eb="2">
      <t>キョタク</t>
    </rPh>
    <rPh sb="2" eb="4">
      <t>カイゴ</t>
    </rPh>
    <rPh sb="4" eb="6">
      <t>ジギョウ</t>
    </rPh>
    <rPh sb="6" eb="7">
      <t>ショ</t>
    </rPh>
    <phoneticPr fontId="15"/>
  </si>
  <si>
    <t>　国　民　年　金　給　付　状　況</t>
    <phoneticPr fontId="32"/>
  </si>
  <si>
    <t>(単位　被保険者数:人　件数:件　金額:千円)</t>
    <phoneticPr fontId="41"/>
  </si>
  <si>
    <t>件　数</t>
    <phoneticPr fontId="4"/>
  </si>
  <si>
    <t>年 金 額</t>
    <phoneticPr fontId="4"/>
  </si>
  <si>
    <t>遺族基礎年金</t>
    <phoneticPr fontId="4"/>
  </si>
  <si>
    <t>件　数</t>
    <phoneticPr fontId="32"/>
  </si>
  <si>
    <t>（つづき）旧          　法</t>
    <phoneticPr fontId="32"/>
  </si>
  <si>
    <t>（別掲）一時金給付状況</t>
    <phoneticPr fontId="32"/>
  </si>
  <si>
    <t>通算老齢年金</t>
    <phoneticPr fontId="4"/>
  </si>
  <si>
    <t>（つづき）（別掲）一時金給付状況</t>
    <phoneticPr fontId="32"/>
  </si>
  <si>
    <t>　注　被保険者数は、各年度末現在です。</t>
    <rPh sb="1" eb="2">
      <t>チュウ</t>
    </rPh>
    <rPh sb="3" eb="7">
      <t>ヒホケンシャ</t>
    </rPh>
    <rPh sb="7" eb="8">
      <t>スウ</t>
    </rPh>
    <rPh sb="10" eb="13">
      <t>カクネンド</t>
    </rPh>
    <rPh sb="13" eb="14">
      <t>マツ</t>
    </rPh>
    <rPh sb="14" eb="16">
      <t>ゲンザイ</t>
    </rPh>
    <phoneticPr fontId="4"/>
  </si>
  <si>
    <t xml:space="preserve">      ３．「法第３条第２項被保険者」とは、下記に該当する者をいいます。</t>
    <rPh sb="9" eb="10">
      <t>ホウ</t>
    </rPh>
    <rPh sb="10" eb="11">
      <t>ダイ</t>
    </rPh>
    <rPh sb="12" eb="13">
      <t>ジョウ</t>
    </rPh>
    <rPh sb="13" eb="14">
      <t>ダイ</t>
    </rPh>
    <rPh sb="15" eb="16">
      <t>コウ</t>
    </rPh>
    <rPh sb="16" eb="20">
      <t>ヒホケンシャ</t>
    </rPh>
    <rPh sb="24" eb="26">
      <t>カキ</t>
    </rPh>
    <rPh sb="27" eb="29">
      <t>ガイトウ</t>
    </rPh>
    <rPh sb="31" eb="32">
      <t>モノ</t>
    </rPh>
    <phoneticPr fontId="15"/>
  </si>
  <si>
    <t>(単位　事業場数:事業場　労働者数:人　金額:円　件数:件)</t>
    <rPh sb="1" eb="3">
      <t>タンイ</t>
    </rPh>
    <rPh sb="4" eb="7">
      <t>ジギョウジョウ</t>
    </rPh>
    <rPh sb="7" eb="8">
      <t>スウ</t>
    </rPh>
    <rPh sb="9" eb="12">
      <t>ジギョウジョウ</t>
    </rPh>
    <rPh sb="13" eb="16">
      <t>ロウドウシャ</t>
    </rPh>
    <rPh sb="16" eb="17">
      <t>スウ</t>
    </rPh>
    <rPh sb="18" eb="19">
      <t>ニン</t>
    </rPh>
    <rPh sb="20" eb="22">
      <t>キンガク</t>
    </rPh>
    <rPh sb="23" eb="24">
      <t>エン</t>
    </rPh>
    <rPh sb="25" eb="27">
      <t>ケンスウ</t>
    </rPh>
    <rPh sb="28" eb="29">
      <t>ケン</t>
    </rPh>
    <phoneticPr fontId="4"/>
  </si>
  <si>
    <t>　　通信業、放送業、新聞業又は出版業</t>
    <rPh sb="2" eb="5">
      <t>ツウシンギョウ</t>
    </rPh>
    <rPh sb="6" eb="9">
      <t>ホウソウギョウ</t>
    </rPh>
    <rPh sb="10" eb="12">
      <t>シンブン</t>
    </rPh>
    <rPh sb="12" eb="13">
      <t>ギョウ</t>
    </rPh>
    <rPh sb="13" eb="14">
      <t>マタ</t>
    </rPh>
    <rPh sb="15" eb="18">
      <t>シュッパンギョウ</t>
    </rPh>
    <phoneticPr fontId="4"/>
  </si>
  <si>
    <t>　　卸売業・小売業、飲食店又は宿泊業</t>
    <rPh sb="2" eb="5">
      <t>オロシウリギョウ</t>
    </rPh>
    <rPh sb="6" eb="9">
      <t>コウリギョウ</t>
    </rPh>
    <rPh sb="10" eb="12">
      <t>インショク</t>
    </rPh>
    <rPh sb="12" eb="13">
      <t>テン</t>
    </rPh>
    <rPh sb="13" eb="14">
      <t>マタ</t>
    </rPh>
    <rPh sb="15" eb="17">
      <t>シュクハク</t>
    </rPh>
    <rPh sb="17" eb="18">
      <t>ギョウ</t>
    </rPh>
    <phoneticPr fontId="4"/>
  </si>
  <si>
    <t>　　金融業、保険業又は不動産業</t>
    <rPh sb="2" eb="5">
      <t>キンユウギョウ</t>
    </rPh>
    <rPh sb="6" eb="9">
      <t>ホケンギョウ</t>
    </rPh>
    <rPh sb="9" eb="10">
      <t>マタ</t>
    </rPh>
    <rPh sb="11" eb="14">
      <t>フドウサン</t>
    </rPh>
    <rPh sb="14" eb="15">
      <t>ギョウ</t>
    </rPh>
    <phoneticPr fontId="4"/>
  </si>
  <si>
    <t>　　その他の各種事業</t>
    <rPh sb="4" eb="5">
      <t>タ</t>
    </rPh>
    <rPh sb="6" eb="8">
      <t>カクシュ</t>
    </rPh>
    <rPh sb="8" eb="10">
      <t>ジギョウ</t>
    </rPh>
    <phoneticPr fontId="4"/>
  </si>
  <si>
    <t>収納済額</t>
    <rPh sb="0" eb="2">
      <t>シュウノウ</t>
    </rPh>
    <rPh sb="2" eb="3">
      <t>ズ</t>
    </rPh>
    <rPh sb="3" eb="4">
      <t>ガク</t>
    </rPh>
    <phoneticPr fontId="4"/>
  </si>
  <si>
    <t>一日当たり
 休業（補償）給付</t>
    <rPh sb="0" eb="2">
      <t>イチニチ</t>
    </rPh>
    <rPh sb="2" eb="3">
      <t>ア</t>
    </rPh>
    <rPh sb="7" eb="9">
      <t>キュウギョウ</t>
    </rPh>
    <rPh sb="10" eb="12">
      <t>ホショウ</t>
    </rPh>
    <rPh sb="13" eb="15">
      <t>キュウフ</t>
    </rPh>
    <phoneticPr fontId="4"/>
  </si>
  <si>
    <t>一日当たり
 療養（補償）給付</t>
    <rPh sb="0" eb="2">
      <t>イチニチ</t>
    </rPh>
    <rPh sb="2" eb="3">
      <t>ア</t>
    </rPh>
    <rPh sb="7" eb="9">
      <t>リョウヨウ</t>
    </rPh>
    <rPh sb="10" eb="12">
      <t>ホショウ</t>
    </rPh>
    <rPh sb="13" eb="15">
      <t>キュウフ</t>
    </rPh>
    <phoneticPr fontId="4"/>
  </si>
  <si>
    <t>件      数　　　　　　　　　　　　　　　　　　　　　　　　　　　　　　　　　　　　　　　　　　　　　　　　　　　　　　　　　　　　　　　　　　　　　　　　　　　　　　　</t>
    <phoneticPr fontId="32"/>
  </si>
  <si>
    <t>年   金   額　　　　　　　　　　　　　　　　　　　　　　　　　　　　　　　　　　　　　　　　　　　　　　　　　　　　　　　　　　　　　　　　　　　</t>
    <phoneticPr fontId="32"/>
  </si>
  <si>
    <t>年   金   額　　</t>
    <phoneticPr fontId="32"/>
  </si>
  <si>
    <t>　　</t>
    <phoneticPr fontId="32"/>
  </si>
  <si>
    <t>第 四 種 以 外</t>
    <phoneticPr fontId="32"/>
  </si>
  <si>
    <t>第 四 種</t>
    <phoneticPr fontId="32"/>
  </si>
  <si>
    <t>第四種以外</t>
    <phoneticPr fontId="32"/>
  </si>
  <si>
    <t>第  一  種
特例第一種</t>
    <phoneticPr fontId="32"/>
  </si>
  <si>
    <t>第  二  種
特例第二種</t>
    <phoneticPr fontId="32"/>
  </si>
  <si>
    <t>第  三  種
特例第三種</t>
    <phoneticPr fontId="32"/>
  </si>
  <si>
    <t>（つづき）平均標準報酬月額(円)</t>
    <rPh sb="14" eb="15">
      <t>エン</t>
    </rPh>
    <phoneticPr fontId="32"/>
  </si>
  <si>
    <t>保 険 料 徴 収 状 況　</t>
    <phoneticPr fontId="32"/>
  </si>
  <si>
    <t>（つづき）第四種以外</t>
    <rPh sb="5" eb="6">
      <t>ダイ</t>
    </rPh>
    <rPh sb="6" eb="7">
      <t>ヨン</t>
    </rPh>
    <rPh sb="7" eb="8">
      <t>シュ</t>
    </rPh>
    <rPh sb="8" eb="10">
      <t>イガイ</t>
    </rPh>
    <phoneticPr fontId="32"/>
  </si>
  <si>
    <t>徴収決定済額
（累 計）
（千 円）</t>
    <phoneticPr fontId="32"/>
  </si>
  <si>
    <t>収 納 済 額
（累 計）
（千 円）</t>
    <phoneticPr fontId="32"/>
  </si>
  <si>
    <t>収 納 率　　　　　　　　　　　　　　　　　　　　　　　　　　　　　　　　　　　　　　　　　　　　　　　　　　　　　　　　　　　　　　　　　　　　　　　　　（％）</t>
    <phoneticPr fontId="32"/>
  </si>
  <si>
    <t>老　齢　年　金</t>
    <phoneticPr fontId="32"/>
  </si>
  <si>
    <t>通算老齢年金</t>
    <phoneticPr fontId="32"/>
  </si>
  <si>
    <t>件  数</t>
    <phoneticPr fontId="32"/>
  </si>
  <si>
    <t>（つづき）通算老齢年金</t>
    <rPh sb="5" eb="7">
      <t>ツウサン</t>
    </rPh>
    <rPh sb="7" eb="9">
      <t>ロウレイ</t>
    </rPh>
    <rPh sb="9" eb="11">
      <t>ネンキン</t>
    </rPh>
    <phoneticPr fontId="32"/>
  </si>
  <si>
    <t>特例老齢年金（再掲）</t>
    <phoneticPr fontId="4"/>
  </si>
  <si>
    <t>遺 族 年 金</t>
    <phoneticPr fontId="4"/>
  </si>
  <si>
    <t>平 均 支 払
 年金額（円）</t>
    <rPh sb="13" eb="14">
      <t>エン</t>
    </rPh>
    <phoneticPr fontId="32"/>
  </si>
  <si>
    <t>件 数</t>
    <phoneticPr fontId="32"/>
  </si>
  <si>
    <t>障 害 年 金</t>
    <phoneticPr fontId="4"/>
  </si>
  <si>
    <t>　注　１．厚生年金保険事業状況報告書、年金統計月報によります。</t>
    <rPh sb="4" eb="6">
      <t>コウセイ</t>
    </rPh>
    <rPh sb="6" eb="8">
      <t>ネンキン</t>
    </rPh>
    <rPh sb="8" eb="10">
      <t>ホケン</t>
    </rPh>
    <rPh sb="10" eb="12">
      <t>ジギョウ</t>
    </rPh>
    <rPh sb="12" eb="14">
      <t>ジョウキョウ</t>
    </rPh>
    <rPh sb="14" eb="17">
      <t>ホウコクショ</t>
    </rPh>
    <rPh sb="18" eb="20">
      <t>ネンキン</t>
    </rPh>
    <rPh sb="20" eb="22">
      <t>トウケイ</t>
    </rPh>
    <rPh sb="22" eb="24">
      <t>ゲッポウ</t>
    </rPh>
    <phoneticPr fontId="32"/>
  </si>
  <si>
    <t>　　　２．新法の老齢年金は通算老齢年金を含みます。</t>
    <rPh sb="4" eb="5">
      <t>シン</t>
    </rPh>
    <rPh sb="5" eb="6">
      <t>ホウ</t>
    </rPh>
    <phoneticPr fontId="32"/>
  </si>
  <si>
    <t>　　　３．事業所数および被保険者数は、各年度末現在です。</t>
    <rPh sb="4" eb="5">
      <t>シン</t>
    </rPh>
    <rPh sb="5" eb="8">
      <t>ジギョウショ</t>
    </rPh>
    <rPh sb="8" eb="9">
      <t>スウ</t>
    </rPh>
    <rPh sb="12" eb="16">
      <t>ヒホケンシャ</t>
    </rPh>
    <rPh sb="16" eb="17">
      <t>スウ</t>
    </rPh>
    <rPh sb="19" eb="23">
      <t>カクネンドマツ</t>
    </rPh>
    <rPh sb="23" eb="25">
      <t>ゲンザイ</t>
    </rPh>
    <phoneticPr fontId="32"/>
  </si>
  <si>
    <t>委託費</t>
    <rPh sb="0" eb="2">
      <t>イタク</t>
    </rPh>
    <rPh sb="2" eb="3">
      <t>ヒ</t>
    </rPh>
    <phoneticPr fontId="41"/>
  </si>
  <si>
    <t>施設型給付費</t>
    <rPh sb="0" eb="3">
      <t>シセツガタ</t>
    </rPh>
    <rPh sb="3" eb="5">
      <t>キュウフ</t>
    </rPh>
    <rPh sb="5" eb="6">
      <t>ヒ</t>
    </rPh>
    <phoneticPr fontId="41"/>
  </si>
  <si>
    <t>(単位　人員:人　件数:件　日数:日)</t>
    <rPh sb="1" eb="3">
      <t>タンイ</t>
    </rPh>
    <rPh sb="4" eb="6">
      <t>ジンイン</t>
    </rPh>
    <rPh sb="7" eb="8">
      <t>ヒト</t>
    </rPh>
    <rPh sb="9" eb="11">
      <t>ケンスウ</t>
    </rPh>
    <rPh sb="12" eb="13">
      <t>ケン</t>
    </rPh>
    <rPh sb="14" eb="16">
      <t>ニッスウ</t>
    </rPh>
    <rPh sb="17" eb="18">
      <t>ニチ</t>
    </rPh>
    <phoneticPr fontId="4"/>
  </si>
  <si>
    <t>中央</t>
    <phoneticPr fontId="4"/>
  </si>
  <si>
    <t>彦根</t>
    <phoneticPr fontId="4"/>
  </si>
  <si>
    <t>女  性  保  護  状  況</t>
    <phoneticPr fontId="4"/>
  </si>
  <si>
    <t>(単位　世帯:世帯　人員:人　金額:千円)</t>
  </si>
  <si>
    <t>被 保 護 実 数</t>
    <phoneticPr fontId="4"/>
  </si>
  <si>
    <t>生 活 扶 助</t>
    <phoneticPr fontId="32"/>
  </si>
  <si>
    <t>住 宅 扶 助</t>
    <phoneticPr fontId="32"/>
  </si>
  <si>
    <t>教 育 扶 助</t>
    <phoneticPr fontId="32"/>
  </si>
  <si>
    <t>医 療 扶 助</t>
    <phoneticPr fontId="32"/>
  </si>
  <si>
    <t>出 産 扶 助</t>
    <phoneticPr fontId="4"/>
  </si>
  <si>
    <t>生 業 扶 助</t>
    <phoneticPr fontId="4"/>
  </si>
  <si>
    <t>葬 祭 扶 助</t>
    <phoneticPr fontId="4"/>
  </si>
  <si>
    <t>施 設 事 務 費</t>
    <phoneticPr fontId="4"/>
  </si>
  <si>
    <t>金　額</t>
    <phoneticPr fontId="32"/>
  </si>
  <si>
    <t>人   員</t>
    <phoneticPr fontId="32"/>
  </si>
  <si>
    <t>　　　２．「人員」は、年度間に扶助の支給を決定した延人員、「金額」は、年度間に実際に支給した総金額を示します。</t>
    <phoneticPr fontId="32"/>
  </si>
  <si>
    <t>　　　３．２以上の扶助を受給している場合があるので、扶助別人員の合計は、被保護実数人員と一致しません。</t>
    <phoneticPr fontId="32"/>
  </si>
  <si>
    <t>(単位　件数:件　金額:千円)</t>
    <rPh sb="1" eb="3">
      <t>タンイ</t>
    </rPh>
    <rPh sb="4" eb="6">
      <t>ケンスウ</t>
    </rPh>
    <rPh sb="7" eb="8">
      <t>ケン</t>
    </rPh>
    <rPh sb="9" eb="11">
      <t>キンガク</t>
    </rPh>
    <rPh sb="12" eb="14">
      <t>センエン</t>
    </rPh>
    <phoneticPr fontId="4"/>
  </si>
  <si>
    <t>件数</t>
    <rPh sb="0" eb="2">
      <t>ケンスウ</t>
    </rPh>
    <phoneticPr fontId="32"/>
  </si>
  <si>
    <t>金額</t>
    <rPh sb="0" eb="2">
      <t>キンガク</t>
    </rPh>
    <phoneticPr fontId="32"/>
  </si>
  <si>
    <t>母子・父子福祉施設の利用</t>
    <rPh sb="0" eb="2">
      <t>ボシ</t>
    </rPh>
    <rPh sb="3" eb="5">
      <t>フシ</t>
    </rPh>
    <rPh sb="5" eb="7">
      <t>フクシ</t>
    </rPh>
    <rPh sb="7" eb="9">
      <t>シセツ</t>
    </rPh>
    <rPh sb="10" eb="12">
      <t>リヨウ</t>
    </rPh>
    <phoneticPr fontId="26"/>
  </si>
  <si>
    <t>来所</t>
  </si>
  <si>
    <t>巡回</t>
  </si>
  <si>
    <t>大　  津　  市</t>
  </si>
  <si>
    <t>彦 　 根　  市</t>
  </si>
  <si>
    <t>長  　浜　  市</t>
  </si>
  <si>
    <t>近 江 八 幡 市</t>
  </si>
  <si>
    <t>草  　津　  市</t>
  </si>
  <si>
    <t>守  　山　  市</t>
  </si>
  <si>
    <t>栗　  東  　市</t>
  </si>
  <si>
    <t>甲　　賀  　市</t>
  </si>
  <si>
    <t>野　　洲　　市</t>
  </si>
  <si>
    <t>湖　　南　　市</t>
  </si>
  <si>
    <t>高　　島　　市</t>
  </si>
  <si>
    <t>東　近　江　市</t>
  </si>
  <si>
    <t>米　　原　　市</t>
  </si>
  <si>
    <t>市分計</t>
    <phoneticPr fontId="15"/>
  </si>
  <si>
    <t>市分計</t>
    <phoneticPr fontId="15"/>
  </si>
  <si>
    <t>人    員</t>
    <phoneticPr fontId="15"/>
  </si>
  <si>
    <t xml:space="preserve">   健康福祉</t>
    <phoneticPr fontId="15"/>
  </si>
  <si>
    <t xml:space="preserve">    事務所</t>
    <phoneticPr fontId="15"/>
  </si>
  <si>
    <t>本 　　庁 　　払</t>
    <rPh sb="0" eb="1">
      <t>ホン</t>
    </rPh>
    <rPh sb="4" eb="5">
      <t>チョウ</t>
    </rPh>
    <rPh sb="8" eb="9">
      <t>ハラ</t>
    </rPh>
    <phoneticPr fontId="32"/>
  </si>
  <si>
    <t>大　  津　  市</t>
    <phoneticPr fontId="32"/>
  </si>
  <si>
    <t xml:space="preserve">    健康福祉</t>
    <rPh sb="4" eb="6">
      <t>ケンコウ</t>
    </rPh>
    <rPh sb="6" eb="8">
      <t>フクシ</t>
    </rPh>
    <phoneticPr fontId="32"/>
  </si>
  <si>
    <t>東近江</t>
    <rPh sb="0" eb="1">
      <t>ヒガシ</t>
    </rPh>
    <rPh sb="1" eb="2">
      <t>コン</t>
    </rPh>
    <rPh sb="2" eb="3">
      <t>エ</t>
    </rPh>
    <phoneticPr fontId="32"/>
  </si>
  <si>
    <t>湖  東</t>
    <rPh sb="0" eb="1">
      <t>ミズウミ</t>
    </rPh>
    <rPh sb="3" eb="4">
      <t>ヒガシ</t>
    </rPh>
    <phoneticPr fontId="32"/>
  </si>
  <si>
    <t xml:space="preserve">     事務所</t>
    <phoneticPr fontId="4"/>
  </si>
  <si>
    <t>東近江</t>
    <phoneticPr fontId="15"/>
  </si>
  <si>
    <t>湖  東</t>
    <phoneticPr fontId="15"/>
  </si>
  <si>
    <t xml:space="preserve"> 本　　　庁　　　払</t>
    <rPh sb="1" eb="2">
      <t>ホン</t>
    </rPh>
    <rPh sb="5" eb="6">
      <t>チョウ</t>
    </rPh>
    <rPh sb="9" eb="10">
      <t>ハラ</t>
    </rPh>
    <phoneticPr fontId="32"/>
  </si>
  <si>
    <t>(単位　件数:件　費用額:千円)</t>
    <rPh sb="1" eb="3">
      <t>タンイ</t>
    </rPh>
    <rPh sb="4" eb="6">
      <t>ケンスウ</t>
    </rPh>
    <rPh sb="7" eb="8">
      <t>ケン</t>
    </rPh>
    <rPh sb="9" eb="11">
      <t>ヒヨウ</t>
    </rPh>
    <rPh sb="11" eb="12">
      <t>ガク</t>
    </rPh>
    <rPh sb="13" eb="14">
      <t>セン</t>
    </rPh>
    <rPh sb="14" eb="15">
      <t>エン</t>
    </rPh>
    <phoneticPr fontId="4"/>
  </si>
  <si>
    <t xml:space="preserve">　注　年度中に現に貸付決定した金額です。 </t>
    <phoneticPr fontId="32"/>
  </si>
  <si>
    <t>　資料　県健康福祉政策課、大津市生活福祉課</t>
    <rPh sb="1" eb="3">
      <t>シリョウ</t>
    </rPh>
    <rPh sb="4" eb="5">
      <t>ケン</t>
    </rPh>
    <rPh sb="5" eb="7">
      <t>ケンコウ</t>
    </rPh>
    <rPh sb="7" eb="9">
      <t>フクシ</t>
    </rPh>
    <rPh sb="9" eb="12">
      <t>セイサクカ</t>
    </rPh>
    <rPh sb="13" eb="16">
      <t>オオツシ</t>
    </rPh>
    <rPh sb="16" eb="18">
      <t>セイカツ</t>
    </rPh>
    <rPh sb="18" eb="20">
      <t>フクシ</t>
    </rPh>
    <rPh sb="20" eb="21">
      <t>カ</t>
    </rPh>
    <phoneticPr fontId="32"/>
  </si>
  <si>
    <t>　注　１．施設数の（  ）は、県外施設数で外数です。</t>
    <phoneticPr fontId="32"/>
  </si>
  <si>
    <t>延人員</t>
    <phoneticPr fontId="4"/>
  </si>
  <si>
    <t>総　数</t>
    <phoneticPr fontId="4"/>
  </si>
  <si>
    <t>入 所</t>
    <phoneticPr fontId="4"/>
  </si>
  <si>
    <t>入　所</t>
    <phoneticPr fontId="4"/>
  </si>
  <si>
    <t>措置費</t>
    <phoneticPr fontId="32"/>
  </si>
  <si>
    <t>施設数</t>
    <phoneticPr fontId="32"/>
  </si>
  <si>
    <t>医 療 型 障 害 児 入 所 施 設</t>
    <phoneticPr fontId="32"/>
  </si>
  <si>
    <t>助　　産　　施　　設</t>
    <phoneticPr fontId="4"/>
  </si>
  <si>
    <t>乳　　　　児　　　　院</t>
    <phoneticPr fontId="4"/>
  </si>
  <si>
    <t>母 子 生 活 支 援 施 設</t>
    <phoneticPr fontId="4"/>
  </si>
  <si>
    <t>(単位　定員・人員:人　措置費等:千円)</t>
    <rPh sb="1" eb="3">
      <t>タンイ</t>
    </rPh>
    <rPh sb="4" eb="6">
      <t>テイイン</t>
    </rPh>
    <rPh sb="7" eb="9">
      <t>ジンイン</t>
    </rPh>
    <rPh sb="10" eb="11">
      <t>ヒト</t>
    </rPh>
    <rPh sb="12" eb="15">
      <t>ソチヒ</t>
    </rPh>
    <rPh sb="15" eb="16">
      <t>トウ</t>
    </rPh>
    <rPh sb="17" eb="19">
      <t>センエン</t>
    </rPh>
    <phoneticPr fontId="32"/>
  </si>
  <si>
    <t>　　　２．「薬剤支給」は現物給付によるもののみ掲げ、現金給付によるものについては、「療養費」に含めています。</t>
    <rPh sb="6" eb="8">
      <t>ヤクザイ</t>
    </rPh>
    <rPh sb="8" eb="10">
      <t>シキュウ</t>
    </rPh>
    <rPh sb="12" eb="14">
      <t>ゲンブツ</t>
    </rPh>
    <rPh sb="14" eb="16">
      <t>キュウフ</t>
    </rPh>
    <rPh sb="23" eb="24">
      <t>カカ</t>
    </rPh>
    <rPh sb="26" eb="28">
      <t>ゲンキン</t>
    </rPh>
    <rPh sb="28" eb="30">
      <t>キュウフ</t>
    </rPh>
    <rPh sb="42" eb="45">
      <t>リョウヨウヒ</t>
    </rPh>
    <rPh sb="47" eb="48">
      <t>フク</t>
    </rPh>
    <phoneticPr fontId="32"/>
  </si>
  <si>
    <t>　　　２．「薬剤支給」は現物給付によるもののみを掲げ、現金給付によるものについては「療養費」に含めています。</t>
    <rPh sb="6" eb="8">
      <t>ヤクザイ</t>
    </rPh>
    <rPh sb="8" eb="10">
      <t>シキュウ</t>
    </rPh>
    <rPh sb="12" eb="14">
      <t>ゲンブツ</t>
    </rPh>
    <rPh sb="14" eb="16">
      <t>キュウフ</t>
    </rPh>
    <rPh sb="24" eb="25">
      <t>カカ</t>
    </rPh>
    <rPh sb="27" eb="29">
      <t>ゲンキン</t>
    </rPh>
    <rPh sb="29" eb="31">
      <t>キュウフ</t>
    </rPh>
    <phoneticPr fontId="32"/>
  </si>
  <si>
    <t>-</t>
    <phoneticPr fontId="15"/>
  </si>
  <si>
    <t>保育所等</t>
    <rPh sb="3" eb="4">
      <t>ナド</t>
    </rPh>
    <phoneticPr fontId="32"/>
  </si>
  <si>
    <t>　　　２．厚生労働省「福祉行政報告例」によります。</t>
    <rPh sb="5" eb="7">
      <t>コウセイ</t>
    </rPh>
    <rPh sb="7" eb="10">
      <t>ロウドウショウ</t>
    </rPh>
    <rPh sb="11" eb="13">
      <t>フクシ</t>
    </rPh>
    <rPh sb="13" eb="15">
      <t>ギョウセイ</t>
    </rPh>
    <phoneticPr fontId="32"/>
  </si>
  <si>
    <t>へき地保健福祉館</t>
  </si>
  <si>
    <t>隣保館</t>
  </si>
  <si>
    <t>盲人ホーム</t>
  </si>
  <si>
    <t>授産施設</t>
  </si>
  <si>
    <t>児童遊園</t>
  </si>
  <si>
    <t>その他の児童館</t>
  </si>
  <si>
    <t>大型児童館Ｃ型</t>
  </si>
  <si>
    <t>大型児童館Ｂ型</t>
  </si>
  <si>
    <t>大型児童館Ａ型</t>
  </si>
  <si>
    <t>児童センター</t>
  </si>
  <si>
    <t>小型児童館</t>
  </si>
  <si>
    <t>児童自立支援施設</t>
  </si>
  <si>
    <t>児童養護施設</t>
  </si>
  <si>
    <t>児童福祉施設等</t>
    <rPh sb="6" eb="7">
      <t>ナド</t>
    </rPh>
    <phoneticPr fontId="15"/>
  </si>
  <si>
    <t>母子・父子福祉施設</t>
    <rPh sb="3" eb="5">
      <t>フシ</t>
    </rPh>
    <phoneticPr fontId="15"/>
  </si>
  <si>
    <t>母子・父子福祉センター</t>
    <rPh sb="3" eb="5">
      <t>フシ</t>
    </rPh>
    <phoneticPr fontId="15"/>
  </si>
  <si>
    <t>母子・父子休養ホーム</t>
    <rPh sb="3" eb="5">
      <t>フシ</t>
    </rPh>
    <phoneticPr fontId="15"/>
  </si>
  <si>
    <t>　　　　　  指　定　医　療　機　関</t>
    <phoneticPr fontId="32"/>
  </si>
  <si>
    <t>　  　２．入所定員、施設数は当年度４月１日現在です。</t>
    <phoneticPr fontId="32"/>
  </si>
  <si>
    <t>　  　３．保育所等には、保育所、保育所型認定こども園、幼保連携型認定こども園が含まれます。</t>
    <rPh sb="6" eb="8">
      <t>ホイク</t>
    </rPh>
    <rPh sb="8" eb="9">
      <t>ショ</t>
    </rPh>
    <rPh sb="9" eb="10">
      <t>トウ</t>
    </rPh>
    <rPh sb="13" eb="15">
      <t>ホイク</t>
    </rPh>
    <rPh sb="15" eb="16">
      <t>ショ</t>
    </rPh>
    <rPh sb="17" eb="19">
      <t>ホイク</t>
    </rPh>
    <rPh sb="19" eb="20">
      <t>ショ</t>
    </rPh>
    <rPh sb="20" eb="21">
      <t>ガタ</t>
    </rPh>
    <rPh sb="21" eb="23">
      <t>ニンテイ</t>
    </rPh>
    <rPh sb="26" eb="27">
      <t>エン</t>
    </rPh>
    <rPh sb="28" eb="29">
      <t>ヨウ</t>
    </rPh>
    <rPh sb="29" eb="30">
      <t>タモツ</t>
    </rPh>
    <rPh sb="30" eb="33">
      <t>レンケイガタ</t>
    </rPh>
    <rPh sb="33" eb="35">
      <t>ニンテイ</t>
    </rPh>
    <rPh sb="38" eb="39">
      <t>エン</t>
    </rPh>
    <rPh sb="40" eb="41">
      <t>フク</t>
    </rPh>
    <phoneticPr fontId="41"/>
  </si>
  <si>
    <t>　　　　　入所を希望する児童）に係る数字です。</t>
    <phoneticPr fontId="41"/>
  </si>
  <si>
    <t>　  　４．保育所等の入所定員、入所延人員および施設型給付費は、２号、３号認定（保育が必要な事由に該当し、保育所等への</t>
    <rPh sb="6" eb="8">
      <t>ホイク</t>
    </rPh>
    <rPh sb="8" eb="9">
      <t>ショ</t>
    </rPh>
    <rPh sb="9" eb="10">
      <t>トウ</t>
    </rPh>
    <rPh sb="11" eb="13">
      <t>ニュウショ</t>
    </rPh>
    <rPh sb="13" eb="15">
      <t>テイイン</t>
    </rPh>
    <rPh sb="16" eb="18">
      <t>ニュウショ</t>
    </rPh>
    <rPh sb="18" eb="19">
      <t>ノ</t>
    </rPh>
    <rPh sb="19" eb="21">
      <t>ジンイン</t>
    </rPh>
    <rPh sb="24" eb="27">
      <t>シセツガタ</t>
    </rPh>
    <rPh sb="27" eb="29">
      <t>キュウフ</t>
    </rPh>
    <rPh sb="29" eb="30">
      <t>ヒ</t>
    </rPh>
    <rPh sb="33" eb="34">
      <t>ゴウ</t>
    </rPh>
    <rPh sb="36" eb="37">
      <t>ゴウ</t>
    </rPh>
    <rPh sb="37" eb="39">
      <t>ニンテイ</t>
    </rPh>
    <rPh sb="43" eb="45">
      <t>ヒツヨウ</t>
    </rPh>
    <rPh sb="46" eb="48">
      <t>ジユウ</t>
    </rPh>
    <rPh sb="49" eb="51">
      <t>ガイトウ</t>
    </rPh>
    <phoneticPr fontId="41"/>
  </si>
  <si>
    <t xml:space="preserve">  在 所 人 員 お よ び 措 置 費</t>
    <phoneticPr fontId="4"/>
  </si>
  <si>
    <t>　　　保　　　育　　　所　　　等</t>
    <rPh sb="3" eb="4">
      <t>ホ</t>
    </rPh>
    <rPh sb="7" eb="8">
      <t>イク</t>
    </rPh>
    <phoneticPr fontId="32"/>
  </si>
  <si>
    <t>　 実　施　状　況</t>
    <rPh sb="3" eb="4">
      <t>ジョウ</t>
    </rPh>
    <rPh sb="5" eb="6">
      <t>キョウ</t>
    </rPh>
    <phoneticPr fontId="32"/>
  </si>
  <si>
    <t>　　　　　事業所内保育事業、居宅訪問型保育事業を指します。</t>
    <rPh sb="5" eb="8">
      <t>ジギョウショ</t>
    </rPh>
    <rPh sb="8" eb="9">
      <t>ナイ</t>
    </rPh>
    <rPh sb="9" eb="11">
      <t>ホイク</t>
    </rPh>
    <rPh sb="11" eb="13">
      <t>ジギョウ</t>
    </rPh>
    <rPh sb="14" eb="15">
      <t>イ</t>
    </rPh>
    <rPh sb="15" eb="16">
      <t>タク</t>
    </rPh>
    <rPh sb="16" eb="18">
      <t>ホウモン</t>
    </rPh>
    <rPh sb="18" eb="19">
      <t>カタ</t>
    </rPh>
    <rPh sb="19" eb="21">
      <t>ホイク</t>
    </rPh>
    <rPh sb="21" eb="23">
      <t>ジギョウ</t>
    </rPh>
    <rPh sb="24" eb="25">
      <t>サ</t>
    </rPh>
    <phoneticPr fontId="4"/>
  </si>
  <si>
    <t>　  　６．地域型保育とは平成27年４月１日施行の子ども・子育て支援新制度の中で設けられた小規模保育事業、家庭的保育事業、</t>
    <rPh sb="6" eb="9">
      <t>チイキガタ</t>
    </rPh>
    <rPh sb="9" eb="11">
      <t>ホイク</t>
    </rPh>
    <rPh sb="13" eb="15">
      <t>ヘイセイ</t>
    </rPh>
    <rPh sb="17" eb="18">
      <t>ネン</t>
    </rPh>
    <rPh sb="19" eb="20">
      <t>ガツ</t>
    </rPh>
    <rPh sb="21" eb="22">
      <t>ニチ</t>
    </rPh>
    <rPh sb="22" eb="24">
      <t>セコウ</t>
    </rPh>
    <rPh sb="25" eb="26">
      <t>コ</t>
    </rPh>
    <rPh sb="29" eb="31">
      <t>コソダ</t>
    </rPh>
    <rPh sb="32" eb="34">
      <t>シエン</t>
    </rPh>
    <rPh sb="34" eb="37">
      <t>シンセイド</t>
    </rPh>
    <rPh sb="38" eb="39">
      <t>ナカ</t>
    </rPh>
    <rPh sb="40" eb="41">
      <t>モウ</t>
    </rPh>
    <rPh sb="45" eb="48">
      <t>ショウキボ</t>
    </rPh>
    <rPh sb="48" eb="50">
      <t>ホイク</t>
    </rPh>
    <rPh sb="50" eb="52">
      <t>ジギョウ</t>
    </rPh>
    <rPh sb="53" eb="56">
      <t>カテイテキ</t>
    </rPh>
    <rPh sb="56" eb="58">
      <t>ホイク</t>
    </rPh>
    <rPh sb="58" eb="60">
      <t>ジギョウ</t>
    </rPh>
    <phoneticPr fontId="32"/>
  </si>
  <si>
    <t>(単位:世帯)</t>
    <rPh sb="1" eb="3">
      <t>タンイ</t>
    </rPh>
    <rPh sb="4" eb="6">
      <t>セタイ</t>
    </rPh>
    <phoneticPr fontId="15"/>
  </si>
  <si>
    <t>地　　域　　型　　保　　育</t>
    <rPh sb="0" eb="1">
      <t>チ</t>
    </rPh>
    <rPh sb="3" eb="4">
      <t>イキ</t>
    </rPh>
    <rPh sb="6" eb="7">
      <t>カタ</t>
    </rPh>
    <rPh sb="9" eb="10">
      <t>ホ</t>
    </rPh>
    <rPh sb="12" eb="13">
      <t>イク</t>
    </rPh>
    <phoneticPr fontId="4"/>
  </si>
  <si>
    <t>児 童 心 理 治 療 施 設</t>
    <rPh sb="0" eb="1">
      <t>コ</t>
    </rPh>
    <rPh sb="2" eb="3">
      <t>ワラベ</t>
    </rPh>
    <rPh sb="4" eb="5">
      <t>ココロ</t>
    </rPh>
    <rPh sb="6" eb="7">
      <t>リ</t>
    </rPh>
    <rPh sb="8" eb="9">
      <t>オサム</t>
    </rPh>
    <rPh sb="10" eb="11">
      <t>イヤス</t>
    </rPh>
    <rPh sb="12" eb="13">
      <t>シ</t>
    </rPh>
    <rPh sb="14" eb="15">
      <t>セツ</t>
    </rPh>
    <phoneticPr fontId="4"/>
  </si>
  <si>
    <t xml:space="preserve">
実人員
</t>
    <rPh sb="1" eb="4">
      <t>ジツジンイン</t>
    </rPh>
    <phoneticPr fontId="35"/>
  </si>
  <si>
    <t xml:space="preserve">
計
</t>
    <phoneticPr fontId="15"/>
  </si>
  <si>
    <t xml:space="preserve">
更生医療
</t>
    <rPh sb="1" eb="3">
      <t>コウセイ</t>
    </rPh>
    <rPh sb="3" eb="5">
      <t>イリョウ</t>
    </rPh>
    <phoneticPr fontId="35"/>
  </si>
  <si>
    <t xml:space="preserve">
補装具
</t>
    <rPh sb="1" eb="4">
      <t>ホソウグ</t>
    </rPh>
    <phoneticPr fontId="35"/>
  </si>
  <si>
    <t xml:space="preserve">
職　業
</t>
    <rPh sb="1" eb="2">
      <t>ショク</t>
    </rPh>
    <rPh sb="3" eb="4">
      <t>ギョウ</t>
    </rPh>
    <phoneticPr fontId="35"/>
  </si>
  <si>
    <t xml:space="preserve">
施　設
</t>
    <rPh sb="1" eb="2">
      <t>セ</t>
    </rPh>
    <rPh sb="3" eb="4">
      <t>セツ</t>
    </rPh>
    <phoneticPr fontId="35"/>
  </si>
  <si>
    <t xml:space="preserve">
生　活
</t>
    <rPh sb="1" eb="2">
      <t>セイ</t>
    </rPh>
    <rPh sb="3" eb="4">
      <t>カツ</t>
    </rPh>
    <phoneticPr fontId="35"/>
  </si>
  <si>
    <t xml:space="preserve">
身体障害
者手帳
</t>
    <rPh sb="1" eb="3">
      <t>シンタイ</t>
    </rPh>
    <rPh sb="3" eb="5">
      <t>ショウガイ</t>
    </rPh>
    <rPh sb="6" eb="7">
      <t>シャ</t>
    </rPh>
    <rPh sb="7" eb="9">
      <t>テチョウ</t>
    </rPh>
    <phoneticPr fontId="35"/>
  </si>
  <si>
    <t xml:space="preserve">
その他
</t>
    <rPh sb="3" eb="4">
      <t>タ</t>
    </rPh>
    <phoneticPr fontId="35"/>
  </si>
  <si>
    <t xml:space="preserve">
職親委託
</t>
    <rPh sb="1" eb="2">
      <t>ショク</t>
    </rPh>
    <rPh sb="2" eb="3">
      <t>オヤ</t>
    </rPh>
    <rPh sb="3" eb="5">
      <t>イタク</t>
    </rPh>
    <phoneticPr fontId="35"/>
  </si>
  <si>
    <t xml:space="preserve">
医療保健
</t>
    <rPh sb="1" eb="3">
      <t>イリョウ</t>
    </rPh>
    <rPh sb="3" eb="5">
      <t>ホケン</t>
    </rPh>
    <phoneticPr fontId="35"/>
  </si>
  <si>
    <t xml:space="preserve">
教　育
</t>
    <rPh sb="1" eb="2">
      <t>キョウ</t>
    </rPh>
    <rPh sb="3" eb="4">
      <t>イク</t>
    </rPh>
    <phoneticPr fontId="35"/>
  </si>
  <si>
    <t>療育手帳</t>
    <rPh sb="0" eb="2">
      <t>リョウイク</t>
    </rPh>
    <rPh sb="2" eb="4">
      <t>テチョウ</t>
    </rPh>
    <phoneticPr fontId="35"/>
  </si>
  <si>
    <t>地 域 型
保育給付費</t>
    <rPh sb="0" eb="1">
      <t>チ</t>
    </rPh>
    <rPh sb="2" eb="3">
      <t>イキ</t>
    </rPh>
    <rPh sb="4" eb="5">
      <t>カタ</t>
    </rPh>
    <rPh sb="6" eb="8">
      <t>ホイク</t>
    </rPh>
    <rPh sb="8" eb="10">
      <t>キュウフ</t>
    </rPh>
    <rPh sb="10" eb="11">
      <t>ヒ</t>
    </rPh>
    <phoneticPr fontId="4"/>
  </si>
  <si>
    <t>　　　　　　　　　　(単位　実人員:人　実人員以外:件）</t>
    <phoneticPr fontId="15"/>
  </si>
  <si>
    <t>　　　　　　　　　　(単位　実人員:人　実人員以外:件）</t>
    <phoneticPr fontId="15"/>
  </si>
  <si>
    <t>　注　１．福祉行政報告例、生活保護費実績報告によります。</t>
    <rPh sb="1" eb="2">
      <t>チュウ</t>
    </rPh>
    <rPh sb="5" eb="7">
      <t>フクシ</t>
    </rPh>
    <rPh sb="7" eb="9">
      <t>ギョウセイ</t>
    </rPh>
    <rPh sb="9" eb="12">
      <t>ホウコクレイ</t>
    </rPh>
    <rPh sb="13" eb="15">
      <t>セイカツ</t>
    </rPh>
    <rPh sb="15" eb="17">
      <t>ホゴ</t>
    </rPh>
    <rPh sb="17" eb="18">
      <t>ヒ</t>
    </rPh>
    <rPh sb="18" eb="20">
      <t>ジッセキ</t>
    </rPh>
    <rPh sb="20" eb="22">
      <t>ホウコク</t>
    </rPh>
    <phoneticPr fontId="32"/>
  </si>
  <si>
    <t>適    用
事業場数</t>
    <phoneticPr fontId="4"/>
  </si>
  <si>
    <t>適    用
労働者数</t>
    <phoneticPr fontId="4"/>
  </si>
  <si>
    <t>適    用
労働者数</t>
    <phoneticPr fontId="4"/>
  </si>
  <si>
    <t>運　　輸　　業</t>
    <phoneticPr fontId="4"/>
  </si>
  <si>
    <t>そ の 他 の 事 業</t>
    <phoneticPr fontId="4"/>
  </si>
  <si>
    <t>療養（補償）給付</t>
    <phoneticPr fontId="4"/>
  </si>
  <si>
    <t>休業（補償）給付</t>
    <phoneticPr fontId="4"/>
  </si>
  <si>
    <t>　資料　滋賀労働局労災補償課</t>
    <rPh sb="1" eb="3">
      <t>シリョウ</t>
    </rPh>
    <rPh sb="4" eb="6">
      <t>シガ</t>
    </rPh>
    <rPh sb="6" eb="9">
      <t>ロウドウキョク</t>
    </rPh>
    <rPh sb="9" eb="11">
      <t>ロウサイ</t>
    </rPh>
    <rPh sb="11" eb="13">
      <t>ホショウ</t>
    </rPh>
    <rPh sb="13" eb="14">
      <t>カ</t>
    </rPh>
    <phoneticPr fontId="4"/>
  </si>
  <si>
    <t>(単位　対象者:人　件数:件　金額:千円)</t>
    <rPh sb="1" eb="3">
      <t>タンイ</t>
    </rPh>
    <rPh sb="4" eb="7">
      <t>タイショウシャ</t>
    </rPh>
    <rPh sb="8" eb="9">
      <t>ヒト</t>
    </rPh>
    <rPh sb="10" eb="12">
      <t>ケンスウ</t>
    </rPh>
    <rPh sb="13" eb="14">
      <t>ケン</t>
    </rPh>
    <rPh sb="15" eb="17">
      <t>キンガク</t>
    </rPh>
    <rPh sb="18" eb="20">
      <t>センエン</t>
    </rPh>
    <phoneticPr fontId="4"/>
  </si>
  <si>
    <t>対象者</t>
    <phoneticPr fontId="26"/>
  </si>
  <si>
    <t>件　数</t>
    <phoneticPr fontId="26"/>
  </si>
  <si>
    <t>市　町</t>
    <phoneticPr fontId="26"/>
  </si>
  <si>
    <t>　注　１．対象者は各月末の年度平均です。</t>
    <rPh sb="10" eb="12">
      <t>ゲツマツ</t>
    </rPh>
    <rPh sb="13" eb="15">
      <t>ネンド</t>
    </rPh>
    <rPh sb="15" eb="17">
      <t>ヘイキン</t>
    </rPh>
    <phoneticPr fontId="26"/>
  </si>
  <si>
    <t>　　　２．会計年度はＸ年３月～Ｘ＋１年２月です。</t>
    <rPh sb="5" eb="7">
      <t>カイケイ</t>
    </rPh>
    <rPh sb="7" eb="9">
      <t>ネンド</t>
    </rPh>
    <rPh sb="11" eb="12">
      <t>ネン</t>
    </rPh>
    <rPh sb="13" eb="14">
      <t>ガツ</t>
    </rPh>
    <rPh sb="18" eb="19">
      <t>ネン</t>
    </rPh>
    <rPh sb="20" eb="21">
      <t>ガツ</t>
    </rPh>
    <phoneticPr fontId="26"/>
  </si>
  <si>
    <t>　　　３．負担区分（給付費の内訳）は、医療給付費に対する精算前の金額（実際に交付された金額）です。</t>
    <rPh sb="5" eb="7">
      <t>フタン</t>
    </rPh>
    <rPh sb="7" eb="9">
      <t>クブン</t>
    </rPh>
    <rPh sb="10" eb="13">
      <t>キュウフヒ</t>
    </rPh>
    <rPh sb="14" eb="16">
      <t>ウチワケ</t>
    </rPh>
    <rPh sb="19" eb="21">
      <t>イリョウ</t>
    </rPh>
    <rPh sb="21" eb="24">
      <t>キュウフヒ</t>
    </rPh>
    <rPh sb="25" eb="26">
      <t>タイ</t>
    </rPh>
    <rPh sb="28" eb="30">
      <t>セイサン</t>
    </rPh>
    <rPh sb="30" eb="31">
      <t>マエ</t>
    </rPh>
    <rPh sb="32" eb="34">
      <t>キンガク</t>
    </rPh>
    <rPh sb="35" eb="37">
      <t>ジッサイ</t>
    </rPh>
    <rPh sb="38" eb="40">
      <t>コウフ</t>
    </rPh>
    <rPh sb="43" eb="45">
      <t>キンガク</t>
    </rPh>
    <phoneticPr fontId="26"/>
  </si>
  <si>
    <t>　資料　滋賀県後期高齢者医療広域連合</t>
    <rPh sb="4" eb="7">
      <t>シガケン</t>
    </rPh>
    <rPh sb="7" eb="9">
      <t>コウキ</t>
    </rPh>
    <rPh sb="9" eb="12">
      <t>コウレイシャ</t>
    </rPh>
    <rPh sb="12" eb="14">
      <t>イリョウ</t>
    </rPh>
    <rPh sb="14" eb="16">
      <t>コウイキ</t>
    </rPh>
    <rPh sb="16" eb="18">
      <t>レンゴウ</t>
    </rPh>
    <phoneticPr fontId="26"/>
  </si>
  <si>
    <t>進学準備給付金</t>
    <rPh sb="0" eb="2">
      <t>シンガク</t>
    </rPh>
    <rPh sb="2" eb="4">
      <t>ジュンビ</t>
    </rPh>
    <rPh sb="4" eb="7">
      <t>キュウフキン</t>
    </rPh>
    <phoneticPr fontId="4"/>
  </si>
  <si>
    <t>人 員</t>
    <phoneticPr fontId="15"/>
  </si>
  <si>
    <t>　注　町を管轄していない健康福祉事務所については掲載していません。</t>
    <rPh sb="1" eb="2">
      <t>チュウ</t>
    </rPh>
    <phoneticPr fontId="4"/>
  </si>
  <si>
    <t>　注　１．「５条違反」とは、売春防止法の第５条を指します。</t>
    <rPh sb="1" eb="2">
      <t>チュウ</t>
    </rPh>
    <rPh sb="7" eb="8">
      <t>ジョウ</t>
    </rPh>
    <rPh sb="8" eb="10">
      <t>イハン</t>
    </rPh>
    <rPh sb="14" eb="16">
      <t>バイシュン</t>
    </rPh>
    <rPh sb="16" eb="19">
      <t>ボウシホウ</t>
    </rPh>
    <rPh sb="20" eb="21">
      <t>ダイ</t>
    </rPh>
    <rPh sb="22" eb="23">
      <t>ジョウ</t>
    </rPh>
    <rPh sb="24" eb="25">
      <t>サ</t>
    </rPh>
    <phoneticPr fontId="8"/>
  </si>
  <si>
    <t>　資料　県中央子ども家庭相談センター、県彦根子ども家庭相談センター</t>
    <rPh sb="1" eb="3">
      <t>シリョウ</t>
    </rPh>
    <rPh sb="4" eb="5">
      <t>ケン</t>
    </rPh>
    <rPh sb="5" eb="7">
      <t>チュウオウ</t>
    </rPh>
    <rPh sb="7" eb="8">
      <t>コ</t>
    </rPh>
    <rPh sb="10" eb="12">
      <t>カテイ</t>
    </rPh>
    <rPh sb="12" eb="14">
      <t>ソウダン</t>
    </rPh>
    <rPh sb="19" eb="20">
      <t>ケン</t>
    </rPh>
    <rPh sb="20" eb="22">
      <t>ヒコネ</t>
    </rPh>
    <rPh sb="22" eb="23">
      <t>コ</t>
    </rPh>
    <rPh sb="25" eb="27">
      <t>カテイ</t>
    </rPh>
    <rPh sb="27" eb="29">
      <t>ソウダン</t>
    </rPh>
    <phoneticPr fontId="8"/>
  </si>
  <si>
    <t>養護老人ホーム（一般）</t>
  </si>
  <si>
    <t>養護老人ホーム（盲）</t>
  </si>
  <si>
    <t>軽費老人ホーム（Ａ型）</t>
  </si>
  <si>
    <t>軽費老人ホーム（Ｂ型）</t>
  </si>
  <si>
    <t>軽費老人ホーム（ケアハウス）</t>
  </si>
  <si>
    <t>都市型軽費老人ホーム</t>
    <rPh sb="0" eb="3">
      <t>トシガタ</t>
    </rPh>
    <rPh sb="3" eb="5">
      <t>ケイヒ</t>
    </rPh>
    <rPh sb="5" eb="7">
      <t>ロウジン</t>
    </rPh>
    <phoneticPr fontId="8"/>
  </si>
  <si>
    <t>老人福祉センター(特Ａ型)</t>
  </si>
  <si>
    <t>老人福祉センター（Ａ型）</t>
  </si>
  <si>
    <t>老人福祉センター（Ｂ型）</t>
  </si>
  <si>
    <t>特別養護老人ホーム</t>
  </si>
  <si>
    <t>通所介護</t>
    <rPh sb="0" eb="1">
      <t>ツウ</t>
    </rPh>
    <rPh sb="1" eb="2">
      <t>ショ</t>
    </rPh>
    <rPh sb="2" eb="4">
      <t>カイゴ</t>
    </rPh>
    <phoneticPr fontId="22"/>
  </si>
  <si>
    <t>短期入所生活介護</t>
    <rPh sb="0" eb="2">
      <t>タンキ</t>
    </rPh>
    <rPh sb="2" eb="4">
      <t>ニュウショ</t>
    </rPh>
    <rPh sb="4" eb="6">
      <t>セイカツ</t>
    </rPh>
    <rPh sb="6" eb="8">
      <t>カイゴ</t>
    </rPh>
    <phoneticPr fontId="22"/>
  </si>
  <si>
    <t>保護
延人員
（延日数）</t>
    <rPh sb="0" eb="1">
      <t>タモツ</t>
    </rPh>
    <rPh sb="1" eb="2">
      <t>マモル</t>
    </rPh>
    <rPh sb="3" eb="4">
      <t>ノ</t>
    </rPh>
    <rPh sb="4" eb="6">
      <t>ジンイン</t>
    </rPh>
    <rPh sb="8" eb="9">
      <t>ノベ</t>
    </rPh>
    <rPh sb="9" eb="11">
      <t>ニッスウ</t>
    </rPh>
    <phoneticPr fontId="4"/>
  </si>
  <si>
    <t>保護
実人員
（人）</t>
    <rPh sb="0" eb="1">
      <t>タモツ</t>
    </rPh>
    <rPh sb="1" eb="2">
      <t>マモル</t>
    </rPh>
    <rPh sb="3" eb="4">
      <t>ジツ</t>
    </rPh>
    <rPh sb="4" eb="5">
      <t>ジン</t>
    </rPh>
    <rPh sb="5" eb="6">
      <t>イン</t>
    </rPh>
    <rPh sb="8" eb="9">
      <t>ニン</t>
    </rPh>
    <phoneticPr fontId="4"/>
  </si>
  <si>
    <t>児童心理治療施設</t>
    <rPh sb="0" eb="2">
      <t>ジドウ</t>
    </rPh>
    <rPh sb="2" eb="4">
      <t>シンリ</t>
    </rPh>
    <rPh sb="4" eb="6">
      <t>チリョウ</t>
    </rPh>
    <rPh sb="6" eb="8">
      <t>シセツ</t>
    </rPh>
    <phoneticPr fontId="15"/>
  </si>
  <si>
    <t>　注　１．障害者自立支援法に基づく件数等を示します。ただし、身体障害者手帳および更生援護取扱実人員は身体障害者福祉法に</t>
    <rPh sb="1" eb="2">
      <t>チュウ</t>
    </rPh>
    <rPh sb="5" eb="8">
      <t>ショウガイシャ</t>
    </rPh>
    <rPh sb="8" eb="10">
      <t>ジリツ</t>
    </rPh>
    <rPh sb="10" eb="13">
      <t>シエンホウ</t>
    </rPh>
    <rPh sb="14" eb="15">
      <t>モト</t>
    </rPh>
    <rPh sb="17" eb="19">
      <t>ケンスウ</t>
    </rPh>
    <rPh sb="19" eb="20">
      <t>トウ</t>
    </rPh>
    <rPh sb="21" eb="22">
      <t>シメ</t>
    </rPh>
    <rPh sb="30" eb="32">
      <t>シンタイ</t>
    </rPh>
    <rPh sb="32" eb="35">
      <t>ショウガイシャ</t>
    </rPh>
    <rPh sb="35" eb="37">
      <t>テチョウ</t>
    </rPh>
    <rPh sb="40" eb="42">
      <t>コウセイ</t>
    </rPh>
    <rPh sb="42" eb="44">
      <t>エンゴ</t>
    </rPh>
    <rPh sb="44" eb="45">
      <t>ト</t>
    </rPh>
    <rPh sb="45" eb="46">
      <t>アツカ</t>
    </rPh>
    <rPh sb="46" eb="49">
      <t>ジツジンイン</t>
    </rPh>
    <rPh sb="50" eb="52">
      <t>シンタイ</t>
    </rPh>
    <rPh sb="52" eb="55">
      <t>ショウガイシャ</t>
    </rPh>
    <rPh sb="55" eb="58">
      <t>フクシホウ</t>
    </rPh>
    <phoneticPr fontId="32"/>
  </si>
  <si>
    <t>　　　　　基づく件数等を示します。</t>
    <rPh sb="5" eb="6">
      <t>モト</t>
    </rPh>
    <phoneticPr fontId="32"/>
  </si>
  <si>
    <t>大津・高島</t>
    <rPh sb="0" eb="2">
      <t>オオツ</t>
    </rPh>
    <rPh sb="3" eb="5">
      <t>タカシマ</t>
    </rPh>
    <phoneticPr fontId="4"/>
  </si>
  <si>
    <t>　　　２．各年度上段が受付時の相談内容件数、下段は受付以降の相談内容も含めた延べ件数です。</t>
    <phoneticPr fontId="4"/>
  </si>
  <si>
    <t>地域型保育事業所</t>
    <rPh sb="0" eb="3">
      <t>チイキガタ</t>
    </rPh>
    <rPh sb="3" eb="5">
      <t>ホイク</t>
    </rPh>
    <rPh sb="5" eb="8">
      <t>ジギョウショ</t>
    </rPh>
    <phoneticPr fontId="15"/>
  </si>
  <si>
    <t>令和２年度　F.Y.2020</t>
  </si>
  <si>
    <t>令和２年度　F.Y.2020</t>
    <rPh sb="0" eb="2">
      <t>レイワ</t>
    </rPh>
    <phoneticPr fontId="41"/>
  </si>
  <si>
    <t>-</t>
    <phoneticPr fontId="15"/>
  </si>
  <si>
    <t>-</t>
    <phoneticPr fontId="15"/>
  </si>
  <si>
    <t>注　１．社会福祉施設の施設数および定員は「社会福祉施設等調査」の基本票、在所者数は詳細票によります。</t>
    <rPh sb="0" eb="1">
      <t>チュウ</t>
    </rPh>
    <rPh sb="4" eb="6">
      <t>シャカイ</t>
    </rPh>
    <rPh sb="6" eb="8">
      <t>フクシ</t>
    </rPh>
    <rPh sb="8" eb="10">
      <t>シセツ</t>
    </rPh>
    <rPh sb="11" eb="14">
      <t>シセツスウ</t>
    </rPh>
    <rPh sb="17" eb="19">
      <t>テイイン</t>
    </rPh>
    <rPh sb="21" eb="23">
      <t>シャカイ</t>
    </rPh>
    <rPh sb="23" eb="25">
      <t>フクシ</t>
    </rPh>
    <rPh sb="25" eb="27">
      <t>シセツ</t>
    </rPh>
    <rPh sb="27" eb="28">
      <t>トウ</t>
    </rPh>
    <rPh sb="28" eb="30">
      <t>チョウサ</t>
    </rPh>
    <rPh sb="32" eb="34">
      <t>キホン</t>
    </rPh>
    <rPh sb="34" eb="35">
      <t>ヒョウ</t>
    </rPh>
    <rPh sb="36" eb="38">
      <t>ザイショ</t>
    </rPh>
    <rPh sb="38" eb="39">
      <t>シャ</t>
    </rPh>
    <rPh sb="39" eb="40">
      <t>スウ</t>
    </rPh>
    <rPh sb="41" eb="43">
      <t>ショウサイ</t>
    </rPh>
    <rPh sb="43" eb="44">
      <t>ヒョウ</t>
    </rPh>
    <phoneticPr fontId="15"/>
  </si>
  <si>
    <t>-</t>
    <phoneticPr fontId="15"/>
  </si>
  <si>
    <t>-</t>
    <phoneticPr fontId="15"/>
  </si>
  <si>
    <t>-</t>
    <phoneticPr fontId="15"/>
  </si>
  <si>
    <t>-</t>
    <phoneticPr fontId="15"/>
  </si>
  <si>
    <t>-</t>
    <phoneticPr fontId="15"/>
  </si>
  <si>
    <t>-</t>
    <phoneticPr fontId="15"/>
  </si>
  <si>
    <t>-</t>
    <phoneticPr fontId="15"/>
  </si>
  <si>
    <t>-</t>
    <phoneticPr fontId="15"/>
  </si>
  <si>
    <t>令和２年度　F.Y.2020</t>
    <rPh sb="0" eb="2">
      <t>レイワ</t>
    </rPh>
    <phoneticPr fontId="4"/>
  </si>
  <si>
    <t>児 童 福 祉 施 設 の</t>
    <phoneticPr fontId="4"/>
  </si>
  <si>
    <t>　  　７．大津市助産施設数は休止中の施設を含んで計上しています。</t>
    <rPh sb="6" eb="9">
      <t>オオツシ</t>
    </rPh>
    <rPh sb="9" eb="11">
      <t>ジョサン</t>
    </rPh>
    <rPh sb="11" eb="13">
      <t>シセツ</t>
    </rPh>
    <rPh sb="13" eb="14">
      <t>スウ</t>
    </rPh>
    <rPh sb="15" eb="18">
      <t>キュウシチュウ</t>
    </rPh>
    <rPh sb="19" eb="21">
      <t>シセツ</t>
    </rPh>
    <rPh sb="22" eb="23">
      <t>フク</t>
    </rPh>
    <rPh sb="25" eb="27">
      <t>ケイジョウ</t>
    </rPh>
    <phoneticPr fontId="32"/>
  </si>
  <si>
    <t xml:space="preserve">   -</t>
  </si>
  <si>
    <t>…</t>
    <phoneticPr fontId="15"/>
  </si>
  <si>
    <t>-</t>
    <phoneticPr fontId="15"/>
  </si>
  <si>
    <t>-</t>
    <phoneticPr fontId="15"/>
  </si>
  <si>
    <t>…</t>
    <phoneticPr fontId="15"/>
  </si>
  <si>
    <t>-</t>
    <phoneticPr fontId="15"/>
  </si>
  <si>
    <t>-</t>
    <phoneticPr fontId="15"/>
  </si>
  <si>
    <t>件数</t>
    <rPh sb="0" eb="1">
      <t>ケン</t>
    </rPh>
    <rPh sb="1" eb="2">
      <t>スウ</t>
    </rPh>
    <phoneticPr fontId="4"/>
  </si>
  <si>
    <t>金額</t>
    <rPh sb="0" eb="1">
      <t>キン</t>
    </rPh>
    <rPh sb="1" eb="2">
      <t>ガク</t>
    </rPh>
    <phoneticPr fontId="4"/>
  </si>
  <si>
    <t>無料低額宿泊所</t>
    <rPh sb="0" eb="2">
      <t>ムリョウ</t>
    </rPh>
    <rPh sb="2" eb="4">
      <t>テイガク</t>
    </rPh>
    <rPh sb="4" eb="7">
      <t>シュクハクショ</t>
    </rPh>
    <phoneticPr fontId="15"/>
  </si>
  <si>
    <t>-</t>
    <phoneticPr fontId="15"/>
  </si>
  <si>
    <t>-</t>
    <phoneticPr fontId="15"/>
  </si>
  <si>
    <t>自立生活援助事業所</t>
    <rPh sb="0" eb="2">
      <t>ジリツ</t>
    </rPh>
    <rPh sb="2" eb="4">
      <t>セイカツ</t>
    </rPh>
    <rPh sb="4" eb="6">
      <t>エンジョ</t>
    </rPh>
    <rPh sb="6" eb="9">
      <t>ジギョウショ</t>
    </rPh>
    <phoneticPr fontId="15"/>
  </si>
  <si>
    <t>就労定着支援事業所</t>
    <rPh sb="0" eb="2">
      <t>シュウロウ</t>
    </rPh>
    <rPh sb="2" eb="4">
      <t>テイチャク</t>
    </rPh>
    <rPh sb="4" eb="6">
      <t>シエン</t>
    </rPh>
    <rPh sb="6" eb="9">
      <t>ジギョウショ</t>
    </rPh>
    <phoneticPr fontId="15"/>
  </si>
  <si>
    <t>居宅訪問型児童発達支援事業所</t>
    <rPh sb="0" eb="1">
      <t>イ</t>
    </rPh>
    <rPh sb="1" eb="2">
      <t>タク</t>
    </rPh>
    <rPh sb="2" eb="4">
      <t>ホウモン</t>
    </rPh>
    <rPh sb="4" eb="5">
      <t>ガタ</t>
    </rPh>
    <rPh sb="5" eb="7">
      <t>ジドウ</t>
    </rPh>
    <rPh sb="7" eb="9">
      <t>ハッタツ</t>
    </rPh>
    <rPh sb="9" eb="11">
      <t>シエン</t>
    </rPh>
    <rPh sb="11" eb="13">
      <t>ジギョウ</t>
    </rPh>
    <rPh sb="13" eb="14">
      <t>ショ</t>
    </rPh>
    <phoneticPr fontId="15"/>
  </si>
  <si>
    <t>　　　　助事業所」は同月末時点の数値です。</t>
    <rPh sb="10" eb="13">
      <t>ドウゲツマツ</t>
    </rPh>
    <rPh sb="13" eb="15">
      <t>ジテン</t>
    </rPh>
    <rPh sb="16" eb="18">
      <t>スウチ</t>
    </rPh>
    <phoneticPr fontId="4"/>
  </si>
  <si>
    <t>１９６．</t>
    <phoneticPr fontId="4"/>
  </si>
  <si>
    <t>１８１．</t>
    <phoneticPr fontId="4"/>
  </si>
  <si>
    <t>令和３年度　F.Y.2021</t>
    <rPh sb="0" eb="2">
      <t>レイワ</t>
    </rPh>
    <phoneticPr fontId="41"/>
  </si>
  <si>
    <t>令和３年度　F.Y.2021</t>
  </si>
  <si>
    <t>林　　　　　業</t>
  </si>
  <si>
    <t>漁　　　　　業</t>
  </si>
  <si>
    <t>鉱　　　　　業</t>
  </si>
  <si>
    <t>建　設　事　業</t>
  </si>
  <si>
    <t>製　　造　　業</t>
  </si>
  <si>
    <t>繊維工業又は繊維製品製造業</t>
  </si>
  <si>
    <t>木材又は木製品製造業</t>
  </si>
  <si>
    <t>パルプ又は紙製造業</t>
  </si>
  <si>
    <t>印刷又は製本業</t>
  </si>
  <si>
    <t>ガラス又はセメント製造業</t>
  </si>
  <si>
    <t>陶磁器製品製造業</t>
  </si>
  <si>
    <t>その他の窯業又は土石製品製造業</t>
  </si>
  <si>
    <t>金属精錬業</t>
  </si>
  <si>
    <t>非鉄金属精錬業</t>
  </si>
  <si>
    <t>金属材料品製造業</t>
  </si>
  <si>
    <t>鋳物業</t>
  </si>
  <si>
    <t>金属製品製造業又は金属加工業</t>
    <rPh sb="6" eb="7">
      <t>ギョウ</t>
    </rPh>
    <rPh sb="7" eb="8">
      <t>マタ</t>
    </rPh>
    <rPh sb="9" eb="11">
      <t>キンゾク</t>
    </rPh>
    <rPh sb="11" eb="14">
      <t>カコウギョウ</t>
    </rPh>
    <phoneticPr fontId="6"/>
  </si>
  <si>
    <t>洋食器、刃物、手工具又は一般金物製造業</t>
    <rPh sb="18" eb="19">
      <t>ギョウ</t>
    </rPh>
    <phoneticPr fontId="6"/>
  </si>
  <si>
    <t>めっき業</t>
  </si>
  <si>
    <t>機械器具製造業</t>
    <rPh sb="6" eb="7">
      <t>ギョウ</t>
    </rPh>
    <phoneticPr fontId="6"/>
  </si>
  <si>
    <t>電気機械器具製造業</t>
    <rPh sb="6" eb="9">
      <t>セイゾウギョウ</t>
    </rPh>
    <phoneticPr fontId="6"/>
  </si>
  <si>
    <t>輸送用機械器具製造業</t>
    <rPh sb="7" eb="10">
      <t>セイゾウギョウ</t>
    </rPh>
    <phoneticPr fontId="6"/>
  </si>
  <si>
    <t>船舶製造又は修理業</t>
    <rPh sb="4" eb="5">
      <t>マタ</t>
    </rPh>
    <rPh sb="8" eb="9">
      <t>ギョウ</t>
    </rPh>
    <phoneticPr fontId="6"/>
  </si>
  <si>
    <t>計量器、光学機械、時計等製造業</t>
    <rPh sb="9" eb="11">
      <t>トケイ</t>
    </rPh>
    <rPh sb="11" eb="12">
      <t>トウ</t>
    </rPh>
    <rPh sb="12" eb="15">
      <t>セイゾウギョウ</t>
    </rPh>
    <phoneticPr fontId="6"/>
  </si>
  <si>
    <t>貴金属製品、装身具、皮革製品等製造業</t>
    <rPh sb="3" eb="5">
      <t>セイヒン</t>
    </rPh>
    <rPh sb="17" eb="18">
      <t>ギョウ</t>
    </rPh>
    <phoneticPr fontId="6"/>
  </si>
  <si>
    <t>その他の製造業</t>
    <rPh sb="6" eb="7">
      <t>ギョウ</t>
    </rPh>
    <phoneticPr fontId="6"/>
  </si>
  <si>
    <t>農業又は海面漁業以外の漁業</t>
    <rPh sb="0" eb="2">
      <t>ノウギョウ</t>
    </rPh>
    <rPh sb="2" eb="3">
      <t>マタ</t>
    </rPh>
    <rPh sb="4" eb="6">
      <t>カイメン</t>
    </rPh>
    <rPh sb="6" eb="8">
      <t>ギョギョウ</t>
    </rPh>
    <rPh sb="8" eb="10">
      <t>イガイ</t>
    </rPh>
    <rPh sb="11" eb="13">
      <t>ギョギョウ</t>
    </rPh>
    <phoneticPr fontId="6"/>
  </si>
  <si>
    <t>清掃、火葬又はと畜の事業</t>
    <rPh sb="0" eb="2">
      <t>セイソウ</t>
    </rPh>
    <rPh sb="3" eb="5">
      <t>カソウ</t>
    </rPh>
    <rPh sb="5" eb="6">
      <t>マタ</t>
    </rPh>
    <rPh sb="8" eb="9">
      <t>チク</t>
    </rPh>
    <rPh sb="10" eb="12">
      <t>ジギョウ</t>
    </rPh>
    <phoneticPr fontId="6"/>
  </si>
  <si>
    <t>ビルメンテナンス業</t>
    <rPh sb="8" eb="9">
      <t>ギョウ</t>
    </rPh>
    <phoneticPr fontId="6"/>
  </si>
  <si>
    <t>倉庫業、警備業、消毒又は害虫駆除の事業</t>
    <rPh sb="0" eb="2">
      <t>ソウコ</t>
    </rPh>
    <rPh sb="2" eb="3">
      <t>ギョウ</t>
    </rPh>
    <rPh sb="4" eb="6">
      <t>ケイビ</t>
    </rPh>
    <rPh sb="6" eb="7">
      <t>ギョウ</t>
    </rPh>
    <rPh sb="8" eb="10">
      <t>ショウドク</t>
    </rPh>
    <rPh sb="10" eb="11">
      <t>マタ</t>
    </rPh>
    <rPh sb="12" eb="14">
      <t>ガイチュウ</t>
    </rPh>
    <rPh sb="14" eb="16">
      <t>クジョ</t>
    </rPh>
    <rPh sb="17" eb="19">
      <t>ジギョウ</t>
    </rPh>
    <phoneticPr fontId="6"/>
  </si>
  <si>
    <t>又はゴルフ場の事業</t>
  </si>
  <si>
    <t>通信業、放送業、新聞業又は出版業</t>
    <rPh sb="0" eb="3">
      <t>ツウシンギョウ</t>
    </rPh>
    <rPh sb="4" eb="7">
      <t>ホウソウギョウ</t>
    </rPh>
    <rPh sb="8" eb="10">
      <t>シンブン</t>
    </rPh>
    <rPh sb="10" eb="11">
      <t>ギョウ</t>
    </rPh>
    <rPh sb="11" eb="12">
      <t>マタ</t>
    </rPh>
    <rPh sb="13" eb="16">
      <t>シュッパンギョウ</t>
    </rPh>
    <phoneticPr fontId="6"/>
  </si>
  <si>
    <t>卸売業・小売業、飲食店又は宿泊業</t>
    <rPh sb="0" eb="3">
      <t>オロシウリギョウ</t>
    </rPh>
    <rPh sb="4" eb="7">
      <t>コウリギョウ</t>
    </rPh>
    <rPh sb="8" eb="10">
      <t>インショク</t>
    </rPh>
    <rPh sb="10" eb="11">
      <t>テン</t>
    </rPh>
    <rPh sb="11" eb="12">
      <t>マタ</t>
    </rPh>
    <rPh sb="13" eb="15">
      <t>シュクハク</t>
    </rPh>
    <rPh sb="15" eb="16">
      <t>ギョウ</t>
    </rPh>
    <phoneticPr fontId="6"/>
  </si>
  <si>
    <t>金融業、保険業又は不動産業</t>
    <rPh sb="0" eb="3">
      <t>キンユウギョウ</t>
    </rPh>
    <rPh sb="4" eb="7">
      <t>ホケンギョウ</t>
    </rPh>
    <rPh sb="7" eb="8">
      <t>マタ</t>
    </rPh>
    <rPh sb="9" eb="12">
      <t>フドウサン</t>
    </rPh>
    <rPh sb="12" eb="13">
      <t>ギョウ</t>
    </rPh>
    <phoneticPr fontId="6"/>
  </si>
  <si>
    <t>その他の各種事業</t>
    <rPh sb="2" eb="3">
      <t>タ</t>
    </rPh>
    <rPh sb="4" eb="6">
      <t>カクシュ</t>
    </rPh>
    <rPh sb="6" eb="8">
      <t>ジギョウ</t>
    </rPh>
    <phoneticPr fontId="6"/>
  </si>
  <si>
    <t>令和３年度　F.Y.2021</t>
    <rPh sb="0" eb="2">
      <t>レイワ</t>
    </rPh>
    <phoneticPr fontId="4"/>
  </si>
  <si>
    <t>-</t>
    <phoneticPr fontId="4"/>
  </si>
  <si>
    <t>　  　５．保育所等の委託費は、私立保育所、施設型給付費は私立認定こども園にかかる費用です。</t>
    <rPh sb="6" eb="9">
      <t>ホイクショ</t>
    </rPh>
    <rPh sb="9" eb="10">
      <t>トウ</t>
    </rPh>
    <rPh sb="11" eb="13">
      <t>イタク</t>
    </rPh>
    <rPh sb="13" eb="14">
      <t>ヒ</t>
    </rPh>
    <rPh sb="16" eb="18">
      <t>シリツ</t>
    </rPh>
    <rPh sb="18" eb="21">
      <t>ホイクショ</t>
    </rPh>
    <rPh sb="22" eb="25">
      <t>シセツガタ</t>
    </rPh>
    <rPh sb="25" eb="27">
      <t>キュウフ</t>
    </rPh>
    <rPh sb="27" eb="28">
      <t>ヒ</t>
    </rPh>
    <rPh sb="29" eb="31">
      <t>シリツ</t>
    </rPh>
    <rPh sb="31" eb="33">
      <t>ニンテイ</t>
    </rPh>
    <rPh sb="36" eb="37">
      <t>エン</t>
    </rPh>
    <phoneticPr fontId="32"/>
  </si>
  <si>
    <t>日常生活支援住居施設</t>
    <rPh sb="0" eb="2">
      <t>ニチジョウ</t>
    </rPh>
    <rPh sb="2" eb="4">
      <t>セイカツ</t>
    </rPh>
    <rPh sb="4" eb="6">
      <t>シエン</t>
    </rPh>
    <rPh sb="6" eb="8">
      <t>ジュウキョ</t>
    </rPh>
    <rPh sb="8" eb="10">
      <t>シセツ</t>
    </rPh>
    <phoneticPr fontId="15"/>
  </si>
  <si>
    <t>　　　　数値です。</t>
    <rPh sb="4" eb="6">
      <t>スウチ</t>
    </rPh>
    <phoneticPr fontId="15"/>
  </si>
  <si>
    <t>令和４年度　F.Y.2022</t>
    <rPh sb="0" eb="2">
      <t>レイワ</t>
    </rPh>
    <phoneticPr fontId="4"/>
  </si>
  <si>
    <t>令和４年度　F.Y.2022</t>
    <rPh sb="0" eb="2">
      <t>レイワ</t>
    </rPh>
    <phoneticPr fontId="41"/>
  </si>
  <si>
    <t>障害基礎年金</t>
    <rPh sb="0" eb="2">
      <t>ショウガイ</t>
    </rPh>
    <rPh sb="2" eb="4">
      <t>キソ</t>
    </rPh>
    <rPh sb="4" eb="6">
      <t>ネンキン</t>
    </rPh>
    <phoneticPr fontId="4"/>
  </si>
  <si>
    <t>令和２年度　F.Y.2020</t>
    <rPh sb="0" eb="2">
      <t>レイワ</t>
    </rPh>
    <phoneticPr fontId="3"/>
  </si>
  <si>
    <t>令和３年度　F.Y.2021</t>
    <rPh sb="0" eb="2">
      <t>レイワ</t>
    </rPh>
    <phoneticPr fontId="3"/>
  </si>
  <si>
    <t>令和４年度　F.Y.2022</t>
    <rPh sb="0" eb="2">
      <t>レイワ</t>
    </rPh>
    <phoneticPr fontId="3"/>
  </si>
  <si>
    <t>令和２年度
F.Y.2020</t>
    <rPh sb="0" eb="2">
      <t>レイワ</t>
    </rPh>
    <phoneticPr fontId="7"/>
  </si>
  <si>
    <t>令和３年度
F.Y.2021</t>
    <rPh sb="0" eb="2">
      <t>レイワ</t>
    </rPh>
    <phoneticPr fontId="7"/>
  </si>
  <si>
    <t>令和４年度
F.Y.2022</t>
    <rPh sb="0" eb="2">
      <t>レイワ</t>
    </rPh>
    <phoneticPr fontId="7"/>
  </si>
  <si>
    <t>令和２年度　F.Y.2020</t>
    <rPh sb="0" eb="2">
      <t>レイワ</t>
    </rPh>
    <phoneticPr fontId="10"/>
  </si>
  <si>
    <t>令和３年度　F.Y.2021</t>
    <rPh sb="0" eb="2">
      <t>レイワ</t>
    </rPh>
    <phoneticPr fontId="10"/>
  </si>
  <si>
    <t>　　３．母子生活支援施設の定員は世帯数です。また、児童福祉施設の定員と在所者数には、母子生活支援施設の定員と在所者数を含みません。</t>
    <rPh sb="4" eb="6">
      <t>ボシ</t>
    </rPh>
    <rPh sb="6" eb="8">
      <t>セイカツ</t>
    </rPh>
    <rPh sb="8" eb="10">
      <t>シエン</t>
    </rPh>
    <rPh sb="10" eb="12">
      <t>シセツ</t>
    </rPh>
    <rPh sb="13" eb="15">
      <t>テイイン</t>
    </rPh>
    <rPh sb="16" eb="19">
      <t>セタイスウ</t>
    </rPh>
    <rPh sb="25" eb="27">
      <t>ジドウ</t>
    </rPh>
    <rPh sb="27" eb="29">
      <t>フクシ</t>
    </rPh>
    <rPh sb="29" eb="31">
      <t>シセツ</t>
    </rPh>
    <rPh sb="32" eb="34">
      <t>テイイン</t>
    </rPh>
    <rPh sb="35" eb="37">
      <t>ザイショ</t>
    </rPh>
    <rPh sb="37" eb="38">
      <t>シャ</t>
    </rPh>
    <rPh sb="38" eb="39">
      <t>スウ</t>
    </rPh>
    <rPh sb="42" eb="44">
      <t>ボシ</t>
    </rPh>
    <rPh sb="44" eb="46">
      <t>セイカツ</t>
    </rPh>
    <rPh sb="46" eb="48">
      <t>シエン</t>
    </rPh>
    <rPh sb="48" eb="50">
      <t>シセツ</t>
    </rPh>
    <phoneticPr fontId="15"/>
  </si>
  <si>
    <t>令和２年度　F.Y.2020</t>
    <rPh sb="0" eb="2">
      <t>レイワ</t>
    </rPh>
    <phoneticPr fontId="7"/>
  </si>
  <si>
    <t>令和３年度　F.Y.2021</t>
    <rPh sb="0" eb="2">
      <t>レイワ</t>
    </rPh>
    <phoneticPr fontId="7"/>
  </si>
  <si>
    <t>令和４年度　F.Y.2022</t>
    <rPh sb="0" eb="2">
      <t>レイワ</t>
    </rPh>
    <phoneticPr fontId="7"/>
  </si>
  <si>
    <t>令和２年度　F.Y.2020</t>
    <rPh sb="0" eb="2">
      <t>レイワ</t>
    </rPh>
    <rPh sb="3" eb="4">
      <t>ネン</t>
    </rPh>
    <phoneticPr fontId="10"/>
  </si>
  <si>
    <t>令和３年度　F.Y.2021</t>
    <rPh sb="0" eb="2">
      <t>レイワ</t>
    </rPh>
    <rPh sb="3" eb="4">
      <t>ネン</t>
    </rPh>
    <phoneticPr fontId="10"/>
  </si>
  <si>
    <t>令和４年度　F.Y.2022</t>
    <rPh sb="0" eb="2">
      <t>レイワ</t>
    </rPh>
    <rPh sb="3" eb="4">
      <t>ネン</t>
    </rPh>
    <phoneticPr fontId="10"/>
  </si>
  <si>
    <t>令和２年度　F.Y.2020</t>
    <rPh sb="0" eb="2">
      <t>レイワ</t>
    </rPh>
    <rPh sb="3" eb="5">
      <t>ネンド</t>
    </rPh>
    <phoneticPr fontId="8"/>
  </si>
  <si>
    <t>令和３年度　F.Y.2021</t>
    <rPh sb="0" eb="2">
      <t>レイワ</t>
    </rPh>
    <rPh sb="3" eb="5">
      <t>ネンド</t>
    </rPh>
    <phoneticPr fontId="8"/>
  </si>
  <si>
    <t>令和４年度　F.Y.2022</t>
    <rPh sb="0" eb="2">
      <t>レイワ</t>
    </rPh>
    <rPh sb="3" eb="5">
      <t>ネンド</t>
    </rPh>
    <phoneticPr fontId="8"/>
  </si>
  <si>
    <t>(1,006)</t>
  </si>
  <si>
    <t>電話相談</t>
    <rPh sb="0" eb="2">
      <t>デンワ</t>
    </rPh>
    <rPh sb="2" eb="4">
      <t>ソウダン</t>
    </rPh>
    <phoneticPr fontId="4"/>
  </si>
  <si>
    <t>来所相談</t>
    <rPh sb="0" eb="2">
      <t>ライショ</t>
    </rPh>
    <rPh sb="2" eb="4">
      <t>ソウダン</t>
    </rPh>
    <phoneticPr fontId="4"/>
  </si>
  <si>
    <t>１８０．</t>
    <phoneticPr fontId="4"/>
  </si>
  <si>
    <t>１８３．</t>
    <phoneticPr fontId="32"/>
  </si>
  <si>
    <t>１９５．</t>
    <phoneticPr fontId="4"/>
  </si>
  <si>
    <t>令和５年度　F.Y.2023</t>
    <rPh sb="0" eb="2">
      <t>レイワ</t>
    </rPh>
    <phoneticPr fontId="4"/>
  </si>
  <si>
    <t>令和５年度　F.Y.2023</t>
    <rPh sb="0" eb="2">
      <t>レイワ</t>
    </rPh>
    <phoneticPr fontId="41"/>
  </si>
  <si>
    <t>令和２年度　F.Y.2020</t>
    <rPh sb="0" eb="2">
      <t>レイワ</t>
    </rPh>
    <phoneticPr fontId="1"/>
  </si>
  <si>
    <t>令和３年度　F.Y.2021</t>
    <rPh sb="0" eb="2">
      <t>レイワ</t>
    </rPh>
    <phoneticPr fontId="1"/>
  </si>
  <si>
    <t>令和５年度　F.Y.2023</t>
    <rPh sb="0" eb="2">
      <t>レイワ</t>
    </rPh>
    <phoneticPr fontId="3"/>
  </si>
  <si>
    <t>令和５年度　F.Y.2023</t>
    <rPh sb="0" eb="2">
      <t>レイワ</t>
    </rPh>
    <rPh sb="3" eb="4">
      <t>ネン</t>
    </rPh>
    <phoneticPr fontId="10"/>
  </si>
  <si>
    <t>令和５年度　F.Y.2023</t>
    <rPh sb="0" eb="2">
      <t>レイワ</t>
    </rPh>
    <phoneticPr fontId="7"/>
  </si>
  <si>
    <t>滋賀県</t>
    <rPh sb="0" eb="3">
      <t>シガケン</t>
    </rPh>
    <phoneticPr fontId="6"/>
  </si>
  <si>
    <t>大津市</t>
    <rPh sb="0" eb="3">
      <t>オオツシ</t>
    </rPh>
    <phoneticPr fontId="6"/>
  </si>
  <si>
    <t>１７７．</t>
    <phoneticPr fontId="32"/>
  </si>
  <si>
    <t>令和５年度　F.Y.2023</t>
    <rPh sb="0" eb="2">
      <t>レイワ</t>
    </rPh>
    <rPh sb="3" eb="5">
      <t>ネンド</t>
    </rPh>
    <phoneticPr fontId="8"/>
  </si>
  <si>
    <t>令和２年度　F.Y.2020</t>
    <rPh sb="0" eb="2">
      <t>レイワ</t>
    </rPh>
    <rPh sb="4" eb="5">
      <t>ド</t>
    </rPh>
    <phoneticPr fontId="9"/>
  </si>
  <si>
    <t>令和３年度　F.Y.2021</t>
    <rPh sb="0" eb="2">
      <t>レイワ</t>
    </rPh>
    <rPh sb="4" eb="5">
      <t>ド</t>
    </rPh>
    <phoneticPr fontId="9"/>
  </si>
  <si>
    <t>令和４年度　F.Y.2022</t>
    <rPh sb="0" eb="2">
      <t>レイワ</t>
    </rPh>
    <rPh sb="4" eb="5">
      <t>ド</t>
    </rPh>
    <phoneticPr fontId="9"/>
  </si>
  <si>
    <t>令和５年度　F.Y.2023</t>
    <rPh sb="0" eb="2">
      <t>レイワ</t>
    </rPh>
    <rPh sb="4" eb="5">
      <t>ド</t>
    </rPh>
    <phoneticPr fontId="9"/>
  </si>
  <si>
    <t>(3)</t>
  </si>
  <si>
    <t>(2)</t>
  </si>
  <si>
    <t>令和５年度
F.Y.2023</t>
    <rPh sb="0" eb="2">
      <t>レイワ</t>
    </rPh>
    <phoneticPr fontId="7"/>
  </si>
  <si>
    <t>大津市子ども家庭課</t>
    <rPh sb="0" eb="3">
      <t>オオツシ</t>
    </rPh>
    <rPh sb="3" eb="4">
      <t>コ</t>
    </rPh>
    <rPh sb="6" eb="8">
      <t>カテイ</t>
    </rPh>
    <rPh sb="8" eb="9">
      <t>カ</t>
    </rPh>
    <phoneticPr fontId="37"/>
  </si>
  <si>
    <t>令和５年度　F.Y.2023</t>
    <rPh sb="0" eb="2">
      <t>レイワ</t>
    </rPh>
    <phoneticPr fontId="10"/>
  </si>
  <si>
    <t>注　１．保険者数、第１号被保険者数、要介護（要支援）認定者数については、各年度末現在です。その他は年度累計です。</t>
    <rPh sb="0" eb="1">
      <t>チュウ</t>
    </rPh>
    <rPh sb="4" eb="7">
      <t>ホケンシャ</t>
    </rPh>
    <rPh sb="7" eb="8">
      <t>カズ</t>
    </rPh>
    <rPh sb="9" eb="10">
      <t>ダイ</t>
    </rPh>
    <rPh sb="11" eb="12">
      <t>ゴウ</t>
    </rPh>
    <rPh sb="12" eb="16">
      <t>ヒホケンシャ</t>
    </rPh>
    <rPh sb="16" eb="17">
      <t>カズ</t>
    </rPh>
    <rPh sb="18" eb="19">
      <t>ヨウ</t>
    </rPh>
    <rPh sb="19" eb="21">
      <t>カイゴ</t>
    </rPh>
    <rPh sb="22" eb="23">
      <t>ヨウ</t>
    </rPh>
    <rPh sb="23" eb="25">
      <t>シエン</t>
    </rPh>
    <rPh sb="26" eb="29">
      <t>ニンテイシャ</t>
    </rPh>
    <rPh sb="29" eb="30">
      <t>カズ</t>
    </rPh>
    <rPh sb="36" eb="40">
      <t>カクネンドマツ</t>
    </rPh>
    <rPh sb="40" eb="42">
      <t>ゲンザイ</t>
    </rPh>
    <rPh sb="47" eb="48">
      <t>タ</t>
    </rPh>
    <rPh sb="49" eb="51">
      <t>ネンド</t>
    </rPh>
    <rPh sb="51" eb="53">
      <t>ルイケイ</t>
    </rPh>
    <phoneticPr fontId="6"/>
  </si>
  <si>
    <t>　　２．介護給付・予防給付は、年度累計の算出にＸ年３月分～Ｘ＋１年２月分サービスを足しあげています。</t>
    <rPh sb="4" eb="6">
      <t>カイゴ</t>
    </rPh>
    <rPh sb="6" eb="8">
      <t>キュウフ</t>
    </rPh>
    <rPh sb="9" eb="11">
      <t>ヨボウ</t>
    </rPh>
    <rPh sb="11" eb="13">
      <t>キュウフ</t>
    </rPh>
    <rPh sb="15" eb="17">
      <t>ネンド</t>
    </rPh>
    <rPh sb="17" eb="19">
      <t>ルイケイ</t>
    </rPh>
    <rPh sb="20" eb="22">
      <t>サンシュツ</t>
    </rPh>
    <rPh sb="24" eb="25">
      <t>ネン</t>
    </rPh>
    <rPh sb="26" eb="28">
      <t>ガツブン</t>
    </rPh>
    <rPh sb="32" eb="33">
      <t>ネン</t>
    </rPh>
    <rPh sb="34" eb="36">
      <t>ガツブン</t>
    </rPh>
    <rPh sb="41" eb="42">
      <t>タ</t>
    </rPh>
    <phoneticPr fontId="6"/>
  </si>
  <si>
    <t>資料　県医療福祉推進課</t>
    <rPh sb="0" eb="2">
      <t>シリョウ</t>
    </rPh>
    <rPh sb="3" eb="4">
      <t>ケン</t>
    </rPh>
    <phoneticPr fontId="6"/>
  </si>
  <si>
    <t>令和４年度　F.Y.2022</t>
    <rPh sb="0" eb="2">
      <t>レイワ</t>
    </rPh>
    <phoneticPr fontId="10"/>
  </si>
  <si>
    <t>　　　４．「進学準備給付金」は、平成30年６月８日から支給されることになりました。平成30年１月１日から遡って対象となります。</t>
    <rPh sb="6" eb="8">
      <t>シンガク</t>
    </rPh>
    <rPh sb="8" eb="10">
      <t>ジュンビ</t>
    </rPh>
    <rPh sb="10" eb="13">
      <t>キュウフキン</t>
    </rPh>
    <rPh sb="16" eb="18">
      <t>ヘイセイ</t>
    </rPh>
    <rPh sb="20" eb="21">
      <t>ネン</t>
    </rPh>
    <rPh sb="22" eb="23">
      <t>ガツ</t>
    </rPh>
    <rPh sb="24" eb="25">
      <t>ニチ</t>
    </rPh>
    <rPh sb="27" eb="29">
      <t>シキュウ</t>
    </rPh>
    <rPh sb="41" eb="43">
      <t>ヘイセイ</t>
    </rPh>
    <rPh sb="45" eb="46">
      <t>ネン</t>
    </rPh>
    <rPh sb="47" eb="48">
      <t>ガツ</t>
    </rPh>
    <rPh sb="49" eb="50">
      <t>ニチ</t>
    </rPh>
    <rPh sb="52" eb="53">
      <t>サカノボ</t>
    </rPh>
    <rPh sb="55" eb="57">
      <t>タイショウ</t>
    </rPh>
    <phoneticPr fontId="32"/>
  </si>
  <si>
    <t>　　　５．金額については、四捨五入のため、合計と内訳が合わない場合があります。</t>
    <rPh sb="5" eb="7">
      <t>キンガク</t>
    </rPh>
    <rPh sb="13" eb="17">
      <t>シシャゴニュウ</t>
    </rPh>
    <rPh sb="21" eb="23">
      <t>ゴウケイ</t>
    </rPh>
    <rPh sb="24" eb="26">
      <t>ウチワケ</t>
    </rPh>
    <rPh sb="27" eb="28">
      <t>ア</t>
    </rPh>
    <rPh sb="31" eb="33">
      <t>バアイ</t>
    </rPh>
    <phoneticPr fontId="32"/>
  </si>
  <si>
    <t>　　　６．該当する町を管轄していない健康福祉事務所については掲載していません。</t>
    <rPh sb="5" eb="7">
      <t>ガイトウ</t>
    </rPh>
    <rPh sb="9" eb="10">
      <t>チョウ</t>
    </rPh>
    <rPh sb="11" eb="13">
      <t>カンカツ</t>
    </rPh>
    <rPh sb="18" eb="20">
      <t>ケンコウ</t>
    </rPh>
    <rPh sb="20" eb="22">
      <t>フクシ</t>
    </rPh>
    <rPh sb="22" eb="24">
      <t>ジム</t>
    </rPh>
    <rPh sb="24" eb="25">
      <t>ショ</t>
    </rPh>
    <rPh sb="30" eb="32">
      <t>ケイサイ</t>
    </rPh>
    <phoneticPr fontId="32"/>
  </si>
  <si>
    <t>令和６年度　F.Y.2024</t>
    <rPh sb="0" eb="2">
      <t>レイワ</t>
    </rPh>
    <phoneticPr fontId="3"/>
  </si>
  <si>
    <t>令和２年度 F.Y.2020</t>
    <rPh sb="0" eb="2">
      <t>レイワ</t>
    </rPh>
    <phoneticPr fontId="5"/>
  </si>
  <si>
    <t>令和３年度 F.Y.2021</t>
    <rPh sb="0" eb="2">
      <t>レイワ</t>
    </rPh>
    <phoneticPr fontId="5"/>
  </si>
  <si>
    <t>令和４年度 F.Y.2022</t>
    <rPh sb="0" eb="2">
      <t>レイワ</t>
    </rPh>
    <phoneticPr fontId="5"/>
  </si>
  <si>
    <t>令和５年度 F.Y.2023</t>
    <rPh sb="0" eb="2">
      <t>レイワ</t>
    </rPh>
    <phoneticPr fontId="5"/>
  </si>
  <si>
    <t>令和６年度 F.Y.2024</t>
    <rPh sb="0" eb="2">
      <t>レイワ</t>
    </rPh>
    <phoneticPr fontId="5"/>
  </si>
  <si>
    <t>　　　　　１６７．労 働 者 災 害 補 償 保 険</t>
    <phoneticPr fontId="4"/>
  </si>
  <si>
    <t>１７３．</t>
    <phoneticPr fontId="4"/>
  </si>
  <si>
    <t>令和６年度　F.Y.2024</t>
    <rPh sb="0" eb="2">
      <t>レイワ</t>
    </rPh>
    <phoneticPr fontId="10"/>
  </si>
  <si>
    <t>　　３．令和６年度については、概数値です。区分の詳細が不明のため、計にだけ計上されている費用額があります。</t>
    <rPh sb="4" eb="6">
      <t>レイワ</t>
    </rPh>
    <rPh sb="7" eb="9">
      <t>ネンド</t>
    </rPh>
    <rPh sb="8" eb="9">
      <t>ド</t>
    </rPh>
    <rPh sb="9" eb="11">
      <t>ヘイネンド</t>
    </rPh>
    <rPh sb="15" eb="17">
      <t>ガイスウ</t>
    </rPh>
    <rPh sb="17" eb="18">
      <t>チ</t>
    </rPh>
    <rPh sb="21" eb="23">
      <t>クブン</t>
    </rPh>
    <rPh sb="24" eb="26">
      <t>ショウサイ</t>
    </rPh>
    <rPh sb="27" eb="29">
      <t>フメイ</t>
    </rPh>
    <rPh sb="33" eb="34">
      <t>ケイ</t>
    </rPh>
    <rPh sb="37" eb="39">
      <t>ケイジョウ</t>
    </rPh>
    <rPh sb="44" eb="46">
      <t>ヒヨウ</t>
    </rPh>
    <rPh sb="46" eb="47">
      <t>ガク</t>
    </rPh>
    <phoneticPr fontId="6"/>
  </si>
  <si>
    <t>１７１．</t>
    <phoneticPr fontId="4"/>
  </si>
  <si>
    <t>令和６年度　F.Y.2024</t>
    <rPh sb="0" eb="2">
      <t>レイワ</t>
    </rPh>
    <phoneticPr fontId="4"/>
  </si>
  <si>
    <t>　注　令和６年度分は令和７年８月31日現在暫定値です。</t>
    <rPh sb="1" eb="2">
      <t>チュウ</t>
    </rPh>
    <rPh sb="3" eb="5">
      <t>レイワ</t>
    </rPh>
    <rPh sb="6" eb="8">
      <t>ネンド</t>
    </rPh>
    <rPh sb="7" eb="8">
      <t>ガンネン</t>
    </rPh>
    <rPh sb="10" eb="11">
      <t>レイ</t>
    </rPh>
    <rPh sb="11" eb="12">
      <t>ワ</t>
    </rPh>
    <rPh sb="13" eb="14">
      <t>ネン</t>
    </rPh>
    <rPh sb="15" eb="16">
      <t>ガツ</t>
    </rPh>
    <rPh sb="18" eb="19">
      <t>ニチ</t>
    </rPh>
    <rPh sb="19" eb="21">
      <t>ゲンザイ</t>
    </rPh>
    <rPh sb="21" eb="24">
      <t>ザンテイチ</t>
    </rPh>
    <phoneticPr fontId="5"/>
  </si>
  <si>
    <t>令和６年度　F.Y.2024</t>
    <rPh sb="0" eb="2">
      <t>レイワ</t>
    </rPh>
    <rPh sb="4" eb="5">
      <t>ド</t>
    </rPh>
    <phoneticPr fontId="9"/>
  </si>
  <si>
    <t>１８４．判定内容別障害者更生相談状況</t>
    <rPh sb="4" eb="6">
      <t>ハンテイ</t>
    </rPh>
    <rPh sb="6" eb="8">
      <t>ナイヨウ</t>
    </rPh>
    <rPh sb="8" eb="9">
      <t>ベツ</t>
    </rPh>
    <phoneticPr fontId="32"/>
  </si>
  <si>
    <t>１７２． 後期高齢者医療制度による給付状況</t>
    <rPh sb="5" eb="7">
      <t>コウキ</t>
    </rPh>
    <rPh sb="7" eb="10">
      <t>コウレイシャ</t>
    </rPh>
    <rPh sb="10" eb="12">
      <t>イリョウ</t>
    </rPh>
    <rPh sb="12" eb="14">
      <t>セイド</t>
    </rPh>
    <rPh sb="17" eb="19">
      <t>キュウフ</t>
    </rPh>
    <rPh sb="19" eb="21">
      <t>ジョウキョウ</t>
    </rPh>
    <phoneticPr fontId="26"/>
  </si>
  <si>
    <t>令和２年度 F.Y.2020</t>
    <rPh sb="0" eb="2">
      <t>レイワ</t>
    </rPh>
    <rPh sb="3" eb="5">
      <t>ネンド</t>
    </rPh>
    <rPh sb="4" eb="5">
      <t>ド</t>
    </rPh>
    <rPh sb="5" eb="7">
      <t>ヘイネンド</t>
    </rPh>
    <phoneticPr fontId="6"/>
  </si>
  <si>
    <t>令和３年度 F.Y.2021</t>
    <rPh sb="0" eb="2">
      <t>レイワ</t>
    </rPh>
    <rPh sb="3" eb="5">
      <t>ネンド</t>
    </rPh>
    <rPh sb="4" eb="5">
      <t>ド</t>
    </rPh>
    <rPh sb="5" eb="7">
      <t>ヘイネンド</t>
    </rPh>
    <phoneticPr fontId="6"/>
  </si>
  <si>
    <t>令和４年度 F.Y.2022</t>
    <rPh sb="0" eb="2">
      <t>レイワ</t>
    </rPh>
    <rPh sb="3" eb="5">
      <t>ネンド</t>
    </rPh>
    <rPh sb="4" eb="5">
      <t>ド</t>
    </rPh>
    <rPh sb="5" eb="7">
      <t>ヘイネンド</t>
    </rPh>
    <phoneticPr fontId="6"/>
  </si>
  <si>
    <t>令和５年度 F.Y.2023</t>
    <rPh sb="0" eb="2">
      <t>レイワ</t>
    </rPh>
    <rPh sb="3" eb="5">
      <t>ネンド</t>
    </rPh>
    <rPh sb="4" eb="5">
      <t>ド</t>
    </rPh>
    <rPh sb="5" eb="7">
      <t>ヘイネンド</t>
    </rPh>
    <phoneticPr fontId="6"/>
  </si>
  <si>
    <t>令和６年度 F.Y.2024</t>
    <rPh sb="0" eb="2">
      <t>レイワ</t>
    </rPh>
    <rPh sb="3" eb="5">
      <t>ネンド</t>
    </rPh>
    <rPh sb="4" eb="5">
      <t>ド</t>
    </rPh>
    <rPh sb="5" eb="7">
      <t>ヘイネンド</t>
    </rPh>
    <phoneticPr fontId="6"/>
  </si>
  <si>
    <t>　　　４．負担区分欄の「その他」は、一般会計繰入金、臨時特例基金繰入金、繰越金、預金利子、雑入です。</t>
    <rPh sb="5" eb="7">
      <t>フタン</t>
    </rPh>
    <rPh sb="7" eb="9">
      <t>クブン</t>
    </rPh>
    <rPh sb="9" eb="10">
      <t>ラン</t>
    </rPh>
    <rPh sb="14" eb="15">
      <t>タ</t>
    </rPh>
    <phoneticPr fontId="26"/>
  </si>
  <si>
    <t>　注　１．受付件数は前年度以前に受付し、当該年度も継続して対応を行っている件数を含みます。当該継続分を（　）で再掲しています。</t>
    <rPh sb="1" eb="2">
      <t>チュウ</t>
    </rPh>
    <phoneticPr fontId="4"/>
  </si>
  <si>
    <t>　　　２．令和６年度に日野子ども家庭相談センターが開設されました。</t>
    <rPh sb="5" eb="7">
      <t>レイワ</t>
    </rPh>
    <rPh sb="8" eb="10">
      <t>ネンド</t>
    </rPh>
    <rPh sb="11" eb="13">
      <t>ヒノ</t>
    </rPh>
    <rPh sb="13" eb="14">
      <t>コ</t>
    </rPh>
    <rPh sb="16" eb="18">
      <t>カテイ</t>
    </rPh>
    <rPh sb="18" eb="20">
      <t>ソウダン</t>
    </rPh>
    <rPh sb="25" eb="27">
      <t>カイセツ</t>
    </rPh>
    <phoneticPr fontId="4"/>
  </si>
  <si>
    <t>令和６年度　F.Y.2024</t>
    <rPh sb="0" eb="2">
      <t>レイワ</t>
    </rPh>
    <rPh sb="3" eb="5">
      <t>ネンド</t>
    </rPh>
    <phoneticPr fontId="8"/>
  </si>
  <si>
    <t>　資料　県中央子ども家庭相談センター、県彦根子ども家庭相談センター、県大津・高島子ども家庭相談センター、県日野子ども家庭相談</t>
    <rPh sb="1" eb="3">
      <t>シリョウ</t>
    </rPh>
    <rPh sb="4" eb="5">
      <t>ケン</t>
    </rPh>
    <rPh sb="5" eb="7">
      <t>チュウオウ</t>
    </rPh>
    <rPh sb="7" eb="8">
      <t>コ</t>
    </rPh>
    <rPh sb="10" eb="12">
      <t>カテイ</t>
    </rPh>
    <rPh sb="12" eb="14">
      <t>ソウダン</t>
    </rPh>
    <rPh sb="19" eb="20">
      <t>ケン</t>
    </rPh>
    <rPh sb="20" eb="22">
      <t>ヒコネ</t>
    </rPh>
    <rPh sb="22" eb="23">
      <t>コ</t>
    </rPh>
    <rPh sb="25" eb="27">
      <t>カテイ</t>
    </rPh>
    <rPh sb="27" eb="29">
      <t>ソウダン</t>
    </rPh>
    <phoneticPr fontId="4"/>
  </si>
  <si>
    <t xml:space="preserve">        センター</t>
    <phoneticPr fontId="4"/>
  </si>
  <si>
    <t>日野</t>
    <rPh sb="0" eb="2">
      <t>ヒノ</t>
    </rPh>
    <phoneticPr fontId="4"/>
  </si>
  <si>
    <t>　注　令和６年度から開設された日野子ども家庭相談センターにおいても一時保護所が併設されました。</t>
    <rPh sb="1" eb="2">
      <t>チュウ</t>
    </rPh>
    <rPh sb="3" eb="5">
      <t>レイワ</t>
    </rPh>
    <rPh sb="6" eb="8">
      <t>ネンド</t>
    </rPh>
    <rPh sb="7" eb="8">
      <t>ド</t>
    </rPh>
    <rPh sb="10" eb="12">
      <t>カイセツ</t>
    </rPh>
    <rPh sb="15" eb="17">
      <t>ヒノ</t>
    </rPh>
    <rPh sb="17" eb="18">
      <t>コ</t>
    </rPh>
    <rPh sb="20" eb="24">
      <t>カテイソウダン</t>
    </rPh>
    <rPh sb="33" eb="35">
      <t>イチジ</t>
    </rPh>
    <rPh sb="35" eb="37">
      <t>ホゴ</t>
    </rPh>
    <rPh sb="37" eb="38">
      <t>ショ</t>
    </rPh>
    <rPh sb="39" eb="41">
      <t>ヘイセツ</t>
    </rPh>
    <phoneticPr fontId="14"/>
  </si>
  <si>
    <t>　資料　県中央子ども家庭相談センター、県彦根子ども家庭相談センター、県大津・高島子ども家庭相談センター、</t>
    <rPh sb="1" eb="3">
      <t>シリョウ</t>
    </rPh>
    <rPh sb="4" eb="5">
      <t>ケン</t>
    </rPh>
    <rPh sb="5" eb="7">
      <t>チュウオウ</t>
    </rPh>
    <rPh sb="7" eb="8">
      <t>コ</t>
    </rPh>
    <rPh sb="10" eb="12">
      <t>カテイ</t>
    </rPh>
    <rPh sb="12" eb="14">
      <t>ソウダン</t>
    </rPh>
    <rPh sb="19" eb="20">
      <t>ケン</t>
    </rPh>
    <rPh sb="20" eb="22">
      <t>ヒコネ</t>
    </rPh>
    <rPh sb="22" eb="23">
      <t>コ</t>
    </rPh>
    <rPh sb="25" eb="27">
      <t>カテイ</t>
    </rPh>
    <rPh sb="27" eb="29">
      <t>ソウダン</t>
    </rPh>
    <rPh sb="34" eb="35">
      <t>ケン</t>
    </rPh>
    <rPh sb="35" eb="37">
      <t>オオツ</t>
    </rPh>
    <rPh sb="38" eb="40">
      <t>タカシマ</t>
    </rPh>
    <rPh sb="40" eb="41">
      <t>コ</t>
    </rPh>
    <rPh sb="43" eb="45">
      <t>カテイ</t>
    </rPh>
    <rPh sb="45" eb="47">
      <t>ソウダン</t>
    </rPh>
    <phoneticPr fontId="8"/>
  </si>
  <si>
    <t>　　　　日野子ども家庭相談センター</t>
    <phoneticPr fontId="8"/>
  </si>
  <si>
    <t>１９４．</t>
    <phoneticPr fontId="4"/>
  </si>
  <si>
    <t>延べ件数</t>
    <phoneticPr fontId="4"/>
  </si>
  <si>
    <t>　　　３．大津・高島子ども家庭相談センター、日野子ども家庭相談センターには女性相談部門がありません。</t>
    <phoneticPr fontId="4"/>
  </si>
  <si>
    <t>-</t>
    <phoneticPr fontId="37"/>
  </si>
  <si>
    <t>　注　大津・高島子ども家庭相談センター、日野子ども家庭相談センターには女性相談部門がありません。</t>
    <rPh sb="1" eb="2">
      <t>チュウ</t>
    </rPh>
    <rPh sb="3" eb="5">
      <t>オオツ</t>
    </rPh>
    <rPh sb="6" eb="8">
      <t>タカシマ</t>
    </rPh>
    <rPh sb="8" eb="9">
      <t>コ</t>
    </rPh>
    <rPh sb="11" eb="15">
      <t>カテイソウダン</t>
    </rPh>
    <rPh sb="35" eb="37">
      <t>ジョセイ</t>
    </rPh>
    <rPh sb="37" eb="39">
      <t>ソウダン</t>
    </rPh>
    <rPh sb="39" eb="41">
      <t>ブモン</t>
    </rPh>
    <phoneticPr fontId="4"/>
  </si>
  <si>
    <t>１８２．</t>
    <phoneticPr fontId="32"/>
  </si>
  <si>
    <t>令和６年度　F.Y.2024</t>
    <rPh sb="0" eb="2">
      <t>レイワ</t>
    </rPh>
    <phoneticPr fontId="7"/>
  </si>
  <si>
    <t xml:space="preserve">     １８５．生　活　保　護　</t>
    <phoneticPr fontId="32"/>
  </si>
  <si>
    <t xml:space="preserve"> １８６．生活保護による労働力類型別被保護世帯数</t>
    <rPh sb="12" eb="13">
      <t>ロウ</t>
    </rPh>
    <rPh sb="13" eb="14">
      <t>ハタラキ</t>
    </rPh>
    <rPh sb="14" eb="15">
      <t>チカラ</t>
    </rPh>
    <rPh sb="15" eb="16">
      <t>タグイ</t>
    </rPh>
    <rPh sb="16" eb="17">
      <t>カタ</t>
    </rPh>
    <rPh sb="17" eb="18">
      <t>ベツ</t>
    </rPh>
    <rPh sb="18" eb="19">
      <t>ヒ</t>
    </rPh>
    <rPh sb="19" eb="20">
      <t>ホ</t>
    </rPh>
    <rPh sb="20" eb="21">
      <t>ユズル</t>
    </rPh>
    <rPh sb="21" eb="22">
      <t>ヨ</t>
    </rPh>
    <rPh sb="22" eb="23">
      <t>オビ</t>
    </rPh>
    <rPh sb="23" eb="24">
      <t>カズ</t>
    </rPh>
    <phoneticPr fontId="32"/>
  </si>
  <si>
    <t>令和６年度
F.Y.2024</t>
    <rPh sb="0" eb="2">
      <t>レイワ</t>
    </rPh>
    <phoneticPr fontId="7"/>
  </si>
  <si>
    <t xml:space="preserve"> １８７．生活福祉資金貸付状況</t>
    <rPh sb="5" eb="7">
      <t>セイカツ</t>
    </rPh>
    <rPh sb="7" eb="9">
      <t>フクシ</t>
    </rPh>
    <rPh sb="9" eb="11">
      <t>シキン</t>
    </rPh>
    <rPh sb="11" eb="12">
      <t>カ</t>
    </rPh>
    <rPh sb="12" eb="13">
      <t>ツ</t>
    </rPh>
    <rPh sb="13" eb="15">
      <t>ジョウキョウ</t>
    </rPh>
    <phoneticPr fontId="32"/>
  </si>
  <si>
    <t xml:space="preserve"> １８８．民生委員・児童委員数および相談・支援件数</t>
    <rPh sb="5" eb="7">
      <t>ミンセイ</t>
    </rPh>
    <rPh sb="7" eb="9">
      <t>イイン</t>
    </rPh>
    <rPh sb="10" eb="12">
      <t>ジドウ</t>
    </rPh>
    <rPh sb="12" eb="15">
      <t>イインスウ</t>
    </rPh>
    <rPh sb="18" eb="20">
      <t>ソウダン</t>
    </rPh>
    <rPh sb="21" eb="23">
      <t>シエン</t>
    </rPh>
    <rPh sb="23" eb="25">
      <t>ケンスウ</t>
    </rPh>
    <phoneticPr fontId="32"/>
  </si>
  <si>
    <t>１８９．</t>
    <phoneticPr fontId="32"/>
  </si>
  <si>
    <t xml:space="preserve"> 令和5年(2023年)10月1日現在　</t>
    <rPh sb="1" eb="3">
      <t>レイワ</t>
    </rPh>
    <rPh sb="4" eb="5">
      <t>ネン</t>
    </rPh>
    <rPh sb="5" eb="6">
      <t>ヘイネン</t>
    </rPh>
    <rPh sb="10" eb="11">
      <t>ネン</t>
    </rPh>
    <rPh sb="14" eb="15">
      <t>ガツ</t>
    </rPh>
    <rPh sb="16" eb="17">
      <t>ニチ</t>
    </rPh>
    <rPh sb="17" eb="19">
      <t>ゲンザイ</t>
    </rPh>
    <phoneticPr fontId="18"/>
  </si>
  <si>
    <t>　　２．養護老人ホーム（一般）、養護老人ホーム（盲）、軽費老人ホーム（ケアハウス）、特別養護老人ホームは令和５年４月１日時点の</t>
    <rPh sb="27" eb="28">
      <t>カル</t>
    </rPh>
    <rPh sb="52" eb="54">
      <t>レイワ</t>
    </rPh>
    <phoneticPr fontId="15"/>
  </si>
  <si>
    <t>　　４．「障害福祉サービス等事業所・障害児通所支援等事業所」の利用実人員については令和５年９月中の数値です。ただし、「共同生活援</t>
    <rPh sb="31" eb="33">
      <t>リヨウ</t>
    </rPh>
    <rPh sb="33" eb="34">
      <t>ミ</t>
    </rPh>
    <rPh sb="34" eb="36">
      <t>ジンイン</t>
    </rPh>
    <rPh sb="41" eb="43">
      <t>レイワ</t>
    </rPh>
    <rPh sb="44" eb="45">
      <t>ネン</t>
    </rPh>
    <phoneticPr fontId="11"/>
  </si>
  <si>
    <t>１７４． 全国健康保険協会管掌健康保険（一般被保険者）</t>
    <phoneticPr fontId="32"/>
  </si>
  <si>
    <t>令和２年度　　F.Y.2020 　　　　 　</t>
    <rPh sb="0" eb="2">
      <t>レイワ</t>
    </rPh>
    <phoneticPr fontId="10"/>
  </si>
  <si>
    <t xml:space="preserve">令和３年度　　F.Y.2021 　　　　 </t>
    <rPh sb="0" eb="2">
      <t>レイワ</t>
    </rPh>
    <phoneticPr fontId="10"/>
  </si>
  <si>
    <t xml:space="preserve">令和４年度　　F.Y.2022 　　　　 </t>
    <rPh sb="0" eb="2">
      <t>レイワ</t>
    </rPh>
    <phoneticPr fontId="10"/>
  </si>
  <si>
    <t xml:space="preserve">令和５年度　　F.Y.2023 　　　　 </t>
    <rPh sb="0" eb="2">
      <t>レイワ</t>
    </rPh>
    <phoneticPr fontId="10"/>
  </si>
  <si>
    <t xml:space="preserve">令和６年度　　F.Y.2024 　　　　 </t>
    <rPh sb="0" eb="2">
      <t>レイワ</t>
    </rPh>
    <phoneticPr fontId="10"/>
  </si>
  <si>
    <t>（つづき）１７４． 全国健康保険協会管掌健康保険（一般被保険者）</t>
    <phoneticPr fontId="15"/>
  </si>
  <si>
    <t>１７５．</t>
    <phoneticPr fontId="32"/>
  </si>
  <si>
    <t>（つづき）１７５．</t>
    <phoneticPr fontId="32"/>
  </si>
  <si>
    <t>令和６年度　F.Y.2024</t>
    <rPh sb="0" eb="2">
      <t>レイワ</t>
    </rPh>
    <phoneticPr fontId="41"/>
  </si>
  <si>
    <t>１７６．</t>
    <phoneticPr fontId="32"/>
  </si>
  <si>
    <t>１７８．厚　生　年　金　保　険</t>
    <phoneticPr fontId="32"/>
  </si>
  <si>
    <t>令和６年度　F.Y.2024</t>
    <rPh sb="0" eb="2">
      <t>レイワ</t>
    </rPh>
    <rPh sb="3" eb="4">
      <t>ネン</t>
    </rPh>
    <phoneticPr fontId="10"/>
  </si>
  <si>
    <t>　資料　県子ども家庭支援課、大津市子育て支援給付課「母子・父子自立支援員相談指導結果報告書」</t>
    <rPh sb="4" eb="5">
      <t>ケン</t>
    </rPh>
    <rPh sb="5" eb="6">
      <t>コ</t>
    </rPh>
    <rPh sb="8" eb="13">
      <t>カテイシエンカ</t>
    </rPh>
    <rPh sb="14" eb="17">
      <t>オオツシ</t>
    </rPh>
    <rPh sb="17" eb="19">
      <t>コソダ</t>
    </rPh>
    <rPh sb="20" eb="22">
      <t>シエン</t>
    </rPh>
    <rPh sb="22" eb="24">
      <t>キュウフ</t>
    </rPh>
    <rPh sb="24" eb="25">
      <t>カ</t>
    </rPh>
    <phoneticPr fontId="26"/>
  </si>
  <si>
    <t>　　　　１９０．母 子・父 子 自 立 支 援 員 相 談 指 導 状 況</t>
    <rPh sb="12" eb="13">
      <t>チチ</t>
    </rPh>
    <rPh sb="14" eb="15">
      <t>コ</t>
    </rPh>
    <rPh sb="16" eb="17">
      <t>ジ</t>
    </rPh>
    <rPh sb="18" eb="19">
      <t>リツ</t>
    </rPh>
    <rPh sb="20" eb="21">
      <t>ササ</t>
    </rPh>
    <rPh sb="22" eb="23">
      <t>エン</t>
    </rPh>
    <rPh sb="24" eb="25">
      <t>イン</t>
    </rPh>
    <rPh sb="26" eb="27">
      <t>ソウ</t>
    </rPh>
    <rPh sb="28" eb="29">
      <t>ダン</t>
    </rPh>
    <rPh sb="30" eb="31">
      <t>ユビ</t>
    </rPh>
    <rPh sb="32" eb="33">
      <t>シルベ</t>
    </rPh>
    <rPh sb="34" eb="35">
      <t>ジョウ</t>
    </rPh>
    <rPh sb="36" eb="37">
      <t>キョウ</t>
    </rPh>
    <phoneticPr fontId="26"/>
  </si>
  <si>
    <t xml:space="preserve">  １９１．母 子 福 祉 資 金 貸 付 状 況</t>
    <phoneticPr fontId="26"/>
  </si>
  <si>
    <t>　資料　県子ども家庭支援課、大津市子育て支援給付課</t>
    <rPh sb="4" eb="5">
      <t>ケン</t>
    </rPh>
    <rPh sb="5" eb="6">
      <t>コ</t>
    </rPh>
    <rPh sb="8" eb="13">
      <t>カテイシエンカ</t>
    </rPh>
    <rPh sb="14" eb="17">
      <t>オオツシ</t>
    </rPh>
    <rPh sb="17" eb="19">
      <t>コソダ</t>
    </rPh>
    <rPh sb="20" eb="22">
      <t>シエン</t>
    </rPh>
    <rPh sb="22" eb="24">
      <t>キュウフ</t>
    </rPh>
    <rPh sb="24" eb="25">
      <t>カ</t>
    </rPh>
    <phoneticPr fontId="26"/>
  </si>
  <si>
    <t>　資料　県子ども家庭支援課、大津市子育て支援給付課</t>
    <phoneticPr fontId="26"/>
  </si>
  <si>
    <t xml:space="preserve">  １９２．父 子 福 祉 資 金 貸 付 状 況</t>
    <rPh sb="6" eb="7">
      <t>チチ</t>
    </rPh>
    <phoneticPr fontId="26"/>
  </si>
  <si>
    <t xml:space="preserve">  １９３．寡 婦 福 祉 資 金 貸 付 状 況</t>
    <rPh sb="6" eb="7">
      <t>ヤモメ</t>
    </rPh>
    <rPh sb="8" eb="9">
      <t>フ</t>
    </rPh>
    <phoneticPr fontId="26"/>
  </si>
  <si>
    <t>　資料　県障害福祉課、県子育て支援課、県子ども家庭支援課、大津市保育入所課、大津市子育て支援給付課、大津市子ども子育て安心課</t>
    <rPh sb="1" eb="3">
      <t>シリョウ</t>
    </rPh>
    <rPh sb="4" eb="5">
      <t>ケン</t>
    </rPh>
    <rPh sb="5" eb="7">
      <t>ショウガイ</t>
    </rPh>
    <rPh sb="7" eb="9">
      <t>フクシ</t>
    </rPh>
    <rPh sb="9" eb="10">
      <t>カ</t>
    </rPh>
    <rPh sb="11" eb="12">
      <t>ケン</t>
    </rPh>
    <rPh sb="12" eb="14">
      <t>コソダ</t>
    </rPh>
    <rPh sb="15" eb="18">
      <t>シエンカ</t>
    </rPh>
    <rPh sb="19" eb="20">
      <t>ケン</t>
    </rPh>
    <rPh sb="20" eb="21">
      <t>コ</t>
    </rPh>
    <rPh sb="23" eb="28">
      <t>カテイシエンカ</t>
    </rPh>
    <rPh sb="29" eb="32">
      <t>オオツシ</t>
    </rPh>
    <rPh sb="32" eb="34">
      <t>ホイク</t>
    </rPh>
    <rPh sb="34" eb="36">
      <t>ニュウショ</t>
    </rPh>
    <rPh sb="36" eb="37">
      <t>カ</t>
    </rPh>
    <rPh sb="38" eb="41">
      <t>オオツシ</t>
    </rPh>
    <rPh sb="41" eb="43">
      <t>コソダ</t>
    </rPh>
    <rPh sb="44" eb="46">
      <t>シエン</t>
    </rPh>
    <rPh sb="46" eb="48">
      <t>キュウフ</t>
    </rPh>
    <rPh sb="48" eb="49">
      <t>カ</t>
    </rPh>
    <rPh sb="50" eb="53">
      <t>オオツシ</t>
    </rPh>
    <rPh sb="53" eb="54">
      <t>コ</t>
    </rPh>
    <rPh sb="56" eb="58">
      <t>コソダ</t>
    </rPh>
    <rPh sb="59" eb="61">
      <t>アンシン</t>
    </rPh>
    <rPh sb="61" eb="62">
      <t>カ</t>
    </rPh>
    <phoneticPr fontId="32"/>
  </si>
  <si>
    <t>１７９．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</si>
</sst>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2" formatCode="_ &quot;¥&quot;* #,##0_ ;_ &quot;¥&quot;* \-#,##0_ ;_ &quot;¥&quot;* &quot;-&quot;_ ;_ @_ "/>
    <numFmt numFmtId="41" formatCode="_ * #,##0_ ;_ * \-#,##0_ ;_ * &quot;-&quot;_ ;_ @_ "/>
    <numFmt numFmtId="43" formatCode="_ * #,##0.00_ ;_ * \-#,##0.00_ ;_ * &quot;-&quot;??_ ;_ @_ "/>
    <numFmt numFmtId="176" formatCode="#,##0.0;\-#,##0.0"/>
    <numFmt numFmtId="177" formatCode="#,##0;\-#,##0;\-"/>
    <numFmt numFmtId="178" formatCode="#,##0;\-#,##0;&quot;-&quot;"/>
    <numFmt numFmtId="179" formatCode="#,##0;&quot;△ &quot;#,##0"/>
    <numFmt numFmtId="180" formatCode="_ * #,##0.000_ ;_ * \-#,##0.000_ ;_ * &quot;-&quot;???_ ;_ @_ "/>
    <numFmt numFmtId="181" formatCode="\(#,##0\)"/>
    <numFmt numFmtId="182" formatCode="#,##0_ ;[Red]\-#,##0\ "/>
    <numFmt numFmtId="183" formatCode="#,##0;\-#,##0;&quot;－&quot;"/>
    <numFmt numFmtId="184" formatCode="\(0\)"/>
    <numFmt numFmtId="185" formatCode="#,##0_);[Red]\(#,##0\)"/>
    <numFmt numFmtId="186" formatCode="#,##0.00_ ;[Red]\-#,##0.00\ "/>
    <numFmt numFmtId="187" formatCode="#,##0.0_);[Red]\(#,##0.0\)"/>
    <numFmt numFmtId="188" formatCode="\(#,##0\);\-#,##0;&quot;-&quot;"/>
    <numFmt numFmtId="189" formatCode="0_);[Red]\(0\)"/>
    <numFmt numFmtId="190" formatCode="_(* #,##0_);_(* \(#,##0\);_(* &quot;-&quot;_);_(@_)"/>
  </numFmts>
  <fonts count="48">
    <font>
      <sz val="11"/>
      <name val="明朝"/>
      <family val="1"/>
      <charset val="128"/>
    </font>
    <font>
      <sz val="11"/>
      <color theme="1"/>
      <name val="ＭＳ Ｐゴシック"/>
      <family val="2"/>
      <charset val="128"/>
      <scheme val="minor"/>
    </font>
    <font>
      <sz val="11"/>
      <color theme="1"/>
      <name val="ＭＳ Ｐゴシック"/>
      <family val="2"/>
      <charset val="128"/>
      <scheme val="minor"/>
    </font>
    <font>
      <sz val="14"/>
      <name val="Terminal"/>
      <family val="3"/>
      <charset val="255"/>
    </font>
    <font>
      <sz val="6"/>
      <name val="明朝"/>
      <family val="1"/>
      <charset val="128"/>
    </font>
    <font>
      <sz val="16"/>
      <name val="ＭＳ ゴシック"/>
      <family val="3"/>
      <charset val="128"/>
    </font>
    <font>
      <sz val="8"/>
      <name val="ＭＳ ゴシック"/>
      <family val="3"/>
      <charset val="128"/>
    </font>
    <font>
      <sz val="11"/>
      <name val="ＭＳ ゴシック"/>
      <family val="3"/>
      <charset val="128"/>
    </font>
    <font>
      <sz val="6"/>
      <name val="ＭＳ ゴシック"/>
      <family val="3"/>
      <charset val="128"/>
    </font>
    <font>
      <b/>
      <sz val="16"/>
      <name val="ＭＳ ゴシック"/>
      <family val="3"/>
      <charset val="128"/>
    </font>
    <font>
      <b/>
      <sz val="8"/>
      <name val="ＭＳ ゴシック"/>
      <family val="3"/>
      <charset val="128"/>
    </font>
    <font>
      <b/>
      <sz val="7.5"/>
      <name val="ＭＳ ゴシック"/>
      <family val="3"/>
      <charset val="128"/>
    </font>
    <font>
      <b/>
      <sz val="8"/>
      <color indexed="12"/>
      <name val="ＭＳ ゴシック"/>
      <family val="3"/>
      <charset val="128"/>
    </font>
    <font>
      <sz val="8"/>
      <color indexed="12"/>
      <name val="ＭＳ ゴシック"/>
      <family val="3"/>
      <charset val="128"/>
    </font>
    <font>
      <sz val="11"/>
      <name val="明朝"/>
      <family val="1"/>
      <charset val="128"/>
    </font>
    <font>
      <sz val="6"/>
      <name val="明朝"/>
      <family val="1"/>
      <charset val="128"/>
    </font>
    <font>
      <sz val="7.5"/>
      <name val="ＭＳ ゴシック"/>
      <family val="3"/>
      <charset val="128"/>
    </font>
    <font>
      <sz val="7"/>
      <name val="ＭＳ ゴシック"/>
      <family val="3"/>
      <charset val="128"/>
    </font>
    <font>
      <sz val="10"/>
      <name val="ＭＳ 明朝"/>
      <family val="1"/>
      <charset val="128"/>
    </font>
    <font>
      <sz val="10"/>
      <color indexed="8"/>
      <name val="Arial"/>
      <family val="2"/>
    </font>
    <font>
      <b/>
      <sz val="12"/>
      <name val="Arial"/>
      <family val="2"/>
    </font>
    <font>
      <sz val="10"/>
      <name val="Arial"/>
      <family val="2"/>
    </font>
    <font>
      <sz val="11"/>
      <name val="ＭＳ Ｐゴシック"/>
      <family val="3"/>
      <charset val="128"/>
    </font>
    <font>
      <sz val="14"/>
      <name val="ＭＳ 明朝"/>
      <family val="1"/>
      <charset val="128"/>
    </font>
    <font>
      <sz val="14"/>
      <name val="ＭＳ ゴシック"/>
      <family val="3"/>
      <charset val="128"/>
    </font>
    <font>
      <b/>
      <sz val="20"/>
      <name val="ＭＳ ゴシック"/>
      <family val="3"/>
      <charset val="128"/>
    </font>
    <font>
      <sz val="7"/>
      <name val="ＭＳ 明朝"/>
      <family val="1"/>
      <charset val="128"/>
    </font>
    <font>
      <sz val="9"/>
      <name val="ＭＳ ゴシック"/>
      <family val="3"/>
      <charset val="128"/>
    </font>
    <font>
      <b/>
      <sz val="11"/>
      <name val="ＭＳ ゴシック"/>
      <family val="3"/>
      <charset val="128"/>
    </font>
    <font>
      <sz val="10"/>
      <name val="ＭＳ ゴシック"/>
      <family val="3"/>
      <charset val="128"/>
    </font>
    <font>
      <b/>
      <sz val="7.5"/>
      <color indexed="12"/>
      <name val="ＭＳ ゴシック"/>
      <family val="3"/>
      <charset val="128"/>
    </font>
    <font>
      <b/>
      <sz val="14"/>
      <name val="ＭＳ ゴシック"/>
      <family val="3"/>
      <charset val="128"/>
    </font>
    <font>
      <sz val="6"/>
      <name val="ＭＳ 明朝"/>
      <family val="1"/>
      <charset val="128"/>
    </font>
    <font>
      <b/>
      <sz val="13"/>
      <name val="ＭＳ ゴシック"/>
      <family val="3"/>
      <charset val="128"/>
    </font>
    <font>
      <b/>
      <sz val="15"/>
      <name val="ＭＳ ゴシック"/>
      <family val="3"/>
      <charset val="128"/>
    </font>
    <font>
      <sz val="6"/>
      <name val="MS UI Gothic"/>
      <family val="3"/>
      <charset val="128"/>
    </font>
    <font>
      <sz val="10"/>
      <name val="MS UI Gothic"/>
      <family val="3"/>
      <charset val="128"/>
    </font>
    <font>
      <sz val="6"/>
      <name val="明朝"/>
      <family val="1"/>
      <charset val="128"/>
    </font>
    <font>
      <b/>
      <sz val="18"/>
      <name val="ＭＳ ゴシック"/>
      <family val="3"/>
      <charset val="128"/>
    </font>
    <font>
      <sz val="18"/>
      <name val="ＭＳ ゴシック"/>
      <family val="3"/>
      <charset val="128"/>
    </font>
    <font>
      <sz val="8"/>
      <name val="明朝"/>
      <family val="1"/>
      <charset val="128"/>
    </font>
    <font>
      <sz val="6"/>
      <name val="ＭＳ Ｐゴシック"/>
      <family val="2"/>
      <charset val="128"/>
      <scheme val="minor"/>
    </font>
    <font>
      <sz val="5.5"/>
      <name val="ＭＳ ゴシック"/>
      <family val="3"/>
      <charset val="128"/>
    </font>
    <font>
      <b/>
      <sz val="9"/>
      <name val="ＭＳ ゴシック"/>
      <family val="3"/>
      <charset val="128"/>
    </font>
    <font>
      <b/>
      <sz val="10"/>
      <name val="ＭＳ 明朝"/>
      <family val="1"/>
      <charset val="128"/>
    </font>
    <font>
      <b/>
      <sz val="8"/>
      <color theme="1"/>
      <name val="ＭＳ ゴシック"/>
      <family val="3"/>
      <charset val="128"/>
    </font>
    <font>
      <sz val="8"/>
      <color rgb="FFFF0000"/>
      <name val="ＭＳ ゴシック"/>
      <family val="3"/>
      <charset val="128"/>
    </font>
    <font>
      <b/>
      <sz val="8"/>
      <color rgb="FFFF0000"/>
      <name val="ＭＳ ゴシック"/>
      <family val="3"/>
      <charset val="128"/>
    </font>
  </fonts>
  <fills count="10">
    <fill>
      <patternFill patternType="none"/>
    </fill>
    <fill>
      <patternFill patternType="gray125"/>
    </fill>
    <fill>
      <patternFill patternType="solid">
        <fgColor rgb="FFFFFF00"/>
        <bgColor indexed="64"/>
      </patternFill>
    </fill>
    <fill>
      <patternFill patternType="solid">
        <fgColor indexed="13"/>
        <bgColor indexed="64"/>
      </patternFill>
    </fill>
    <fill>
      <patternFill patternType="solid">
        <fgColor rgb="FF00B0F0"/>
        <bgColor indexed="64"/>
      </patternFill>
    </fill>
    <fill>
      <patternFill patternType="solid">
        <fgColor rgb="FFFFCCFF"/>
        <bgColor indexed="64"/>
      </patternFill>
    </fill>
    <fill>
      <patternFill patternType="solid">
        <fgColor rgb="FF92D050"/>
        <bgColor indexed="64"/>
      </patternFill>
    </fill>
    <fill>
      <patternFill patternType="solid">
        <fgColor rgb="FFFFFF99"/>
        <bgColor indexed="64"/>
      </patternFill>
    </fill>
    <fill>
      <patternFill patternType="solid">
        <fgColor rgb="FFFF66FF"/>
        <bgColor indexed="64"/>
      </patternFill>
    </fill>
    <fill>
      <patternFill patternType="solid">
        <fgColor rgb="FFFFC000"/>
        <bgColor indexed="64"/>
      </patternFill>
    </fill>
  </fills>
  <borders count="6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diagonal/>
    </border>
    <border>
      <left/>
      <right/>
      <top style="thin">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64"/>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64"/>
      </bottom>
      <diagonal/>
    </border>
    <border>
      <left style="thin">
        <color indexed="8"/>
      </left>
      <right/>
      <top/>
      <bottom style="thin">
        <color indexed="64"/>
      </bottom>
      <diagonal/>
    </border>
    <border>
      <left/>
      <right style="thin">
        <color indexed="8"/>
      </right>
      <top style="medium">
        <color indexed="64"/>
      </top>
      <bottom/>
      <diagonal/>
    </border>
    <border>
      <left/>
      <right style="thin">
        <color indexed="8"/>
      </right>
      <top style="medium">
        <color indexed="8"/>
      </top>
      <bottom/>
      <diagonal/>
    </border>
    <border>
      <left/>
      <right style="thin">
        <color indexed="8"/>
      </right>
      <top style="thin">
        <color indexed="8"/>
      </top>
      <bottom/>
      <diagonal/>
    </border>
    <border>
      <left/>
      <right style="thin">
        <color indexed="64"/>
      </right>
      <top style="thin">
        <color indexed="8"/>
      </top>
      <bottom/>
      <diagonal/>
    </border>
    <border>
      <left style="thin">
        <color indexed="8"/>
      </left>
      <right style="thin">
        <color indexed="64"/>
      </right>
      <top style="medium">
        <color indexed="64"/>
      </top>
      <bottom/>
      <diagonal/>
    </border>
    <border>
      <left style="thin">
        <color indexed="8"/>
      </left>
      <right style="thin">
        <color indexed="64"/>
      </right>
      <top/>
      <bottom style="thin">
        <color indexed="8"/>
      </bottom>
      <diagonal/>
    </border>
    <border>
      <left/>
      <right/>
      <top style="medium">
        <color indexed="8"/>
      </top>
      <bottom/>
      <diagonal/>
    </border>
    <border>
      <left style="thin">
        <color indexed="8"/>
      </left>
      <right style="thin">
        <color indexed="64"/>
      </right>
      <top style="medium">
        <color indexed="8"/>
      </top>
      <bottom/>
      <diagonal/>
    </border>
    <border>
      <left/>
      <right/>
      <top style="medium">
        <color indexed="8"/>
      </top>
      <bottom style="thin">
        <color indexed="64"/>
      </bottom>
      <diagonal/>
    </border>
    <border>
      <left/>
      <right style="thin">
        <color indexed="64"/>
      </right>
      <top style="medium">
        <color indexed="8"/>
      </top>
      <bottom style="thin">
        <color indexed="64"/>
      </bottom>
      <diagonal/>
    </border>
    <border>
      <left style="thin">
        <color indexed="8"/>
      </left>
      <right/>
      <top style="medium">
        <color indexed="64"/>
      </top>
      <bottom style="thin">
        <color indexed="64"/>
      </bottom>
      <diagonal/>
    </border>
    <border>
      <left style="thin">
        <color indexed="8"/>
      </left>
      <right/>
      <top style="medium">
        <color indexed="64"/>
      </top>
      <bottom style="thin">
        <color indexed="8"/>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medium">
        <color auto="1"/>
      </top>
      <bottom/>
      <diagonal/>
    </border>
    <border>
      <left/>
      <right style="thin">
        <color indexed="64"/>
      </right>
      <top/>
      <bottom style="thin">
        <color indexed="8"/>
      </bottom>
      <diagonal/>
    </border>
    <border>
      <left/>
      <right style="thin">
        <color indexed="64"/>
      </right>
      <top style="medium">
        <color indexed="64"/>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64"/>
      </bottom>
      <diagonal/>
    </border>
    <border>
      <left style="thin">
        <color indexed="64"/>
      </left>
      <right/>
      <top style="medium">
        <color indexed="8"/>
      </top>
      <bottom/>
      <diagonal/>
    </border>
    <border>
      <left style="thin">
        <color indexed="8"/>
      </left>
      <right/>
      <top style="medium">
        <color indexed="8"/>
      </top>
      <bottom/>
      <diagonal/>
    </border>
    <border>
      <left style="thin">
        <color indexed="64"/>
      </left>
      <right style="thin">
        <color indexed="8"/>
      </right>
      <top/>
      <bottom style="thin">
        <color indexed="64"/>
      </bottom>
      <diagonal/>
    </border>
  </borders>
  <cellStyleXfs count="42">
    <xf numFmtId="0" fontId="0" fillId="0" borderId="0"/>
    <xf numFmtId="178" fontId="19" fillId="0" borderId="0" applyFill="0" applyBorder="0" applyAlignment="0"/>
    <xf numFmtId="0" fontId="20" fillId="0" borderId="1" applyNumberFormat="0" applyAlignment="0" applyProtection="0">
      <alignment horizontal="left" vertical="center"/>
    </xf>
    <xf numFmtId="0" fontId="20" fillId="0" borderId="2">
      <alignment horizontal="left" vertical="center"/>
    </xf>
    <xf numFmtId="0" fontId="21" fillId="0" borderId="0"/>
    <xf numFmtId="38" fontId="14" fillId="0" borderId="0" applyFont="0" applyFill="0" applyBorder="0" applyAlignment="0" applyProtection="0">
      <alignment vertical="center"/>
    </xf>
    <xf numFmtId="38" fontId="14" fillId="0" borderId="0" applyFont="0" applyFill="0" applyBorder="0" applyAlignment="0" applyProtection="0"/>
    <xf numFmtId="38" fontId="18" fillId="0" borderId="0" applyFont="0" applyFill="0" applyBorder="0" applyAlignment="0" applyProtection="0"/>
    <xf numFmtId="0" fontId="23" fillId="0" borderId="0"/>
    <xf numFmtId="0" fontId="18" fillId="0" borderId="0"/>
    <xf numFmtId="0" fontId="36" fillId="0" borderId="0">
      <alignment vertical="center"/>
    </xf>
    <xf numFmtId="0" fontId="3" fillId="0" borderId="0"/>
    <xf numFmtId="0" fontId="14" fillId="0" borderId="0"/>
    <xf numFmtId="0" fontId="14" fillId="0" borderId="0"/>
    <xf numFmtId="0" fontId="3" fillId="0" borderId="0"/>
    <xf numFmtId="0" fontId="14" fillId="0" borderId="0"/>
    <xf numFmtId="0" fontId="18" fillId="0" borderId="0"/>
    <xf numFmtId="0" fontId="18" fillId="0" borderId="0"/>
    <xf numFmtId="37" fontId="3" fillId="0" borderId="0"/>
    <xf numFmtId="37" fontId="3" fillId="0" borderId="0"/>
    <xf numFmtId="0" fontId="22" fillId="0" borderId="0"/>
    <xf numFmtId="37" fontId="3" fillId="0" borderId="0"/>
    <xf numFmtId="0" fontId="22" fillId="0" borderId="0"/>
    <xf numFmtId="0" fontId="14" fillId="0" borderId="0"/>
    <xf numFmtId="0" fontId="14" fillId="0" borderId="0"/>
    <xf numFmtId="37" fontId="3" fillId="0" borderId="0"/>
    <xf numFmtId="0" fontId="22" fillId="0" borderId="0"/>
    <xf numFmtId="0" fontId="22" fillId="0" borderId="0"/>
    <xf numFmtId="0" fontId="22" fillId="0" borderId="0"/>
    <xf numFmtId="0" fontId="14" fillId="0" borderId="0"/>
    <xf numFmtId="0" fontId="3" fillId="0" borderId="0"/>
    <xf numFmtId="0" fontId="3" fillId="0" borderId="0"/>
    <xf numFmtId="0" fontId="23" fillId="0" borderId="0"/>
    <xf numFmtId="0" fontId="18" fillId="0" borderId="0"/>
    <xf numFmtId="0" fontId="18" fillId="0" borderId="0"/>
    <xf numFmtId="0" fontId="18" fillId="0" borderId="0"/>
    <xf numFmtId="0" fontId="29" fillId="0" borderId="0"/>
    <xf numFmtId="0" fontId="2" fillId="0" borderId="0">
      <alignment vertical="center"/>
    </xf>
    <xf numFmtId="38" fontId="14" fillId="0" borderId="0" applyFont="0" applyFill="0" applyBorder="0" applyAlignment="0" applyProtection="0"/>
    <xf numFmtId="38" fontId="14" fillId="0" borderId="0" applyFont="0" applyFill="0" applyBorder="0" applyAlignment="0" applyProtection="0"/>
    <xf numFmtId="0" fontId="14" fillId="0" borderId="0"/>
    <xf numFmtId="38" fontId="22" fillId="0" borderId="0" applyFont="0" applyFill="0" applyBorder="0" applyAlignment="0" applyProtection="0"/>
  </cellStyleXfs>
  <cellXfs count="1536">
    <xf numFmtId="0" fontId="0" fillId="0" borderId="0" xfId="0"/>
    <xf numFmtId="37" fontId="6" fillId="0" borderId="3" xfId="18" applyFont="1" applyFill="1" applyBorder="1" applyAlignment="1" applyProtection="1">
      <alignment horizontal="left"/>
    </xf>
    <xf numFmtId="37" fontId="6" fillId="0" borderId="0" xfId="18" applyFont="1" applyFill="1" applyBorder="1" applyAlignment="1" applyProtection="1">
      <alignment vertical="center" wrapText="1"/>
    </xf>
    <xf numFmtId="37" fontId="6" fillId="0" borderId="0" xfId="18" applyFont="1" applyFill="1"/>
    <xf numFmtId="37" fontId="6" fillId="0" borderId="0" xfId="18" applyFont="1" applyFill="1" applyBorder="1" applyProtection="1"/>
    <xf numFmtId="37" fontId="6" fillId="0" borderId="0" xfId="18" applyFont="1" applyFill="1" applyBorder="1"/>
    <xf numFmtId="37" fontId="6" fillId="0" borderId="4" xfId="18" applyFont="1" applyFill="1" applyBorder="1" applyAlignment="1">
      <alignment vertical="center"/>
    </xf>
    <xf numFmtId="37" fontId="6" fillId="0" borderId="5" xfId="18" applyFont="1" applyFill="1" applyBorder="1" applyAlignment="1" applyProtection="1">
      <alignment horizontal="center" vertical="center" wrapText="1"/>
    </xf>
    <xf numFmtId="0" fontId="7" fillId="0" borderId="0" xfId="0" applyFont="1" applyFill="1"/>
    <xf numFmtId="37" fontId="5" fillId="0" borderId="0" xfId="18" applyFont="1" applyFill="1" applyAlignment="1"/>
    <xf numFmtId="176" fontId="9" fillId="0" borderId="0" xfId="18" quotePrefix="1" applyNumberFormat="1" applyFont="1" applyFill="1" applyAlignment="1" applyProtection="1">
      <alignment horizontal="right"/>
    </xf>
    <xf numFmtId="176" fontId="9" fillId="0" borderId="0" xfId="18" quotePrefix="1" applyNumberFormat="1" applyFont="1" applyFill="1" applyAlignment="1" applyProtection="1"/>
    <xf numFmtId="176" fontId="5" fillId="0" borderId="0" xfId="18" quotePrefix="1" applyNumberFormat="1" applyFont="1" applyFill="1" applyBorder="1" applyAlignment="1" applyProtection="1"/>
    <xf numFmtId="176" fontId="5" fillId="0" borderId="0" xfId="18" quotePrefix="1" applyNumberFormat="1" applyFont="1" applyFill="1" applyAlignment="1" applyProtection="1"/>
    <xf numFmtId="37" fontId="5" fillId="0" borderId="0" xfId="19" applyFont="1" applyFill="1" applyAlignment="1"/>
    <xf numFmtId="37" fontId="5" fillId="0" borderId="0" xfId="19" applyFont="1" applyFill="1" applyBorder="1" applyAlignment="1"/>
    <xf numFmtId="176" fontId="6" fillId="0" borderId="0" xfId="18" quotePrefix="1" applyNumberFormat="1" applyFont="1" applyFill="1" applyAlignment="1" applyProtection="1">
      <alignment horizontal="right"/>
    </xf>
    <xf numFmtId="176" fontId="6" fillId="0" borderId="0" xfId="18" quotePrefix="1" applyNumberFormat="1" applyFont="1" applyFill="1" applyAlignment="1" applyProtection="1">
      <alignment horizontal="distributed"/>
    </xf>
    <xf numFmtId="176" fontId="6" fillId="0" borderId="0" xfId="18" quotePrefix="1" applyNumberFormat="1" applyFont="1" applyFill="1" applyBorder="1" applyAlignment="1" applyProtection="1">
      <alignment horizontal="distributed"/>
    </xf>
    <xf numFmtId="37" fontId="6" fillId="0" borderId="0" xfId="19" applyFont="1" applyFill="1"/>
    <xf numFmtId="37" fontId="6" fillId="0" borderId="0" xfId="19" applyFont="1" applyFill="1" applyBorder="1"/>
    <xf numFmtId="37" fontId="6" fillId="0" borderId="0" xfId="18" applyFont="1" applyFill="1" applyAlignment="1">
      <alignment vertical="center"/>
    </xf>
    <xf numFmtId="37" fontId="6" fillId="0" borderId="7" xfId="18" applyFont="1" applyFill="1" applyBorder="1" applyProtection="1"/>
    <xf numFmtId="49" fontId="6" fillId="0" borderId="0" xfId="18" applyNumberFormat="1" applyFont="1" applyFill="1" applyBorder="1" applyProtection="1"/>
    <xf numFmtId="37" fontId="6" fillId="0" borderId="0" xfId="18" applyFont="1" applyFill="1" applyBorder="1" applyAlignment="1" applyProtection="1">
      <alignment wrapText="1"/>
    </xf>
    <xf numFmtId="37" fontId="6" fillId="0" borderId="0" xfId="18" applyFont="1" applyFill="1" applyBorder="1" applyAlignment="1" applyProtection="1">
      <alignment horizontal="left"/>
    </xf>
    <xf numFmtId="37" fontId="6" fillId="0" borderId="8" xfId="18" applyFont="1" applyFill="1" applyBorder="1" applyProtection="1"/>
    <xf numFmtId="37" fontId="6" fillId="0" borderId="0" xfId="18" applyFont="1" applyFill="1" applyBorder="1" applyAlignment="1" applyProtection="1"/>
    <xf numFmtId="37" fontId="6" fillId="0" borderId="8" xfId="18" applyFont="1" applyFill="1" applyBorder="1" applyAlignment="1" applyProtection="1"/>
    <xf numFmtId="37" fontId="6" fillId="0" borderId="0" xfId="18" applyFont="1" applyFill="1" applyBorder="1" applyAlignment="1" applyProtection="1">
      <alignment horizontal="right"/>
    </xf>
    <xf numFmtId="37" fontId="6" fillId="0" borderId="0" xfId="18" applyFont="1" applyFill="1" applyAlignment="1">
      <alignment horizontal="right"/>
    </xf>
    <xf numFmtId="0" fontId="6" fillId="0" borderId="0" xfId="0" applyFont="1" applyFill="1" applyAlignment="1">
      <alignment horizontal="center"/>
    </xf>
    <xf numFmtId="37" fontId="6" fillId="0" borderId="9" xfId="18" applyFont="1" applyFill="1" applyBorder="1" applyProtection="1"/>
    <xf numFmtId="37" fontId="6" fillId="0" borderId="3" xfId="18" applyFont="1" applyFill="1" applyBorder="1" applyProtection="1"/>
    <xf numFmtId="37" fontId="6" fillId="0" borderId="9" xfId="18" applyFont="1" applyFill="1" applyBorder="1"/>
    <xf numFmtId="37" fontId="6" fillId="0" borderId="0" xfId="18" applyFont="1" applyFill="1" applyAlignment="1"/>
    <xf numFmtId="37" fontId="6" fillId="0" borderId="0" xfId="18" applyFont="1" applyFill="1" applyBorder="1" applyAlignment="1" applyProtection="1">
      <alignment horizontal="distributed" wrapText="1"/>
    </xf>
    <xf numFmtId="37" fontId="6" fillId="0" borderId="9" xfId="18" applyFont="1" applyFill="1" applyBorder="1" applyAlignment="1" applyProtection="1">
      <alignment horizontal="left" vertical="center"/>
    </xf>
    <xf numFmtId="37" fontId="6" fillId="0" borderId="9" xfId="18" applyFont="1" applyFill="1" applyBorder="1" applyAlignment="1" applyProtection="1"/>
    <xf numFmtId="37" fontId="6" fillId="0" borderId="8" xfId="18" applyFont="1" applyFill="1" applyBorder="1"/>
    <xf numFmtId="37" fontId="6" fillId="0" borderId="7" xfId="18" applyFont="1" applyFill="1" applyBorder="1" applyAlignment="1" applyProtection="1"/>
    <xf numFmtId="37" fontId="6" fillId="0" borderId="15" xfId="18" applyFont="1" applyFill="1" applyBorder="1" applyAlignment="1" applyProtection="1">
      <alignment vertical="center" wrapText="1"/>
    </xf>
    <xf numFmtId="37" fontId="5" fillId="0" borderId="0" xfId="21" applyFont="1" applyFill="1" applyAlignment="1"/>
    <xf numFmtId="37" fontId="5" fillId="0" borderId="0" xfId="21" applyFont="1" applyFill="1" applyAlignment="1" applyProtection="1"/>
    <xf numFmtId="37" fontId="6" fillId="0" borderId="0" xfId="21" applyFont="1" applyFill="1"/>
    <xf numFmtId="37" fontId="6" fillId="0" borderId="0" xfId="21" applyFont="1" applyFill="1" applyAlignment="1" applyProtection="1">
      <alignment horizontal="left"/>
    </xf>
    <xf numFmtId="37" fontId="6" fillId="0" borderId="14" xfId="21" applyFont="1" applyFill="1" applyBorder="1" applyAlignment="1" applyProtection="1">
      <alignment horizontal="left"/>
    </xf>
    <xf numFmtId="37" fontId="6" fillId="0" borderId="16" xfId="21" applyFont="1" applyFill="1" applyBorder="1" applyAlignment="1" applyProtection="1">
      <alignment horizontal="left"/>
    </xf>
    <xf numFmtId="37" fontId="6" fillId="0" borderId="0" xfId="21" applyFont="1" applyFill="1" applyBorder="1"/>
    <xf numFmtId="37" fontId="6" fillId="0" borderId="7" xfId="21" applyFont="1" applyFill="1" applyBorder="1"/>
    <xf numFmtId="37" fontId="6" fillId="0" borderId="9" xfId="21" applyFont="1" applyFill="1" applyBorder="1" applyAlignment="1">
      <alignment vertical="center"/>
    </xf>
    <xf numFmtId="37" fontId="6" fillId="0" borderId="17" xfId="21" applyFont="1" applyFill="1" applyBorder="1" applyAlignment="1">
      <alignment vertical="center"/>
    </xf>
    <xf numFmtId="0" fontId="11" fillId="0" borderId="0" xfId="16" quotePrefix="1" applyFont="1" applyFill="1" applyBorder="1" applyAlignment="1">
      <alignment horizontal="distributed"/>
    </xf>
    <xf numFmtId="0" fontId="11" fillId="0" borderId="7" xfId="17" applyFont="1" applyFill="1" applyBorder="1" applyAlignment="1">
      <alignment horizontal="distributed"/>
    </xf>
    <xf numFmtId="0" fontId="6" fillId="0" borderId="0" xfId="17" applyFont="1" applyFill="1" applyBorder="1"/>
    <xf numFmtId="0" fontId="6" fillId="0" borderId="0" xfId="17" applyFont="1" applyFill="1"/>
    <xf numFmtId="0" fontId="9" fillId="0" borderId="0" xfId="17" quotePrefix="1" applyFont="1" applyFill="1" applyAlignment="1">
      <alignment horizontal="right"/>
    </xf>
    <xf numFmtId="0" fontId="9" fillId="0" borderId="0" xfId="17" quotePrefix="1" applyFont="1" applyFill="1"/>
    <xf numFmtId="0" fontId="5" fillId="0" borderId="0" xfId="17" applyFont="1" applyFill="1"/>
    <xf numFmtId="3" fontId="6" fillId="0" borderId="3" xfId="17" applyNumberFormat="1" applyFont="1" applyFill="1" applyBorder="1" applyAlignment="1">
      <alignment horizontal="center" vertical="center"/>
    </xf>
    <xf numFmtId="3" fontId="6" fillId="0" borderId="11" xfId="17" applyNumberFormat="1" applyFont="1" applyFill="1" applyBorder="1" applyAlignment="1">
      <alignment horizontal="center" vertical="center"/>
    </xf>
    <xf numFmtId="0" fontId="6" fillId="0" borderId="9" xfId="17" applyFont="1" applyFill="1" applyBorder="1"/>
    <xf numFmtId="38" fontId="6" fillId="0" borderId="0" xfId="5" applyFont="1" applyFill="1" applyAlignment="1"/>
    <xf numFmtId="0" fontId="5" fillId="0" borderId="0" xfId="22" applyFont="1" applyFill="1" applyAlignment="1"/>
    <xf numFmtId="0" fontId="9" fillId="0" borderId="0" xfId="22" quotePrefix="1" applyFont="1" applyFill="1" applyAlignment="1"/>
    <xf numFmtId="0" fontId="5" fillId="0" borderId="0" xfId="15" applyFont="1" applyFill="1" applyAlignment="1"/>
    <xf numFmtId="0" fontId="5" fillId="0" borderId="0" xfId="22" quotePrefix="1" applyFont="1" applyFill="1" applyAlignment="1"/>
    <xf numFmtId="0" fontId="5" fillId="0" borderId="0" xfId="22" applyFont="1" applyFill="1" applyBorder="1" applyAlignment="1"/>
    <xf numFmtId="0" fontId="6" fillId="0" borderId="0" xfId="22" applyFont="1" applyFill="1" applyAlignment="1">
      <alignment horizontal="center"/>
    </xf>
    <xf numFmtId="0" fontId="6" fillId="0" borderId="0" xfId="22" quotePrefix="1" applyFont="1" applyFill="1" applyAlignment="1">
      <alignment horizontal="right"/>
    </xf>
    <xf numFmtId="0" fontId="6" fillId="0" borderId="0" xfId="22" quotePrefix="1" applyFont="1" applyFill="1" applyAlignment="1">
      <alignment horizontal="distributed" justifyLastLine="1"/>
    </xf>
    <xf numFmtId="0" fontId="6" fillId="0" borderId="0" xfId="15" applyFont="1" applyFill="1" applyAlignment="1">
      <alignment horizontal="distributed" justifyLastLine="1"/>
    </xf>
    <xf numFmtId="0" fontId="6" fillId="0" borderId="0" xfId="22" applyFont="1" applyFill="1"/>
    <xf numFmtId="0" fontId="6" fillId="0" borderId="0" xfId="22" applyFont="1" applyFill="1" applyBorder="1"/>
    <xf numFmtId="0" fontId="6" fillId="0" borderId="0" xfId="22" applyFont="1" applyFill="1" applyBorder="1" applyAlignment="1">
      <alignment horizontal="center"/>
    </xf>
    <xf numFmtId="0" fontId="6" fillId="0" borderId="0" xfId="22" applyFont="1" applyFill="1" applyAlignment="1">
      <alignment horizontal="center" vertical="center"/>
    </xf>
    <xf numFmtId="0" fontId="6" fillId="0" borderId="0" xfId="17" applyFont="1" applyFill="1" applyAlignment="1">
      <alignment horizontal="center" vertical="center"/>
    </xf>
    <xf numFmtId="0" fontId="6" fillId="0" borderId="0" xfId="22" quotePrefix="1" applyFont="1" applyFill="1" applyAlignment="1">
      <alignment horizontal="center" vertical="center"/>
    </xf>
    <xf numFmtId="0" fontId="6" fillId="0" borderId="0" xfId="22" applyFont="1" applyFill="1" applyBorder="1" applyAlignment="1">
      <alignment horizontal="center" vertical="center"/>
    </xf>
    <xf numFmtId="0" fontId="6" fillId="0" borderId="14" xfId="22" applyFont="1" applyFill="1" applyBorder="1" applyAlignment="1">
      <alignment horizontal="center" vertical="center"/>
    </xf>
    <xf numFmtId="0" fontId="6" fillId="0" borderId="24" xfId="22" applyFont="1" applyFill="1" applyBorder="1" applyAlignment="1">
      <alignment horizontal="center" vertical="center"/>
    </xf>
    <xf numFmtId="0" fontId="6" fillId="0" borderId="21" xfId="22" applyFont="1" applyFill="1" applyBorder="1" applyAlignment="1">
      <alignment horizontal="center" vertical="center"/>
    </xf>
    <xf numFmtId="0" fontId="6" fillId="0" borderId="13" xfId="22" applyFont="1" applyFill="1" applyBorder="1" applyAlignment="1">
      <alignment horizontal="center" vertical="center"/>
    </xf>
    <xf numFmtId="0" fontId="6" fillId="0" borderId="18" xfId="22" applyFont="1" applyFill="1" applyBorder="1" applyAlignment="1">
      <alignment horizontal="center" vertical="center"/>
    </xf>
    <xf numFmtId="0" fontId="6" fillId="0" borderId="11" xfId="22" applyFont="1" applyFill="1" applyBorder="1" applyAlignment="1">
      <alignment horizontal="center" vertical="center"/>
    </xf>
    <xf numFmtId="0" fontId="6" fillId="0" borderId="7" xfId="22" applyFont="1" applyFill="1" applyBorder="1" applyAlignment="1">
      <alignment horizontal="center" vertical="center"/>
    </xf>
    <xf numFmtId="0" fontId="6" fillId="0" borderId="8" xfId="22" applyFont="1" applyFill="1" applyBorder="1" applyAlignment="1">
      <alignment horizontal="centerContinuous" vertical="center"/>
    </xf>
    <xf numFmtId="0" fontId="6" fillId="0" borderId="7" xfId="22" applyFont="1" applyFill="1" applyBorder="1" applyAlignment="1">
      <alignment horizontal="centerContinuous" vertical="center"/>
    </xf>
    <xf numFmtId="0" fontId="6" fillId="0" borderId="3" xfId="22" applyFont="1" applyFill="1" applyBorder="1" applyAlignment="1">
      <alignment horizontal="center" vertical="center"/>
    </xf>
    <xf numFmtId="0" fontId="6" fillId="0" borderId="17" xfId="22" applyFont="1" applyFill="1" applyBorder="1" applyAlignment="1">
      <alignment horizontal="center" vertical="center"/>
    </xf>
    <xf numFmtId="0" fontId="6" fillId="0" borderId="9" xfId="22" applyFont="1" applyFill="1" applyBorder="1" applyAlignment="1">
      <alignment horizontal="center" vertical="center"/>
    </xf>
    <xf numFmtId="0" fontId="6" fillId="0" borderId="22" xfId="22" applyFont="1" applyFill="1" applyBorder="1" applyAlignment="1">
      <alignment horizontal="center" vertical="center"/>
    </xf>
    <xf numFmtId="0" fontId="6" fillId="0" borderId="12" xfId="22" applyFont="1" applyFill="1" applyBorder="1" applyAlignment="1">
      <alignment horizontal="center" vertical="center"/>
    </xf>
    <xf numFmtId="0" fontId="6" fillId="0" borderId="7" xfId="20" applyFont="1" applyFill="1" applyBorder="1" applyAlignment="1">
      <alignment horizontal="distributed"/>
    </xf>
    <xf numFmtId="0" fontId="11" fillId="0" borderId="0" xfId="22" applyFont="1" applyFill="1"/>
    <xf numFmtId="0" fontId="11" fillId="0" borderId="0" xfId="22" applyFont="1" applyFill="1" applyBorder="1"/>
    <xf numFmtId="0" fontId="6" fillId="0" borderId="17" xfId="22" applyFont="1" applyFill="1" applyBorder="1" applyAlignment="1">
      <alignment horizontal="center"/>
    </xf>
    <xf numFmtId="0" fontId="6" fillId="0" borderId="9" xfId="22" applyFont="1" applyFill="1" applyBorder="1"/>
    <xf numFmtId="0" fontId="6" fillId="0" borderId="25" xfId="22" applyFont="1" applyFill="1" applyBorder="1"/>
    <xf numFmtId="38" fontId="6" fillId="0" borderId="0" xfId="22" applyNumberFormat="1" applyFont="1" applyFill="1"/>
    <xf numFmtId="0" fontId="6" fillId="0" borderId="16" xfId="22" applyFont="1" applyFill="1" applyBorder="1" applyAlignment="1">
      <alignment horizontal="center" vertical="center"/>
    </xf>
    <xf numFmtId="0" fontId="6" fillId="0" borderId="15" xfId="22" applyFont="1" applyFill="1" applyBorder="1" applyAlignment="1">
      <alignment horizontal="center" vertical="center"/>
    </xf>
    <xf numFmtId="0" fontId="6" fillId="0" borderId="0" xfId="22" applyFont="1" applyFill="1" applyBorder="1" applyAlignment="1">
      <alignment horizontal="centerContinuous" vertical="center"/>
    </xf>
    <xf numFmtId="0" fontId="6" fillId="0" borderId="0" xfId="22" applyFont="1" applyFill="1" applyAlignment="1"/>
    <xf numFmtId="0" fontId="6" fillId="0" borderId="0" xfId="22" applyFont="1" applyFill="1" applyAlignment="1">
      <alignment horizontal="right"/>
    </xf>
    <xf numFmtId="0" fontId="24" fillId="0" borderId="0" xfId="8" applyFont="1" applyFill="1" applyAlignment="1">
      <alignment vertical="center"/>
    </xf>
    <xf numFmtId="0" fontId="24" fillId="0" borderId="0" xfId="8" applyFont="1" applyFill="1" applyBorder="1" applyAlignment="1">
      <alignment vertical="center"/>
    </xf>
    <xf numFmtId="0" fontId="25" fillId="0" borderId="0" xfId="8" applyNumberFormat="1" applyFont="1" applyFill="1" applyAlignment="1">
      <alignment vertical="center"/>
    </xf>
    <xf numFmtId="0" fontId="7" fillId="0" borderId="0" xfId="8" applyFont="1" applyFill="1" applyAlignment="1">
      <alignment vertical="center"/>
    </xf>
    <xf numFmtId="0" fontId="7" fillId="0" borderId="0" xfId="8" applyFont="1" applyFill="1" applyAlignment="1">
      <alignment vertical="center" wrapText="1"/>
    </xf>
    <xf numFmtId="0" fontId="7" fillId="0" borderId="0" xfId="8" applyFont="1" applyFill="1" applyBorder="1" applyAlignment="1">
      <alignment vertical="center"/>
    </xf>
    <xf numFmtId="0" fontId="28" fillId="0" borderId="9" xfId="8" applyFont="1" applyFill="1" applyBorder="1" applyAlignment="1">
      <alignment vertical="center"/>
    </xf>
    <xf numFmtId="0" fontId="28" fillId="0" borderId="9" xfId="8" applyNumberFormat="1" applyFont="1" applyFill="1" applyBorder="1" applyAlignment="1">
      <alignment horizontal="center" vertical="center"/>
    </xf>
    <xf numFmtId="3" fontId="28" fillId="0" borderId="3" xfId="8" applyNumberFormat="1" applyFont="1" applyFill="1" applyBorder="1" applyAlignment="1">
      <alignment vertical="center"/>
    </xf>
    <xf numFmtId="3" fontId="28" fillId="0" borderId="9" xfId="8" applyNumberFormat="1" applyFont="1" applyFill="1" applyBorder="1" applyAlignment="1">
      <alignment vertical="center"/>
    </xf>
    <xf numFmtId="3" fontId="28" fillId="0" borderId="9" xfId="8" applyNumberFormat="1" applyFont="1" applyFill="1" applyBorder="1" applyAlignment="1">
      <alignment vertical="center" shrinkToFit="1"/>
    </xf>
    <xf numFmtId="0" fontId="28" fillId="0" borderId="0" xfId="8" applyFont="1" applyFill="1" applyAlignment="1">
      <alignment vertical="center"/>
    </xf>
    <xf numFmtId="0" fontId="7" fillId="0" borderId="0" xfId="8" applyFont="1" applyFill="1" applyAlignment="1"/>
    <xf numFmtId="0" fontId="5" fillId="0" borderId="0" xfId="17" quotePrefix="1" applyFont="1" applyFill="1"/>
    <xf numFmtId="0" fontId="29" fillId="0" borderId="0" xfId="9" applyFont="1" applyFill="1"/>
    <xf numFmtId="0" fontId="6" fillId="0" borderId="0" xfId="17" applyFont="1" applyFill="1" applyAlignment="1">
      <alignment horizontal="right"/>
    </xf>
    <xf numFmtId="0" fontId="6" fillId="0" borderId="0" xfId="17" applyFont="1" applyFill="1" applyBorder="1" applyAlignment="1">
      <alignment horizontal="right"/>
    </xf>
    <xf numFmtId="0" fontId="6" fillId="0" borderId="4" xfId="17" applyFont="1" applyFill="1" applyBorder="1"/>
    <xf numFmtId="0" fontId="11" fillId="0" borderId="0" xfId="17" applyFont="1" applyFill="1" applyAlignment="1">
      <alignment horizontal="center"/>
    </xf>
    <xf numFmtId="0" fontId="6" fillId="0" borderId="0" xfId="17" applyFont="1" applyFill="1" applyAlignment="1">
      <alignment horizontal="center"/>
    </xf>
    <xf numFmtId="0" fontId="6" fillId="0" borderId="21" xfId="9" applyFont="1" applyFill="1" applyBorder="1" applyAlignment="1">
      <alignment horizontal="center" vertical="center"/>
    </xf>
    <xf numFmtId="0" fontId="6" fillId="0" borderId="22" xfId="9" applyFont="1" applyFill="1" applyBorder="1" applyAlignment="1">
      <alignment horizontal="center" vertical="center"/>
    </xf>
    <xf numFmtId="0" fontId="6" fillId="0" borderId="8" xfId="17" applyFont="1" applyFill="1" applyBorder="1"/>
    <xf numFmtId="38" fontId="6" fillId="0" borderId="0" xfId="7" applyFont="1" applyFill="1" applyBorder="1"/>
    <xf numFmtId="3" fontId="6" fillId="0" borderId="0" xfId="17" applyNumberFormat="1" applyFont="1" applyFill="1" applyBorder="1"/>
    <xf numFmtId="3" fontId="6" fillId="0" borderId="0" xfId="17" applyNumberFormat="1" applyFont="1" applyFill="1" applyBorder="1" applyAlignment="1">
      <alignment horizontal="right"/>
    </xf>
    <xf numFmtId="0" fontId="6" fillId="0" borderId="0" xfId="17" applyFont="1" applyFill="1" applyBorder="1" applyAlignment="1">
      <alignment horizontal="center"/>
    </xf>
    <xf numFmtId="0" fontId="29" fillId="0" borderId="0" xfId="9" applyFont="1" applyFill="1" applyBorder="1"/>
    <xf numFmtId="0" fontId="11" fillId="0" borderId="9" xfId="16" quotePrefix="1" applyFont="1" applyFill="1" applyBorder="1" applyAlignment="1">
      <alignment horizontal="distributed"/>
    </xf>
    <xf numFmtId="0" fontId="11" fillId="0" borderId="9" xfId="17" applyFont="1" applyFill="1" applyBorder="1" applyAlignment="1">
      <alignment horizontal="distributed"/>
    </xf>
    <xf numFmtId="38" fontId="10" fillId="0" borderId="3" xfId="7" applyFont="1" applyFill="1" applyBorder="1" applyAlignment="1">
      <alignment horizontal="right"/>
    </xf>
    <xf numFmtId="38" fontId="10" fillId="0" borderId="9" xfId="7" applyFont="1" applyFill="1" applyBorder="1" applyAlignment="1">
      <alignment horizontal="right"/>
    </xf>
    <xf numFmtId="38" fontId="12" fillId="0" borderId="9" xfId="7" applyFont="1" applyFill="1" applyBorder="1" applyAlignment="1">
      <alignment horizontal="right"/>
    </xf>
    <xf numFmtId="0" fontId="6" fillId="0" borderId="9" xfId="17" applyFont="1" applyFill="1" applyBorder="1" applyAlignment="1">
      <alignment horizontal="center"/>
    </xf>
    <xf numFmtId="0" fontId="6" fillId="0" borderId="14" xfId="17" applyFont="1" applyFill="1" applyBorder="1" applyAlignment="1">
      <alignment horizontal="center"/>
    </xf>
    <xf numFmtId="0" fontId="6" fillId="0" borderId="16" xfId="17" applyFont="1" applyFill="1" applyBorder="1" applyAlignment="1">
      <alignment horizontal="center"/>
    </xf>
    <xf numFmtId="0" fontId="6" fillId="0" borderId="7" xfId="17" applyFont="1" applyFill="1" applyBorder="1" applyAlignment="1">
      <alignment horizontal="center"/>
    </xf>
    <xf numFmtId="0" fontId="6" fillId="0" borderId="17" xfId="17" applyFont="1" applyFill="1" applyBorder="1" applyAlignment="1">
      <alignment horizontal="center"/>
    </xf>
    <xf numFmtId="0" fontId="6" fillId="0" borderId="15" xfId="17" applyFont="1" applyFill="1" applyBorder="1" applyAlignment="1">
      <alignment horizontal="center"/>
    </xf>
    <xf numFmtId="3" fontId="6" fillId="0" borderId="8" xfId="17" applyNumberFormat="1" applyFont="1" applyFill="1" applyBorder="1"/>
    <xf numFmtId="38" fontId="6" fillId="0" borderId="0" xfId="7" applyFont="1" applyFill="1" applyBorder="1" applyAlignment="1">
      <alignment horizontal="right"/>
    </xf>
    <xf numFmtId="0" fontId="6" fillId="0" borderId="17" xfId="17" applyFont="1" applyFill="1" applyBorder="1"/>
    <xf numFmtId="0" fontId="13" fillId="0" borderId="0" xfId="16" quotePrefix="1" applyFont="1" applyFill="1" applyBorder="1" applyAlignment="1">
      <alignment horizontal="left"/>
    </xf>
    <xf numFmtId="0" fontId="6" fillId="0" borderId="18" xfId="17" applyFont="1" applyFill="1" applyBorder="1"/>
    <xf numFmtId="0" fontId="6" fillId="0" borderId="7" xfId="17" applyFont="1" applyFill="1" applyBorder="1"/>
    <xf numFmtId="3" fontId="6" fillId="0" borderId="8" xfId="17" applyNumberFormat="1" applyFont="1" applyFill="1" applyBorder="1" applyAlignment="1">
      <alignment shrinkToFit="1"/>
    </xf>
    <xf numFmtId="3" fontId="6" fillId="0" borderId="0" xfId="17" applyNumberFormat="1" applyFont="1" applyFill="1" applyBorder="1" applyAlignment="1">
      <alignment shrinkToFit="1"/>
    </xf>
    <xf numFmtId="0" fontId="30" fillId="0" borderId="0" xfId="16" quotePrefix="1" applyFont="1" applyFill="1" applyBorder="1" applyAlignment="1">
      <alignment horizontal="distributed"/>
    </xf>
    <xf numFmtId="179" fontId="6" fillId="0" borderId="0" xfId="7" applyNumberFormat="1" applyFont="1" applyFill="1" applyBorder="1" applyAlignment="1">
      <alignment horizontal="right" shrinkToFit="1"/>
    </xf>
    <xf numFmtId="38" fontId="10" fillId="0" borderId="0" xfId="7" applyFont="1" applyFill="1" applyBorder="1" applyAlignment="1">
      <alignment horizontal="right" shrinkToFit="1"/>
    </xf>
    <xf numFmtId="0" fontId="30" fillId="0" borderId="9" xfId="16" quotePrefix="1" applyFont="1" applyFill="1" applyBorder="1" applyAlignment="1">
      <alignment horizontal="distributed"/>
    </xf>
    <xf numFmtId="38" fontId="12" fillId="0" borderId="9" xfId="7" applyFont="1" applyFill="1" applyBorder="1" applyAlignment="1">
      <alignment horizontal="right" shrinkToFit="1"/>
    </xf>
    <xf numFmtId="38" fontId="10" fillId="0" borderId="9" xfId="7" applyFont="1" applyFill="1" applyBorder="1" applyAlignment="1">
      <alignment horizontal="right" shrinkToFit="1"/>
    </xf>
    <xf numFmtId="0" fontId="6" fillId="0" borderId="0" xfId="17" applyFont="1" applyFill="1" applyBorder="1" applyAlignment="1">
      <alignment shrinkToFit="1"/>
    </xf>
    <xf numFmtId="3" fontId="6" fillId="0" borderId="3" xfId="17" applyNumberFormat="1" applyFont="1" applyFill="1" applyBorder="1" applyAlignment="1">
      <alignment horizontal="center" vertical="center" shrinkToFit="1"/>
    </xf>
    <xf numFmtId="0" fontId="13" fillId="0" borderId="15" xfId="16" quotePrefix="1" applyFont="1" applyFill="1" applyBorder="1" applyAlignment="1">
      <alignment horizontal="left"/>
    </xf>
    <xf numFmtId="38" fontId="12" fillId="0" borderId="0" xfId="7" applyFont="1" applyFill="1" applyBorder="1" applyAlignment="1">
      <alignment horizontal="right" shrinkToFit="1"/>
    </xf>
    <xf numFmtId="0" fontId="6" fillId="0" borderId="0" xfId="17" applyFont="1" applyFill="1" applyBorder="1" applyAlignment="1">
      <alignment vertical="center" shrinkToFit="1"/>
    </xf>
    <xf numFmtId="3" fontId="6" fillId="0" borderId="0" xfId="17" applyNumberFormat="1" applyFont="1" applyFill="1" applyBorder="1" applyAlignment="1">
      <alignment horizontal="center" vertical="center" shrinkToFit="1"/>
    </xf>
    <xf numFmtId="37" fontId="5" fillId="0" borderId="0" xfId="25" applyFont="1" applyFill="1" applyAlignment="1"/>
    <xf numFmtId="37" fontId="5" fillId="0" borderId="0" xfId="25" applyFont="1" applyFill="1"/>
    <xf numFmtId="0" fontId="31" fillId="0" borderId="0" xfId="23" quotePrefix="1" applyFont="1" applyFill="1" applyAlignment="1" applyProtection="1">
      <alignment horizontal="center"/>
    </xf>
    <xf numFmtId="0" fontId="31" fillId="0" borderId="0" xfId="23" quotePrefix="1" applyFont="1" applyFill="1" applyAlignment="1" applyProtection="1">
      <alignment horizontal="left"/>
    </xf>
    <xf numFmtId="3" fontId="5" fillId="0" borderId="0" xfId="25" applyNumberFormat="1" applyFont="1" applyFill="1"/>
    <xf numFmtId="0" fontId="5" fillId="0" borderId="0" xfId="23" quotePrefix="1" applyFont="1" applyFill="1" applyAlignment="1" applyProtection="1">
      <alignment horizontal="right"/>
    </xf>
    <xf numFmtId="0" fontId="5" fillId="0" borderId="0" xfId="23" quotePrefix="1" applyFont="1" applyFill="1" applyAlignment="1" applyProtection="1"/>
    <xf numFmtId="0" fontId="6" fillId="0" borderId="0" xfId="23" quotePrefix="1" applyFont="1" applyFill="1" applyAlignment="1" applyProtection="1"/>
    <xf numFmtId="0" fontId="6" fillId="0" borderId="0" xfId="23" quotePrefix="1" applyFont="1" applyFill="1" applyAlignment="1" applyProtection="1">
      <alignment horizontal="left"/>
    </xf>
    <xf numFmtId="0" fontId="6" fillId="0" borderId="0" xfId="23" quotePrefix="1" applyFont="1" applyFill="1" applyAlignment="1" applyProtection="1">
      <alignment horizontal="center"/>
    </xf>
    <xf numFmtId="3" fontId="6" fillId="0" borderId="0" xfId="25" applyNumberFormat="1" applyFont="1" applyFill="1"/>
    <xf numFmtId="0" fontId="6" fillId="0" borderId="0" xfId="23" quotePrefix="1" applyFont="1" applyFill="1" applyAlignment="1" applyProtection="1">
      <alignment horizontal="right"/>
    </xf>
    <xf numFmtId="37" fontId="6" fillId="0" borderId="0" xfId="25" applyFont="1" applyFill="1"/>
    <xf numFmtId="0" fontId="16" fillId="0" borderId="0" xfId="23" applyFont="1" applyFill="1" applyAlignment="1"/>
    <xf numFmtId="0" fontId="16" fillId="0" borderId="0" xfId="23" applyFont="1" applyFill="1"/>
    <xf numFmtId="0" fontId="16" fillId="0" borderId="0" xfId="23" applyFont="1" applyFill="1" applyAlignment="1">
      <alignment horizontal="left"/>
    </xf>
    <xf numFmtId="3" fontId="16" fillId="0" borderId="0" xfId="33" applyNumberFormat="1" applyFont="1" applyFill="1" applyBorder="1" applyAlignment="1"/>
    <xf numFmtId="3" fontId="16" fillId="0" borderId="0" xfId="23" applyNumberFormat="1" applyFont="1" applyFill="1"/>
    <xf numFmtId="3" fontId="16" fillId="0" borderId="0" xfId="23" applyNumberFormat="1" applyFont="1" applyFill="1" applyAlignment="1">
      <alignment horizontal="right"/>
    </xf>
    <xf numFmtId="3" fontId="16" fillId="0" borderId="0" xfId="23" applyNumberFormat="1" applyFont="1" applyFill="1" applyAlignment="1"/>
    <xf numFmtId="37" fontId="16" fillId="0" borderId="0" xfId="25" applyFont="1" applyFill="1"/>
    <xf numFmtId="0" fontId="16" fillId="0" borderId="4" xfId="23" applyFont="1" applyFill="1" applyBorder="1" applyAlignment="1">
      <alignment vertical="center"/>
    </xf>
    <xf numFmtId="0" fontId="16" fillId="0" borderId="26" xfId="23" applyFont="1" applyFill="1" applyBorder="1" applyAlignment="1">
      <alignment horizontal="center" vertical="center"/>
    </xf>
    <xf numFmtId="3" fontId="16" fillId="0" borderId="4" xfId="23" applyNumberFormat="1" applyFont="1" applyFill="1" applyBorder="1" applyAlignment="1" applyProtection="1">
      <alignment horizontal="center" vertical="center" wrapText="1"/>
    </xf>
    <xf numFmtId="3" fontId="16" fillId="0" borderId="6" xfId="23" applyNumberFormat="1" applyFont="1" applyFill="1" applyBorder="1" applyAlignment="1" applyProtection="1">
      <alignment horizontal="center" vertical="center" wrapText="1"/>
    </xf>
    <xf numFmtId="3" fontId="16" fillId="0" borderId="5" xfId="23" applyNumberFormat="1" applyFont="1" applyFill="1" applyBorder="1" applyAlignment="1" applyProtection="1">
      <alignment horizontal="center" vertical="center" wrapText="1"/>
    </xf>
    <xf numFmtId="3" fontId="16" fillId="0" borderId="4" xfId="23" applyNumberFormat="1" applyFont="1" applyFill="1" applyBorder="1" applyAlignment="1" applyProtection="1">
      <alignment vertical="center" wrapText="1"/>
    </xf>
    <xf numFmtId="37" fontId="16" fillId="0" borderId="0" xfId="25" applyFont="1" applyFill="1" applyAlignment="1">
      <alignment vertical="center"/>
    </xf>
    <xf numFmtId="0" fontId="16" fillId="0" borderId="0" xfId="23" applyFont="1" applyFill="1" applyBorder="1" applyAlignment="1" applyProtection="1"/>
    <xf numFmtId="0" fontId="16" fillId="0" borderId="0" xfId="23" applyFont="1" applyFill="1" applyBorder="1" applyAlignment="1" applyProtection="1">
      <alignment horizontal="distributed"/>
    </xf>
    <xf numFmtId="0" fontId="16" fillId="0" borderId="18" xfId="23" applyFont="1" applyFill="1" applyBorder="1" applyAlignment="1" applyProtection="1">
      <alignment horizontal="center"/>
    </xf>
    <xf numFmtId="3" fontId="16" fillId="0" borderId="0" xfId="33" applyNumberFormat="1" applyFont="1" applyFill="1" applyBorder="1"/>
    <xf numFmtId="3" fontId="16" fillId="0" borderId="15" xfId="33" applyNumberFormat="1" applyFont="1" applyFill="1" applyBorder="1" applyAlignment="1"/>
    <xf numFmtId="0" fontId="16" fillId="0" borderId="7" xfId="23" quotePrefix="1" applyFont="1" applyFill="1" applyBorder="1" applyAlignment="1" applyProtection="1">
      <alignment horizontal="center"/>
    </xf>
    <xf numFmtId="37" fontId="16" fillId="0" borderId="0" xfId="25" applyFont="1" applyFill="1" applyAlignment="1"/>
    <xf numFmtId="0" fontId="16" fillId="0" borderId="0" xfId="23" quotePrefix="1" applyFont="1" applyFill="1" applyBorder="1" applyAlignment="1" applyProtection="1"/>
    <xf numFmtId="0" fontId="16" fillId="0" borderId="0" xfId="23" quotePrefix="1" applyFont="1" applyFill="1" applyBorder="1" applyAlignment="1" applyProtection="1">
      <alignment horizontal="distributed"/>
    </xf>
    <xf numFmtId="0" fontId="16" fillId="0" borderId="0" xfId="23" applyFont="1" applyFill="1" applyBorder="1" applyAlignment="1" applyProtection="1">
      <alignment horizontal="left"/>
    </xf>
    <xf numFmtId="0" fontId="16" fillId="0" borderId="7" xfId="23" applyFont="1" applyFill="1" applyBorder="1" applyAlignment="1" applyProtection="1">
      <alignment horizontal="center"/>
    </xf>
    <xf numFmtId="4" fontId="16" fillId="0" borderId="0" xfId="33" applyNumberFormat="1" applyFont="1" applyFill="1" applyBorder="1"/>
    <xf numFmtId="0" fontId="16" fillId="0" borderId="0" xfId="23" quotePrefix="1" applyFont="1" applyFill="1" applyBorder="1" applyAlignment="1" applyProtection="1">
      <alignment horizontal="left"/>
    </xf>
    <xf numFmtId="0" fontId="11" fillId="0" borderId="0" xfId="23" quotePrefix="1" applyFont="1" applyFill="1" applyBorder="1" applyAlignment="1" applyProtection="1">
      <alignment horizontal="distributed"/>
    </xf>
    <xf numFmtId="0" fontId="11" fillId="0" borderId="0" xfId="23" quotePrefix="1" applyFont="1" applyFill="1" applyBorder="1" applyAlignment="1" applyProtection="1">
      <alignment horizontal="left"/>
    </xf>
    <xf numFmtId="0" fontId="11" fillId="0" borderId="7" xfId="23" quotePrefix="1" applyFont="1" applyFill="1" applyBorder="1" applyAlignment="1" applyProtection="1">
      <alignment horizontal="center"/>
    </xf>
    <xf numFmtId="3" fontId="11" fillId="0" borderId="0" xfId="33" applyNumberFormat="1" applyFont="1" applyFill="1" applyBorder="1"/>
    <xf numFmtId="37" fontId="11" fillId="0" borderId="0" xfId="25" applyFont="1" applyFill="1"/>
    <xf numFmtId="3" fontId="16" fillId="0" borderId="0" xfId="33" applyNumberFormat="1" applyFont="1" applyFill="1" applyBorder="1" applyAlignment="1">
      <alignment horizontal="right"/>
    </xf>
    <xf numFmtId="37" fontId="16" fillId="0" borderId="0" xfId="25" applyFont="1" applyFill="1" applyAlignment="1">
      <alignment horizontal="right"/>
    </xf>
    <xf numFmtId="0" fontId="16" fillId="0" borderId="0" xfId="23" quotePrefix="1" applyFont="1" applyFill="1" applyBorder="1" applyAlignment="1"/>
    <xf numFmtId="0" fontId="16" fillId="0" borderId="0" xfId="23" quotePrefix="1" applyFont="1" applyFill="1" applyBorder="1" applyAlignment="1">
      <alignment horizontal="left"/>
    </xf>
    <xf numFmtId="0" fontId="16" fillId="0" borderId="9" xfId="23" quotePrefix="1" applyFont="1" applyFill="1" applyBorder="1" applyAlignment="1" applyProtection="1"/>
    <xf numFmtId="0" fontId="16" fillId="0" borderId="9" xfId="23" quotePrefix="1" applyFont="1" applyFill="1" applyBorder="1" applyAlignment="1" applyProtection="1">
      <alignment horizontal="left"/>
    </xf>
    <xf numFmtId="0" fontId="16" fillId="0" borderId="17" xfId="23" quotePrefix="1" applyFont="1" applyFill="1" applyBorder="1" applyAlignment="1" applyProtection="1">
      <alignment horizontal="center"/>
    </xf>
    <xf numFmtId="3" fontId="16" fillId="0" borderId="9" xfId="33" applyNumberFormat="1" applyFont="1" applyFill="1" applyBorder="1"/>
    <xf numFmtId="3" fontId="16" fillId="0" borderId="9" xfId="33" applyNumberFormat="1" applyFont="1" applyFill="1" applyBorder="1" applyAlignment="1"/>
    <xf numFmtId="0" fontId="16" fillId="0" borderId="0" xfId="23" quotePrefix="1" applyFont="1" applyFill="1" applyBorder="1" applyAlignment="1" applyProtection="1">
      <alignment horizontal="center"/>
    </xf>
    <xf numFmtId="0" fontId="16" fillId="0" borderId="0" xfId="23" quotePrefix="1" applyFont="1" applyFill="1" applyAlignment="1" applyProtection="1"/>
    <xf numFmtId="0" fontId="16" fillId="0" borderId="0" xfId="23" quotePrefix="1" applyFont="1" applyFill="1" applyAlignment="1" applyProtection="1">
      <alignment horizontal="left"/>
    </xf>
    <xf numFmtId="0" fontId="16" fillId="0" borderId="0" xfId="23" quotePrefix="1" applyFont="1" applyFill="1" applyAlignment="1" applyProtection="1">
      <alignment horizontal="center"/>
    </xf>
    <xf numFmtId="3" fontId="16" fillId="0" borderId="0" xfId="25" applyNumberFormat="1" applyFont="1" applyFill="1"/>
    <xf numFmtId="0" fontId="16" fillId="0" borderId="0" xfId="23" quotePrefix="1" applyFont="1" applyFill="1" applyAlignment="1" applyProtection="1">
      <alignment horizontal="right"/>
    </xf>
    <xf numFmtId="0" fontId="16" fillId="0" borderId="0" xfId="23" applyFont="1" applyFill="1" applyAlignment="1">
      <alignment horizontal="center"/>
    </xf>
    <xf numFmtId="0" fontId="16" fillId="0" borderId="15" xfId="23" quotePrefix="1" applyFont="1" applyFill="1" applyBorder="1" applyAlignment="1" applyProtection="1"/>
    <xf numFmtId="0" fontId="16" fillId="0" borderId="15" xfId="23" quotePrefix="1" applyFont="1" applyFill="1" applyBorder="1" applyAlignment="1" applyProtection="1">
      <alignment horizontal="left"/>
    </xf>
    <xf numFmtId="0" fontId="16" fillId="0" borderId="18" xfId="23" quotePrefix="1" applyFont="1" applyFill="1" applyBorder="1" applyAlignment="1" applyProtection="1">
      <alignment horizontal="center"/>
    </xf>
    <xf numFmtId="3" fontId="16" fillId="0" borderId="0" xfId="23" applyNumberFormat="1" applyFont="1" applyFill="1" applyBorder="1" applyAlignment="1" applyProtection="1">
      <alignment horizontal="right"/>
    </xf>
    <xf numFmtId="3" fontId="16" fillId="0" borderId="0" xfId="23" applyNumberFormat="1" applyFont="1" applyFill="1" applyBorder="1" applyAlignment="1" applyProtection="1"/>
    <xf numFmtId="3" fontId="16" fillId="0" borderId="0" xfId="23" applyNumberFormat="1" applyFont="1" applyFill="1" applyBorder="1" applyAlignment="1"/>
    <xf numFmtId="3" fontId="16" fillId="0" borderId="0" xfId="5" applyNumberFormat="1" applyFont="1" applyFill="1" applyBorder="1" applyAlignment="1"/>
    <xf numFmtId="37" fontId="16" fillId="0" borderId="0" xfId="25" applyFont="1" applyFill="1" applyBorder="1" applyAlignment="1"/>
    <xf numFmtId="37" fontId="16" fillId="0" borderId="0" xfId="25" applyFont="1" applyFill="1" applyBorder="1"/>
    <xf numFmtId="3" fontId="11" fillId="0" borderId="0" xfId="23" applyNumberFormat="1" applyFont="1" applyFill="1" applyBorder="1" applyAlignment="1" applyProtection="1">
      <alignment horizontal="right"/>
    </xf>
    <xf numFmtId="3" fontId="16" fillId="0" borderId="0" xfId="25" applyNumberFormat="1" applyFont="1" applyFill="1" applyBorder="1" applyAlignment="1"/>
    <xf numFmtId="0" fontId="16" fillId="0" borderId="0" xfId="33" applyFont="1" applyFill="1" applyBorder="1" applyAlignment="1"/>
    <xf numFmtId="0" fontId="11" fillId="0" borderId="0" xfId="33" applyFont="1" applyFill="1" applyBorder="1" applyAlignment="1">
      <alignment horizontal="distributed"/>
    </xf>
    <xf numFmtId="0" fontId="16" fillId="0" borderId="0" xfId="33" applyFont="1" applyFill="1" applyBorder="1"/>
    <xf numFmtId="0" fontId="16" fillId="0" borderId="9" xfId="33" applyFont="1" applyFill="1" applyBorder="1" applyAlignment="1"/>
    <xf numFmtId="0" fontId="16" fillId="0" borderId="9" xfId="33" applyFont="1" applyFill="1" applyBorder="1"/>
    <xf numFmtId="3" fontId="11" fillId="0" borderId="9" xfId="25" applyNumberFormat="1" applyFont="1" applyFill="1" applyBorder="1"/>
    <xf numFmtId="3" fontId="16" fillId="0" borderId="9" xfId="25" applyNumberFormat="1" applyFont="1" applyFill="1" applyBorder="1" applyAlignment="1"/>
    <xf numFmtId="37" fontId="6" fillId="0" borderId="0" xfId="25" applyFont="1" applyFill="1" applyAlignment="1"/>
    <xf numFmtId="37" fontId="6" fillId="0" borderId="0" xfId="25" applyFont="1" applyFill="1" applyAlignment="1">
      <alignment horizontal="center"/>
    </xf>
    <xf numFmtId="3" fontId="6" fillId="0" borderId="0" xfId="25" applyNumberFormat="1" applyFont="1" applyFill="1" applyAlignment="1"/>
    <xf numFmtId="0" fontId="5" fillId="0" borderId="0" xfId="33" quotePrefix="1" applyFont="1" applyFill="1" applyAlignment="1" applyProtection="1"/>
    <xf numFmtId="0" fontId="33" fillId="0" borderId="0" xfId="33" quotePrefix="1" applyFont="1" applyFill="1" applyAlignment="1" applyProtection="1">
      <alignment horizontal="right"/>
    </xf>
    <xf numFmtId="0" fontId="33" fillId="0" borderId="0" xfId="23" quotePrefix="1" applyFont="1" applyFill="1" applyAlignment="1" applyProtection="1">
      <alignment readingOrder="1"/>
    </xf>
    <xf numFmtId="0" fontId="5" fillId="0" borderId="0" xfId="24" applyFont="1" applyFill="1"/>
    <xf numFmtId="0" fontId="5" fillId="0" borderId="0" xfId="23" quotePrefix="1" applyFont="1" applyFill="1" applyAlignment="1" applyProtection="1">
      <alignment shrinkToFit="1" readingOrder="1"/>
    </xf>
    <xf numFmtId="0" fontId="5" fillId="0" borderId="0" xfId="23" quotePrefix="1" applyFont="1" applyFill="1" applyAlignment="1" applyProtection="1">
      <alignment horizontal="left" shrinkToFit="1" readingOrder="1"/>
    </xf>
    <xf numFmtId="0" fontId="6" fillId="0" borderId="0" xfId="33" quotePrefix="1" applyFont="1" applyFill="1" applyAlignment="1" applyProtection="1"/>
    <xf numFmtId="0" fontId="6" fillId="0" borderId="0" xfId="33" quotePrefix="1" applyFont="1" applyFill="1" applyAlignment="1" applyProtection="1">
      <alignment horizontal="left"/>
    </xf>
    <xf numFmtId="0" fontId="6" fillId="0" borderId="0" xfId="33" quotePrefix="1" applyFont="1" applyFill="1" applyAlignment="1" applyProtection="1">
      <alignment horizontal="center"/>
    </xf>
    <xf numFmtId="0" fontId="6" fillId="0" borderId="0" xfId="24" applyFont="1" applyFill="1"/>
    <xf numFmtId="0" fontId="16" fillId="0" borderId="0" xfId="24" applyFont="1" applyFill="1" applyBorder="1" applyAlignment="1" applyProtection="1"/>
    <xf numFmtId="0" fontId="16" fillId="0" borderId="0" xfId="24" applyFont="1" applyFill="1" applyBorder="1" applyAlignment="1" applyProtection="1">
      <alignment horizontal="distributed"/>
    </xf>
    <xf numFmtId="0" fontId="16" fillId="0" borderId="7" xfId="24" applyFont="1" applyFill="1" applyBorder="1" applyAlignment="1" applyProtection="1">
      <alignment horizontal="center"/>
    </xf>
    <xf numFmtId="38" fontId="16" fillId="0" borderId="0" xfId="5" applyFont="1" applyFill="1" applyBorder="1" applyAlignment="1"/>
    <xf numFmtId="38" fontId="16" fillId="0" borderId="0" xfId="5" applyFont="1" applyFill="1" applyAlignment="1"/>
    <xf numFmtId="38" fontId="16" fillId="0" borderId="15" xfId="5" applyFont="1" applyFill="1" applyBorder="1" applyAlignment="1">
      <alignment vertical="center"/>
    </xf>
    <xf numFmtId="0" fontId="16" fillId="0" borderId="0" xfId="24" applyFont="1" applyFill="1"/>
    <xf numFmtId="38" fontId="16" fillId="0" borderId="0" xfId="5" applyFont="1" applyFill="1" applyBorder="1" applyAlignment="1">
      <alignment vertical="center"/>
    </xf>
    <xf numFmtId="38" fontId="16" fillId="0" borderId="0" xfId="5" applyFont="1" applyFill="1" applyAlignment="1">
      <alignment vertical="center"/>
    </xf>
    <xf numFmtId="38" fontId="16" fillId="0" borderId="0" xfId="5" applyFont="1" applyFill="1" applyBorder="1" applyAlignment="1">
      <alignment horizontal="right"/>
    </xf>
    <xf numFmtId="0" fontId="16" fillId="0" borderId="0" xfId="24" applyFont="1" applyFill="1" applyAlignment="1"/>
    <xf numFmtId="0" fontId="16" fillId="0" borderId="7" xfId="24" applyFont="1" applyFill="1" applyBorder="1" applyAlignment="1">
      <alignment horizontal="center"/>
    </xf>
    <xf numFmtId="38" fontId="11" fillId="0" borderId="0" xfId="5" applyFont="1" applyFill="1" applyAlignment="1"/>
    <xf numFmtId="38" fontId="16" fillId="0" borderId="0" xfId="5" applyFont="1" applyFill="1" applyAlignment="1">
      <alignment horizontal="right" vertical="center"/>
    </xf>
    <xf numFmtId="0" fontId="16" fillId="0" borderId="0" xfId="24" applyFont="1" applyFill="1" applyAlignment="1">
      <alignment horizontal="right"/>
    </xf>
    <xf numFmtId="0" fontId="16" fillId="0" borderId="9" xfId="24" applyFont="1" applyFill="1" applyBorder="1" applyAlignment="1"/>
    <xf numFmtId="0" fontId="16" fillId="0" borderId="9" xfId="24" applyFont="1" applyFill="1" applyBorder="1"/>
    <xf numFmtId="0" fontId="16" fillId="0" borderId="17" xfId="24" applyFont="1" applyFill="1" applyBorder="1" applyAlignment="1">
      <alignment horizontal="center"/>
    </xf>
    <xf numFmtId="38" fontId="16" fillId="0" borderId="9" xfId="5" applyFont="1" applyFill="1" applyBorder="1" applyAlignment="1">
      <alignment vertical="center"/>
    </xf>
    <xf numFmtId="38" fontId="5" fillId="0" borderId="0" xfId="5" applyFont="1" applyFill="1" applyAlignment="1">
      <alignment vertical="center"/>
    </xf>
    <xf numFmtId="0" fontId="16" fillId="0" borderId="0" xfId="33" quotePrefix="1" applyFont="1" applyFill="1" applyAlignment="1" applyProtection="1"/>
    <xf numFmtId="0" fontId="16" fillId="0" borderId="0" xfId="33" quotePrefix="1" applyFont="1" applyFill="1" applyAlignment="1" applyProtection="1">
      <alignment horizontal="left"/>
    </xf>
    <xf numFmtId="0" fontId="16" fillId="0" borderId="0" xfId="33" quotePrefix="1" applyFont="1" applyFill="1" applyAlignment="1" applyProtection="1">
      <alignment horizontal="center"/>
    </xf>
    <xf numFmtId="38" fontId="16" fillId="0" borderId="0" xfId="5" quotePrefix="1" applyFont="1" applyFill="1" applyAlignment="1" applyProtection="1">
      <alignment vertical="center"/>
    </xf>
    <xf numFmtId="38" fontId="16" fillId="0" borderId="4" xfId="5" applyFont="1" applyFill="1" applyBorder="1" applyAlignment="1" applyProtection="1">
      <alignment vertical="center" wrapText="1"/>
    </xf>
    <xf numFmtId="0" fontId="16" fillId="0" borderId="0" xfId="24" applyFont="1" applyFill="1" applyBorder="1" applyAlignment="1" applyProtection="1">
      <alignment horizontal="left"/>
    </xf>
    <xf numFmtId="38" fontId="16" fillId="0" borderId="0" xfId="5" applyFont="1" applyFill="1" applyAlignment="1">
      <alignment horizontal="right"/>
    </xf>
    <xf numFmtId="38" fontId="11" fillId="0" borderId="0" xfId="5" applyFont="1" applyFill="1" applyBorder="1" applyAlignment="1">
      <alignment horizontal="right"/>
    </xf>
    <xf numFmtId="0" fontId="11" fillId="0" borderId="0" xfId="33" applyFont="1" applyFill="1" applyBorder="1"/>
    <xf numFmtId="38" fontId="16" fillId="0" borderId="9" xfId="5" applyFont="1" applyFill="1" applyBorder="1" applyAlignment="1"/>
    <xf numFmtId="0" fontId="6" fillId="0" borderId="0" xfId="33" applyFont="1" applyFill="1" applyAlignment="1"/>
    <xf numFmtId="0" fontId="6" fillId="0" borderId="0" xfId="33" applyFont="1" applyFill="1"/>
    <xf numFmtId="0" fontId="6" fillId="0" borderId="0" xfId="33" applyFont="1" applyFill="1" applyAlignment="1">
      <alignment horizontal="center"/>
    </xf>
    <xf numFmtId="0" fontId="6" fillId="0" borderId="0" xfId="24" applyFont="1" applyFill="1" applyAlignment="1"/>
    <xf numFmtId="0" fontId="6" fillId="0" borderId="0" xfId="24" applyFont="1" applyFill="1" applyAlignment="1">
      <alignment horizontal="center"/>
    </xf>
    <xf numFmtId="3" fontId="6" fillId="0" borderId="0" xfId="24" applyNumberFormat="1" applyFont="1" applyFill="1"/>
    <xf numFmtId="38" fontId="6" fillId="0" borderId="0" xfId="5" applyFont="1" applyFill="1" applyBorder="1" applyAlignment="1"/>
    <xf numFmtId="38" fontId="6" fillId="0" borderId="8" xfId="5" applyFont="1" applyFill="1" applyBorder="1" applyAlignment="1"/>
    <xf numFmtId="38" fontId="11" fillId="0" borderId="0" xfId="5" applyFont="1" applyFill="1" applyBorder="1" applyAlignment="1"/>
    <xf numFmtId="0" fontId="6" fillId="0" borderId="0" xfId="26" applyFont="1" applyFill="1" applyAlignment="1"/>
    <xf numFmtId="38" fontId="6" fillId="0" borderId="9" xfId="5" applyFont="1" applyFill="1" applyBorder="1" applyAlignment="1"/>
    <xf numFmtId="38" fontId="6" fillId="0" borderId="3" xfId="5" applyFont="1" applyFill="1" applyBorder="1" applyAlignment="1"/>
    <xf numFmtId="0" fontId="6" fillId="0" borderId="0" xfId="26" quotePrefix="1" applyFont="1" applyFill="1" applyAlignment="1"/>
    <xf numFmtId="0" fontId="5" fillId="0" borderId="0" xfId="27" applyFont="1" applyFill="1"/>
    <xf numFmtId="0" fontId="5" fillId="0" borderId="0" xfId="27" applyFont="1" applyFill="1" applyAlignment="1">
      <alignment horizontal="center"/>
    </xf>
    <xf numFmtId="0" fontId="9" fillId="0" borderId="0" xfId="27" quotePrefix="1" applyFont="1" applyFill="1" applyAlignment="1">
      <alignment horizontal="right"/>
    </xf>
    <xf numFmtId="0" fontId="9" fillId="0" borderId="0" xfId="27" applyFont="1" applyFill="1" applyAlignment="1"/>
    <xf numFmtId="0" fontId="5" fillId="0" borderId="0" xfId="27" applyFont="1" applyFill="1" applyAlignment="1">
      <alignment horizontal="right"/>
    </xf>
    <xf numFmtId="0" fontId="5" fillId="0" borderId="0" xfId="27" applyFont="1" applyFill="1" applyAlignment="1"/>
    <xf numFmtId="0" fontId="6" fillId="0" borderId="0" xfId="27" applyFont="1" applyFill="1"/>
    <xf numFmtId="0" fontId="6" fillId="0" borderId="0" xfId="27" quotePrefix="1" applyFont="1" applyFill="1" applyAlignment="1">
      <alignment horizontal="center"/>
    </xf>
    <xf numFmtId="0" fontId="6" fillId="0" borderId="0" xfId="27" applyFont="1" applyFill="1" applyAlignment="1">
      <alignment horizontal="right"/>
    </xf>
    <xf numFmtId="0" fontId="6" fillId="0" borderId="0" xfId="27" applyFont="1" applyFill="1" applyAlignment="1"/>
    <xf numFmtId="0" fontId="6" fillId="0" borderId="0" xfId="27" applyFont="1" applyFill="1" applyAlignment="1">
      <alignment horizontal="center"/>
    </xf>
    <xf numFmtId="0" fontId="6" fillId="0" borderId="14" xfId="27" applyFont="1" applyFill="1" applyBorder="1" applyAlignment="1">
      <alignment vertical="center"/>
    </xf>
    <xf numFmtId="0" fontId="6" fillId="0" borderId="14" xfId="27" applyFont="1" applyFill="1" applyBorder="1" applyAlignment="1">
      <alignment horizontal="center" vertical="center"/>
    </xf>
    <xf numFmtId="0" fontId="6" fillId="0" borderId="6" xfId="27" applyFont="1" applyFill="1" applyBorder="1" applyAlignment="1">
      <alignment horizontal="centerContinuous" vertical="center"/>
    </xf>
    <xf numFmtId="0" fontId="6" fillId="0" borderId="26" xfId="27" applyFont="1" applyFill="1" applyBorder="1" applyAlignment="1">
      <alignment horizontal="centerContinuous" vertical="center"/>
    </xf>
    <xf numFmtId="0" fontId="6" fillId="0" borderId="4" xfId="27" applyFont="1" applyFill="1" applyBorder="1" applyAlignment="1">
      <alignment horizontal="centerContinuous" vertical="center"/>
    </xf>
    <xf numFmtId="0" fontId="6" fillId="0" borderId="4" xfId="27" applyFont="1" applyFill="1" applyBorder="1" applyAlignment="1">
      <alignment vertical="center"/>
    </xf>
    <xf numFmtId="0" fontId="6" fillId="0" borderId="0" xfId="27" applyFont="1" applyFill="1" applyAlignment="1">
      <alignment vertical="center"/>
    </xf>
    <xf numFmtId="0" fontId="6" fillId="0" borderId="9" xfId="27" applyFont="1" applyFill="1" applyBorder="1" applyAlignment="1">
      <alignment vertical="center" wrapText="1"/>
    </xf>
    <xf numFmtId="0" fontId="6" fillId="0" borderId="9" xfId="27" applyFont="1" applyFill="1" applyBorder="1" applyAlignment="1">
      <alignment horizontal="center" vertical="center" wrapText="1"/>
    </xf>
    <xf numFmtId="0" fontId="6" fillId="0" borderId="3" xfId="27" applyFont="1" applyFill="1" applyBorder="1" applyAlignment="1">
      <alignment horizontal="center" vertical="center" wrapText="1"/>
    </xf>
    <xf numFmtId="0" fontId="6" fillId="0" borderId="22" xfId="27" applyFont="1" applyFill="1" applyBorder="1" applyAlignment="1">
      <alignment horizontal="center" vertical="center" wrapText="1"/>
    </xf>
    <xf numFmtId="0" fontId="6" fillId="0" borderId="11" xfId="27" applyFont="1" applyFill="1" applyBorder="1" applyAlignment="1">
      <alignment horizontal="center" vertical="center" wrapText="1"/>
    </xf>
    <xf numFmtId="0" fontId="6" fillId="0" borderId="2" xfId="27" applyFont="1" applyFill="1" applyBorder="1" applyAlignment="1">
      <alignment vertical="center" wrapText="1"/>
    </xf>
    <xf numFmtId="0" fontId="6" fillId="0" borderId="0" xfId="27" applyFont="1" applyFill="1" applyAlignment="1">
      <alignment vertical="center" wrapText="1"/>
    </xf>
    <xf numFmtId="0" fontId="6" fillId="0" borderId="7" xfId="27" applyFont="1" applyFill="1" applyBorder="1" applyAlignment="1">
      <alignment horizontal="distributed"/>
    </xf>
    <xf numFmtId="0" fontId="11" fillId="0" borderId="0" xfId="27" applyFont="1" applyFill="1"/>
    <xf numFmtId="0" fontId="10" fillId="0" borderId="7" xfId="27" applyFont="1" applyFill="1" applyBorder="1" applyAlignment="1">
      <alignment horizontal="distributed"/>
    </xf>
    <xf numFmtId="0" fontId="6" fillId="0" borderId="9" xfId="27" applyFont="1" applyFill="1" applyBorder="1"/>
    <xf numFmtId="0" fontId="6" fillId="0" borderId="17" xfId="27" applyFont="1" applyFill="1" applyBorder="1" applyAlignment="1">
      <alignment horizontal="center"/>
    </xf>
    <xf numFmtId="38" fontId="11" fillId="0" borderId="0" xfId="5" applyFont="1" applyFill="1" applyAlignment="1">
      <alignment horizontal="right"/>
    </xf>
    <xf numFmtId="38" fontId="6" fillId="0" borderId="9" xfId="5" applyFont="1" applyFill="1" applyBorder="1" applyAlignment="1">
      <alignment horizontal="right"/>
    </xf>
    <xf numFmtId="38" fontId="6" fillId="0" borderId="0" xfId="5" applyFont="1" applyFill="1" applyAlignment="1">
      <alignment horizontal="right"/>
    </xf>
    <xf numFmtId="38" fontId="6" fillId="0" borderId="0" xfId="5" applyFont="1" applyFill="1" applyBorder="1" applyAlignment="1">
      <alignment horizontal="distributed"/>
    </xf>
    <xf numFmtId="49" fontId="6" fillId="0" borderId="7" xfId="5" applyNumberFormat="1" applyFont="1" applyFill="1" applyBorder="1" applyAlignment="1">
      <alignment horizontal="right"/>
    </xf>
    <xf numFmtId="38" fontId="10" fillId="0" borderId="0" xfId="5" applyFont="1" applyFill="1" applyBorder="1" applyAlignment="1">
      <alignment horizontal="distributed"/>
    </xf>
    <xf numFmtId="49" fontId="11" fillId="0" borderId="7" xfId="5" applyNumberFormat="1" applyFont="1" applyFill="1" applyBorder="1" applyAlignment="1">
      <alignment horizontal="right"/>
    </xf>
    <xf numFmtId="38" fontId="10" fillId="0" borderId="9" xfId="5" applyFont="1" applyFill="1" applyBorder="1" applyAlignment="1">
      <alignment horizontal="distributed"/>
    </xf>
    <xf numFmtId="49" fontId="11" fillId="0" borderId="17" xfId="5" applyNumberFormat="1" applyFont="1" applyFill="1" applyBorder="1" applyAlignment="1">
      <alignment horizontal="right"/>
    </xf>
    <xf numFmtId="0" fontId="5" fillId="0" borderId="0" xfId="9" applyFont="1" applyFill="1"/>
    <xf numFmtId="0" fontId="9" fillId="0" borderId="0" xfId="9" quotePrefix="1" applyFont="1" applyFill="1" applyAlignment="1">
      <alignment horizontal="right"/>
    </xf>
    <xf numFmtId="0" fontId="9" fillId="0" borderId="0" xfId="9" applyFont="1" applyFill="1"/>
    <xf numFmtId="0" fontId="5" fillId="0" borderId="0" xfId="9" quotePrefix="1" applyFont="1" applyFill="1" applyAlignment="1"/>
    <xf numFmtId="0" fontId="5" fillId="0" borderId="0" xfId="9" quotePrefix="1" applyFont="1" applyFill="1" applyBorder="1" applyAlignment="1"/>
    <xf numFmtId="0" fontId="9" fillId="0" borderId="0" xfId="9" quotePrefix="1" applyFont="1" applyFill="1" applyAlignment="1">
      <alignment horizontal="left"/>
    </xf>
    <xf numFmtId="0" fontId="5" fillId="0" borderId="0" xfId="9" quotePrefix="1" applyFont="1" applyFill="1" applyBorder="1" applyAlignment="1">
      <alignment horizontal="right"/>
    </xf>
    <xf numFmtId="0" fontId="5" fillId="0" borderId="0" xfId="9" quotePrefix="1" applyFont="1" applyFill="1" applyAlignment="1">
      <alignment horizontal="right"/>
    </xf>
    <xf numFmtId="0" fontId="5" fillId="0" borderId="0" xfId="9" applyFont="1" applyFill="1" applyAlignment="1"/>
    <xf numFmtId="0" fontId="5" fillId="0" borderId="0" xfId="9" applyFont="1" applyFill="1" applyBorder="1" applyAlignment="1"/>
    <xf numFmtId="0" fontId="6" fillId="0" borderId="0" xfId="9" quotePrefix="1" applyFont="1" applyFill="1" applyAlignment="1">
      <alignment horizontal="center"/>
    </xf>
    <xf numFmtId="0" fontId="6" fillId="0" borderId="0" xfId="9" applyFont="1" applyFill="1"/>
    <xf numFmtId="0" fontId="6" fillId="0" borderId="0" xfId="9" quotePrefix="1" applyFont="1" applyFill="1" applyAlignment="1"/>
    <xf numFmtId="0" fontId="6" fillId="0" borderId="0" xfId="9" quotePrefix="1" applyFont="1" applyFill="1" applyBorder="1" applyAlignment="1"/>
    <xf numFmtId="0" fontId="6" fillId="0" borderId="0" xfId="9" applyFont="1" applyFill="1" applyAlignment="1">
      <alignment horizontal="center"/>
    </xf>
    <xf numFmtId="0" fontId="6" fillId="0" borderId="0" xfId="9" applyFont="1" applyFill="1" applyAlignment="1">
      <alignment horizontal="right"/>
    </xf>
    <xf numFmtId="0" fontId="6" fillId="0" borderId="0" xfId="9" applyFont="1" applyFill="1" applyBorder="1" applyAlignment="1">
      <alignment horizontal="right"/>
    </xf>
    <xf numFmtId="0" fontId="6" fillId="0" borderId="0" xfId="9" quotePrefix="1" applyFont="1" applyFill="1" applyBorder="1" applyAlignment="1">
      <alignment horizontal="center"/>
    </xf>
    <xf numFmtId="0" fontId="6" fillId="0" borderId="0" xfId="9" applyFont="1" applyFill="1" applyAlignment="1"/>
    <xf numFmtId="0" fontId="6" fillId="0" borderId="0" xfId="9" applyFont="1" applyFill="1" applyBorder="1" applyAlignment="1"/>
    <xf numFmtId="0" fontId="6" fillId="0" borderId="0" xfId="9" applyFont="1" applyFill="1" applyBorder="1"/>
    <xf numFmtId="0" fontId="6" fillId="0" borderId="0" xfId="9" applyFont="1" applyFill="1" applyBorder="1" applyAlignment="1">
      <alignment horizontal="center"/>
    </xf>
    <xf numFmtId="0" fontId="6" fillId="0" borderId="14" xfId="9" applyFont="1" applyFill="1" applyBorder="1" applyAlignment="1">
      <alignment horizontal="center" vertical="center"/>
    </xf>
    <xf numFmtId="0" fontId="6" fillId="0" borderId="6" xfId="9" applyFont="1" applyFill="1" applyBorder="1" applyAlignment="1">
      <alignment horizontal="centerContinuous" vertical="center"/>
    </xf>
    <xf numFmtId="0" fontId="6" fillId="0" borderId="4" xfId="9" applyFont="1" applyFill="1" applyBorder="1" applyAlignment="1">
      <alignment horizontal="centerContinuous" vertical="center"/>
    </xf>
    <xf numFmtId="0" fontId="6" fillId="0" borderId="26" xfId="9" applyFont="1" applyFill="1" applyBorder="1" applyAlignment="1">
      <alignment horizontal="centerContinuous" vertical="center"/>
    </xf>
    <xf numFmtId="0" fontId="6" fillId="0" borderId="4" xfId="9" applyFont="1" applyFill="1" applyBorder="1" applyAlignment="1">
      <alignment horizontal="left" vertical="center"/>
    </xf>
    <xf numFmtId="0" fontId="6" fillId="0" borderId="4" xfId="9" applyFont="1" applyFill="1" applyBorder="1" applyAlignment="1">
      <alignment vertical="center"/>
    </xf>
    <xf numFmtId="0" fontId="6" fillId="0" borderId="0" xfId="9" applyFont="1" applyFill="1" applyBorder="1" applyAlignment="1">
      <alignment vertical="center"/>
    </xf>
    <xf numFmtId="0" fontId="6" fillId="0" borderId="0" xfId="9" applyFont="1" applyFill="1" applyBorder="1" applyAlignment="1">
      <alignment horizontal="center" vertical="center"/>
    </xf>
    <xf numFmtId="0" fontId="6" fillId="0" borderId="16" xfId="9" applyFont="1" applyFill="1" applyBorder="1" applyAlignment="1">
      <alignment horizontal="center" vertical="center"/>
    </xf>
    <xf numFmtId="0" fontId="6" fillId="0" borderId="6" xfId="9" applyFont="1" applyFill="1" applyBorder="1" applyAlignment="1">
      <alignment vertical="center"/>
    </xf>
    <xf numFmtId="0" fontId="6" fillId="0" borderId="4" xfId="9" applyFont="1" applyFill="1" applyBorder="1" applyAlignment="1">
      <alignment horizontal="right" vertical="center"/>
    </xf>
    <xf numFmtId="0" fontId="6" fillId="0" borderId="0" xfId="9" applyFont="1" applyFill="1" applyAlignment="1">
      <alignment vertical="center"/>
    </xf>
    <xf numFmtId="0" fontId="6" fillId="0" borderId="11" xfId="9" applyFont="1" applyFill="1" applyBorder="1" applyAlignment="1">
      <alignment horizontal="centerContinuous" vertical="center"/>
    </xf>
    <xf numFmtId="0" fontId="6" fillId="0" borderId="10" xfId="9" applyFont="1" applyFill="1" applyBorder="1" applyAlignment="1">
      <alignment horizontal="centerContinuous" vertical="center"/>
    </xf>
    <xf numFmtId="0" fontId="6" fillId="0" borderId="7" xfId="9" applyFont="1" applyFill="1" applyBorder="1" applyAlignment="1">
      <alignment horizontal="center"/>
    </xf>
    <xf numFmtId="0" fontId="6" fillId="0" borderId="20" xfId="9" applyFont="1" applyFill="1" applyBorder="1" applyAlignment="1">
      <alignment horizontal="center"/>
    </xf>
    <xf numFmtId="0" fontId="6" fillId="0" borderId="7" xfId="9" applyFont="1" applyFill="1" applyBorder="1" applyAlignment="1">
      <alignment horizontal="center" vertical="center"/>
    </xf>
    <xf numFmtId="0" fontId="6" fillId="0" borderId="18" xfId="9" applyFont="1" applyFill="1" applyBorder="1" applyAlignment="1">
      <alignment horizontal="center"/>
    </xf>
    <xf numFmtId="0" fontId="6" fillId="0" borderId="10" xfId="9" applyFont="1" applyFill="1" applyBorder="1" applyAlignment="1">
      <alignment horizontal="center" vertical="center"/>
    </xf>
    <xf numFmtId="0" fontId="6" fillId="0" borderId="17" xfId="9" applyFont="1" applyFill="1" applyBorder="1" applyAlignment="1">
      <alignment horizontal="center" vertical="center"/>
    </xf>
    <xf numFmtId="0" fontId="6" fillId="0" borderId="17" xfId="9" applyFont="1" applyFill="1" applyBorder="1" applyAlignment="1">
      <alignment horizontal="center" vertical="top"/>
    </xf>
    <xf numFmtId="0" fontId="6" fillId="0" borderId="17" xfId="9" applyFont="1" applyFill="1" applyBorder="1" applyAlignment="1">
      <alignment vertical="center"/>
    </xf>
    <xf numFmtId="0" fontId="6" fillId="0" borderId="9" xfId="9" applyFont="1" applyFill="1" applyBorder="1" applyAlignment="1">
      <alignment vertical="center"/>
    </xf>
    <xf numFmtId="0" fontId="6" fillId="0" borderId="9" xfId="9" applyFont="1" applyFill="1" applyBorder="1" applyAlignment="1">
      <alignment horizontal="center" vertical="top"/>
    </xf>
    <xf numFmtId="0" fontId="6" fillId="0" borderId="22" xfId="9" applyFont="1" applyFill="1" applyBorder="1" applyAlignment="1">
      <alignment horizontal="center" vertical="top"/>
    </xf>
    <xf numFmtId="38" fontId="6" fillId="0" borderId="0" xfId="7" applyFont="1" applyFill="1" applyBorder="1" applyAlignment="1"/>
    <xf numFmtId="182" fontId="6" fillId="0" borderId="0" xfId="7" applyNumberFormat="1" applyFont="1" applyFill="1" applyBorder="1" applyAlignment="1"/>
    <xf numFmtId="0" fontId="10" fillId="0" borderId="0" xfId="9" applyFont="1" applyFill="1" applyBorder="1" applyAlignment="1"/>
    <xf numFmtId="0" fontId="6" fillId="0" borderId="17" xfId="9" applyFont="1" applyFill="1" applyBorder="1" applyAlignment="1">
      <alignment horizontal="center"/>
    </xf>
    <xf numFmtId="38" fontId="6" fillId="0" borderId="9" xfId="7" applyFont="1" applyFill="1" applyBorder="1" applyAlignment="1"/>
    <xf numFmtId="0" fontId="6" fillId="0" borderId="3" xfId="9" applyFont="1" applyFill="1" applyBorder="1" applyAlignment="1">
      <alignment horizontal="center"/>
    </xf>
    <xf numFmtId="38" fontId="6" fillId="0" borderId="0" xfId="7" applyFont="1" applyFill="1"/>
    <xf numFmtId="0" fontId="18" fillId="0" borderId="0" xfId="9" applyFill="1"/>
    <xf numFmtId="38" fontId="6" fillId="0" borderId="0" xfId="9" applyNumberFormat="1" applyFont="1" applyFill="1"/>
    <xf numFmtId="183" fontId="5" fillId="0" borderId="0" xfId="11" applyNumberFormat="1" applyFont="1" applyFill="1"/>
    <xf numFmtId="183" fontId="9" fillId="0" borderId="0" xfId="11" quotePrefix="1" applyNumberFormat="1" applyFont="1" applyFill="1" applyAlignment="1" applyProtection="1"/>
    <xf numFmtId="183" fontId="5" fillId="0" borderId="0" xfId="36" applyNumberFormat="1" applyFont="1" applyFill="1"/>
    <xf numFmtId="183" fontId="6" fillId="0" borderId="0" xfId="11" applyNumberFormat="1" applyFont="1" applyFill="1"/>
    <xf numFmtId="183" fontId="6" fillId="0" borderId="0" xfId="11" quotePrefix="1" applyNumberFormat="1" applyFont="1" applyFill="1" applyAlignment="1" applyProtection="1"/>
    <xf numFmtId="183" fontId="6" fillId="0" borderId="0" xfId="36" applyNumberFormat="1" applyFont="1" applyFill="1"/>
    <xf numFmtId="183" fontId="6" fillId="0" borderId="0" xfId="11" applyNumberFormat="1" applyFont="1" applyFill="1" applyAlignment="1">
      <alignment vertical="center"/>
    </xf>
    <xf numFmtId="183" fontId="6" fillId="0" borderId="0" xfId="36" applyNumberFormat="1" applyFont="1" applyFill="1" applyAlignment="1">
      <alignment vertical="center"/>
    </xf>
    <xf numFmtId="183" fontId="6" fillId="0" borderId="14" xfId="11" applyNumberFormat="1" applyFont="1" applyFill="1" applyBorder="1" applyAlignment="1">
      <alignment vertical="center"/>
    </xf>
    <xf numFmtId="183" fontId="6" fillId="0" borderId="16" xfId="11" applyNumberFormat="1" applyFont="1" applyFill="1" applyBorder="1" applyAlignment="1">
      <alignment vertical="center"/>
    </xf>
    <xf numFmtId="183" fontId="6" fillId="0" borderId="9" xfId="11" applyNumberFormat="1" applyFont="1" applyFill="1" applyBorder="1" applyAlignment="1">
      <alignment vertical="center"/>
    </xf>
    <xf numFmtId="183" fontId="6" fillId="0" borderId="17" xfId="11" applyNumberFormat="1" applyFont="1" applyFill="1" applyBorder="1" applyAlignment="1">
      <alignment vertical="center"/>
    </xf>
    <xf numFmtId="183" fontId="6" fillId="0" borderId="22" xfId="11" applyNumberFormat="1" applyFont="1" applyFill="1" applyBorder="1" applyAlignment="1" applyProtection="1">
      <alignment vertical="center"/>
    </xf>
    <xf numFmtId="183" fontId="8" fillId="0" borderId="12" xfId="11" applyNumberFormat="1" applyFont="1" applyFill="1" applyBorder="1" applyAlignment="1" applyProtection="1">
      <alignment horizontal="center" vertical="center"/>
    </xf>
    <xf numFmtId="183" fontId="6" fillId="0" borderId="9" xfId="11" applyNumberFormat="1" applyFont="1" applyFill="1" applyBorder="1" applyAlignment="1" applyProtection="1">
      <alignment horizontal="center" vertical="center"/>
    </xf>
    <xf numFmtId="183" fontId="8" fillId="0" borderId="11" xfId="11" applyNumberFormat="1" applyFont="1" applyFill="1" applyBorder="1" applyAlignment="1" applyProtection="1">
      <alignment horizontal="center" vertical="center"/>
    </xf>
    <xf numFmtId="183" fontId="6" fillId="0" borderId="7" xfId="0" applyNumberFormat="1" applyFont="1" applyFill="1" applyBorder="1" applyAlignment="1">
      <alignment horizontal="distributed"/>
    </xf>
    <xf numFmtId="178" fontId="6" fillId="0" borderId="0" xfId="5" applyNumberFormat="1" applyFont="1" applyFill="1" applyBorder="1" applyAlignment="1" applyProtection="1">
      <alignment horizontal="right"/>
    </xf>
    <xf numFmtId="178" fontId="6" fillId="0" borderId="0" xfId="11" applyNumberFormat="1" applyFont="1" applyFill="1" applyAlignment="1"/>
    <xf numFmtId="183" fontId="6" fillId="0" borderId="0" xfId="11" applyNumberFormat="1" applyFont="1" applyFill="1" applyAlignment="1"/>
    <xf numFmtId="183" fontId="11" fillId="0" borderId="0" xfId="11" quotePrefix="1" applyNumberFormat="1" applyFont="1" applyFill="1" applyBorder="1" applyAlignment="1" applyProtection="1">
      <alignment horizontal="distributed"/>
    </xf>
    <xf numFmtId="183" fontId="11" fillId="0" borderId="7" xfId="0" applyNumberFormat="1" applyFont="1" applyFill="1" applyBorder="1" applyAlignment="1">
      <alignment horizontal="distributed"/>
    </xf>
    <xf numFmtId="178" fontId="10" fillId="0" borderId="0" xfId="11" applyNumberFormat="1" applyFont="1" applyFill="1" applyBorder="1" applyAlignment="1" applyProtection="1">
      <alignment horizontal="right"/>
    </xf>
    <xf numFmtId="178" fontId="10" fillId="0" borderId="0" xfId="11" applyNumberFormat="1" applyFont="1" applyFill="1" applyAlignment="1"/>
    <xf numFmtId="183" fontId="11" fillId="0" borderId="0" xfId="11" applyNumberFormat="1" applyFont="1" applyFill="1" applyAlignment="1"/>
    <xf numFmtId="183" fontId="6" fillId="0" borderId="9" xfId="11" applyNumberFormat="1" applyFont="1" applyFill="1" applyBorder="1"/>
    <xf numFmtId="183" fontId="6" fillId="0" borderId="9" xfId="11" applyNumberFormat="1" applyFont="1" applyFill="1" applyBorder="1" applyAlignment="1" applyProtection="1">
      <alignment horizontal="left"/>
    </xf>
    <xf numFmtId="183" fontId="6" fillId="0" borderId="17" xfId="11" applyNumberFormat="1" applyFont="1" applyFill="1" applyBorder="1" applyAlignment="1" applyProtection="1">
      <alignment horizontal="left"/>
    </xf>
    <xf numFmtId="183" fontId="6" fillId="0" borderId="9" xfId="11" applyNumberFormat="1" applyFont="1" applyFill="1" applyBorder="1" applyAlignment="1" applyProtection="1">
      <alignment horizontal="right"/>
    </xf>
    <xf numFmtId="183" fontId="6" fillId="0" borderId="4" xfId="11" applyNumberFormat="1" applyFont="1" applyFill="1" applyBorder="1" applyAlignment="1">
      <alignment vertical="center"/>
    </xf>
    <xf numFmtId="183" fontId="6" fillId="0" borderId="26" xfId="11" applyNumberFormat="1" applyFont="1" applyFill="1" applyBorder="1" applyAlignment="1">
      <alignment vertical="center"/>
    </xf>
    <xf numFmtId="0" fontId="7" fillId="0" borderId="9" xfId="0" applyFont="1" applyFill="1" applyBorder="1"/>
    <xf numFmtId="0" fontId="5" fillId="0" borderId="0" xfId="9" quotePrefix="1" applyFont="1" applyFill="1" applyAlignment="1">
      <alignment horizontal="distributed"/>
    </xf>
    <xf numFmtId="0" fontId="9" fillId="0" borderId="0" xfId="9" quotePrefix="1" applyFont="1" applyFill="1" applyAlignment="1"/>
    <xf numFmtId="0" fontId="5" fillId="0" borderId="0" xfId="9" applyFont="1" applyFill="1" applyBorder="1"/>
    <xf numFmtId="0" fontId="6" fillId="0" borderId="0" xfId="9" quotePrefix="1" applyFont="1" applyFill="1" applyAlignment="1">
      <alignment horizontal="right"/>
    </xf>
    <xf numFmtId="0" fontId="6" fillId="0" borderId="0" xfId="9" quotePrefix="1" applyFont="1" applyFill="1" applyAlignment="1">
      <alignment horizontal="distributed"/>
    </xf>
    <xf numFmtId="0" fontId="6" fillId="0" borderId="14" xfId="9" applyFont="1" applyFill="1" applyBorder="1" applyAlignment="1">
      <alignment vertical="center"/>
    </xf>
    <xf numFmtId="0" fontId="6" fillId="0" borderId="16" xfId="9" applyFont="1" applyFill="1" applyBorder="1" applyAlignment="1">
      <alignment vertical="center"/>
    </xf>
    <xf numFmtId="0" fontId="6" fillId="0" borderId="24" xfId="9" applyFont="1" applyFill="1" applyBorder="1" applyAlignment="1">
      <alignment vertical="center"/>
    </xf>
    <xf numFmtId="0" fontId="6" fillId="0" borderId="23" xfId="9" applyFont="1" applyFill="1" applyBorder="1" applyAlignment="1">
      <alignment vertical="center"/>
    </xf>
    <xf numFmtId="0" fontId="6" fillId="0" borderId="7" xfId="9" applyFont="1" applyFill="1" applyBorder="1" applyAlignment="1">
      <alignment vertical="center"/>
    </xf>
    <xf numFmtId="0" fontId="6" fillId="0" borderId="21" xfId="9" applyFont="1" applyFill="1" applyBorder="1" applyAlignment="1">
      <alignment horizontal="center"/>
    </xf>
    <xf numFmtId="0" fontId="6" fillId="0" borderId="2" xfId="9" applyFont="1" applyFill="1" applyBorder="1" applyAlignment="1">
      <alignment horizontal="centerContinuous" vertical="center"/>
    </xf>
    <xf numFmtId="0" fontId="6" fillId="0" borderId="2" xfId="9" quotePrefix="1" applyFont="1" applyFill="1" applyBorder="1" applyAlignment="1">
      <alignment horizontal="right" vertical="center"/>
    </xf>
    <xf numFmtId="0" fontId="6" fillId="0" borderId="2" xfId="9" applyFont="1" applyFill="1" applyBorder="1" applyAlignment="1">
      <alignment vertical="center"/>
    </xf>
    <xf numFmtId="0" fontId="6" fillId="0" borderId="10" xfId="9" applyFont="1" applyFill="1" applyBorder="1" applyAlignment="1">
      <alignment horizontal="left" vertical="center"/>
    </xf>
    <xf numFmtId="0" fontId="6" fillId="0" borderId="8" xfId="9" applyFont="1" applyFill="1" applyBorder="1" applyAlignment="1">
      <alignment vertical="center"/>
    </xf>
    <xf numFmtId="0" fontId="6" fillId="0" borderId="7" xfId="9" applyFont="1" applyFill="1" applyBorder="1" applyAlignment="1">
      <alignment horizontal="center" vertical="top"/>
    </xf>
    <xf numFmtId="0" fontId="6" fillId="0" borderId="21" xfId="9" applyFont="1" applyFill="1" applyBorder="1" applyAlignment="1">
      <alignment horizontal="center" vertical="top"/>
    </xf>
    <xf numFmtId="0" fontId="6" fillId="0" borderId="22" xfId="9" applyFont="1" applyFill="1" applyBorder="1" applyAlignment="1">
      <alignment vertical="center"/>
    </xf>
    <xf numFmtId="0" fontId="6" fillId="0" borderId="2" xfId="9" applyFont="1" applyFill="1" applyBorder="1" applyAlignment="1">
      <alignment horizontal="center" vertical="center"/>
    </xf>
    <xf numFmtId="0" fontId="6" fillId="0" borderId="10" xfId="9" applyFont="1" applyFill="1" applyBorder="1" applyAlignment="1">
      <alignment vertical="center"/>
    </xf>
    <xf numFmtId="0" fontId="6" fillId="0" borderId="3" xfId="9" applyFont="1" applyFill="1" applyBorder="1" applyAlignment="1">
      <alignment vertical="center"/>
    </xf>
    <xf numFmtId="0" fontId="6" fillId="0" borderId="0" xfId="9" applyFont="1" applyFill="1" applyBorder="1" applyAlignment="1">
      <alignment horizontal="distributed"/>
    </xf>
    <xf numFmtId="0" fontId="10" fillId="0" borderId="7" xfId="9" applyFont="1" applyFill="1" applyBorder="1" applyAlignment="1">
      <alignment horizontal="center"/>
    </xf>
    <xf numFmtId="0" fontId="10" fillId="0" borderId="0" xfId="9" applyFont="1" applyFill="1" applyBorder="1"/>
    <xf numFmtId="0" fontId="10" fillId="0" borderId="0" xfId="9" applyFont="1" applyFill="1"/>
    <xf numFmtId="0" fontId="6" fillId="0" borderId="9" xfId="9" applyFont="1" applyFill="1" applyBorder="1"/>
    <xf numFmtId="0" fontId="6" fillId="0" borderId="17" xfId="9" applyFont="1" applyFill="1" applyBorder="1"/>
    <xf numFmtId="0" fontId="6" fillId="0" borderId="9" xfId="9" applyFont="1" applyFill="1" applyBorder="1" applyAlignment="1"/>
    <xf numFmtId="0" fontId="6" fillId="0" borderId="3" xfId="9" applyFont="1" applyFill="1" applyBorder="1"/>
    <xf numFmtId="0" fontId="6" fillId="0" borderId="0" xfId="9" applyFont="1" applyFill="1" applyBorder="1" applyAlignment="1">
      <alignment horizontal="left" wrapText="1"/>
    </xf>
    <xf numFmtId="183" fontId="5" fillId="0" borderId="0" xfId="14" applyNumberFormat="1" applyFont="1" applyFill="1"/>
    <xf numFmtId="183" fontId="5" fillId="0" borderId="0" xfId="14" applyNumberFormat="1" applyFont="1" applyFill="1" applyAlignment="1">
      <alignment horizontal="left"/>
    </xf>
    <xf numFmtId="183" fontId="5" fillId="0" borderId="0" xfId="14" quotePrefix="1" applyNumberFormat="1" applyFont="1" applyFill="1" applyAlignment="1" applyProtection="1">
      <alignment horizontal="right"/>
    </xf>
    <xf numFmtId="183" fontId="34" fillId="0" borderId="0" xfId="14" quotePrefix="1" applyNumberFormat="1" applyFont="1" applyFill="1" applyAlignment="1" applyProtection="1">
      <alignment horizontal="right"/>
    </xf>
    <xf numFmtId="183" fontId="34" fillId="0" borderId="0" xfId="14" quotePrefix="1" applyNumberFormat="1" applyFont="1" applyFill="1" applyAlignment="1" applyProtection="1"/>
    <xf numFmtId="183" fontId="5" fillId="0" borderId="0" xfId="14" quotePrefix="1" applyNumberFormat="1" applyFont="1" applyFill="1" applyAlignment="1" applyProtection="1">
      <alignment horizontal="distributed"/>
    </xf>
    <xf numFmtId="183" fontId="5" fillId="0" borderId="0" xfId="12" quotePrefix="1" applyNumberFormat="1" applyFont="1" applyFill="1" applyAlignment="1"/>
    <xf numFmtId="183" fontId="6" fillId="0" borderId="0" xfId="14" applyNumberFormat="1" applyFont="1" applyFill="1"/>
    <xf numFmtId="183" fontId="6" fillId="0" borderId="0" xfId="14" applyNumberFormat="1" applyFont="1" applyFill="1" applyAlignment="1">
      <alignment horizontal="left"/>
    </xf>
    <xf numFmtId="183" fontId="6" fillId="0" borderId="0" xfId="14" quotePrefix="1" applyNumberFormat="1" applyFont="1" applyFill="1" applyAlignment="1" applyProtection="1">
      <alignment horizontal="right"/>
    </xf>
    <xf numFmtId="183" fontId="6" fillId="0" borderId="0" xfId="14" quotePrefix="1" applyNumberFormat="1" applyFont="1" applyFill="1" applyAlignment="1" applyProtection="1">
      <alignment horizontal="distributed"/>
    </xf>
    <xf numFmtId="183" fontId="6" fillId="0" borderId="0" xfId="12" quotePrefix="1" applyNumberFormat="1" applyFont="1" applyFill="1" applyAlignment="1"/>
    <xf numFmtId="183" fontId="6" fillId="0" borderId="0" xfId="14" applyNumberFormat="1" applyFont="1" applyFill="1" applyAlignment="1">
      <alignment horizontal="right"/>
    </xf>
    <xf numFmtId="183" fontId="6" fillId="0" borderId="4" xfId="14" applyNumberFormat="1" applyFont="1" applyFill="1" applyBorder="1" applyAlignment="1">
      <alignment vertical="center"/>
    </xf>
    <xf numFmtId="183" fontId="6" fillId="0" borderId="4" xfId="13" applyNumberFormat="1" applyFont="1" applyFill="1" applyBorder="1" applyAlignment="1">
      <alignment vertical="center"/>
    </xf>
    <xf numFmtId="183" fontId="6" fillId="0" borderId="5" xfId="14" applyNumberFormat="1" applyFont="1" applyFill="1" applyBorder="1" applyAlignment="1">
      <alignment horizontal="center" vertical="center"/>
    </xf>
    <xf numFmtId="183" fontId="6" fillId="0" borderId="0" xfId="14" applyNumberFormat="1" applyFont="1" applyFill="1" applyAlignment="1">
      <alignment vertical="center"/>
    </xf>
    <xf numFmtId="183" fontId="6" fillId="0" borderId="7" xfId="10" applyNumberFormat="1" applyFont="1" applyFill="1" applyBorder="1" applyAlignment="1">
      <alignment horizontal="distributed"/>
    </xf>
    <xf numFmtId="183" fontId="6" fillId="0" borderId="7" xfId="14" applyNumberFormat="1" applyFont="1" applyFill="1" applyBorder="1" applyAlignment="1" applyProtection="1">
      <alignment horizontal="distributed"/>
    </xf>
    <xf numFmtId="183" fontId="10" fillId="0" borderId="7" xfId="14" applyNumberFormat="1" applyFont="1" applyFill="1" applyBorder="1" applyAlignment="1" applyProtection="1">
      <alignment horizontal="distributed"/>
    </xf>
    <xf numFmtId="183" fontId="10" fillId="0" borderId="0" xfId="14" applyNumberFormat="1" applyFont="1" applyFill="1" applyAlignment="1"/>
    <xf numFmtId="183" fontId="6" fillId="0" borderId="0" xfId="14" applyNumberFormat="1" applyFont="1" applyFill="1" applyBorder="1"/>
    <xf numFmtId="183" fontId="6" fillId="0" borderId="9" xfId="14" applyNumberFormat="1" applyFont="1" applyFill="1" applyBorder="1" applyAlignment="1" applyProtection="1">
      <alignment horizontal="distributed"/>
    </xf>
    <xf numFmtId="183" fontId="6" fillId="0" borderId="9" xfId="10" applyNumberFormat="1" applyFont="1" applyFill="1" applyBorder="1" applyAlignment="1">
      <alignment horizontal="distributed"/>
    </xf>
    <xf numFmtId="183" fontId="6" fillId="0" borderId="17" xfId="10" applyNumberFormat="1" applyFont="1" applyFill="1" applyBorder="1" applyAlignment="1">
      <alignment horizontal="distributed"/>
    </xf>
    <xf numFmtId="183" fontId="6" fillId="0" borderId="9" xfId="14" applyNumberFormat="1" applyFont="1" applyFill="1" applyBorder="1" applyAlignment="1" applyProtection="1">
      <alignment horizontal="right"/>
    </xf>
    <xf numFmtId="183" fontId="6" fillId="0" borderId="9" xfId="14" applyNumberFormat="1" applyFont="1" applyFill="1" applyBorder="1" applyAlignment="1">
      <alignment horizontal="right"/>
    </xf>
    <xf numFmtId="183" fontId="16" fillId="0" borderId="0" xfId="14" applyNumberFormat="1" applyFont="1" applyFill="1" applyAlignment="1"/>
    <xf numFmtId="183" fontId="6" fillId="0" borderId="9" xfId="14" applyNumberFormat="1" applyFont="1" applyFill="1" applyBorder="1"/>
    <xf numFmtId="183" fontId="6" fillId="0" borderId="0" xfId="14" applyNumberFormat="1" applyFont="1" applyFill="1" applyAlignment="1"/>
    <xf numFmtId="41" fontId="6" fillId="0" borderId="9" xfId="14" applyNumberFormat="1" applyFont="1" applyFill="1" applyBorder="1" applyAlignment="1" applyProtection="1">
      <alignment horizontal="right"/>
    </xf>
    <xf numFmtId="41" fontId="6" fillId="0" borderId="9" xfId="14" applyNumberFormat="1" applyFont="1" applyFill="1" applyBorder="1" applyAlignment="1">
      <alignment horizontal="right"/>
    </xf>
    <xf numFmtId="41" fontId="5" fillId="0" borderId="0" xfId="30" applyNumberFormat="1" applyFont="1" applyFill="1"/>
    <xf numFmtId="41" fontId="5" fillId="0" borderId="0" xfId="29" applyNumberFormat="1" applyFont="1" applyFill="1"/>
    <xf numFmtId="41" fontId="5" fillId="0" borderId="0" xfId="29" applyNumberFormat="1" applyFont="1" applyFill="1" applyBorder="1"/>
    <xf numFmtId="41" fontId="9" fillId="0" borderId="0" xfId="30" quotePrefix="1" applyNumberFormat="1" applyFont="1" applyFill="1" applyAlignment="1" applyProtection="1">
      <alignment horizontal="left"/>
    </xf>
    <xf numFmtId="41" fontId="5" fillId="0" borderId="0" xfId="30" quotePrefix="1" applyNumberFormat="1" applyFont="1" applyFill="1" applyAlignment="1" applyProtection="1">
      <alignment horizontal="left"/>
    </xf>
    <xf numFmtId="41" fontId="5" fillId="0" borderId="0" xfId="30" quotePrefix="1" applyNumberFormat="1" applyFont="1" applyFill="1" applyBorder="1" applyAlignment="1" applyProtection="1"/>
    <xf numFmtId="41" fontId="5" fillId="0" borderId="0" xfId="30" quotePrefix="1" applyNumberFormat="1" applyFont="1" applyFill="1" applyAlignment="1" applyProtection="1">
      <alignment horizontal="right"/>
    </xf>
    <xf numFmtId="41" fontId="6" fillId="0" borderId="0" xfId="30" applyNumberFormat="1" applyFont="1" applyFill="1"/>
    <xf numFmtId="41" fontId="6" fillId="0" borderId="0" xfId="29" applyNumberFormat="1" applyFont="1" applyFill="1"/>
    <xf numFmtId="41" fontId="6" fillId="0" borderId="0" xfId="29" applyNumberFormat="1" applyFont="1" applyFill="1" applyBorder="1"/>
    <xf numFmtId="41" fontId="6" fillId="0" borderId="0" xfId="30" quotePrefix="1" applyNumberFormat="1" applyFont="1" applyFill="1" applyAlignment="1" applyProtection="1">
      <alignment horizontal="right"/>
    </xf>
    <xf numFmtId="41" fontId="6" fillId="0" borderId="0" xfId="30" quotePrefix="1" applyNumberFormat="1" applyFont="1" applyFill="1" applyAlignment="1" applyProtection="1">
      <alignment horizontal="left"/>
    </xf>
    <xf numFmtId="41" fontId="6" fillId="0" borderId="0" xfId="30" quotePrefix="1" applyNumberFormat="1" applyFont="1" applyFill="1" applyBorder="1" applyAlignment="1" applyProtection="1"/>
    <xf numFmtId="41" fontId="6" fillId="0" borderId="0" xfId="30" applyNumberFormat="1" applyFont="1" applyFill="1" applyAlignment="1">
      <alignment vertical="center"/>
    </xf>
    <xf numFmtId="41" fontId="6" fillId="0" borderId="0" xfId="29" applyNumberFormat="1" applyFont="1" applyFill="1" applyAlignment="1">
      <alignment vertical="center"/>
    </xf>
    <xf numFmtId="41" fontId="6" fillId="0" borderId="0" xfId="29" applyNumberFormat="1" applyFont="1" applyFill="1" applyBorder="1" applyAlignment="1">
      <alignment vertical="center"/>
    </xf>
    <xf numFmtId="41" fontId="6" fillId="0" borderId="0" xfId="30" quotePrefix="1" applyNumberFormat="1" applyFont="1" applyFill="1" applyAlignment="1" applyProtection="1">
      <alignment horizontal="left" vertical="center"/>
    </xf>
    <xf numFmtId="41" fontId="6" fillId="0" borderId="0" xfId="30" applyNumberFormat="1" applyFont="1" applyFill="1" applyBorder="1" applyAlignment="1">
      <alignment vertical="center"/>
    </xf>
    <xf numFmtId="41" fontId="6" fillId="0" borderId="14" xfId="30" applyNumberFormat="1" applyFont="1" applyFill="1" applyBorder="1" applyAlignment="1">
      <alignment vertical="center"/>
    </xf>
    <xf numFmtId="41" fontId="6" fillId="0" borderId="16" xfId="30" applyNumberFormat="1" applyFont="1" applyFill="1" applyBorder="1" applyAlignment="1">
      <alignment vertical="center"/>
    </xf>
    <xf numFmtId="41" fontId="6" fillId="0" borderId="26" xfId="30" applyNumberFormat="1" applyFont="1" applyFill="1" applyBorder="1" applyAlignment="1">
      <alignment vertical="center"/>
    </xf>
    <xf numFmtId="41" fontId="6" fillId="0" borderId="6" xfId="30" applyNumberFormat="1" applyFont="1" applyFill="1" applyBorder="1" applyAlignment="1" applyProtection="1">
      <alignment horizontal="centerContinuous" vertical="center"/>
    </xf>
    <xf numFmtId="41" fontId="6" fillId="0" borderId="26" xfId="30" applyNumberFormat="1" applyFont="1" applyFill="1" applyBorder="1" applyAlignment="1">
      <alignment horizontal="centerContinuous" vertical="center"/>
    </xf>
    <xf numFmtId="41" fontId="6" fillId="0" borderId="4" xfId="30" applyNumberFormat="1" applyFont="1" applyFill="1" applyBorder="1" applyAlignment="1">
      <alignment horizontal="centerContinuous" vertical="center"/>
    </xf>
    <xf numFmtId="41" fontId="6" fillId="0" borderId="4" xfId="30" applyNumberFormat="1" applyFont="1" applyFill="1" applyBorder="1" applyAlignment="1">
      <alignment vertical="center"/>
    </xf>
    <xf numFmtId="41" fontId="6" fillId="0" borderId="9" xfId="30" applyNumberFormat="1" applyFont="1" applyFill="1" applyBorder="1" applyAlignment="1">
      <alignment vertical="center"/>
    </xf>
    <xf numFmtId="41" fontId="6" fillId="0" borderId="17" xfId="30" applyNumberFormat="1" applyFont="1" applyFill="1" applyBorder="1" applyAlignment="1">
      <alignment vertical="center"/>
    </xf>
    <xf numFmtId="41" fontId="6" fillId="0" borderId="12" xfId="30" applyNumberFormat="1" applyFont="1" applyFill="1" applyBorder="1" applyAlignment="1" applyProtection="1">
      <alignment horizontal="center" vertical="center"/>
    </xf>
    <xf numFmtId="41" fontId="6" fillId="0" borderId="12" xfId="30" applyNumberFormat="1" applyFont="1" applyFill="1" applyBorder="1" applyAlignment="1" applyProtection="1">
      <alignment horizontal="center" vertical="center" wrapText="1"/>
    </xf>
    <xf numFmtId="41" fontId="6" fillId="0" borderId="0" xfId="30" applyNumberFormat="1" applyFont="1" applyFill="1" applyBorder="1" applyAlignment="1" applyProtection="1">
      <alignment vertical="center" wrapText="1"/>
    </xf>
    <xf numFmtId="41" fontId="6" fillId="0" borderId="10" xfId="30" applyNumberFormat="1" applyFont="1" applyFill="1" applyBorder="1" applyAlignment="1" applyProtection="1">
      <alignment horizontal="center" vertical="center"/>
    </xf>
    <xf numFmtId="41" fontId="6" fillId="0" borderId="0" xfId="30" applyNumberFormat="1" applyFont="1" applyFill="1" applyBorder="1" applyAlignment="1" applyProtection="1">
      <alignment horizontal="distributed"/>
    </xf>
    <xf numFmtId="41" fontId="6" fillId="0" borderId="7" xfId="9" applyNumberFormat="1" applyFont="1" applyFill="1" applyBorder="1" applyAlignment="1">
      <alignment horizontal="distributed"/>
    </xf>
    <xf numFmtId="41" fontId="6" fillId="0" borderId="0" xfId="7" applyNumberFormat="1" applyFont="1" applyFill="1" applyBorder="1" applyAlignment="1" applyProtection="1">
      <alignment horizontal="right"/>
    </xf>
    <xf numFmtId="41" fontId="6" fillId="0" borderId="0" xfId="7" applyNumberFormat="1" applyFont="1" applyFill="1" applyBorder="1" applyAlignment="1" applyProtection="1"/>
    <xf numFmtId="41" fontId="6" fillId="0" borderId="0" xfId="30" applyNumberFormat="1" applyFont="1" applyFill="1" applyAlignment="1"/>
    <xf numFmtId="41" fontId="10" fillId="0" borderId="0" xfId="30" applyNumberFormat="1" applyFont="1" applyFill="1" applyBorder="1" applyAlignment="1" applyProtection="1">
      <alignment horizontal="distributed"/>
    </xf>
    <xf numFmtId="41" fontId="10" fillId="0" borderId="7" xfId="9" applyNumberFormat="1" applyFont="1" applyFill="1" applyBorder="1" applyAlignment="1">
      <alignment horizontal="distributed"/>
    </xf>
    <xf numFmtId="41" fontId="10" fillId="0" borderId="0" xfId="30" applyNumberFormat="1" applyFont="1" applyFill="1" applyBorder="1" applyAlignment="1" applyProtection="1"/>
    <xf numFmtId="41" fontId="10" fillId="0" borderId="0" xfId="30" applyNumberFormat="1" applyFont="1" applyFill="1" applyAlignment="1"/>
    <xf numFmtId="41" fontId="6" fillId="0" borderId="0" xfId="30" applyNumberFormat="1" applyFont="1" applyFill="1" applyBorder="1" applyAlignment="1"/>
    <xf numFmtId="41" fontId="6" fillId="0" borderId="7" xfId="30" applyNumberFormat="1" applyFont="1" applyFill="1" applyBorder="1" applyAlignment="1" applyProtection="1">
      <alignment horizontal="distributed"/>
    </xf>
    <xf numFmtId="41" fontId="6" fillId="0" borderId="0" xfId="30" applyNumberFormat="1" applyFont="1" applyFill="1" applyBorder="1" applyAlignment="1" applyProtection="1"/>
    <xf numFmtId="41" fontId="10" fillId="0" borderId="0" xfId="30" applyNumberFormat="1" applyFont="1" applyFill="1" applyBorder="1" applyAlignment="1" applyProtection="1">
      <alignment horizontal="right"/>
    </xf>
    <xf numFmtId="41" fontId="6" fillId="0" borderId="0" xfId="30" applyNumberFormat="1" applyFont="1" applyFill="1" applyBorder="1" applyAlignment="1">
      <alignment horizontal="right" textRotation="255"/>
    </xf>
    <xf numFmtId="41" fontId="6" fillId="0" borderId="9" xfId="30" applyNumberFormat="1" applyFont="1" applyFill="1" applyBorder="1"/>
    <xf numFmtId="41" fontId="29" fillId="0" borderId="9" xfId="9" applyNumberFormat="1" applyFont="1" applyFill="1" applyBorder="1" applyAlignment="1"/>
    <xf numFmtId="41" fontId="6" fillId="0" borderId="17" xfId="30" applyNumberFormat="1" applyFont="1" applyFill="1" applyBorder="1" applyAlignment="1" applyProtection="1">
      <alignment horizontal="left"/>
    </xf>
    <xf numFmtId="41" fontId="6" fillId="0" borderId="9" xfId="30" applyNumberFormat="1" applyFont="1" applyFill="1" applyBorder="1" applyAlignment="1"/>
    <xf numFmtId="41" fontId="6" fillId="0" borderId="9" xfId="30" applyNumberFormat="1" applyFont="1" applyFill="1" applyBorder="1" applyAlignment="1" applyProtection="1">
      <alignment horizontal="left"/>
    </xf>
    <xf numFmtId="41" fontId="6" fillId="0" borderId="0" xfId="30" applyNumberFormat="1" applyFont="1" applyFill="1" applyBorder="1"/>
    <xf numFmtId="41" fontId="9" fillId="0" borderId="0" xfId="30" quotePrefix="1" applyNumberFormat="1" applyFont="1" applyFill="1" applyAlignment="1" applyProtection="1"/>
    <xf numFmtId="41" fontId="6" fillId="0" borderId="6" xfId="30" applyNumberFormat="1" applyFont="1" applyFill="1" applyBorder="1" applyAlignment="1" applyProtection="1">
      <alignment horizontal="center" vertical="center" wrapText="1"/>
    </xf>
    <xf numFmtId="41" fontId="10" fillId="0" borderId="6" xfId="30" applyNumberFormat="1" applyFont="1" applyFill="1" applyBorder="1" applyAlignment="1" applyProtection="1">
      <alignment horizontal="center" vertical="center" wrapText="1"/>
    </xf>
    <xf numFmtId="41" fontId="31" fillId="0" borderId="0" xfId="30" quotePrefix="1" applyNumberFormat="1" applyFont="1" applyFill="1" applyAlignment="1" applyProtection="1">
      <alignment horizontal="left"/>
    </xf>
    <xf numFmtId="41" fontId="6" fillId="0" borderId="4" xfId="30" applyNumberFormat="1" applyFont="1" applyFill="1" applyBorder="1" applyAlignment="1" applyProtection="1">
      <alignment vertical="center"/>
    </xf>
    <xf numFmtId="41" fontId="6" fillId="0" borderId="11" xfId="30" applyNumberFormat="1" applyFont="1" applyFill="1" applyBorder="1" applyAlignment="1" applyProtection="1">
      <alignment horizontal="center" vertical="center"/>
    </xf>
    <xf numFmtId="41" fontId="6" fillId="0" borderId="17" xfId="30" applyNumberFormat="1" applyFont="1" applyFill="1" applyBorder="1" applyAlignment="1" applyProtection="1">
      <alignment horizontal="distributed"/>
    </xf>
    <xf numFmtId="0" fontId="29" fillId="0" borderId="9" xfId="9" applyFont="1" applyFill="1" applyBorder="1"/>
    <xf numFmtId="0" fontId="6" fillId="0" borderId="0" xfId="9" applyFont="1" applyFill="1" applyAlignment="1">
      <alignment horizontal="center" vertical="center"/>
    </xf>
    <xf numFmtId="0" fontId="6" fillId="0" borderId="4" xfId="9" applyFont="1" applyFill="1" applyBorder="1" applyAlignment="1">
      <alignment horizontal="center" vertical="center"/>
    </xf>
    <xf numFmtId="0" fontId="6" fillId="0" borderId="26" xfId="9" applyFont="1" applyFill="1" applyBorder="1" applyAlignment="1">
      <alignment horizontal="center" vertical="center"/>
    </xf>
    <xf numFmtId="0" fontId="6" fillId="0" borderId="5" xfId="9" applyFont="1" applyFill="1" applyBorder="1" applyAlignment="1">
      <alignment horizontal="center" vertical="center"/>
    </xf>
    <xf numFmtId="0" fontId="6" fillId="0" borderId="15" xfId="9" applyFont="1" applyFill="1" applyBorder="1" applyAlignment="1"/>
    <xf numFmtId="0" fontId="10" fillId="0" borderId="18" xfId="9" applyFont="1" applyFill="1" applyBorder="1" applyAlignment="1"/>
    <xf numFmtId="0" fontId="6" fillId="0" borderId="7" xfId="9" applyFont="1" applyFill="1" applyBorder="1" applyAlignment="1"/>
    <xf numFmtId="38" fontId="6" fillId="0" borderId="0" xfId="7" applyFont="1" applyFill="1" applyAlignment="1">
      <alignment horizontal="right"/>
    </xf>
    <xf numFmtId="0" fontId="10" fillId="0" borderId="7" xfId="9" applyFont="1" applyFill="1" applyBorder="1" applyAlignment="1"/>
    <xf numFmtId="0" fontId="6" fillId="0" borderId="7" xfId="9" applyFont="1" applyFill="1" applyBorder="1"/>
    <xf numFmtId="38" fontId="10" fillId="0" borderId="0" xfId="7" applyFont="1" applyFill="1" applyAlignment="1">
      <alignment horizontal="right"/>
    </xf>
    <xf numFmtId="0" fontId="6" fillId="0" borderId="9" xfId="9" applyFont="1" applyFill="1" applyBorder="1" applyAlignment="1">
      <alignment horizontal="distributed"/>
    </xf>
    <xf numFmtId="0" fontId="6" fillId="0" borderId="17" xfId="9" applyFont="1" applyFill="1" applyBorder="1" applyAlignment="1"/>
    <xf numFmtId="0" fontId="6" fillId="0" borderId="0" xfId="9" quotePrefix="1" applyFont="1" applyFill="1" applyAlignment="1">
      <alignment horizontal="center" vertical="center"/>
    </xf>
    <xf numFmtId="0" fontId="6" fillId="0" borderId="0" xfId="8" applyFont="1" applyFill="1" applyAlignment="1">
      <alignment vertical="center"/>
    </xf>
    <xf numFmtId="0" fontId="10" fillId="0" borderId="0" xfId="8" applyNumberFormat="1" applyFont="1" applyFill="1" applyAlignment="1">
      <alignment vertical="center"/>
    </xf>
    <xf numFmtId="0" fontId="10" fillId="0" borderId="0" xfId="8" applyFont="1" applyFill="1" applyAlignment="1">
      <alignment vertical="center"/>
    </xf>
    <xf numFmtId="0" fontId="6" fillId="0" borderId="0" xfId="8" applyFont="1" applyFill="1" applyAlignment="1"/>
    <xf numFmtId="0" fontId="6" fillId="0" borderId="0" xfId="8" applyFont="1" applyFill="1" applyAlignment="1">
      <alignment horizontal="right" vertical="center"/>
    </xf>
    <xf numFmtId="0" fontId="6" fillId="0" borderId="0" xfId="8" applyFont="1" applyFill="1" applyBorder="1" applyAlignment="1">
      <alignment vertical="center" wrapText="1"/>
    </xf>
    <xf numFmtId="0" fontId="6" fillId="0" borderId="0" xfId="8" applyFont="1" applyFill="1" applyAlignment="1">
      <alignment vertical="center" wrapText="1"/>
    </xf>
    <xf numFmtId="0" fontId="6" fillId="0" borderId="7" xfId="8" applyNumberFormat="1" applyFont="1" applyFill="1" applyBorder="1" applyAlignment="1">
      <alignment horizontal="distributed"/>
    </xf>
    <xf numFmtId="3" fontId="6" fillId="0" borderId="0" xfId="8" applyNumberFormat="1" applyFont="1" applyFill="1" applyBorder="1" applyAlignment="1">
      <alignment horizontal="right"/>
    </xf>
    <xf numFmtId="0" fontId="10" fillId="0" borderId="7" xfId="8" applyNumberFormat="1" applyFont="1" applyFill="1" applyBorder="1" applyAlignment="1">
      <alignment horizontal="distributed"/>
    </xf>
    <xf numFmtId="0" fontId="10" fillId="0" borderId="17" xfId="8" applyNumberFormat="1" applyFont="1" applyFill="1" applyBorder="1" applyAlignment="1">
      <alignment horizontal="distributed" vertical="center"/>
    </xf>
    <xf numFmtId="3" fontId="10" fillId="0" borderId="9" xfId="8" applyNumberFormat="1" applyFont="1" applyFill="1" applyBorder="1" applyAlignment="1">
      <alignment horizontal="right" vertical="center"/>
    </xf>
    <xf numFmtId="0" fontId="6" fillId="0" borderId="4" xfId="8" applyFont="1" applyFill="1" applyBorder="1" applyAlignment="1">
      <alignment vertical="center" wrapText="1"/>
    </xf>
    <xf numFmtId="0" fontId="6" fillId="0" borderId="27" xfId="8" applyFont="1" applyFill="1" applyBorder="1" applyAlignment="1">
      <alignment horizontal="center" vertical="center" wrapText="1"/>
    </xf>
    <xf numFmtId="0" fontId="6" fillId="0" borderId="0" xfId="8" applyFont="1" applyFill="1" applyBorder="1" applyAlignment="1"/>
    <xf numFmtId="3" fontId="6" fillId="0" borderId="9" xfId="8" applyNumberFormat="1" applyFont="1" applyFill="1" applyBorder="1" applyAlignment="1">
      <alignment horizontal="right" vertical="center"/>
    </xf>
    <xf numFmtId="0" fontId="6" fillId="0" borderId="9" xfId="8" applyFont="1" applyFill="1" applyBorder="1" applyAlignment="1">
      <alignment vertical="center"/>
    </xf>
    <xf numFmtId="41" fontId="10" fillId="0" borderId="9" xfId="8" applyNumberFormat="1" applyFont="1" applyFill="1" applyBorder="1" applyAlignment="1">
      <alignment horizontal="right" vertical="center"/>
    </xf>
    <xf numFmtId="0" fontId="38" fillId="0" borderId="0" xfId="8" applyNumberFormat="1" applyFont="1" applyFill="1" applyAlignment="1">
      <alignment vertical="center"/>
    </xf>
    <xf numFmtId="0" fontId="9" fillId="0" borderId="0" xfId="8" applyNumberFormat="1" applyFont="1" applyFill="1" applyAlignment="1">
      <alignment vertical="center"/>
    </xf>
    <xf numFmtId="0" fontId="31" fillId="0" borderId="0" xfId="8" applyFont="1" applyFill="1" applyAlignment="1">
      <alignment vertical="center"/>
    </xf>
    <xf numFmtId="0" fontId="39" fillId="0" borderId="0" xfId="8" applyNumberFormat="1" applyFont="1" applyFill="1" applyAlignment="1">
      <alignment vertical="center"/>
    </xf>
    <xf numFmtId="0" fontId="6" fillId="0" borderId="0" xfId="8" applyNumberFormat="1" applyFont="1" applyFill="1" applyBorder="1" applyAlignment="1">
      <alignment horizontal="distributed"/>
    </xf>
    <xf numFmtId="0" fontId="28" fillId="0" borderId="0" xfId="8" applyFont="1" applyFill="1" applyAlignment="1"/>
    <xf numFmtId="0" fontId="28" fillId="0" borderId="0" xfId="8" applyFont="1" applyFill="1" applyBorder="1" applyAlignment="1"/>
    <xf numFmtId="0" fontId="24" fillId="0" borderId="0" xfId="8" applyFont="1" applyFill="1" applyAlignment="1"/>
    <xf numFmtId="0" fontId="24" fillId="0" borderId="0" xfId="8" applyFont="1" applyFill="1" applyBorder="1" applyAlignment="1"/>
    <xf numFmtId="0" fontId="6" fillId="0" borderId="0" xfId="0" applyFont="1" applyFill="1" applyAlignment="1"/>
    <xf numFmtId="183" fontId="6" fillId="0" borderId="0" xfId="11" applyNumberFormat="1" applyFont="1" applyFill="1" applyBorder="1" applyAlignment="1">
      <alignment vertical="center"/>
    </xf>
    <xf numFmtId="183" fontId="6" fillId="0" borderId="7" xfId="11" applyNumberFormat="1" applyFont="1" applyFill="1" applyBorder="1" applyAlignment="1">
      <alignment vertical="center"/>
    </xf>
    <xf numFmtId="183" fontId="6" fillId="0" borderId="0" xfId="11" applyNumberFormat="1" applyFont="1" applyFill="1" applyBorder="1" applyAlignment="1" applyProtection="1">
      <alignment horizontal="center" vertical="center" wrapText="1"/>
    </xf>
    <xf numFmtId="183" fontId="6" fillId="0" borderId="12" xfId="11" applyNumberFormat="1" applyFont="1" applyFill="1" applyBorder="1" applyAlignment="1" applyProtection="1">
      <alignment horizontal="center" vertical="center" wrapText="1"/>
    </xf>
    <xf numFmtId="178" fontId="6" fillId="0" borderId="0" xfId="0" applyNumberFormat="1" applyFont="1" applyFill="1"/>
    <xf numFmtId="178" fontId="6" fillId="0" borderId="0" xfId="0" applyNumberFormat="1" applyFont="1" applyFill="1" applyAlignment="1">
      <alignment horizontal="right"/>
    </xf>
    <xf numFmtId="178" fontId="10" fillId="0" borderId="0" xfId="0" applyNumberFormat="1" applyFont="1" applyFill="1"/>
    <xf numFmtId="183" fontId="9" fillId="0" borderId="0" xfId="11" quotePrefix="1" applyNumberFormat="1" applyFont="1" applyFill="1" applyAlignment="1" applyProtection="1">
      <alignment horizontal="center"/>
    </xf>
    <xf numFmtId="183" fontId="6" fillId="0" borderId="15" xfId="11" applyNumberFormat="1"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wrapText="1"/>
    </xf>
    <xf numFmtId="0" fontId="0" fillId="0" borderId="10" xfId="0" applyBorder="1" applyAlignment="1">
      <alignment horizontal="center" vertical="center" wrapText="1"/>
    </xf>
    <xf numFmtId="178" fontId="6" fillId="0" borderId="0" xfId="11" applyNumberFormat="1" applyFont="1" applyFill="1" applyBorder="1" applyAlignment="1"/>
    <xf numFmtId="0" fontId="12" fillId="0" borderId="0" xfId="0" applyFont="1" applyFill="1"/>
    <xf numFmtId="0" fontId="7" fillId="0" borderId="0" xfId="0" applyFont="1" applyFill="1" applyBorder="1"/>
    <xf numFmtId="183" fontId="6" fillId="0" borderId="0" xfId="11" applyNumberFormat="1" applyFont="1" applyFill="1" applyAlignment="1">
      <alignment horizontal="right" vertical="center"/>
    </xf>
    <xf numFmtId="0" fontId="6" fillId="0" borderId="7" xfId="9" applyFont="1" applyFill="1" applyBorder="1" applyAlignment="1">
      <alignment horizontal="distributed"/>
    </xf>
    <xf numFmtId="0" fontId="6" fillId="0" borderId="8" xfId="9" applyFont="1" applyFill="1" applyBorder="1" applyAlignment="1">
      <alignment horizontal="distributed"/>
    </xf>
    <xf numFmtId="0" fontId="18" fillId="0" borderId="0" xfId="9" applyFont="1" applyFill="1"/>
    <xf numFmtId="0" fontId="9" fillId="0" borderId="0" xfId="8" applyNumberFormat="1" applyFont="1" applyFill="1" applyAlignment="1">
      <alignment horizontal="left" vertical="center"/>
    </xf>
    <xf numFmtId="0" fontId="5" fillId="0" borderId="0" xfId="8" applyFont="1" applyFill="1" applyAlignment="1">
      <alignment vertical="center"/>
    </xf>
    <xf numFmtId="0" fontId="6" fillId="0" borderId="0" xfId="8" applyNumberFormat="1" applyFont="1" applyFill="1" applyBorder="1" applyAlignment="1"/>
    <xf numFmtId="3" fontId="6" fillId="0" borderId="8" xfId="8" applyNumberFormat="1" applyFont="1" applyFill="1" applyBorder="1" applyAlignment="1"/>
    <xf numFmtId="3" fontId="6" fillId="0" borderId="0" xfId="8" applyNumberFormat="1" applyFont="1" applyFill="1" applyBorder="1" applyAlignment="1"/>
    <xf numFmtId="3" fontId="6" fillId="0" borderId="0" xfId="8" applyNumberFormat="1" applyFont="1" applyFill="1" applyBorder="1" applyAlignment="1">
      <alignment shrinkToFit="1"/>
    </xf>
    <xf numFmtId="0" fontId="10" fillId="0" borderId="0" xfId="8" applyFont="1" applyFill="1" applyBorder="1" applyAlignment="1"/>
    <xf numFmtId="0" fontId="10" fillId="0" borderId="0" xfId="32" applyFont="1" applyFill="1" applyBorder="1" applyAlignment="1"/>
    <xf numFmtId="0" fontId="6" fillId="0" borderId="0" xfId="16" applyFont="1" applyFill="1" applyBorder="1" applyAlignment="1">
      <alignment horizontal="distributed"/>
    </xf>
    <xf numFmtId="0" fontId="10" fillId="0" borderId="0" xfId="16" applyFont="1" applyFill="1" applyBorder="1" applyAlignment="1">
      <alignment horizontal="distributed"/>
    </xf>
    <xf numFmtId="0" fontId="6" fillId="0" borderId="0" xfId="8" applyNumberFormat="1" applyFont="1" applyFill="1" applyBorder="1" applyAlignment="1">
      <alignment vertical="center"/>
    </xf>
    <xf numFmtId="0" fontId="6" fillId="0" borderId="0" xfId="8" applyFont="1" applyFill="1" applyBorder="1" applyAlignment="1">
      <alignment vertical="center"/>
    </xf>
    <xf numFmtId="0" fontId="6" fillId="0" borderId="9" xfId="8" applyFont="1" applyFill="1" applyBorder="1" applyAlignment="1">
      <alignment vertical="center" wrapText="1"/>
    </xf>
    <xf numFmtId="0" fontId="6" fillId="0" borderId="12" xfId="8" applyNumberFormat="1" applyFont="1" applyFill="1" applyBorder="1" applyAlignment="1">
      <alignment horizontal="center" vertical="center" wrapText="1"/>
    </xf>
    <xf numFmtId="0" fontId="6" fillId="0" borderId="11" xfId="8" applyNumberFormat="1" applyFont="1" applyFill="1" applyBorder="1" applyAlignment="1">
      <alignment horizontal="center" vertical="center" wrapText="1"/>
    </xf>
    <xf numFmtId="0" fontId="6" fillId="0" borderId="6" xfId="8" applyFont="1" applyFill="1" applyBorder="1" applyAlignment="1">
      <alignment vertical="center" wrapText="1"/>
    </xf>
    <xf numFmtId="37" fontId="6" fillId="0" borderId="7" xfId="18" applyFont="1" applyFill="1" applyBorder="1" applyAlignment="1" applyProtection="1">
      <alignment shrinkToFit="1"/>
    </xf>
    <xf numFmtId="37" fontId="6" fillId="0" borderId="8" xfId="18" applyFont="1" applyFill="1" applyBorder="1" applyAlignment="1" applyProtection="1">
      <alignment horizontal="right"/>
    </xf>
    <xf numFmtId="41" fontId="6" fillId="0" borderId="12" xfId="30" applyNumberFormat="1" applyFont="1" applyFill="1" applyBorder="1" applyAlignment="1" applyProtection="1">
      <alignment vertical="center" wrapText="1"/>
    </xf>
    <xf numFmtId="3" fontId="6" fillId="0" borderId="0" xfId="17" applyNumberFormat="1" applyFont="1" applyFill="1" applyBorder="1" applyAlignment="1">
      <alignment horizontal="right" shrinkToFit="1"/>
    </xf>
    <xf numFmtId="3" fontId="6" fillId="0" borderId="22" xfId="17" applyNumberFormat="1" applyFont="1" applyFill="1" applyBorder="1" applyAlignment="1">
      <alignment horizontal="center" vertical="center"/>
    </xf>
    <xf numFmtId="0" fontId="6" fillId="0" borderId="34" xfId="8" applyFont="1" applyFill="1" applyBorder="1" applyAlignment="1">
      <alignment horizontal="center" vertical="center" wrapText="1"/>
    </xf>
    <xf numFmtId="0" fontId="6" fillId="0" borderId="36" xfId="8" applyFont="1" applyFill="1" applyBorder="1" applyAlignment="1">
      <alignment horizontal="center" vertical="center" wrapText="1"/>
    </xf>
    <xf numFmtId="0" fontId="6" fillId="0" borderId="37" xfId="8" applyFont="1" applyFill="1" applyBorder="1" applyAlignment="1">
      <alignment horizontal="center" vertical="center" wrapText="1"/>
    </xf>
    <xf numFmtId="0" fontId="6" fillId="0" borderId="38" xfId="8" applyFont="1" applyFill="1" applyBorder="1" applyAlignment="1">
      <alignment horizontal="center" vertical="center" wrapText="1"/>
    </xf>
    <xf numFmtId="0" fontId="6" fillId="0" borderId="39" xfId="8" applyFont="1" applyFill="1" applyBorder="1" applyAlignment="1">
      <alignment horizontal="center" vertical="center" wrapText="1"/>
    </xf>
    <xf numFmtId="0" fontId="6" fillId="0" borderId="40" xfId="8" applyFont="1" applyFill="1" applyBorder="1" applyAlignment="1">
      <alignment horizontal="center" vertical="center" wrapText="1"/>
    </xf>
    <xf numFmtId="0" fontId="6" fillId="0" borderId="34" xfId="8" applyFont="1" applyFill="1" applyBorder="1" applyAlignment="1">
      <alignment horizontal="center" vertical="center" shrinkToFit="1"/>
    </xf>
    <xf numFmtId="0" fontId="10" fillId="0" borderId="8" xfId="9" applyFont="1" applyFill="1" applyBorder="1" applyAlignment="1">
      <alignment horizontal="distributed"/>
    </xf>
    <xf numFmtId="0" fontId="6" fillId="0" borderId="1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7" xfId="0" applyFont="1" applyFill="1" applyBorder="1" applyAlignment="1">
      <alignment horizontal="center" vertical="center"/>
    </xf>
    <xf numFmtId="38" fontId="11" fillId="0" borderId="9" xfId="7" applyFont="1" applyFill="1" applyBorder="1" applyAlignment="1">
      <alignment horizontal="right"/>
    </xf>
    <xf numFmtId="0" fontId="6" fillId="0" borderId="9" xfId="9" applyFont="1" applyFill="1" applyBorder="1" applyAlignment="1">
      <alignment horizontal="center"/>
    </xf>
    <xf numFmtId="184" fontId="10" fillId="0" borderId="0" xfId="5" applyNumberFormat="1" applyFont="1" applyFill="1" applyBorder="1" applyAlignment="1" applyProtection="1">
      <alignment horizontal="right"/>
    </xf>
    <xf numFmtId="184" fontId="10" fillId="0" borderId="0" xfId="11" applyNumberFormat="1" applyFont="1" applyFill="1" applyAlignment="1"/>
    <xf numFmtId="183" fontId="6" fillId="0" borderId="15" xfId="11" applyNumberFormat="1" applyFont="1" applyFill="1" applyBorder="1" applyAlignment="1"/>
    <xf numFmtId="0" fontId="6" fillId="0" borderId="0" xfId="0" applyFont="1" applyFill="1" applyAlignment="1">
      <alignment vertical="center"/>
    </xf>
    <xf numFmtId="183" fontId="34" fillId="0" borderId="0" xfId="14" quotePrefix="1" applyNumberFormat="1" applyFont="1" applyFill="1" applyAlignment="1" applyProtection="1">
      <alignment horizontal="left"/>
    </xf>
    <xf numFmtId="183" fontId="6" fillId="0" borderId="5" xfId="14" applyNumberFormat="1" applyFont="1" applyFill="1" applyBorder="1" applyAlignment="1" applyProtection="1">
      <alignment horizontal="center" vertical="center" wrapText="1"/>
    </xf>
    <xf numFmtId="183" fontId="6" fillId="0" borderId="6" xfId="14" applyNumberFormat="1" applyFont="1" applyFill="1" applyBorder="1" applyAlignment="1" applyProtection="1">
      <alignment horizontal="center" vertical="center" wrapText="1"/>
    </xf>
    <xf numFmtId="183" fontId="27" fillId="0" borderId="0" xfId="14" applyNumberFormat="1" applyFont="1" applyFill="1" applyAlignment="1">
      <alignment horizontal="left"/>
    </xf>
    <xf numFmtId="183" fontId="29" fillId="0" borderId="0" xfId="14" applyNumberFormat="1" applyFont="1" applyFill="1" applyAlignment="1">
      <alignment horizontal="left"/>
    </xf>
    <xf numFmtId="183" fontId="9" fillId="0" borderId="0" xfId="14" quotePrefix="1" applyNumberFormat="1" applyFont="1" applyFill="1" applyAlignment="1" applyProtection="1">
      <alignment horizontal="left"/>
    </xf>
    <xf numFmtId="183" fontId="9" fillId="0" borderId="0" xfId="14" quotePrefix="1" applyNumberFormat="1" applyFont="1" applyFill="1" applyAlignment="1" applyProtection="1">
      <alignment horizontal="right"/>
    </xf>
    <xf numFmtId="183" fontId="9" fillId="0" borderId="0" xfId="14" quotePrefix="1" applyNumberFormat="1" applyFont="1" applyFill="1" applyAlignment="1" applyProtection="1"/>
    <xf numFmtId="176" fontId="9" fillId="0" borderId="0" xfId="18" quotePrefix="1" applyNumberFormat="1" applyFont="1" applyFill="1" applyAlignment="1" applyProtection="1">
      <alignment horizontal="left"/>
    </xf>
    <xf numFmtId="0" fontId="6" fillId="0" borderId="12" xfId="8" applyFont="1" applyFill="1" applyBorder="1" applyAlignment="1">
      <alignment horizontal="center" vertical="center" wrapText="1"/>
    </xf>
    <xf numFmtId="0" fontId="6" fillId="0" borderId="42" xfId="8" applyNumberFormat="1" applyFont="1" applyFill="1" applyBorder="1" applyAlignment="1">
      <alignment horizontal="center" vertical="center" wrapText="1"/>
    </xf>
    <xf numFmtId="0" fontId="10" fillId="0" borderId="0" xfId="8" applyNumberFormat="1" applyFont="1" applyFill="1" applyBorder="1" applyAlignment="1">
      <alignment horizontal="distributed"/>
    </xf>
    <xf numFmtId="0" fontId="10" fillId="0" borderId="9" xfId="8" applyNumberFormat="1" applyFont="1" applyFill="1" applyBorder="1" applyAlignment="1">
      <alignment horizontal="distributed" vertical="center"/>
    </xf>
    <xf numFmtId="0" fontId="6" fillId="0" borderId="44" xfId="8" applyNumberFormat="1" applyFont="1" applyFill="1" applyBorder="1" applyAlignment="1">
      <alignment horizontal="distributed"/>
    </xf>
    <xf numFmtId="37" fontId="11" fillId="0" borderId="0" xfId="18" applyFont="1" applyFill="1" applyBorder="1" applyAlignment="1" applyProtection="1">
      <alignment horizontal="distributed" wrapText="1"/>
    </xf>
    <xf numFmtId="0" fontId="11" fillId="0" borderId="7" xfId="20" applyFont="1" applyFill="1" applyBorder="1" applyAlignment="1">
      <alignment horizontal="distributed"/>
    </xf>
    <xf numFmtId="37" fontId="6" fillId="0" borderId="9" xfId="18" applyFont="1" applyFill="1" applyBorder="1" applyAlignment="1" applyProtection="1">
      <alignment horizontal="centerContinuous"/>
    </xf>
    <xf numFmtId="37" fontId="6" fillId="0" borderId="3" xfId="18" applyFont="1" applyFill="1" applyBorder="1" applyAlignment="1" applyProtection="1">
      <alignment horizontal="left" vertical="center"/>
    </xf>
    <xf numFmtId="37" fontId="6" fillId="0" borderId="3" xfId="18" applyFont="1" applyFill="1" applyBorder="1" applyAlignment="1" applyProtection="1"/>
    <xf numFmtId="0" fontId="6" fillId="0" borderId="0" xfId="9" applyFont="1" applyFill="1" applyBorder="1" applyAlignment="1">
      <alignment horizontal="left"/>
    </xf>
    <xf numFmtId="38" fontId="6" fillId="0" borderId="0" xfId="8" applyNumberFormat="1" applyFont="1" applyFill="1" applyBorder="1" applyAlignment="1">
      <alignment horizontal="right"/>
    </xf>
    <xf numFmtId="3" fontId="6" fillId="0" borderId="0" xfId="6" applyNumberFormat="1" applyFont="1" applyFill="1" applyBorder="1" applyAlignment="1">
      <alignment horizontal="right"/>
    </xf>
    <xf numFmtId="38" fontId="6" fillId="0" borderId="8" xfId="17" applyNumberFormat="1" applyFont="1" applyFill="1" applyBorder="1"/>
    <xf numFmtId="38" fontId="6" fillId="0" borderId="0" xfId="17" applyNumberFormat="1" applyFont="1" applyFill="1" applyBorder="1"/>
    <xf numFmtId="179" fontId="6" fillId="0" borderId="0" xfId="17" applyNumberFormat="1" applyFont="1" applyFill="1" applyBorder="1" applyAlignment="1">
      <alignment horizontal="right" shrinkToFit="1"/>
    </xf>
    <xf numFmtId="38" fontId="6" fillId="0" borderId="8" xfId="17" applyNumberFormat="1" applyFont="1" applyFill="1" applyBorder="1" applyAlignment="1">
      <alignment shrinkToFit="1"/>
    </xf>
    <xf numFmtId="38" fontId="6" fillId="0" borderId="0" xfId="17" applyNumberFormat="1" applyFont="1" applyFill="1" applyBorder="1" applyAlignment="1">
      <alignment shrinkToFit="1"/>
    </xf>
    <xf numFmtId="37" fontId="16" fillId="0" borderId="15" xfId="33" applyNumberFormat="1" applyFont="1" applyFill="1" applyBorder="1" applyAlignment="1"/>
    <xf numFmtId="37" fontId="16" fillId="0" borderId="0" xfId="33" applyNumberFormat="1" applyFont="1" applyFill="1" applyBorder="1" applyAlignment="1"/>
    <xf numFmtId="37" fontId="16" fillId="0" borderId="0" xfId="33" applyNumberFormat="1" applyFont="1" applyFill="1" applyBorder="1"/>
    <xf numFmtId="37" fontId="11" fillId="0" borderId="0" xfId="33" applyNumberFormat="1" applyFont="1" applyFill="1" applyBorder="1"/>
    <xf numFmtId="37" fontId="16" fillId="0" borderId="0" xfId="33" applyNumberFormat="1" applyFont="1" applyFill="1" applyBorder="1" applyAlignment="1">
      <alignment horizontal="right"/>
    </xf>
    <xf numFmtId="37" fontId="16" fillId="0" borderId="0" xfId="23" applyNumberFormat="1" applyFont="1" applyFill="1" applyBorder="1" applyAlignment="1" applyProtection="1">
      <alignment horizontal="right"/>
    </xf>
    <xf numFmtId="37" fontId="16" fillId="0" borderId="0" xfId="23" applyNumberFormat="1" applyFont="1" applyFill="1" applyBorder="1"/>
    <xf numFmtId="37" fontId="16" fillId="0" borderId="0" xfId="5" applyNumberFormat="1" applyFont="1" applyFill="1" applyBorder="1" applyAlignment="1"/>
    <xf numFmtId="3" fontId="16" fillId="0" borderId="0" xfId="25" applyNumberFormat="1" applyFont="1" applyFill="1" applyAlignment="1">
      <alignment horizontal="right"/>
    </xf>
    <xf numFmtId="37" fontId="11" fillId="0" borderId="0" xfId="25" applyFont="1" applyFill="1" applyBorder="1"/>
    <xf numFmtId="3" fontId="11" fillId="0" borderId="0" xfId="25" applyNumberFormat="1" applyFont="1" applyFill="1"/>
    <xf numFmtId="3" fontId="6" fillId="0" borderId="0" xfId="5" applyNumberFormat="1" applyFont="1" applyFill="1" applyBorder="1" applyAlignment="1">
      <alignment horizontal="right"/>
    </xf>
    <xf numFmtId="0" fontId="6" fillId="0" borderId="0" xfId="9" applyFont="1" applyFill="1" applyBorder="1" applyAlignment="1">
      <alignment horizontal="left" shrinkToFit="1"/>
    </xf>
    <xf numFmtId="3" fontId="6" fillId="0" borderId="0" xfId="7" applyNumberFormat="1" applyFont="1" applyFill="1" applyBorder="1" applyAlignment="1">
      <alignment horizontal="right"/>
    </xf>
    <xf numFmtId="0" fontId="40" fillId="0" borderId="0" xfId="0" applyFont="1" applyAlignment="1"/>
    <xf numFmtId="183" fontId="17" fillId="0" borderId="12" xfId="11" applyNumberFormat="1" applyFont="1" applyFill="1" applyBorder="1" applyAlignment="1" applyProtection="1">
      <alignment horizontal="center" vertical="center" wrapText="1"/>
    </xf>
    <xf numFmtId="184" fontId="6" fillId="0" borderId="0" xfId="5" applyNumberFormat="1" applyFont="1" applyFill="1" applyBorder="1" applyAlignment="1" applyProtection="1">
      <alignment horizontal="right"/>
    </xf>
    <xf numFmtId="184" fontId="6" fillId="0" borderId="0" xfId="11" applyNumberFormat="1" applyFont="1" applyFill="1" applyAlignment="1"/>
    <xf numFmtId="0" fontId="17" fillId="0" borderId="0" xfId="9" applyFont="1" applyFill="1" applyBorder="1" applyAlignment="1">
      <alignment horizontal="distributed"/>
    </xf>
    <xf numFmtId="38" fontId="10" fillId="0" borderId="0" xfId="7" applyFont="1" applyFill="1" applyBorder="1" applyAlignment="1">
      <alignment vertical="center"/>
    </xf>
    <xf numFmtId="38" fontId="10" fillId="0" borderId="0" xfId="7" applyFont="1" applyFill="1" applyBorder="1" applyAlignment="1">
      <alignment vertical="center" wrapText="1"/>
    </xf>
    <xf numFmtId="0" fontId="6" fillId="0" borderId="8" xfId="9" applyFont="1" applyFill="1" applyBorder="1"/>
    <xf numFmtId="0" fontId="6" fillId="0" borderId="4" xfId="9" applyFont="1" applyFill="1" applyBorder="1" applyAlignment="1">
      <alignment horizontal="center"/>
    </xf>
    <xf numFmtId="38" fontId="6" fillId="0" borderId="6" xfId="7" applyFont="1" applyFill="1" applyBorder="1" applyAlignment="1">
      <alignment horizontal="center" vertical="center" wrapText="1"/>
    </xf>
    <xf numFmtId="0" fontId="6" fillId="0" borderId="14" xfId="9" applyFont="1" applyFill="1" applyBorder="1" applyAlignment="1">
      <alignment horizontal="center"/>
    </xf>
    <xf numFmtId="0" fontId="6" fillId="0" borderId="19" xfId="9" applyFont="1" applyFill="1" applyBorder="1"/>
    <xf numFmtId="38" fontId="17" fillId="0" borderId="26" xfId="7" applyFont="1" applyFill="1" applyBorder="1" applyAlignment="1">
      <alignment horizontal="center" vertical="center"/>
    </xf>
    <xf numFmtId="0" fontId="6" fillId="0" borderId="15" xfId="9" applyFont="1" applyFill="1" applyBorder="1"/>
    <xf numFmtId="38" fontId="17" fillId="0" borderId="4" xfId="7" applyFont="1" applyFill="1" applyBorder="1" applyAlignment="1">
      <alignment horizontal="center" vertical="center"/>
    </xf>
    <xf numFmtId="0" fontId="6" fillId="0" borderId="8" xfId="9" applyFont="1" applyFill="1" applyBorder="1" applyAlignment="1">
      <alignment horizontal="right"/>
    </xf>
    <xf numFmtId="0" fontId="6" fillId="0" borderId="18" xfId="9" applyFont="1" applyFill="1" applyBorder="1"/>
    <xf numFmtId="0" fontId="6" fillId="0" borderId="7" xfId="9" applyFont="1" applyFill="1" applyBorder="1" applyAlignment="1">
      <alignment horizontal="right"/>
    </xf>
    <xf numFmtId="0" fontId="17" fillId="0" borderId="0" xfId="9" applyFont="1" applyFill="1" applyBorder="1" applyAlignment="1">
      <alignment horizontal="left"/>
    </xf>
    <xf numFmtId="0" fontId="10" fillId="0" borderId="0" xfId="9" applyFont="1" applyFill="1" applyBorder="1" applyAlignment="1">
      <alignment wrapText="1"/>
    </xf>
    <xf numFmtId="0" fontId="10" fillId="0" borderId="9" xfId="9" applyFont="1" applyFill="1" applyBorder="1" applyAlignment="1">
      <alignment wrapText="1"/>
    </xf>
    <xf numFmtId="38" fontId="10" fillId="0" borderId="9" xfId="7" applyFont="1" applyFill="1" applyBorder="1" applyAlignment="1">
      <alignment vertical="center"/>
    </xf>
    <xf numFmtId="38" fontId="10" fillId="0" borderId="9" xfId="7" applyFont="1" applyFill="1" applyBorder="1" applyAlignment="1">
      <alignment vertical="center" wrapText="1"/>
    </xf>
    <xf numFmtId="0" fontId="6" fillId="0" borderId="11" xfId="8" applyFont="1" applyFill="1" applyBorder="1" applyAlignment="1">
      <alignment horizontal="center" vertical="center" wrapText="1"/>
    </xf>
    <xf numFmtId="0" fontId="6" fillId="0" borderId="0" xfId="8" applyFont="1" applyFill="1" applyAlignment="1">
      <alignment horizontal="right"/>
    </xf>
    <xf numFmtId="0" fontId="6" fillId="0" borderId="28" xfId="8" applyFont="1" applyFill="1" applyBorder="1" applyAlignment="1">
      <alignment horizontal="center" vertical="center" wrapText="1"/>
    </xf>
    <xf numFmtId="0" fontId="6" fillId="0" borderId="35" xfId="8" applyFont="1" applyFill="1" applyBorder="1" applyAlignment="1">
      <alignment horizontal="center" vertical="center" wrapText="1"/>
    </xf>
    <xf numFmtId="38" fontId="16" fillId="0" borderId="0" xfId="24" applyNumberFormat="1" applyFont="1" applyFill="1"/>
    <xf numFmtId="3" fontId="6" fillId="0" borderId="0" xfId="7" applyNumberFormat="1" applyFont="1" applyFill="1" applyBorder="1" applyAlignment="1"/>
    <xf numFmtId="0" fontId="8" fillId="0" borderId="0" xfId="9" applyFont="1" applyFill="1" applyBorder="1" applyAlignment="1">
      <alignment horizontal="left"/>
    </xf>
    <xf numFmtId="0" fontId="42" fillId="0" borderId="0" xfId="9" applyFont="1" applyFill="1" applyBorder="1" applyAlignment="1">
      <alignment horizontal="left"/>
    </xf>
    <xf numFmtId="41" fontId="6" fillId="0" borderId="0" xfId="30" applyNumberFormat="1" applyFont="1" applyFill="1" applyBorder="1" applyAlignment="1" applyProtection="1">
      <alignment horizontal="distributed"/>
    </xf>
    <xf numFmtId="0" fontId="10" fillId="0" borderId="0" xfId="9" applyFont="1" applyFill="1" applyBorder="1" applyAlignment="1">
      <alignment horizontal="distributed"/>
    </xf>
    <xf numFmtId="183" fontId="16" fillId="0" borderId="0" xfId="11" quotePrefix="1" applyNumberFormat="1" applyFont="1" applyFill="1" applyBorder="1" applyAlignment="1" applyProtection="1">
      <alignment horizontal="distributed"/>
    </xf>
    <xf numFmtId="183" fontId="16" fillId="0" borderId="7" xfId="0" applyNumberFormat="1" applyFont="1" applyFill="1" applyBorder="1" applyAlignment="1">
      <alignment horizontal="distributed"/>
    </xf>
    <xf numFmtId="183" fontId="16" fillId="0" borderId="0" xfId="11" applyNumberFormat="1" applyFont="1" applyFill="1" applyAlignment="1"/>
    <xf numFmtId="181" fontId="6" fillId="0" borderId="0" xfId="7" applyNumberFormat="1" applyFont="1" applyFill="1" applyBorder="1" applyAlignment="1">
      <alignment horizontal="right"/>
    </xf>
    <xf numFmtId="0" fontId="27" fillId="0" borderId="0" xfId="8" applyFont="1" applyFill="1" applyAlignment="1">
      <alignment vertical="center"/>
    </xf>
    <xf numFmtId="0" fontId="27" fillId="0" borderId="41" xfId="8" applyNumberFormat="1" applyFont="1" applyFill="1" applyBorder="1" applyAlignment="1">
      <alignment horizontal="center" vertical="center" wrapText="1"/>
    </xf>
    <xf numFmtId="0" fontId="27" fillId="0" borderId="31" xfId="8" applyFont="1" applyFill="1" applyBorder="1" applyAlignment="1">
      <alignment horizontal="center" vertical="center" wrapText="1"/>
    </xf>
    <xf numFmtId="0" fontId="27" fillId="0" borderId="34" xfId="8" applyFont="1" applyFill="1" applyBorder="1" applyAlignment="1">
      <alignment horizontal="center" vertical="center" wrapText="1"/>
    </xf>
    <xf numFmtId="0" fontId="27" fillId="0" borderId="29" xfId="8" applyFont="1" applyFill="1" applyBorder="1" applyAlignment="1">
      <alignment horizontal="center" vertical="center" wrapText="1"/>
    </xf>
    <xf numFmtId="0" fontId="27" fillId="0" borderId="0" xfId="8" applyNumberFormat="1" applyFont="1" applyFill="1" applyBorder="1" applyAlignment="1">
      <alignment horizontal="distributed"/>
    </xf>
    <xf numFmtId="0" fontId="27" fillId="0" borderId="31" xfId="8" applyNumberFormat="1" applyFont="1" applyFill="1" applyBorder="1" applyAlignment="1">
      <alignment horizontal="distributed"/>
    </xf>
    <xf numFmtId="177" fontId="27" fillId="0" borderId="0" xfId="31" applyNumberFormat="1" applyFont="1" applyFill="1" applyBorder="1" applyAlignment="1" applyProtection="1">
      <alignment horizontal="right"/>
    </xf>
    <xf numFmtId="0" fontId="43" fillId="0" borderId="0" xfId="8" applyNumberFormat="1" applyFont="1" applyFill="1" applyBorder="1" applyAlignment="1">
      <alignment horizontal="distributed"/>
    </xf>
    <xf numFmtId="0" fontId="43" fillId="0" borderId="31" xfId="8" applyNumberFormat="1" applyFont="1" applyFill="1" applyBorder="1" applyAlignment="1">
      <alignment horizontal="distributed"/>
    </xf>
    <xf numFmtId="177" fontId="43" fillId="0" borderId="0" xfId="31" applyNumberFormat="1" applyFont="1" applyFill="1" applyBorder="1" applyAlignment="1" applyProtection="1">
      <alignment horizontal="right"/>
    </xf>
    <xf numFmtId="0" fontId="43" fillId="0" borderId="9" xfId="8" applyNumberFormat="1" applyFont="1" applyFill="1" applyBorder="1" applyAlignment="1">
      <alignment horizontal="distributed"/>
    </xf>
    <xf numFmtId="0" fontId="43" fillId="0" borderId="34" xfId="8" applyNumberFormat="1" applyFont="1" applyFill="1" applyBorder="1" applyAlignment="1">
      <alignment horizontal="distributed"/>
    </xf>
    <xf numFmtId="3" fontId="43" fillId="0" borderId="32" xfId="8" applyNumberFormat="1" applyFont="1" applyFill="1" applyBorder="1" applyAlignment="1">
      <alignment horizontal="right"/>
    </xf>
    <xf numFmtId="3" fontId="43" fillId="0" borderId="33" xfId="8" applyNumberFormat="1" applyFont="1" applyFill="1" applyBorder="1" applyAlignment="1">
      <alignment horizontal="right"/>
    </xf>
    <xf numFmtId="41" fontId="27" fillId="0" borderId="9" xfId="8" applyNumberFormat="1" applyFont="1" applyFill="1" applyBorder="1" applyAlignment="1">
      <alignment horizontal="right"/>
    </xf>
    <xf numFmtId="41" fontId="43" fillId="0" borderId="33" xfId="8" applyNumberFormat="1" applyFont="1" applyFill="1" applyBorder="1" applyAlignment="1">
      <alignment horizontal="right"/>
    </xf>
    <xf numFmtId="0" fontId="27" fillId="0" borderId="31" xfId="8" applyFont="1" applyFill="1" applyBorder="1" applyAlignment="1">
      <alignment horizontal="distributed"/>
    </xf>
    <xf numFmtId="3" fontId="43" fillId="0" borderId="9" xfId="8" applyNumberFormat="1" applyFont="1" applyFill="1" applyBorder="1" applyAlignment="1">
      <alignment horizontal="right" vertical="center"/>
    </xf>
    <xf numFmtId="177" fontId="43" fillId="0" borderId="9" xfId="31" applyNumberFormat="1" applyFont="1" applyFill="1" applyBorder="1" applyAlignment="1" applyProtection="1">
      <alignment horizontal="right"/>
    </xf>
    <xf numFmtId="0" fontId="27" fillId="0" borderId="0" xfId="8" applyFont="1" applyFill="1" applyAlignment="1"/>
    <xf numFmtId="0" fontId="27" fillId="0" borderId="0" xfId="8" applyFont="1" applyFill="1" applyAlignment="1">
      <alignment vertical="center" wrapText="1"/>
    </xf>
    <xf numFmtId="0" fontId="27" fillId="0" borderId="43" xfId="8" applyNumberFormat="1" applyFont="1" applyFill="1" applyBorder="1" applyAlignment="1">
      <alignment horizontal="distributed"/>
    </xf>
    <xf numFmtId="3" fontId="27" fillId="0" borderId="30" xfId="8" applyNumberFormat="1" applyFont="1" applyFill="1" applyBorder="1" applyAlignment="1">
      <alignment horizontal="right"/>
    </xf>
    <xf numFmtId="3" fontId="27" fillId="0" borderId="0" xfId="8" applyNumberFormat="1" applyFont="1" applyFill="1" applyBorder="1" applyAlignment="1">
      <alignment horizontal="right"/>
    </xf>
    <xf numFmtId="178" fontId="27" fillId="0" borderId="0" xfId="31" applyNumberFormat="1" applyFont="1" applyFill="1" applyBorder="1" applyAlignment="1" applyProtection="1">
      <alignment horizontal="right"/>
    </xf>
    <xf numFmtId="0" fontId="43" fillId="0" borderId="0" xfId="8" applyFont="1" applyFill="1" applyAlignment="1"/>
    <xf numFmtId="0" fontId="43" fillId="0" borderId="0" xfId="8" applyFont="1" applyFill="1" applyBorder="1" applyAlignment="1"/>
    <xf numFmtId="0" fontId="27" fillId="0" borderId="0" xfId="8" applyFont="1" applyFill="1" applyBorder="1" applyAlignment="1"/>
    <xf numFmtId="0" fontId="27" fillId="0" borderId="43" xfId="8" applyFont="1" applyFill="1" applyBorder="1" applyAlignment="1">
      <alignment horizontal="distributed"/>
    </xf>
    <xf numFmtId="3" fontId="27" fillId="0" borderId="0" xfId="8" applyNumberFormat="1" applyFont="1" applyFill="1" applyBorder="1" applyAlignment="1">
      <alignment horizontal="right" vertical="center"/>
    </xf>
    <xf numFmtId="3" fontId="27" fillId="0" borderId="8" xfId="8" applyNumberFormat="1" applyFont="1" applyFill="1" applyBorder="1" applyAlignment="1">
      <alignment horizontal="right" vertical="center"/>
    </xf>
    <xf numFmtId="3" fontId="43" fillId="0" borderId="30" xfId="8" applyNumberFormat="1" applyFont="1" applyFill="1" applyBorder="1" applyAlignment="1">
      <alignment horizontal="right"/>
    </xf>
    <xf numFmtId="3" fontId="43" fillId="0" borderId="0" xfId="8" applyNumberFormat="1" applyFont="1" applyFill="1" applyBorder="1" applyAlignment="1">
      <alignment horizontal="right"/>
    </xf>
    <xf numFmtId="38" fontId="43" fillId="0" borderId="0" xfId="5" applyFont="1" applyFill="1" applyBorder="1" applyAlignment="1">
      <alignment horizontal="right"/>
    </xf>
    <xf numFmtId="38" fontId="6" fillId="0" borderId="0" xfId="5" applyFont="1" applyFill="1" applyBorder="1" applyAlignment="1">
      <alignment horizontal="right"/>
    </xf>
    <xf numFmtId="38" fontId="6" fillId="0" borderId="8" xfId="5" applyFont="1" applyFill="1" applyBorder="1" applyAlignment="1">
      <alignment horizontal="right"/>
    </xf>
    <xf numFmtId="185" fontId="10" fillId="0" borderId="0" xfId="7" applyNumberFormat="1" applyFont="1" applyFill="1" applyBorder="1" applyAlignment="1"/>
    <xf numFmtId="38" fontId="10" fillId="0" borderId="0" xfId="7" applyFont="1" applyFill="1" applyBorder="1" applyAlignment="1">
      <alignment horizontal="right"/>
    </xf>
    <xf numFmtId="38" fontId="10" fillId="0" borderId="0" xfId="7" applyFont="1" applyFill="1" applyBorder="1"/>
    <xf numFmtId="3" fontId="10" fillId="0" borderId="8" xfId="8" applyNumberFormat="1" applyFont="1" applyFill="1" applyBorder="1" applyAlignment="1"/>
    <xf numFmtId="3" fontId="10" fillId="0" borderId="0" xfId="8" applyNumberFormat="1" applyFont="1" applyFill="1" applyBorder="1" applyAlignment="1"/>
    <xf numFmtId="38" fontId="10" fillId="0" borderId="8" xfId="22" applyNumberFormat="1" applyFont="1" applyFill="1" applyBorder="1" applyAlignment="1">
      <alignment horizontal="right"/>
    </xf>
    <xf numFmtId="38" fontId="10" fillId="0" borderId="0" xfId="22" applyNumberFormat="1" applyFont="1" applyFill="1" applyAlignment="1">
      <alignment horizontal="right"/>
    </xf>
    <xf numFmtId="3" fontId="10" fillId="0" borderId="0" xfId="22" applyNumberFormat="1" applyFont="1" applyFill="1"/>
    <xf numFmtId="38" fontId="10" fillId="0" borderId="0" xfId="22" applyNumberFormat="1" applyFont="1" applyFill="1"/>
    <xf numFmtId="38" fontId="10" fillId="0" borderId="8" xfId="7" applyFont="1" applyFill="1" applyBorder="1" applyAlignment="1">
      <alignment horizontal="right"/>
    </xf>
    <xf numFmtId="38" fontId="16" fillId="0" borderId="5" xfId="5" applyFont="1" applyFill="1" applyBorder="1" applyAlignment="1" applyProtection="1">
      <alignment horizontal="center" vertical="center" wrapText="1"/>
    </xf>
    <xf numFmtId="38" fontId="16" fillId="0" borderId="4" xfId="5" applyFont="1" applyFill="1" applyBorder="1" applyAlignment="1" applyProtection="1">
      <alignment horizontal="center" vertical="center" wrapText="1"/>
    </xf>
    <xf numFmtId="38" fontId="16" fillId="0" borderId="6" xfId="5" applyFont="1" applyFill="1" applyBorder="1" applyAlignment="1" applyProtection="1">
      <alignment horizontal="center" vertical="center" wrapText="1"/>
    </xf>
    <xf numFmtId="38" fontId="10" fillId="0" borderId="8" xfId="5" applyFont="1" applyFill="1" applyBorder="1" applyAlignment="1"/>
    <xf numFmtId="38" fontId="10" fillId="0" borderId="0" xfId="5" applyFont="1" applyFill="1" applyAlignment="1"/>
    <xf numFmtId="38" fontId="10" fillId="0" borderId="0" xfId="5" applyFont="1" applyFill="1" applyBorder="1" applyAlignment="1"/>
    <xf numFmtId="183" fontId="6" fillId="0" borderId="0" xfId="11" quotePrefix="1" applyNumberFormat="1" applyFont="1" applyFill="1" applyBorder="1" applyAlignment="1" applyProtection="1">
      <alignment horizontal="distributed"/>
    </xf>
    <xf numFmtId="183" fontId="6" fillId="0" borderId="0" xfId="14" applyNumberFormat="1" applyFont="1" applyFill="1" applyBorder="1" applyAlignment="1" applyProtection="1">
      <alignment horizontal="distributed"/>
    </xf>
    <xf numFmtId="183" fontId="10" fillId="0" borderId="0" xfId="14" applyNumberFormat="1" applyFont="1" applyFill="1" applyBorder="1" applyAlignment="1" applyProtection="1">
      <alignment horizontal="distributed"/>
    </xf>
    <xf numFmtId="41" fontId="9" fillId="0" borderId="0" xfId="30" quotePrefix="1" applyNumberFormat="1" applyFont="1" applyFill="1" applyAlignment="1" applyProtection="1">
      <alignment horizontal="center"/>
    </xf>
    <xf numFmtId="183" fontId="6" fillId="0" borderId="11" xfId="11" applyNumberFormat="1" applyFont="1" applyFill="1" applyBorder="1" applyAlignment="1" applyProtection="1">
      <alignment horizontal="center" vertical="center" wrapText="1"/>
    </xf>
    <xf numFmtId="183" fontId="6" fillId="0" borderId="6" xfId="11" applyNumberFormat="1" applyFont="1" applyFill="1" applyBorder="1" applyAlignment="1" applyProtection="1">
      <alignment horizontal="center" vertical="center" wrapText="1"/>
    </xf>
    <xf numFmtId="183" fontId="9" fillId="0" borderId="0" xfId="11" quotePrefix="1" applyNumberFormat="1" applyFont="1" applyFill="1" applyAlignment="1" applyProtection="1">
      <alignment horizontal="right"/>
    </xf>
    <xf numFmtId="0" fontId="16" fillId="0" borderId="0" xfId="24" applyFont="1" applyFill="1" applyBorder="1" applyAlignment="1"/>
    <xf numFmtId="0" fontId="16" fillId="0" borderId="0" xfId="24" applyFont="1" applyFill="1" applyBorder="1" applyAlignment="1">
      <alignment horizontal="center"/>
    </xf>
    <xf numFmtId="37" fontId="10" fillId="0" borderId="0" xfId="18" applyFont="1" applyFill="1" applyBorder="1" applyProtection="1"/>
    <xf numFmtId="37" fontId="10" fillId="0" borderId="8" xfId="18" applyFont="1" applyFill="1" applyBorder="1" applyAlignment="1"/>
    <xf numFmtId="37" fontId="10" fillId="0" borderId="0" xfId="18" applyFont="1" applyFill="1" applyAlignment="1"/>
    <xf numFmtId="37" fontId="10" fillId="0" borderId="8" xfId="18" applyFont="1" applyFill="1" applyBorder="1"/>
    <xf numFmtId="37" fontId="10" fillId="0" borderId="0" xfId="18" applyFont="1" applyFill="1"/>
    <xf numFmtId="37" fontId="10" fillId="0" borderId="0" xfId="18" applyFont="1" applyFill="1" applyBorder="1"/>
    <xf numFmtId="3" fontId="6" fillId="0" borderId="7" xfId="9" applyNumberFormat="1" applyFont="1" applyFill="1" applyBorder="1" applyAlignment="1">
      <alignment horizontal="distributed"/>
    </xf>
    <xf numFmtId="3" fontId="6" fillId="0" borderId="0" xfId="9" applyNumberFormat="1" applyFont="1" applyFill="1" applyBorder="1" applyAlignment="1">
      <alignment horizontal="center"/>
    </xf>
    <xf numFmtId="3" fontId="6" fillId="0" borderId="0" xfId="9" applyNumberFormat="1" applyFont="1" applyFill="1" applyBorder="1" applyAlignment="1">
      <alignment horizontal="distributed"/>
    </xf>
    <xf numFmtId="3" fontId="6" fillId="0" borderId="0" xfId="9" applyNumberFormat="1" applyFont="1" applyFill="1" applyAlignment="1"/>
    <xf numFmtId="0" fontId="10" fillId="0" borderId="17" xfId="9" applyFont="1" applyFill="1" applyBorder="1" applyAlignment="1">
      <alignment horizontal="center"/>
    </xf>
    <xf numFmtId="0" fontId="11" fillId="0" borderId="17" xfId="0" applyFont="1" applyFill="1" applyBorder="1" applyAlignment="1">
      <alignment horizontal="distributed"/>
    </xf>
    <xf numFmtId="0" fontId="14" fillId="0" borderId="0" xfId="0" applyFont="1" applyFill="1"/>
    <xf numFmtId="0" fontId="6" fillId="0" borderId="0" xfId="0" applyFont="1"/>
    <xf numFmtId="0" fontId="14" fillId="3" borderId="0" xfId="0" applyFont="1" applyFill="1"/>
    <xf numFmtId="0" fontId="14" fillId="4" borderId="0" xfId="0" applyFont="1" applyFill="1"/>
    <xf numFmtId="38" fontId="10" fillId="2" borderId="0" xfId="7" applyFont="1" applyFill="1" applyAlignment="1"/>
    <xf numFmtId="181" fontId="10" fillId="4" borderId="9" xfId="7" applyNumberFormat="1" applyFont="1" applyFill="1" applyBorder="1" applyAlignment="1"/>
    <xf numFmtId="38" fontId="6" fillId="4" borderId="9" xfId="7" applyFont="1" applyFill="1" applyBorder="1" applyAlignment="1"/>
    <xf numFmtId="38" fontId="6" fillId="4" borderId="0" xfId="7" applyFont="1" applyFill="1" applyBorder="1" applyAlignment="1"/>
    <xf numFmtId="181" fontId="10" fillId="0" borderId="0" xfId="5" applyNumberFormat="1" applyFont="1" applyFill="1" applyBorder="1" applyAlignment="1" applyProtection="1">
      <alignment horizontal="right"/>
    </xf>
    <xf numFmtId="0" fontId="10" fillId="0" borderId="0" xfId="0" applyFont="1" applyFill="1"/>
    <xf numFmtId="178" fontId="10" fillId="0" borderId="0" xfId="0" applyNumberFormat="1" applyFont="1" applyFill="1" applyAlignment="1">
      <alignment horizontal="right"/>
    </xf>
    <xf numFmtId="41" fontId="5" fillId="0" borderId="0" xfId="7" applyNumberFormat="1" applyFont="1" applyFill="1"/>
    <xf numFmtId="41" fontId="6" fillId="0" borderId="0" xfId="7" applyNumberFormat="1" applyFont="1" applyFill="1"/>
    <xf numFmtId="41" fontId="6" fillId="0" borderId="0" xfId="30" applyNumberFormat="1" applyFont="1" applyFill="1" applyAlignment="1">
      <alignment horizontal="right" vertical="center"/>
    </xf>
    <xf numFmtId="41" fontId="6" fillId="0" borderId="0" xfId="30" quotePrefix="1" applyNumberFormat="1" applyFont="1" applyFill="1" applyBorder="1" applyAlignment="1" applyProtection="1">
      <alignment vertical="center"/>
    </xf>
    <xf numFmtId="0" fontId="6" fillId="0" borderId="12" xfId="30" applyNumberFormat="1" applyFont="1" applyFill="1" applyBorder="1" applyAlignment="1" applyProtection="1">
      <alignment horizontal="center" vertical="center" wrapText="1"/>
    </xf>
    <xf numFmtId="0" fontId="6" fillId="0" borderId="11" xfId="30" applyNumberFormat="1" applyFont="1" applyFill="1" applyBorder="1" applyAlignment="1" applyProtection="1">
      <alignment horizontal="center" vertical="center" wrapText="1"/>
    </xf>
    <xf numFmtId="41" fontId="6" fillId="0" borderId="2" xfId="30" applyNumberFormat="1" applyFont="1" applyFill="1" applyBorder="1" applyAlignment="1" applyProtection="1">
      <alignment vertical="center"/>
    </xf>
    <xf numFmtId="41" fontId="17" fillId="0" borderId="0" xfId="30" applyNumberFormat="1" applyFont="1" applyFill="1" applyBorder="1" applyAlignment="1">
      <alignment vertical="center"/>
    </xf>
    <xf numFmtId="0" fontId="10" fillId="0" borderId="0" xfId="8" applyFont="1" applyFill="1" applyAlignment="1"/>
    <xf numFmtId="0" fontId="10" fillId="0" borderId="0" xfId="8" applyNumberFormat="1" applyFont="1" applyFill="1" applyBorder="1" applyAlignment="1">
      <alignment horizontal="distributed" vertical="center"/>
    </xf>
    <xf numFmtId="38" fontId="10" fillId="0" borderId="0" xfId="5" applyFont="1" applyFill="1" applyAlignment="1">
      <alignment vertical="center"/>
    </xf>
    <xf numFmtId="0" fontId="6" fillId="0" borderId="0" xfId="8" applyFont="1" applyFill="1" applyAlignment="1">
      <alignment horizontal="center" vertical="center"/>
    </xf>
    <xf numFmtId="38" fontId="6" fillId="0" borderId="0" xfId="8" applyNumberFormat="1" applyFont="1" applyFill="1" applyAlignment="1">
      <alignment vertical="center"/>
    </xf>
    <xf numFmtId="0" fontId="6" fillId="0" borderId="4" xfId="8" applyFont="1" applyFill="1" applyBorder="1" applyAlignment="1">
      <alignment vertical="center"/>
    </xf>
    <xf numFmtId="3" fontId="6" fillId="0" borderId="0" xfId="8" applyNumberFormat="1" applyFont="1" applyFill="1" applyBorder="1" applyAlignment="1">
      <alignment horizontal="right" vertical="center"/>
    </xf>
    <xf numFmtId="3" fontId="10" fillId="0" borderId="0" xfId="8" applyNumberFormat="1" applyFont="1" applyFill="1" applyBorder="1" applyAlignment="1">
      <alignment horizontal="right" vertical="center"/>
    </xf>
    <xf numFmtId="177" fontId="6" fillId="0" borderId="0" xfId="8" applyNumberFormat="1" applyFont="1" applyFill="1" applyBorder="1" applyAlignment="1">
      <alignment horizontal="right"/>
    </xf>
    <xf numFmtId="41" fontId="6" fillId="0" borderId="0" xfId="30" applyNumberFormat="1" applyFont="1" applyFill="1" applyBorder="1" applyAlignment="1"/>
    <xf numFmtId="41" fontId="6" fillId="0" borderId="23" xfId="30" applyNumberFormat="1" applyFont="1" applyFill="1" applyBorder="1" applyAlignment="1">
      <alignment vertical="center"/>
    </xf>
    <xf numFmtId="41" fontId="6" fillId="0" borderId="3" xfId="30" applyNumberFormat="1" applyFont="1" applyFill="1" applyBorder="1" applyAlignment="1">
      <alignment vertical="center"/>
    </xf>
    <xf numFmtId="41" fontId="10" fillId="0" borderId="8" xfId="30" applyNumberFormat="1" applyFont="1" applyFill="1" applyBorder="1" applyAlignment="1"/>
    <xf numFmtId="41" fontId="17" fillId="0" borderId="8" xfId="30" applyNumberFormat="1" applyFont="1" applyFill="1" applyBorder="1" applyAlignment="1">
      <alignment vertical="center"/>
    </xf>
    <xf numFmtId="41" fontId="6" fillId="0" borderId="3" xfId="30" applyNumberFormat="1" applyFont="1" applyFill="1" applyBorder="1"/>
    <xf numFmtId="41" fontId="6" fillId="0" borderId="19" xfId="30" applyNumberFormat="1" applyFont="1" applyFill="1" applyBorder="1" applyAlignment="1">
      <alignment vertical="center"/>
    </xf>
    <xf numFmtId="41" fontId="6" fillId="0" borderId="8" xfId="30" applyNumberFormat="1" applyFont="1" applyFill="1" applyBorder="1" applyAlignment="1"/>
    <xf numFmtId="0" fontId="6" fillId="0" borderId="19" xfId="17" applyFont="1" applyFill="1" applyBorder="1" applyAlignment="1">
      <alignment horizontal="right"/>
    </xf>
    <xf numFmtId="41" fontId="6" fillId="0" borderId="0" xfId="30" applyNumberFormat="1" applyFont="1" applyFill="1" applyBorder="1" applyAlignment="1" applyProtection="1">
      <alignment horizontal="distributed"/>
    </xf>
    <xf numFmtId="41" fontId="10" fillId="0" borderId="0" xfId="30" applyNumberFormat="1" applyFont="1" applyFill="1" applyBorder="1" applyAlignment="1" applyProtection="1">
      <alignment horizontal="distributed"/>
    </xf>
    <xf numFmtId="41" fontId="6" fillId="0" borderId="20" xfId="30" applyNumberFormat="1" applyFont="1" applyFill="1" applyBorder="1" applyAlignment="1" applyProtection="1">
      <alignment vertical="center"/>
    </xf>
    <xf numFmtId="41" fontId="6" fillId="0" borderId="21" xfId="30" applyNumberFormat="1" applyFont="1" applyFill="1" applyBorder="1" applyAlignment="1" applyProtection="1">
      <alignment vertical="center"/>
    </xf>
    <xf numFmtId="41" fontId="6" fillId="0" borderId="22" xfId="30" applyNumberFormat="1" applyFont="1" applyFill="1" applyBorder="1" applyAlignment="1" applyProtection="1">
      <alignment vertical="center"/>
    </xf>
    <xf numFmtId="41" fontId="6" fillId="0" borderId="7" xfId="30" applyNumberFormat="1" applyFont="1" applyFill="1" applyBorder="1" applyAlignment="1" applyProtection="1">
      <alignment horizontal="right"/>
    </xf>
    <xf numFmtId="41" fontId="29" fillId="0" borderId="17" xfId="9" applyNumberFormat="1" applyFont="1" applyFill="1" applyBorder="1" applyAlignment="1"/>
    <xf numFmtId="41" fontId="10" fillId="0" borderId="0" xfId="30" applyNumberFormat="1" applyFont="1" applyFill="1" applyBorder="1" applyAlignment="1"/>
    <xf numFmtId="39" fontId="16" fillId="0" borderId="0" xfId="25" applyNumberFormat="1" applyFont="1" applyFill="1"/>
    <xf numFmtId="0" fontId="27" fillId="0" borderId="0" xfId="8" applyFont="1" applyFill="1" applyBorder="1" applyAlignment="1">
      <alignment vertical="center"/>
    </xf>
    <xf numFmtId="0" fontId="10" fillId="0" borderId="0" xfId="0" applyFont="1" applyFill="1" applyAlignment="1">
      <alignment horizontal="right"/>
    </xf>
    <xf numFmtId="181" fontId="6" fillId="0" borderId="0" xfId="5" applyNumberFormat="1" applyFont="1" applyFill="1" applyBorder="1" applyAlignment="1" applyProtection="1">
      <alignment horizontal="right"/>
    </xf>
    <xf numFmtId="183" fontId="6" fillId="0" borderId="0" xfId="11" applyNumberFormat="1" applyFont="1" applyFill="1" applyBorder="1" applyAlignment="1" applyProtection="1">
      <alignment vertical="center"/>
    </xf>
    <xf numFmtId="183" fontId="8" fillId="0" borderId="0" xfId="11" applyNumberFormat="1" applyFont="1" applyFill="1" applyBorder="1" applyAlignment="1" applyProtection="1">
      <alignment horizontal="center" vertical="center"/>
    </xf>
    <xf numFmtId="183" fontId="6" fillId="0" borderId="0" xfId="11" applyNumberFormat="1" applyFont="1" applyFill="1" applyBorder="1" applyAlignment="1" applyProtection="1">
      <alignment horizontal="center" vertical="center"/>
    </xf>
    <xf numFmtId="0" fontId="6" fillId="0" borderId="15" xfId="22" applyFont="1" applyFill="1" applyBorder="1" applyAlignment="1">
      <alignment horizontal="center" vertical="center"/>
    </xf>
    <xf numFmtId="0" fontId="6" fillId="0" borderId="9" xfId="22" applyFont="1" applyFill="1" applyBorder="1" applyAlignment="1">
      <alignment horizontal="center" vertical="center"/>
    </xf>
    <xf numFmtId="0" fontId="6" fillId="0" borderId="4" xfId="22" applyFont="1" applyFill="1" applyBorder="1" applyAlignment="1">
      <alignment vertical="center"/>
    </xf>
    <xf numFmtId="0" fontId="6" fillId="0" borderId="8" xfId="22" applyFont="1" applyFill="1" applyBorder="1" applyAlignment="1">
      <alignment vertical="center"/>
    </xf>
    <xf numFmtId="0" fontId="6" fillId="0" borderId="7" xfId="22" applyFont="1" applyFill="1" applyBorder="1" applyAlignment="1">
      <alignment vertical="center"/>
    </xf>
    <xf numFmtId="0" fontId="6" fillId="0" borderId="16" xfId="22" applyFont="1" applyFill="1" applyBorder="1" applyAlignment="1">
      <alignment vertical="center"/>
    </xf>
    <xf numFmtId="0" fontId="6" fillId="0" borderId="3" xfId="22" applyFont="1" applyFill="1" applyBorder="1" applyAlignment="1">
      <alignment vertical="center"/>
    </xf>
    <xf numFmtId="0" fontId="6" fillId="0" borderId="17" xfId="22" applyFont="1" applyFill="1" applyBorder="1" applyAlignment="1">
      <alignment vertical="center"/>
    </xf>
    <xf numFmtId="38" fontId="6" fillId="0" borderId="0" xfId="7" applyFont="1" applyFill="1" applyBorder="1" applyAlignment="1">
      <alignment horizontal="right" vertical="center"/>
    </xf>
    <xf numFmtId="0" fontId="6" fillId="0" borderId="60" xfId="9" applyFont="1" applyFill="1" applyBorder="1" applyAlignment="1">
      <alignment vertical="center"/>
    </xf>
    <xf numFmtId="0" fontId="6" fillId="0" borderId="0" xfId="5" applyNumberFormat="1" applyFont="1" applyFill="1" applyBorder="1" applyAlignment="1" applyProtection="1">
      <alignment horizontal="right"/>
    </xf>
    <xf numFmtId="0" fontId="10" fillId="0" borderId="0" xfId="5" applyNumberFormat="1" applyFont="1" applyFill="1" applyBorder="1" applyAlignment="1" applyProtection="1">
      <alignment horizontal="right"/>
    </xf>
    <xf numFmtId="183" fontId="6" fillId="0" borderId="0" xfId="11" applyNumberFormat="1" applyFont="1" applyFill="1" applyAlignment="1">
      <alignment wrapText="1"/>
    </xf>
    <xf numFmtId="38" fontId="6" fillId="0" borderId="0" xfId="5" applyFont="1" applyFill="1" applyBorder="1" applyAlignment="1">
      <alignment horizontal="right"/>
    </xf>
    <xf numFmtId="38" fontId="6" fillId="0" borderId="0" xfId="5" applyFont="1" applyFill="1" applyBorder="1" applyAlignment="1">
      <alignment horizontal="right"/>
    </xf>
    <xf numFmtId="38" fontId="6" fillId="0" borderId="0" xfId="5" applyFont="1" applyFill="1" applyAlignment="1">
      <alignment horizontal="right"/>
    </xf>
    <xf numFmtId="38" fontId="6" fillId="0" borderId="0" xfId="5" applyFont="1" applyFill="1" applyBorder="1" applyAlignment="1" applyProtection="1">
      <alignment horizontal="right"/>
    </xf>
    <xf numFmtId="38" fontId="10" fillId="0" borderId="0" xfId="5" applyFont="1" applyFill="1" applyBorder="1" applyAlignment="1" applyProtection="1">
      <alignment horizontal="right"/>
    </xf>
    <xf numFmtId="38" fontId="6" fillId="0" borderId="0" xfId="5" applyFont="1" applyFill="1" applyBorder="1" applyAlignment="1" applyProtection="1">
      <alignment horizontal="right" vertical="center"/>
    </xf>
    <xf numFmtId="38" fontId="10" fillId="0" borderId="0" xfId="5" applyFont="1" applyFill="1" applyBorder="1" applyAlignment="1" applyProtection="1">
      <alignment horizontal="right" vertical="center"/>
    </xf>
    <xf numFmtId="38" fontId="6" fillId="0" borderId="0" xfId="5" applyFont="1" applyFill="1" applyAlignment="1">
      <alignment vertical="center"/>
    </xf>
    <xf numFmtId="38" fontId="6" fillId="0" borderId="9" xfId="5" applyFont="1" applyFill="1" applyBorder="1" applyAlignment="1" applyProtection="1">
      <alignment horizontal="right" vertical="center"/>
    </xf>
    <xf numFmtId="38" fontId="10" fillId="0" borderId="9" xfId="5" applyFont="1" applyFill="1" applyBorder="1" applyAlignment="1" applyProtection="1">
      <alignment horizontal="right" vertical="center"/>
    </xf>
    <xf numFmtId="38" fontId="10" fillId="0" borderId="0" xfId="5" applyFont="1" applyFill="1" applyBorder="1" applyAlignment="1">
      <alignment horizontal="right" vertical="center"/>
    </xf>
    <xf numFmtId="38" fontId="6" fillId="0" borderId="0" xfId="5" applyFont="1" applyFill="1" applyBorder="1" applyAlignment="1">
      <alignment horizontal="right" vertical="center"/>
    </xf>
    <xf numFmtId="0" fontId="6" fillId="0" borderId="22" xfId="9" applyFont="1" applyFill="1" applyBorder="1" applyAlignment="1">
      <alignment horizontal="center" vertical="center"/>
    </xf>
    <xf numFmtId="0" fontId="6" fillId="0" borderId="20" xfId="9" applyFont="1" applyFill="1" applyBorder="1" applyAlignment="1">
      <alignment horizontal="center" vertical="center"/>
    </xf>
    <xf numFmtId="0" fontId="6" fillId="0" borderId="17" xfId="9" applyFont="1" applyFill="1" applyBorder="1" applyAlignment="1">
      <alignment horizontal="center" vertical="center"/>
    </xf>
    <xf numFmtId="0" fontId="6" fillId="0" borderId="9" xfId="9" applyFont="1" applyFill="1" applyBorder="1" applyAlignment="1">
      <alignment horizontal="center" vertical="center"/>
    </xf>
    <xf numFmtId="0" fontId="6" fillId="0" borderId="4" xfId="9" applyFont="1" applyFill="1" applyBorder="1" applyAlignment="1">
      <alignment vertical="center"/>
    </xf>
    <xf numFmtId="0" fontId="6" fillId="0" borderId="26" xfId="9" applyFont="1" applyFill="1" applyBorder="1" applyAlignment="1">
      <alignment vertical="center"/>
    </xf>
    <xf numFmtId="0" fontId="6" fillId="0" borderId="60" xfId="9" applyFont="1" applyFill="1" applyBorder="1" applyAlignment="1">
      <alignment horizontal="center" vertical="center"/>
    </xf>
    <xf numFmtId="0" fontId="6" fillId="0" borderId="13" xfId="9" applyFont="1" applyFill="1" applyBorder="1" applyAlignment="1">
      <alignment horizontal="distributed"/>
    </xf>
    <xf numFmtId="182" fontId="6" fillId="0" borderId="15" xfId="7" applyNumberFormat="1" applyFont="1" applyFill="1" applyBorder="1" applyAlignment="1"/>
    <xf numFmtId="3" fontId="6" fillId="0" borderId="8" xfId="9" applyNumberFormat="1" applyFont="1" applyFill="1" applyBorder="1" applyAlignment="1">
      <alignment horizontal="distributed"/>
    </xf>
    <xf numFmtId="0" fontId="6" fillId="0" borderId="8" xfId="9" applyFont="1" applyFill="1" applyBorder="1" applyAlignment="1">
      <alignment horizontal="center" vertical="center"/>
    </xf>
    <xf numFmtId="3" fontId="6" fillId="0" borderId="0" xfId="9" applyNumberFormat="1" applyFont="1" applyFill="1" applyBorder="1" applyAlignment="1"/>
    <xf numFmtId="0" fontId="5" fillId="0" borderId="60" xfId="9" applyFont="1" applyFill="1" applyBorder="1"/>
    <xf numFmtId="0" fontId="6" fillId="0" borderId="60" xfId="9" applyFont="1" applyFill="1" applyBorder="1" applyAlignment="1">
      <alignment horizontal="centerContinuous" vertical="center"/>
    </xf>
    <xf numFmtId="3" fontId="6" fillId="0" borderId="7" xfId="7" applyNumberFormat="1" applyFont="1" applyFill="1" applyBorder="1" applyAlignment="1"/>
    <xf numFmtId="0" fontId="6" fillId="0" borderId="0" xfId="9" applyFont="1" applyFill="1" applyBorder="1" applyAlignment="1">
      <alignment horizontal="centerContinuous" vertical="center"/>
    </xf>
    <xf numFmtId="183" fontId="6" fillId="0" borderId="5" xfId="14" applyNumberFormat="1" applyFont="1" applyFill="1" applyBorder="1" applyAlignment="1">
      <alignment horizontal="center" vertical="center" wrapText="1"/>
    </xf>
    <xf numFmtId="0" fontId="6" fillId="0" borderId="17" xfId="9" applyFont="1" applyFill="1" applyBorder="1" applyAlignment="1">
      <alignment horizontal="center" vertical="center"/>
    </xf>
    <xf numFmtId="38" fontId="6" fillId="0" borderId="18" xfId="7" applyFont="1" applyFill="1" applyBorder="1" applyAlignment="1"/>
    <xf numFmtId="38" fontId="6" fillId="0" borderId="7" xfId="7" applyFont="1" applyFill="1" applyBorder="1" applyAlignment="1"/>
    <xf numFmtId="38" fontId="6" fillId="0" borderId="17" xfId="7" applyFont="1" applyFill="1" applyBorder="1" applyAlignment="1"/>
    <xf numFmtId="0" fontId="6" fillId="0" borderId="7" xfId="9" applyFont="1" applyFill="1" applyBorder="1" applyAlignment="1">
      <alignment horizontal="center" vertical="center" wrapText="1"/>
    </xf>
    <xf numFmtId="0" fontId="6" fillId="0" borderId="17" xfId="9" applyFont="1" applyFill="1" applyBorder="1" applyAlignment="1">
      <alignment horizontal="center" vertical="center" wrapText="1"/>
    </xf>
    <xf numFmtId="0" fontId="6" fillId="0" borderId="4" xfId="9" applyFont="1" applyFill="1" applyBorder="1"/>
    <xf numFmtId="0" fontId="6" fillId="0" borderId="26" xfId="9" applyFont="1" applyFill="1" applyBorder="1" applyAlignment="1">
      <alignment horizontal="center" vertical="center"/>
    </xf>
    <xf numFmtId="37" fontId="6" fillId="0" borderId="60" xfId="18" applyFont="1" applyFill="1" applyBorder="1"/>
    <xf numFmtId="37" fontId="6" fillId="0" borderId="0" xfId="18" applyFont="1" applyFill="1" applyBorder="1" applyAlignment="1" applyProtection="1">
      <alignment horizontal="distributed"/>
    </xf>
    <xf numFmtId="37" fontId="6" fillId="0" borderId="12" xfId="18" applyFont="1" applyFill="1" applyBorder="1" applyAlignment="1" applyProtection="1">
      <alignment horizontal="center" vertical="center" wrapText="1"/>
    </xf>
    <xf numFmtId="37" fontId="6" fillId="0" borderId="6" xfId="18" applyFont="1" applyFill="1" applyBorder="1" applyAlignment="1" applyProtection="1">
      <alignment horizontal="center" vertical="center" wrapText="1"/>
    </xf>
    <xf numFmtId="37" fontId="6" fillId="0" borderId="11" xfId="18" applyFont="1" applyFill="1" applyBorder="1" applyAlignment="1" applyProtection="1">
      <alignment horizontal="center" vertical="center" wrapText="1"/>
    </xf>
    <xf numFmtId="37" fontId="6" fillId="0" borderId="10" xfId="18" applyFont="1" applyFill="1" applyBorder="1" applyAlignment="1" applyProtection="1">
      <alignment horizontal="center" vertical="center" wrapText="1"/>
    </xf>
    <xf numFmtId="37" fontId="6" fillId="0" borderId="7" xfId="18" applyFont="1" applyFill="1" applyBorder="1" applyAlignment="1" applyProtection="1">
      <alignment horizontal="distributed" wrapText="1"/>
    </xf>
    <xf numFmtId="0" fontId="6" fillId="0" borderId="60" xfId="8" applyFont="1" applyFill="1" applyBorder="1" applyAlignment="1">
      <alignment vertical="center" wrapText="1"/>
    </xf>
    <xf numFmtId="41" fontId="6" fillId="0" borderId="0" xfId="30" applyNumberFormat="1" applyFont="1" applyFill="1" applyBorder="1" applyAlignment="1">
      <alignment vertical="center" textRotation="255"/>
    </xf>
    <xf numFmtId="41" fontId="6" fillId="0" borderId="0" xfId="30" applyNumberFormat="1" applyFont="1" applyFill="1" applyBorder="1" applyAlignment="1" applyProtection="1">
      <alignment horizontal="distributed"/>
    </xf>
    <xf numFmtId="41" fontId="6" fillId="0" borderId="0" xfId="30" applyNumberFormat="1" applyFont="1" applyFill="1" applyBorder="1" applyAlignment="1" applyProtection="1">
      <alignment horizontal="right"/>
    </xf>
    <xf numFmtId="41" fontId="6" fillId="0" borderId="7" xfId="30" applyNumberFormat="1" applyFont="1" applyFill="1" applyBorder="1" applyAlignment="1" applyProtection="1">
      <alignment horizontal="distributed"/>
    </xf>
    <xf numFmtId="41" fontId="10" fillId="0" borderId="0" xfId="30" applyNumberFormat="1" applyFont="1" applyFill="1" applyBorder="1" applyAlignment="1" applyProtection="1">
      <alignment horizontal="distributed"/>
    </xf>
    <xf numFmtId="0" fontId="6" fillId="0" borderId="0" xfId="5" applyNumberFormat="1" applyFont="1" applyFill="1" applyBorder="1" applyAlignment="1">
      <alignment horizontal="right"/>
    </xf>
    <xf numFmtId="178" fontId="6" fillId="0" borderId="0" xfId="11" applyNumberFormat="1" applyFont="1" applyFill="1" applyAlignment="1">
      <alignment horizontal="right"/>
    </xf>
    <xf numFmtId="178" fontId="10" fillId="0" borderId="0" xfId="11" applyNumberFormat="1" applyFont="1" applyFill="1" applyAlignment="1">
      <alignment horizontal="right"/>
    </xf>
    <xf numFmtId="37" fontId="9" fillId="0" borderId="0" xfId="25" quotePrefix="1" applyFont="1" applyFill="1"/>
    <xf numFmtId="37" fontId="31" fillId="0" borderId="0" xfId="25" quotePrefix="1" applyFont="1" applyFill="1" applyAlignment="1">
      <alignment horizontal="center"/>
    </xf>
    <xf numFmtId="38" fontId="6" fillId="0" borderId="0" xfId="5" applyFont="1" applyFill="1" applyBorder="1" applyAlignment="1">
      <alignment horizontal="right"/>
    </xf>
    <xf numFmtId="38" fontId="6" fillId="0" borderId="8" xfId="7" applyFont="1" applyFill="1" applyBorder="1" applyAlignment="1">
      <alignment vertical="center"/>
    </xf>
    <xf numFmtId="38" fontId="6" fillId="0" borderId="0" xfId="7" applyFont="1" applyFill="1" applyAlignment="1">
      <alignment vertical="center"/>
    </xf>
    <xf numFmtId="38" fontId="6" fillId="0" borderId="8" xfId="7" applyFont="1" applyFill="1" applyBorder="1" applyAlignment="1">
      <alignment horizontal="right" vertical="center"/>
    </xf>
    <xf numFmtId="38" fontId="6" fillId="0" borderId="0" xfId="7" applyFont="1" applyFill="1" applyAlignment="1">
      <alignment horizontal="right" vertical="center"/>
    </xf>
    <xf numFmtId="0" fontId="27" fillId="0" borderId="0" xfId="8" applyFont="1" applyFill="1" applyBorder="1" applyAlignment="1">
      <alignment horizontal="right" wrapText="1"/>
    </xf>
    <xf numFmtId="38" fontId="27" fillId="0" borderId="0" xfId="5" applyFont="1" applyFill="1" applyBorder="1" applyAlignment="1">
      <alignment horizontal="right" wrapText="1"/>
    </xf>
    <xf numFmtId="38" fontId="6" fillId="0" borderId="8" xfId="6" applyFont="1" applyFill="1" applyBorder="1" applyAlignment="1">
      <alignment horizontal="right"/>
    </xf>
    <xf numFmtId="38" fontId="6" fillId="0" borderId="0" xfId="6" applyFont="1" applyFill="1" applyBorder="1" applyAlignment="1">
      <alignment horizontal="right"/>
    </xf>
    <xf numFmtId="3" fontId="10" fillId="0" borderId="8" xfId="22" applyNumberFormat="1" applyFont="1" applyFill="1" applyBorder="1" applyAlignment="1">
      <alignment horizontal="right"/>
    </xf>
    <xf numFmtId="3" fontId="10" fillId="0" borderId="0" xfId="22" applyNumberFormat="1" applyFont="1" applyFill="1" applyAlignment="1">
      <alignment horizontal="right"/>
    </xf>
    <xf numFmtId="41" fontId="6" fillId="0" borderId="0" xfId="30" applyNumberFormat="1" applyFont="1" applyFill="1" applyBorder="1" applyAlignment="1" applyProtection="1">
      <alignment horizontal="right"/>
    </xf>
    <xf numFmtId="0" fontId="10" fillId="0" borderId="0" xfId="27" applyFont="1" applyFill="1" applyAlignment="1">
      <alignment horizontal="right"/>
    </xf>
    <xf numFmtId="38" fontId="16" fillId="0" borderId="0" xfId="5" applyFont="1" applyFill="1" applyAlignment="1"/>
    <xf numFmtId="0" fontId="16" fillId="0" borderId="0" xfId="24" applyFont="1" applyFill="1"/>
    <xf numFmtId="38" fontId="16" fillId="0" borderId="0" xfId="5" applyFont="1" applyFill="1" applyAlignment="1">
      <alignment horizontal="right"/>
    </xf>
    <xf numFmtId="38" fontId="11" fillId="0" borderId="0" xfId="5" applyFont="1" applyFill="1" applyAlignment="1"/>
    <xf numFmtId="38" fontId="6" fillId="0" borderId="0" xfId="5" applyFont="1" applyFill="1" applyBorder="1" applyAlignment="1">
      <alignment horizontal="right"/>
    </xf>
    <xf numFmtId="38" fontId="10" fillId="0" borderId="0" xfId="5" applyFont="1" applyFill="1" applyAlignment="1">
      <alignment horizontal="right"/>
    </xf>
    <xf numFmtId="38" fontId="10" fillId="0" borderId="8" xfId="5" applyFont="1" applyFill="1" applyBorder="1" applyAlignment="1">
      <alignment horizontal="right"/>
    </xf>
    <xf numFmtId="3" fontId="6" fillId="0" borderId="0" xfId="9" applyNumberFormat="1" applyFont="1" applyFill="1"/>
    <xf numFmtId="3" fontId="10" fillId="0" borderId="0" xfId="8" applyNumberFormat="1" applyFont="1" applyFill="1" applyAlignment="1">
      <alignment vertical="center"/>
    </xf>
    <xf numFmtId="3" fontId="10" fillId="0" borderId="0" xfId="8" applyNumberFormat="1" applyFont="1" applyFill="1" applyAlignment="1"/>
    <xf numFmtId="3" fontId="43" fillId="0" borderId="0" xfId="8" applyNumberFormat="1" applyFont="1" applyFill="1" applyBorder="1" applyAlignment="1"/>
    <xf numFmtId="3" fontId="27" fillId="0" borderId="0" xfId="8" applyNumberFormat="1" applyFont="1" applyFill="1" applyBorder="1" applyAlignment="1"/>
    <xf numFmtId="3" fontId="27" fillId="0" borderId="0" xfId="8" applyNumberFormat="1" applyFont="1" applyFill="1" applyAlignment="1">
      <alignment vertical="center"/>
    </xf>
    <xf numFmtId="3" fontId="28" fillId="0" borderId="0" xfId="8" applyNumberFormat="1" applyFont="1" applyFill="1" applyBorder="1" applyAlignment="1"/>
    <xf numFmtId="185" fontId="6" fillId="0" borderId="0" xfId="5" applyNumberFormat="1" applyFont="1" applyFill="1" applyBorder="1" applyAlignment="1" applyProtection="1">
      <alignment horizontal="right"/>
    </xf>
    <xf numFmtId="185" fontId="6" fillId="0" borderId="0" xfId="0" applyNumberFormat="1" applyFont="1" applyFill="1" applyAlignment="1">
      <alignment horizontal="right"/>
    </xf>
    <xf numFmtId="185" fontId="6" fillId="0" borderId="0" xfId="11" applyNumberFormat="1" applyFont="1" applyFill="1" applyAlignment="1">
      <alignment horizontal="right"/>
    </xf>
    <xf numFmtId="185" fontId="6" fillId="0" borderId="0" xfId="11" applyNumberFormat="1" applyFont="1" applyFill="1" applyBorder="1" applyAlignment="1" applyProtection="1">
      <alignment horizontal="right"/>
    </xf>
    <xf numFmtId="185" fontId="10" fillId="0" borderId="0" xfId="11" applyNumberFormat="1" applyFont="1" applyFill="1" applyBorder="1" applyAlignment="1" applyProtection="1">
      <alignment horizontal="right"/>
    </xf>
    <xf numFmtId="185" fontId="10" fillId="0" borderId="0" xfId="11" applyNumberFormat="1" applyFont="1" applyFill="1" applyAlignment="1"/>
    <xf numFmtId="187" fontId="6" fillId="0" borderId="0" xfId="5" applyNumberFormat="1" applyFont="1" applyFill="1" applyBorder="1" applyAlignment="1" applyProtection="1">
      <alignment horizontal="right"/>
    </xf>
    <xf numFmtId="187" fontId="6" fillId="0" borderId="0" xfId="11" applyNumberFormat="1" applyFont="1" applyFill="1" applyAlignment="1">
      <alignment horizontal="right"/>
    </xf>
    <xf numFmtId="187" fontId="6" fillId="0" borderId="0" xfId="11" applyNumberFormat="1" applyFont="1" applyFill="1" applyBorder="1" applyAlignment="1" applyProtection="1">
      <alignment horizontal="right"/>
    </xf>
    <xf numFmtId="187" fontId="6" fillId="0" borderId="0" xfId="11" applyNumberFormat="1" applyFont="1" applyFill="1" applyAlignment="1"/>
    <xf numFmtId="187" fontId="10" fillId="0" borderId="0" xfId="11" applyNumberFormat="1" applyFont="1" applyFill="1" applyBorder="1" applyAlignment="1" applyProtection="1">
      <alignment horizontal="right"/>
    </xf>
    <xf numFmtId="187" fontId="10" fillId="0" borderId="0" xfId="11" applyNumberFormat="1" applyFont="1" applyFill="1" applyAlignment="1"/>
    <xf numFmtId="41" fontId="6" fillId="0" borderId="0" xfId="5" applyNumberFormat="1" applyFont="1" applyFill="1" applyBorder="1" applyAlignment="1" applyProtection="1">
      <alignment horizontal="right"/>
    </xf>
    <xf numFmtId="41" fontId="10" fillId="0" borderId="0" xfId="5" applyNumberFormat="1" applyFont="1" applyFill="1" applyBorder="1" applyAlignment="1" applyProtection="1">
      <alignment horizontal="right"/>
    </xf>
    <xf numFmtId="0" fontId="6" fillId="0" borderId="10" xfId="17" applyFont="1" applyFill="1" applyBorder="1"/>
    <xf numFmtId="38" fontId="10" fillId="0" borderId="0" xfId="5" applyFont="1" applyFill="1" applyAlignment="1">
      <alignment horizontal="right" vertical="center"/>
    </xf>
    <xf numFmtId="0" fontId="6" fillId="0" borderId="11" xfId="22" applyFont="1" applyFill="1" applyBorder="1" applyAlignment="1">
      <alignment horizontal="center" vertical="center"/>
    </xf>
    <xf numFmtId="0" fontId="6" fillId="0" borderId="18" xfId="22" applyFont="1" applyFill="1" applyBorder="1" applyAlignment="1">
      <alignment horizontal="center" vertical="center"/>
    </xf>
    <xf numFmtId="0" fontId="6" fillId="0" borderId="17" xfId="22" applyFont="1" applyFill="1" applyBorder="1" applyAlignment="1">
      <alignment horizontal="center" vertical="center"/>
    </xf>
    <xf numFmtId="0" fontId="27" fillId="0" borderId="28" xfId="8" applyFont="1" applyFill="1" applyBorder="1" applyAlignment="1">
      <alignment horizontal="center" vertical="center" wrapText="1"/>
    </xf>
    <xf numFmtId="0" fontId="6" fillId="0" borderId="61" xfId="8" applyFont="1" applyFill="1" applyBorder="1" applyAlignment="1">
      <alignment horizontal="center" vertical="center" wrapText="1"/>
    </xf>
    <xf numFmtId="0" fontId="7" fillId="0" borderId="19" xfId="0" applyFont="1" applyFill="1" applyBorder="1"/>
    <xf numFmtId="38" fontId="10" fillId="0" borderId="0" xfId="5" applyFont="1" applyFill="1" applyAlignment="1">
      <alignment horizontal="right"/>
    </xf>
    <xf numFmtId="38" fontId="10" fillId="0" borderId="0" xfId="8" applyNumberFormat="1" applyFont="1" applyFill="1" applyAlignment="1">
      <alignment vertical="center"/>
    </xf>
    <xf numFmtId="38" fontId="6" fillId="0" borderId="0" xfId="5" applyFont="1" applyFill="1" applyBorder="1" applyAlignment="1">
      <alignment horizontal="right"/>
    </xf>
    <xf numFmtId="183" fontId="6" fillId="0" borderId="0" xfId="11" quotePrefix="1" applyNumberFormat="1" applyFont="1" applyFill="1" applyBorder="1" applyAlignment="1" applyProtection="1">
      <alignment horizontal="distributed"/>
    </xf>
    <xf numFmtId="38" fontId="18" fillId="0" borderId="0" xfId="9" applyNumberFormat="1" applyFont="1" applyFill="1"/>
    <xf numFmtId="0" fontId="6" fillId="0" borderId="9" xfId="9" applyFont="1" applyFill="1" applyBorder="1" applyAlignment="1">
      <alignment horizontal="center" vertical="center"/>
    </xf>
    <xf numFmtId="0" fontId="10" fillId="0" borderId="0" xfId="9" applyFont="1" applyFill="1" applyBorder="1" applyAlignment="1">
      <alignment horizontal="distributed"/>
    </xf>
    <xf numFmtId="0" fontId="6" fillId="0" borderId="0" xfId="0" applyFont="1" applyFill="1" applyAlignment="1">
      <alignment horizontal="left" vertical="top"/>
    </xf>
    <xf numFmtId="42" fontId="10" fillId="0" borderId="0" xfId="0" applyNumberFormat="1" applyFont="1" applyFill="1" applyAlignment="1">
      <alignment horizontal="right"/>
    </xf>
    <xf numFmtId="38" fontId="6" fillId="0" borderId="0" xfId="9" applyNumberFormat="1" applyFont="1" applyFill="1" applyAlignment="1"/>
    <xf numFmtId="38" fontId="6" fillId="0" borderId="5" xfId="7" applyFont="1" applyFill="1" applyBorder="1" applyAlignment="1">
      <alignment horizontal="center" vertical="center"/>
    </xf>
    <xf numFmtId="0" fontId="5" fillId="0" borderId="0" xfId="26" applyFont="1"/>
    <xf numFmtId="0" fontId="9" fillId="0" borderId="0" xfId="26" quotePrefix="1" applyFont="1" applyAlignment="1">
      <alignment horizontal="right"/>
    </xf>
    <xf numFmtId="0" fontId="9" fillId="0" borderId="0" xfId="26" quotePrefix="1" applyFont="1" applyAlignment="1">
      <alignment horizontal="left"/>
    </xf>
    <xf numFmtId="0" fontId="18" fillId="0" borderId="0" xfId="34"/>
    <xf numFmtId="0" fontId="5" fillId="0" borderId="0" xfId="26" quotePrefix="1" applyFont="1" applyAlignment="1">
      <alignment horizontal="center"/>
    </xf>
    <xf numFmtId="0" fontId="29" fillId="0" borderId="0" xfId="34" applyFont="1"/>
    <xf numFmtId="0" fontId="6" fillId="0" borderId="0" xfId="26" applyFont="1"/>
    <xf numFmtId="0" fontId="6" fillId="0" borderId="0" xfId="26" quotePrefix="1" applyFont="1" applyAlignment="1">
      <alignment horizontal="center"/>
    </xf>
    <xf numFmtId="0" fontId="6" fillId="0" borderId="0" xfId="26" quotePrefix="1" applyFont="1" applyAlignment="1">
      <alignment horizontal="right"/>
    </xf>
    <xf numFmtId="0" fontId="6" fillId="0" borderId="0" xfId="26" quotePrefix="1" applyFont="1" applyAlignment="1">
      <alignment horizontal="distributed"/>
    </xf>
    <xf numFmtId="0" fontId="6" fillId="0" borderId="0" xfId="34" applyFont="1" applyAlignment="1">
      <alignment horizontal="distributed"/>
    </xf>
    <xf numFmtId="0" fontId="6" fillId="0" borderId="0" xfId="26" applyFont="1" applyAlignment="1">
      <alignment horizontal="center"/>
    </xf>
    <xf numFmtId="0" fontId="6" fillId="0" borderId="0" xfId="34" applyFont="1" applyAlignment="1">
      <alignment horizontal="center"/>
    </xf>
    <xf numFmtId="0" fontId="6" fillId="0" borderId="60" xfId="26" applyFont="1" applyBorder="1"/>
    <xf numFmtId="0" fontId="6" fillId="0" borderId="60" xfId="26" applyFont="1" applyBorder="1" applyAlignment="1">
      <alignment horizontal="center"/>
    </xf>
    <xf numFmtId="0" fontId="6" fillId="0" borderId="9" xfId="26" applyFont="1" applyBorder="1"/>
    <xf numFmtId="0" fontId="6" fillId="0" borderId="9" xfId="26" applyFont="1" applyBorder="1" applyAlignment="1">
      <alignment horizontal="center"/>
    </xf>
    <xf numFmtId="0" fontId="6" fillId="0" borderId="12" xfId="26" applyFont="1" applyBorder="1" applyAlignment="1">
      <alignment horizontal="center" vertical="center"/>
    </xf>
    <xf numFmtId="0" fontId="6" fillId="0" borderId="0" xfId="26" applyFont="1" applyAlignment="1">
      <alignment vertical="center"/>
    </xf>
    <xf numFmtId="0" fontId="6" fillId="0" borderId="7" xfId="26" applyFont="1" applyBorder="1" applyAlignment="1">
      <alignment horizontal="distributed"/>
    </xf>
    <xf numFmtId="0" fontId="11" fillId="0" borderId="0" xfId="26" applyFont="1"/>
    <xf numFmtId="0" fontId="10" fillId="0" borderId="7" xfId="26" applyFont="1" applyBorder="1" applyAlignment="1">
      <alignment horizontal="distributed"/>
    </xf>
    <xf numFmtId="0" fontId="10" fillId="0" borderId="0" xfId="26" applyFont="1"/>
    <xf numFmtId="0" fontId="6" fillId="0" borderId="17" xfId="26" applyFont="1" applyBorder="1" applyAlignment="1">
      <alignment horizontal="center"/>
    </xf>
    <xf numFmtId="3" fontId="6" fillId="0" borderId="0" xfId="26" applyNumberFormat="1" applyFont="1"/>
    <xf numFmtId="3" fontId="10" fillId="0" borderId="0" xfId="26" applyNumberFormat="1" applyFont="1"/>
    <xf numFmtId="0" fontId="10" fillId="0" borderId="17" xfId="26" applyFont="1" applyBorder="1" applyAlignment="1">
      <alignment horizontal="distributed"/>
    </xf>
    <xf numFmtId="3" fontId="6" fillId="0" borderId="9" xfId="26" applyNumberFormat="1" applyFont="1" applyBorder="1"/>
    <xf numFmtId="0" fontId="6" fillId="0" borderId="16" xfId="26" applyFont="1" applyBorder="1" applyAlignment="1">
      <alignment horizontal="center"/>
    </xf>
    <xf numFmtId="0" fontId="10" fillId="0" borderId="9" xfId="26" applyFont="1" applyBorder="1" applyAlignment="1">
      <alignment horizontal="distributed" wrapText="1"/>
    </xf>
    <xf numFmtId="0" fontId="6" fillId="0" borderId="3" xfId="26" applyFont="1" applyBorder="1"/>
    <xf numFmtId="0" fontId="6" fillId="0" borderId="7" xfId="26" applyFont="1" applyBorder="1" applyAlignment="1">
      <alignment horizontal="center"/>
    </xf>
    <xf numFmtId="0" fontId="10" fillId="0" borderId="9" xfId="26" applyFont="1" applyBorder="1" applyAlignment="1">
      <alignment horizontal="distributed"/>
    </xf>
    <xf numFmtId="0" fontId="6" fillId="0" borderId="0" xfId="26" applyFont="1" applyAlignment="1">
      <alignment horizontal="left"/>
    </xf>
    <xf numFmtId="0" fontId="6" fillId="0" borderId="0" xfId="26" quotePrefix="1" applyFont="1"/>
    <xf numFmtId="0" fontId="6" fillId="0" borderId="0" xfId="28" applyFont="1" applyAlignment="1">
      <alignment horizontal="center"/>
    </xf>
    <xf numFmtId="0" fontId="5" fillId="0" borderId="0" xfId="28" applyFont="1"/>
    <xf numFmtId="0" fontId="9" fillId="0" borderId="0" xfId="28" quotePrefix="1" applyFont="1" applyAlignment="1">
      <alignment horizontal="right"/>
    </xf>
    <xf numFmtId="0" fontId="9" fillId="0" borderId="0" xfId="28" quotePrefix="1" applyFont="1" applyAlignment="1">
      <alignment horizontal="left"/>
    </xf>
    <xf numFmtId="0" fontId="9" fillId="0" borderId="0" xfId="28" quotePrefix="1" applyFont="1"/>
    <xf numFmtId="0" fontId="5" fillId="0" borderId="0" xfId="20" applyFont="1"/>
    <xf numFmtId="0" fontId="6" fillId="0" borderId="0" xfId="28" quotePrefix="1" applyFont="1" applyAlignment="1">
      <alignment horizontal="left"/>
    </xf>
    <xf numFmtId="0" fontId="6" fillId="0" borderId="0" xfId="28" applyFont="1"/>
    <xf numFmtId="0" fontId="6" fillId="0" borderId="0" xfId="20" applyFont="1"/>
    <xf numFmtId="0" fontId="6" fillId="0" borderId="0" xfId="28" applyFont="1" applyAlignment="1">
      <alignment horizontal="right"/>
    </xf>
    <xf numFmtId="0" fontId="29" fillId="0" borderId="0" xfId="35" applyFont="1"/>
    <xf numFmtId="0" fontId="6" fillId="0" borderId="0" xfId="28" applyFont="1" applyAlignment="1">
      <alignment vertical="center"/>
    </xf>
    <xf numFmtId="4" fontId="11" fillId="0" borderId="0" xfId="35" applyNumberFormat="1" applyFont="1"/>
    <xf numFmtId="0" fontId="6" fillId="0" borderId="3" xfId="28" applyFont="1" applyBorder="1"/>
    <xf numFmtId="0" fontId="6" fillId="0" borderId="9" xfId="28" applyFont="1" applyBorder="1"/>
    <xf numFmtId="0" fontId="18" fillId="0" borderId="0" xfId="35"/>
    <xf numFmtId="43" fontId="6" fillId="0" borderId="0" xfId="28" applyNumberFormat="1" applyFont="1" applyAlignment="1">
      <alignment horizontal="center"/>
    </xf>
    <xf numFmtId="180" fontId="6" fillId="0" borderId="0" xfId="28" applyNumberFormat="1" applyFont="1" applyAlignment="1">
      <alignment horizontal="center"/>
    </xf>
    <xf numFmtId="0" fontId="6" fillId="0" borderId="23" xfId="28" applyFont="1" applyBorder="1" applyAlignment="1">
      <alignment horizontal="centerContinuous" vertical="center"/>
    </xf>
    <xf numFmtId="0" fontId="6" fillId="0" borderId="60" xfId="28" applyFont="1" applyBorder="1" applyAlignment="1">
      <alignment horizontal="centerContinuous" vertical="center"/>
    </xf>
    <xf numFmtId="0" fontId="6" fillId="0" borderId="11" xfId="28" applyFont="1" applyBorder="1" applyAlignment="1">
      <alignment horizontal="centerContinuous" vertical="center"/>
    </xf>
    <xf numFmtId="0" fontId="6" fillId="0" borderId="2" xfId="28" applyFont="1" applyBorder="1" applyAlignment="1">
      <alignment horizontal="centerContinuous" vertical="center"/>
    </xf>
    <xf numFmtId="0" fontId="17" fillId="0" borderId="11" xfId="28" applyFont="1" applyBorder="1" applyAlignment="1">
      <alignment horizontal="center" vertical="center" wrapText="1" shrinkToFit="1"/>
    </xf>
    <xf numFmtId="3" fontId="6" fillId="0" borderId="0" xfId="35" applyNumberFormat="1" applyFont="1"/>
    <xf numFmtId="0" fontId="6" fillId="0" borderId="0" xfId="28" applyFont="1" applyAlignment="1">
      <alignment horizontal="distributed"/>
    </xf>
    <xf numFmtId="0" fontId="11" fillId="0" borderId="0" xfId="28" applyFont="1" applyAlignment="1">
      <alignment horizontal="distributed"/>
    </xf>
    <xf numFmtId="38" fontId="18" fillId="0" borderId="0" xfId="35" applyNumberFormat="1"/>
    <xf numFmtId="0" fontId="11" fillId="0" borderId="0" xfId="28" applyFont="1" applyAlignment="1">
      <alignment horizontal="center"/>
    </xf>
    <xf numFmtId="49" fontId="6" fillId="0" borderId="7" xfId="28" applyNumberFormat="1" applyFont="1" applyBorder="1" applyAlignment="1">
      <alignment horizontal="right"/>
    </xf>
    <xf numFmtId="38" fontId="44" fillId="0" borderId="0" xfId="35" applyNumberFormat="1" applyFont="1"/>
    <xf numFmtId="3" fontId="10" fillId="0" borderId="0" xfId="35" applyNumberFormat="1" applyFont="1"/>
    <xf numFmtId="49" fontId="11" fillId="0" borderId="7" xfId="28" applyNumberFormat="1" applyFont="1" applyBorder="1" applyAlignment="1">
      <alignment horizontal="right"/>
    </xf>
    <xf numFmtId="0" fontId="6" fillId="0" borderId="17" xfId="28" applyFont="1" applyBorder="1" applyAlignment="1">
      <alignment horizontal="center"/>
    </xf>
    <xf numFmtId="3" fontId="6" fillId="0" borderId="9" xfId="35" applyNumberFormat="1" applyFont="1" applyBorder="1"/>
    <xf numFmtId="0" fontId="6" fillId="0" borderId="26" xfId="28" applyFont="1" applyBorder="1" applyAlignment="1">
      <alignment vertical="center"/>
    </xf>
    <xf numFmtId="0" fontId="6" fillId="0" borderId="17" xfId="28" applyFont="1" applyBorder="1" applyAlignment="1">
      <alignment vertical="center"/>
    </xf>
    <xf numFmtId="38" fontId="11" fillId="0" borderId="0" xfId="5" applyFont="1" applyFill="1" applyBorder="1" applyAlignment="1">
      <alignment horizontal="distributed"/>
    </xf>
    <xf numFmtId="38" fontId="11" fillId="0" borderId="0" xfId="28" applyNumberFormat="1" applyFont="1" applyAlignment="1">
      <alignment horizontal="center"/>
    </xf>
    <xf numFmtId="38" fontId="16" fillId="0" borderId="0" xfId="28" applyNumberFormat="1" applyFont="1" applyAlignment="1">
      <alignment horizontal="center"/>
    </xf>
    <xf numFmtId="3" fontId="6" fillId="0" borderId="9" xfId="35" applyNumberFormat="1" applyFont="1" applyBorder="1" applyAlignment="1">
      <alignment horizontal="right"/>
    </xf>
    <xf numFmtId="0" fontId="6" fillId="0" borderId="12" xfId="28" applyFont="1" applyBorder="1" applyAlignment="1">
      <alignment horizontal="center" vertical="center"/>
    </xf>
    <xf numFmtId="0" fontId="6" fillId="0" borderId="0" xfId="28" applyFont="1" applyAlignment="1">
      <alignment horizontal="center" vertical="center" wrapText="1"/>
    </xf>
    <xf numFmtId="178" fontId="6" fillId="0" borderId="0" xfId="35" applyNumberFormat="1" applyFont="1"/>
    <xf numFmtId="41" fontId="6" fillId="0" borderId="0" xfId="35" applyNumberFormat="1" applyFont="1" applyAlignment="1">
      <alignment horizontal="right"/>
    </xf>
    <xf numFmtId="38" fontId="6" fillId="0" borderId="0" xfId="28" applyNumberFormat="1" applyFont="1" applyAlignment="1">
      <alignment horizontal="distributed"/>
    </xf>
    <xf numFmtId="38" fontId="10" fillId="0" borderId="0" xfId="28" applyNumberFormat="1" applyFont="1" applyAlignment="1">
      <alignment horizontal="distributed"/>
    </xf>
    <xf numFmtId="178" fontId="10" fillId="0" borderId="0" xfId="35" applyNumberFormat="1" applyFont="1"/>
    <xf numFmtId="3" fontId="10" fillId="0" borderId="0" xfId="35" applyNumberFormat="1" applyFont="1" applyAlignment="1">
      <alignment horizontal="right"/>
    </xf>
    <xf numFmtId="0" fontId="6" fillId="0" borderId="0" xfId="35" quotePrefix="1" applyFont="1"/>
    <xf numFmtId="41" fontId="6" fillId="0" borderId="0" xfId="30" applyNumberFormat="1" applyFont="1" applyFill="1" applyBorder="1" applyAlignment="1" applyProtection="1">
      <alignment horizontal="right"/>
    </xf>
    <xf numFmtId="41" fontId="6" fillId="0" borderId="0" xfId="30" applyNumberFormat="1" applyFont="1" applyFill="1" applyBorder="1" applyAlignment="1" applyProtection="1">
      <alignment horizontal="distributed"/>
    </xf>
    <xf numFmtId="38" fontId="10" fillId="0" borderId="0" xfId="7" applyFont="1" applyFill="1" applyBorder="1" applyAlignment="1"/>
    <xf numFmtId="41" fontId="45" fillId="0" borderId="0" xfId="30" applyNumberFormat="1" applyFont="1" applyFill="1" applyBorder="1" applyAlignment="1" applyProtection="1">
      <alignment horizontal="right"/>
    </xf>
    <xf numFmtId="41" fontId="6" fillId="0" borderId="0" xfId="7" applyNumberFormat="1" applyFont="1" applyFill="1" applyBorder="1" applyAlignment="1" applyProtection="1">
      <alignment horizontal="center"/>
    </xf>
    <xf numFmtId="41" fontId="45" fillId="0" borderId="0" xfId="30" applyNumberFormat="1" applyFont="1" applyFill="1" applyBorder="1" applyAlignment="1" applyProtection="1"/>
    <xf numFmtId="41" fontId="45" fillId="0" borderId="0" xfId="30" applyNumberFormat="1" applyFont="1" applyFill="1" applyBorder="1" applyAlignment="1" applyProtection="1">
      <alignment horizontal="distributed"/>
    </xf>
    <xf numFmtId="38" fontId="6" fillId="0" borderId="0" xfId="5" applyFont="1" applyFill="1" applyAlignment="1">
      <alignment horizontal="right" vertical="center"/>
    </xf>
    <xf numFmtId="38" fontId="6" fillId="0" borderId="8" xfId="7" applyFont="1" applyFill="1" applyBorder="1" applyAlignment="1">
      <alignment horizontal="right"/>
    </xf>
    <xf numFmtId="38" fontId="10" fillId="0" borderId="8" xfId="9" applyNumberFormat="1" applyFont="1" applyFill="1" applyBorder="1" applyAlignment="1">
      <alignment horizontal="right"/>
    </xf>
    <xf numFmtId="0" fontId="6" fillId="0" borderId="22" xfId="8" applyFont="1" applyFill="1" applyBorder="1" applyAlignment="1">
      <alignment horizontal="center" vertical="center" wrapText="1"/>
    </xf>
    <xf numFmtId="0" fontId="6" fillId="0" borderId="64" xfId="8" applyFont="1" applyFill="1" applyBorder="1" applyAlignment="1">
      <alignment horizontal="center" vertical="center" wrapText="1"/>
    </xf>
    <xf numFmtId="0" fontId="6" fillId="0" borderId="67" xfId="8" applyFont="1" applyFill="1" applyBorder="1" applyAlignment="1">
      <alignment horizontal="center" vertical="center" wrapText="1"/>
    </xf>
    <xf numFmtId="0" fontId="6" fillId="0" borderId="0" xfId="7" applyNumberFormat="1" applyFont="1" applyFill="1" applyBorder="1" applyAlignment="1">
      <alignment horizontal="right"/>
    </xf>
    <xf numFmtId="178" fontId="10" fillId="0" borderId="0" xfId="9" applyNumberFormat="1" applyFont="1" applyFill="1" applyBorder="1" applyAlignment="1">
      <alignment horizontal="right"/>
    </xf>
    <xf numFmtId="0" fontId="6" fillId="0" borderId="2" xfId="17" applyFont="1" applyFill="1" applyBorder="1" applyAlignment="1">
      <alignment horizontal="centerContinuous" vertical="center"/>
    </xf>
    <xf numFmtId="0" fontId="6" fillId="0" borderId="15" xfId="17" applyFont="1" applyFill="1" applyBorder="1" applyAlignment="1">
      <alignment horizontal="centerContinuous" vertical="center"/>
    </xf>
    <xf numFmtId="0" fontId="6" fillId="0" borderId="4" xfId="17" applyFont="1" applyFill="1" applyBorder="1" applyAlignment="1">
      <alignment horizontal="centerContinuous" vertical="center"/>
    </xf>
    <xf numFmtId="183" fontId="6" fillId="0" borderId="0" xfId="11" quotePrefix="1" applyNumberFormat="1" applyFont="1" applyFill="1" applyBorder="1" applyAlignment="1" applyProtection="1">
      <alignment horizontal="distributed"/>
    </xf>
    <xf numFmtId="0" fontId="10" fillId="0" borderId="0" xfId="9" applyFont="1" applyFill="1" applyBorder="1" applyAlignment="1">
      <alignment horizontal="distributed"/>
    </xf>
    <xf numFmtId="0" fontId="10" fillId="0" borderId="0" xfId="9" applyFont="1" applyFill="1" applyAlignment="1"/>
    <xf numFmtId="0" fontId="10" fillId="0" borderId="7" xfId="9" applyFont="1" applyFill="1" applyBorder="1" applyAlignment="1">
      <alignment horizontal="distributed"/>
    </xf>
    <xf numFmtId="38" fontId="10" fillId="0" borderId="0" xfId="9" applyNumberFormat="1" applyFont="1" applyFill="1"/>
    <xf numFmtId="182" fontId="10" fillId="0" borderId="0" xfId="7" applyNumberFormat="1" applyFont="1" applyFill="1" applyBorder="1" applyAlignment="1"/>
    <xf numFmtId="181" fontId="10" fillId="0" borderId="0" xfId="7" applyNumberFormat="1" applyFont="1" applyFill="1" applyBorder="1" applyAlignment="1">
      <alignment horizontal="right"/>
    </xf>
    <xf numFmtId="38" fontId="10" fillId="0" borderId="7" xfId="7" applyFont="1" applyFill="1" applyBorder="1" applyAlignment="1"/>
    <xf numFmtId="0" fontId="11" fillId="0" borderId="0" xfId="9" applyFont="1" applyFill="1" applyBorder="1" applyAlignment="1">
      <alignment horizontal="distributed"/>
    </xf>
    <xf numFmtId="183" fontId="6" fillId="0" borderId="0" xfId="11" quotePrefix="1" applyNumberFormat="1" applyFont="1" applyAlignment="1">
      <alignment horizontal="distributed"/>
    </xf>
    <xf numFmtId="183" fontId="6" fillId="0" borderId="0" xfId="11" applyNumberFormat="1" applyFont="1" applyAlignment="1">
      <alignment horizontal="distributed"/>
    </xf>
    <xf numFmtId="183" fontId="10" fillId="0" borderId="0" xfId="11" quotePrefix="1" applyNumberFormat="1" applyFont="1" applyAlignment="1">
      <alignment horizontal="distributed"/>
    </xf>
    <xf numFmtId="183" fontId="10" fillId="0" borderId="0" xfId="11" applyNumberFormat="1" applyFont="1" applyAlignment="1">
      <alignment horizontal="distributed"/>
    </xf>
    <xf numFmtId="0" fontId="6" fillId="0" borderId="0" xfId="11" quotePrefix="1" applyFont="1" applyAlignment="1">
      <alignment horizontal="distributed"/>
    </xf>
    <xf numFmtId="0" fontId="7" fillId="0" borderId="0" xfId="0" applyFont="1"/>
    <xf numFmtId="188" fontId="10" fillId="0" borderId="0" xfId="7" applyNumberFormat="1" applyFont="1" applyFill="1" applyBorder="1" applyAlignment="1">
      <alignment horizontal="right"/>
    </xf>
    <xf numFmtId="188" fontId="6" fillId="0" borderId="0" xfId="7" applyNumberFormat="1" applyFont="1" applyFill="1" applyBorder="1" applyAlignment="1">
      <alignment horizontal="right"/>
    </xf>
    <xf numFmtId="0" fontId="0" fillId="0" borderId="4" xfId="0" applyBorder="1" applyAlignment="1"/>
    <xf numFmtId="183" fontId="6" fillId="0" borderId="4" xfId="11" applyNumberFormat="1" applyFont="1" applyFill="1" applyBorder="1" applyAlignment="1" applyProtection="1">
      <alignment vertical="center" wrapText="1"/>
    </xf>
    <xf numFmtId="0" fontId="6" fillId="0" borderId="11" xfId="26" applyFont="1" applyBorder="1" applyAlignment="1">
      <alignment horizontal="center" vertical="center" wrapText="1"/>
    </xf>
    <xf numFmtId="38" fontId="6" fillId="0" borderId="0" xfId="5" applyFont="1" applyFill="1" applyBorder="1" applyAlignment="1">
      <alignment horizontal="right"/>
    </xf>
    <xf numFmtId="38" fontId="6" fillId="0" borderId="0" xfId="5" applyFont="1" applyFill="1" applyAlignment="1">
      <alignment horizontal="right"/>
    </xf>
    <xf numFmtId="38" fontId="10" fillId="0" borderId="0" xfId="5" applyFont="1" applyFill="1" applyAlignment="1">
      <alignment horizontal="right"/>
    </xf>
    <xf numFmtId="0" fontId="6" fillId="0" borderId="3" xfId="26" applyFont="1" applyBorder="1" applyAlignment="1">
      <alignment horizontal="center" vertical="center" wrapText="1"/>
    </xf>
    <xf numFmtId="178" fontId="10" fillId="0" borderId="0" xfId="35" applyNumberFormat="1" applyFont="1" applyAlignment="1">
      <alignment horizontal="right"/>
    </xf>
    <xf numFmtId="178" fontId="6" fillId="0" borderId="0" xfId="35" applyNumberFormat="1" applyFont="1" applyAlignment="1">
      <alignment horizontal="right"/>
    </xf>
    <xf numFmtId="178" fontId="6" fillId="0" borderId="0" xfId="5" applyNumberFormat="1" applyFont="1" applyFill="1" applyBorder="1" applyAlignment="1">
      <alignment horizontal="right"/>
    </xf>
    <xf numFmtId="0" fontId="6" fillId="0" borderId="60" xfId="28" applyFont="1" applyBorder="1" applyAlignment="1">
      <alignment horizontal="center" vertical="center"/>
    </xf>
    <xf numFmtId="0" fontId="6" fillId="0" borderId="16" xfId="28" applyFont="1" applyBorder="1" applyAlignment="1">
      <alignment horizontal="center" vertical="center"/>
    </xf>
    <xf numFmtId="0" fontId="6" fillId="0" borderId="9" xfId="28" applyFont="1" applyBorder="1" applyAlignment="1">
      <alignment horizontal="center" vertical="center"/>
    </xf>
    <xf numFmtId="0" fontId="6" fillId="0" borderId="17" xfId="28" applyFont="1" applyBorder="1" applyAlignment="1">
      <alignment horizontal="center" vertical="center"/>
    </xf>
    <xf numFmtId="0" fontId="6" fillId="0" borderId="11" xfId="28" applyFont="1" applyBorder="1" applyAlignment="1">
      <alignment horizontal="center" vertical="center"/>
    </xf>
    <xf numFmtId="0" fontId="6" fillId="0" borderId="9" xfId="28" applyFont="1" applyBorder="1" applyAlignment="1">
      <alignment horizontal="center"/>
    </xf>
    <xf numFmtId="0" fontId="6" fillId="0" borderId="7" xfId="28" applyFont="1" applyBorder="1" applyAlignment="1">
      <alignment horizontal="center" vertical="center"/>
    </xf>
    <xf numFmtId="0" fontId="6" fillId="0" borderId="0" xfId="28" applyFont="1" applyAlignment="1">
      <alignment horizontal="center" vertical="center"/>
    </xf>
    <xf numFmtId="37" fontId="6" fillId="0" borderId="0" xfId="18" quotePrefix="1" applyFont="1" applyFill="1" applyBorder="1" applyAlignment="1" applyProtection="1">
      <alignment horizontal="right"/>
    </xf>
    <xf numFmtId="38" fontId="16" fillId="0" borderId="0" xfId="5" quotePrefix="1" applyFont="1" applyFill="1" applyAlignment="1">
      <alignment horizontal="right"/>
    </xf>
    <xf numFmtId="178" fontId="10" fillId="0" borderId="0" xfId="5" quotePrefix="1" applyNumberFormat="1" applyFont="1" applyFill="1" applyBorder="1" applyAlignment="1">
      <alignment horizontal="right"/>
    </xf>
    <xf numFmtId="178" fontId="10" fillId="0" borderId="0" xfId="35" quotePrefix="1" applyNumberFormat="1" applyFont="1" applyAlignment="1">
      <alignment horizontal="right"/>
    </xf>
    <xf numFmtId="38" fontId="18" fillId="0" borderId="9" xfId="9" applyNumberFormat="1" applyFont="1" applyFill="1" applyBorder="1"/>
    <xf numFmtId="38" fontId="6" fillId="0" borderId="9" xfId="9" applyNumberFormat="1" applyFont="1" applyFill="1" applyBorder="1"/>
    <xf numFmtId="38" fontId="6" fillId="0" borderId="9" xfId="7" applyFont="1" applyFill="1" applyBorder="1"/>
    <xf numFmtId="183" fontId="6" fillId="0" borderId="0" xfId="11" quotePrefix="1" applyNumberFormat="1" applyFont="1" applyAlignment="1">
      <alignment horizontal="distributed"/>
    </xf>
    <xf numFmtId="183" fontId="6" fillId="0" borderId="0" xfId="11" quotePrefix="1" applyNumberFormat="1" applyFont="1" applyFill="1" applyBorder="1" applyAlignment="1" applyProtection="1">
      <alignment horizontal="distributed"/>
    </xf>
    <xf numFmtId="189" fontId="6" fillId="0" borderId="0" xfId="0" applyNumberFormat="1" applyFont="1" applyFill="1" applyAlignment="1">
      <alignment horizontal="right"/>
    </xf>
    <xf numFmtId="189" fontId="6" fillId="0" borderId="0" xfId="11" applyNumberFormat="1" applyFont="1" applyFill="1" applyAlignment="1">
      <alignment horizontal="right"/>
    </xf>
    <xf numFmtId="189" fontId="6" fillId="0" borderId="0" xfId="11" applyNumberFormat="1" applyFont="1" applyFill="1" applyAlignment="1"/>
    <xf numFmtId="38" fontId="6" fillId="0" borderId="0" xfId="5" applyFont="1" applyFill="1" applyBorder="1" applyAlignment="1">
      <alignment horizontal="right"/>
    </xf>
    <xf numFmtId="38" fontId="10" fillId="0" borderId="0" xfId="5" applyFont="1" applyFill="1" applyBorder="1" applyAlignment="1">
      <alignment horizontal="right"/>
    </xf>
    <xf numFmtId="38" fontId="47" fillId="0" borderId="0" xfId="7" applyFont="1" applyFill="1" applyBorder="1" applyAlignment="1">
      <alignment horizontal="right"/>
    </xf>
    <xf numFmtId="38" fontId="10" fillId="0" borderId="0" xfId="5" applyFont="1" applyFill="1" applyBorder="1" applyAlignment="1">
      <alignment horizontal="right"/>
    </xf>
    <xf numFmtId="38" fontId="10" fillId="0" borderId="0" xfId="5" applyFont="1" applyFill="1" applyAlignment="1">
      <alignment horizontal="right"/>
    </xf>
    <xf numFmtId="38" fontId="6" fillId="0" borderId="0" xfId="5" applyFont="1" applyFill="1" applyAlignment="1">
      <alignment horizontal="right"/>
    </xf>
    <xf numFmtId="38" fontId="6" fillId="0" borderId="0" xfId="5" applyFont="1" applyFill="1" applyBorder="1" applyAlignment="1">
      <alignment horizontal="right"/>
    </xf>
    <xf numFmtId="38" fontId="10" fillId="0" borderId="0" xfId="5" applyFont="1" applyFill="1" applyBorder="1" applyAlignment="1">
      <alignment horizontal="right"/>
    </xf>
    <xf numFmtId="38" fontId="10" fillId="0" borderId="0" xfId="5" applyFont="1" applyFill="1" applyAlignment="1">
      <alignment horizontal="right"/>
    </xf>
    <xf numFmtId="0" fontId="10" fillId="0" borderId="0" xfId="9" applyFont="1" applyFill="1" applyBorder="1" applyAlignment="1">
      <alignment horizontal="right"/>
    </xf>
    <xf numFmtId="0" fontId="10" fillId="0" borderId="0" xfId="9" applyFont="1" applyFill="1" applyAlignment="1">
      <alignment horizontal="right"/>
    </xf>
    <xf numFmtId="0" fontId="47" fillId="0" borderId="0" xfId="9" applyFont="1" applyFill="1" applyAlignment="1">
      <alignment horizontal="right"/>
    </xf>
    <xf numFmtId="0" fontId="6" fillId="6" borderId="9" xfId="9" applyFont="1" applyFill="1" applyBorder="1"/>
    <xf numFmtId="38" fontId="6" fillId="0" borderId="9" xfId="7" applyFont="1" applyFill="1" applyBorder="1" applyAlignment="1">
      <alignment horizontal="right"/>
    </xf>
    <xf numFmtId="0" fontId="14" fillId="0" borderId="0" xfId="0" applyFont="1" applyFill="1" applyAlignment="1">
      <alignment horizontal="right"/>
    </xf>
    <xf numFmtId="0" fontId="18" fillId="0" borderId="0" xfId="9" applyFont="1" applyFill="1" applyAlignment="1">
      <alignment horizontal="right"/>
    </xf>
    <xf numFmtId="0" fontId="6" fillId="0" borderId="9" xfId="9" applyFont="1" applyFill="1" applyBorder="1" applyAlignment="1">
      <alignment horizontal="right"/>
    </xf>
    <xf numFmtId="38" fontId="10" fillId="0" borderId="0" xfId="7" applyFont="1" applyFill="1" applyAlignment="1"/>
    <xf numFmtId="181" fontId="10" fillId="0" borderId="9" xfId="7" applyNumberFormat="1" applyFont="1" applyFill="1" applyBorder="1" applyAlignment="1"/>
    <xf numFmtId="38" fontId="6" fillId="0" borderId="9" xfId="9" applyNumberFormat="1" applyFont="1" applyFill="1" applyBorder="1" applyAlignment="1">
      <alignment horizontal="right"/>
    </xf>
    <xf numFmtId="38" fontId="6" fillId="6" borderId="9" xfId="5" applyFont="1" applyFill="1" applyBorder="1" applyAlignment="1"/>
    <xf numFmtId="0" fontId="6" fillId="6" borderId="9" xfId="9" quotePrefix="1" applyFont="1" applyFill="1" applyBorder="1" applyAlignment="1">
      <alignment horizontal="right"/>
    </xf>
    <xf numFmtId="0" fontId="6" fillId="6" borderId="9" xfId="9" applyFont="1" applyFill="1" applyBorder="1" applyAlignment="1">
      <alignment horizontal="right"/>
    </xf>
    <xf numFmtId="38" fontId="6" fillId="6" borderId="9" xfId="5" applyFont="1" applyFill="1" applyBorder="1" applyAlignment="1">
      <alignment horizontal="right"/>
    </xf>
    <xf numFmtId="40" fontId="6" fillId="0" borderId="9" xfId="9" applyNumberFormat="1" applyFont="1" applyFill="1" applyBorder="1"/>
    <xf numFmtId="38" fontId="6" fillId="0" borderId="15" xfId="5" applyFont="1" applyFill="1" applyBorder="1" applyAlignment="1"/>
    <xf numFmtId="190" fontId="6" fillId="0" borderId="0" xfId="30" applyNumberFormat="1" applyFont="1"/>
    <xf numFmtId="38" fontId="6" fillId="0" borderId="0" xfId="5" applyFont="1" applyFill="1" applyBorder="1" applyAlignment="1">
      <alignment horizontal="right"/>
    </xf>
    <xf numFmtId="38" fontId="10" fillId="0" borderId="0" xfId="5" applyFont="1" applyFill="1" applyAlignment="1">
      <alignment horizontal="right"/>
    </xf>
    <xf numFmtId="183" fontId="10" fillId="0" borderId="0" xfId="11" quotePrefix="1" applyNumberFormat="1" applyFont="1" applyAlignment="1">
      <alignment horizontal="distributed"/>
    </xf>
    <xf numFmtId="183" fontId="6" fillId="0" borderId="0" xfId="11" quotePrefix="1" applyNumberFormat="1" applyFont="1" applyAlignment="1">
      <alignment horizontal="distributed"/>
    </xf>
    <xf numFmtId="183" fontId="9" fillId="0" borderId="0" xfId="11" quotePrefix="1" applyNumberFormat="1" applyFont="1" applyFill="1" applyAlignment="1" applyProtection="1">
      <alignment horizontal="right"/>
    </xf>
    <xf numFmtId="183" fontId="6" fillId="0" borderId="0" xfId="11" applyNumberFormat="1" applyFont="1" applyFill="1" applyBorder="1" applyAlignment="1"/>
    <xf numFmtId="41" fontId="10" fillId="0" borderId="0" xfId="0" applyNumberFormat="1" applyFont="1" applyFill="1" applyAlignment="1">
      <alignment horizontal="right"/>
    </xf>
    <xf numFmtId="0" fontId="6" fillId="0" borderId="0" xfId="11" applyFont="1"/>
    <xf numFmtId="0" fontId="6" fillId="0" borderId="0" xfId="11" applyFont="1" applyAlignment="1">
      <alignment horizontal="right"/>
    </xf>
    <xf numFmtId="38" fontId="29" fillId="0" borderId="0" xfId="34" applyNumberFormat="1" applyFont="1"/>
    <xf numFmtId="38" fontId="6" fillId="0" borderId="0" xfId="26" applyNumberFormat="1" applyFont="1" applyAlignment="1">
      <alignment horizontal="center"/>
    </xf>
    <xf numFmtId="3" fontId="6" fillId="0" borderId="0" xfId="7" applyNumberFormat="1" applyFont="1" applyFill="1" applyBorder="1" applyAlignment="1">
      <alignment horizontal="right"/>
    </xf>
    <xf numFmtId="38" fontId="6" fillId="0" borderId="0" xfId="7" applyFont="1" applyFill="1" applyBorder="1" applyAlignment="1">
      <alignment horizontal="right"/>
    </xf>
    <xf numFmtId="38" fontId="27" fillId="0" borderId="0" xfId="8" applyNumberFormat="1" applyFont="1" applyFill="1" applyBorder="1" applyAlignment="1">
      <alignment horizontal="right"/>
    </xf>
    <xf numFmtId="177" fontId="27" fillId="0" borderId="0" xfId="8" applyNumberFormat="1" applyFont="1" applyFill="1" applyBorder="1" applyAlignment="1">
      <alignment horizontal="right"/>
    </xf>
    <xf numFmtId="38" fontId="6" fillId="5" borderId="9" xfId="5" applyFont="1" applyFill="1" applyBorder="1" applyAlignment="1"/>
    <xf numFmtId="0" fontId="46" fillId="8" borderId="9" xfId="9" applyFont="1" applyFill="1" applyBorder="1"/>
    <xf numFmtId="38" fontId="46" fillId="8" borderId="9" xfId="5" applyFont="1" applyFill="1" applyBorder="1" applyAlignment="1"/>
    <xf numFmtId="38" fontId="46" fillId="4" borderId="9" xfId="7" applyFont="1" applyFill="1" applyBorder="1" applyAlignment="1"/>
    <xf numFmtId="38" fontId="46" fillId="0" borderId="9" xfId="7" applyFont="1" applyFill="1" applyBorder="1" applyAlignment="1"/>
    <xf numFmtId="38" fontId="47" fillId="9" borderId="9" xfId="7" applyFont="1" applyFill="1" applyBorder="1" applyAlignment="1"/>
    <xf numFmtId="3" fontId="6" fillId="0" borderId="15" xfId="7" applyNumberFormat="1" applyFont="1" applyFill="1" applyBorder="1" applyAlignment="1">
      <alignment horizontal="right"/>
    </xf>
    <xf numFmtId="38" fontId="6" fillId="0" borderId="0" xfId="9" applyNumberFormat="1" applyFont="1" applyFill="1" applyAlignment="1">
      <alignment horizontal="right"/>
    </xf>
    <xf numFmtId="38" fontId="46" fillId="7" borderId="9" xfId="7" applyFont="1" applyFill="1" applyBorder="1" applyAlignment="1"/>
    <xf numFmtId="0" fontId="46" fillId="7" borderId="9" xfId="9" applyFont="1" applyFill="1" applyBorder="1" applyAlignment="1">
      <alignment horizontal="right"/>
    </xf>
    <xf numFmtId="181" fontId="46" fillId="7" borderId="9" xfId="7" applyNumberFormat="1" applyFont="1" applyFill="1" applyBorder="1" applyAlignment="1">
      <alignment horizontal="right"/>
    </xf>
    <xf numFmtId="38" fontId="46" fillId="7" borderId="9" xfId="7" applyFont="1" applyFill="1" applyBorder="1" applyAlignment="1">
      <alignment horizontal="right"/>
    </xf>
    <xf numFmtId="181" fontId="46" fillId="7" borderId="9" xfId="7" applyNumberFormat="1" applyFont="1" applyFill="1" applyBorder="1" applyAlignment="1"/>
    <xf numFmtId="38" fontId="46" fillId="5" borderId="9" xfId="5" applyFont="1" applyFill="1" applyBorder="1" applyAlignment="1"/>
    <xf numFmtId="0" fontId="10" fillId="0" borderId="0" xfId="26" applyFont="1" applyAlignment="1">
      <alignment horizontal="right"/>
    </xf>
    <xf numFmtId="37" fontId="10" fillId="0" borderId="0" xfId="18" applyFont="1" applyFill="1" applyBorder="1" applyAlignment="1" applyProtection="1">
      <alignment horizontal="distributed"/>
    </xf>
    <xf numFmtId="37" fontId="10" fillId="0" borderId="7" xfId="18" applyFont="1" applyFill="1" applyBorder="1" applyAlignment="1" applyProtection="1">
      <alignment horizontal="distributed"/>
    </xf>
    <xf numFmtId="37" fontId="6" fillId="0" borderId="9" xfId="18" applyFont="1" applyFill="1" applyBorder="1" applyAlignment="1" applyProtection="1">
      <alignment horizontal="left"/>
    </xf>
    <xf numFmtId="37" fontId="6" fillId="0" borderId="19" xfId="18" applyFont="1" applyFill="1" applyBorder="1" applyAlignment="1">
      <alignment horizontal="right"/>
    </xf>
    <xf numFmtId="37" fontId="6" fillId="0" borderId="0" xfId="18" applyFont="1" applyFill="1" applyBorder="1" applyAlignment="1" applyProtection="1">
      <alignment horizontal="distributed"/>
    </xf>
    <xf numFmtId="37" fontId="6" fillId="0" borderId="7" xfId="18" applyFont="1" applyFill="1" applyBorder="1" applyAlignment="1" applyProtection="1">
      <alignment horizontal="distributed"/>
    </xf>
    <xf numFmtId="37" fontId="6" fillId="0" borderId="20" xfId="18" applyFont="1" applyFill="1" applyBorder="1" applyAlignment="1" applyProtection="1">
      <alignment horizontal="center" vertical="center" wrapText="1"/>
    </xf>
    <xf numFmtId="37" fontId="6" fillId="0" borderId="22" xfId="18" applyFont="1" applyFill="1" applyBorder="1" applyAlignment="1" applyProtection="1">
      <alignment horizontal="center" vertical="center" wrapText="1"/>
    </xf>
    <xf numFmtId="37" fontId="6" fillId="0" borderId="16" xfId="18" applyFont="1" applyFill="1" applyBorder="1" applyAlignment="1">
      <alignment horizontal="center" vertical="center"/>
    </xf>
    <xf numFmtId="37" fontId="6" fillId="0" borderId="7" xfId="18" applyFont="1" applyFill="1" applyBorder="1" applyAlignment="1">
      <alignment horizontal="center" vertical="center"/>
    </xf>
    <xf numFmtId="37" fontId="6" fillId="0" borderId="17" xfId="18" applyFont="1" applyFill="1" applyBorder="1" applyAlignment="1">
      <alignment horizontal="center" vertical="center"/>
    </xf>
    <xf numFmtId="37" fontId="6" fillId="0" borderId="6" xfId="18" applyFont="1" applyFill="1" applyBorder="1" applyAlignment="1" applyProtection="1">
      <alignment horizontal="center" vertical="center" wrapText="1"/>
    </xf>
    <xf numFmtId="37" fontId="6" fillId="0" borderId="26" xfId="18" applyFont="1" applyFill="1" applyBorder="1" applyAlignment="1" applyProtection="1">
      <alignment horizontal="center" vertical="center" wrapText="1"/>
    </xf>
    <xf numFmtId="37" fontId="6" fillId="0" borderId="11" xfId="18" applyFont="1" applyFill="1" applyBorder="1" applyAlignment="1" applyProtection="1">
      <alignment horizontal="center" vertical="center" wrapText="1"/>
    </xf>
    <xf numFmtId="37" fontId="6" fillId="0" borderId="10" xfId="18" applyFont="1" applyFill="1" applyBorder="1" applyAlignment="1" applyProtection="1">
      <alignment horizontal="center" vertical="center" wrapText="1"/>
    </xf>
    <xf numFmtId="37" fontId="6" fillId="0" borderId="4" xfId="18" applyFont="1" applyFill="1" applyBorder="1" applyAlignment="1" applyProtection="1">
      <alignment horizontal="center" vertical="center" wrapText="1"/>
    </xf>
    <xf numFmtId="37" fontId="6" fillId="0" borderId="11" xfId="18" applyFont="1" applyFill="1" applyBorder="1" applyAlignment="1" applyProtection="1">
      <alignment horizontal="center" vertical="center" shrinkToFit="1"/>
    </xf>
    <xf numFmtId="37" fontId="6" fillId="0" borderId="10" xfId="18" applyFont="1" applyFill="1" applyBorder="1" applyAlignment="1" applyProtection="1">
      <alignment horizontal="center" vertical="center" shrinkToFit="1"/>
    </xf>
    <xf numFmtId="37" fontId="6" fillId="0" borderId="23" xfId="18" applyFont="1" applyFill="1" applyBorder="1" applyAlignment="1" applyProtection="1">
      <alignment horizontal="center" vertical="center" wrapText="1"/>
    </xf>
    <xf numFmtId="37" fontId="6" fillId="0" borderId="60" xfId="18" applyFont="1" applyFill="1" applyBorder="1" applyAlignment="1" applyProtection="1">
      <alignment horizontal="center" vertical="center" wrapText="1"/>
    </xf>
    <xf numFmtId="37" fontId="6" fillId="0" borderId="8" xfId="18" applyFont="1" applyFill="1" applyBorder="1" applyAlignment="1" applyProtection="1">
      <alignment horizontal="center" vertical="center" wrapText="1"/>
    </xf>
    <xf numFmtId="37" fontId="6" fillId="0" borderId="0" xfId="18" applyFont="1" applyFill="1" applyBorder="1" applyAlignment="1" applyProtection="1">
      <alignment horizontal="center" vertical="center" wrapText="1"/>
    </xf>
    <xf numFmtId="37" fontId="6" fillId="0" borderId="3" xfId="18" applyFont="1" applyFill="1" applyBorder="1" applyAlignment="1" applyProtection="1">
      <alignment horizontal="center" vertical="center" wrapText="1"/>
    </xf>
    <xf numFmtId="37" fontId="6" fillId="0" borderId="9" xfId="18" applyFont="1" applyFill="1" applyBorder="1" applyAlignment="1" applyProtection="1">
      <alignment horizontal="center" vertical="center" wrapText="1"/>
    </xf>
    <xf numFmtId="37" fontId="6" fillId="0" borderId="16" xfId="18" applyFont="1" applyFill="1" applyBorder="1" applyAlignment="1" applyProtection="1">
      <alignment horizontal="center" vertical="center" wrapText="1"/>
    </xf>
    <xf numFmtId="37" fontId="6" fillId="0" borderId="7" xfId="18" applyFont="1" applyFill="1" applyBorder="1" applyAlignment="1" applyProtection="1">
      <alignment horizontal="center" vertical="center" wrapText="1"/>
    </xf>
    <xf numFmtId="37" fontId="6" fillId="0" borderId="17" xfId="18" applyFont="1" applyFill="1" applyBorder="1" applyAlignment="1" applyProtection="1">
      <alignment horizontal="center" vertical="center" wrapText="1"/>
    </xf>
    <xf numFmtId="37" fontId="17" fillId="0" borderId="11" xfId="18" applyFont="1" applyFill="1" applyBorder="1" applyAlignment="1" applyProtection="1">
      <alignment horizontal="center" vertical="center" wrapText="1"/>
    </xf>
    <xf numFmtId="37" fontId="17" fillId="0" borderId="10" xfId="18" applyFont="1" applyFill="1" applyBorder="1" applyAlignment="1" applyProtection="1">
      <alignment horizontal="center" vertical="center" wrapText="1"/>
    </xf>
    <xf numFmtId="0" fontId="6" fillId="0" borderId="19" xfId="22" quotePrefix="1" applyFont="1" applyFill="1" applyBorder="1" applyAlignment="1">
      <alignment horizontal="right" vertical="center"/>
    </xf>
    <xf numFmtId="0" fontId="6" fillId="0" borderId="6" xfId="22" applyFont="1" applyFill="1" applyBorder="1" applyAlignment="1">
      <alignment horizontal="center" vertical="center"/>
    </xf>
    <xf numFmtId="0" fontId="6" fillId="0" borderId="4" xfId="22" applyFont="1" applyFill="1" applyBorder="1" applyAlignment="1">
      <alignment horizontal="center" vertical="center"/>
    </xf>
    <xf numFmtId="0" fontId="6" fillId="0" borderId="11" xfId="22" applyFont="1" applyFill="1" applyBorder="1" applyAlignment="1">
      <alignment horizontal="center"/>
    </xf>
    <xf numFmtId="0" fontId="6" fillId="0" borderId="2" xfId="22" applyFont="1" applyFill="1" applyBorder="1" applyAlignment="1">
      <alignment horizontal="center"/>
    </xf>
    <xf numFmtId="0" fontId="6" fillId="0" borderId="11" xfId="22" applyFont="1" applyFill="1" applyBorder="1" applyAlignment="1">
      <alignment horizontal="center" vertical="center"/>
    </xf>
    <xf numFmtId="0" fontId="6" fillId="0" borderId="2" xfId="22" applyFont="1" applyFill="1" applyBorder="1" applyAlignment="1">
      <alignment horizontal="center" vertical="center"/>
    </xf>
    <xf numFmtId="0" fontId="6" fillId="0" borderId="10" xfId="22" applyFont="1" applyFill="1" applyBorder="1" applyAlignment="1">
      <alignment horizontal="center" vertical="center"/>
    </xf>
    <xf numFmtId="0" fontId="6" fillId="0" borderId="21" xfId="22" applyFont="1" applyFill="1" applyBorder="1" applyAlignment="1">
      <alignment horizontal="center" vertical="center" wrapText="1"/>
    </xf>
    <xf numFmtId="0" fontId="6" fillId="0" borderId="21" xfId="22" applyFont="1" applyFill="1" applyBorder="1" applyAlignment="1">
      <alignment horizontal="center" vertical="center"/>
    </xf>
    <xf numFmtId="0" fontId="6" fillId="0" borderId="8" xfId="22" applyFont="1" applyFill="1" applyBorder="1" applyAlignment="1">
      <alignment horizontal="center" vertical="center"/>
    </xf>
    <xf numFmtId="0" fontId="6" fillId="0" borderId="7" xfId="22" applyFont="1" applyFill="1" applyBorder="1" applyAlignment="1">
      <alignment horizontal="center" vertical="center"/>
    </xf>
    <xf numFmtId="0" fontId="6" fillId="0" borderId="13" xfId="22" applyFont="1" applyFill="1" applyBorder="1" applyAlignment="1">
      <alignment horizontal="center" vertical="center"/>
    </xf>
    <xf numFmtId="0" fontId="6" fillId="0" borderId="18" xfId="22" applyFont="1" applyFill="1" applyBorder="1" applyAlignment="1">
      <alignment horizontal="center" vertical="center"/>
    </xf>
    <xf numFmtId="0" fontId="6" fillId="0" borderId="3" xfId="22" applyFont="1" applyFill="1" applyBorder="1" applyAlignment="1">
      <alignment horizontal="center" vertical="center"/>
    </xf>
    <xf numFmtId="0" fontId="6" fillId="0" borderId="17" xfId="22" applyFont="1" applyFill="1" applyBorder="1" applyAlignment="1">
      <alignment horizontal="center" vertical="center"/>
    </xf>
    <xf numFmtId="0" fontId="6" fillId="0" borderId="15" xfId="22" applyFont="1" applyFill="1" applyBorder="1" applyAlignment="1">
      <alignment horizontal="center" vertical="center"/>
    </xf>
    <xf numFmtId="0" fontId="6" fillId="0" borderId="9" xfId="22" applyFont="1" applyFill="1" applyBorder="1" applyAlignment="1">
      <alignment horizontal="center" vertical="center"/>
    </xf>
    <xf numFmtId="0" fontId="6" fillId="0" borderId="0" xfId="22" applyFont="1" applyFill="1" applyBorder="1" applyAlignment="1">
      <alignment horizontal="center" vertical="center"/>
    </xf>
    <xf numFmtId="0" fontId="6" fillId="0" borderId="15" xfId="22" applyFont="1" applyFill="1" applyBorder="1" applyAlignment="1">
      <alignment horizontal="center" vertical="center" wrapText="1"/>
    </xf>
    <xf numFmtId="0" fontId="6" fillId="0" borderId="18" xfId="22" applyFont="1" applyFill="1" applyBorder="1" applyAlignment="1">
      <alignment horizontal="center" vertical="center" wrapText="1"/>
    </xf>
    <xf numFmtId="0" fontId="6" fillId="0" borderId="0" xfId="22" applyFont="1" applyFill="1" applyBorder="1" applyAlignment="1">
      <alignment horizontal="center" vertical="center" wrapText="1"/>
    </xf>
    <xf numFmtId="0" fontId="6" fillId="0" borderId="7" xfId="22" applyFont="1" applyFill="1" applyBorder="1" applyAlignment="1">
      <alignment horizontal="center" vertical="center" wrapText="1"/>
    </xf>
    <xf numFmtId="0" fontId="6" fillId="0" borderId="9" xfId="22" applyFont="1" applyFill="1" applyBorder="1" applyAlignment="1">
      <alignment horizontal="center" vertical="center" wrapText="1"/>
    </xf>
    <xf numFmtId="0" fontId="6" fillId="0" borderId="17" xfId="22" applyFont="1" applyFill="1" applyBorder="1" applyAlignment="1">
      <alignment horizontal="center" vertical="center" wrapText="1"/>
    </xf>
    <xf numFmtId="0" fontId="6" fillId="0" borderId="13" xfId="22" applyFont="1" applyFill="1" applyBorder="1" applyAlignment="1">
      <alignment horizontal="center" vertical="center" wrapText="1"/>
    </xf>
    <xf numFmtId="0" fontId="6" fillId="0" borderId="8" xfId="22" applyFont="1" applyFill="1" applyBorder="1" applyAlignment="1">
      <alignment horizontal="center" vertical="center" wrapText="1"/>
    </xf>
    <xf numFmtId="0" fontId="6" fillId="0" borderId="3" xfId="22" applyFont="1" applyFill="1" applyBorder="1" applyAlignment="1">
      <alignment horizontal="center" vertical="center" wrapText="1"/>
    </xf>
    <xf numFmtId="0" fontId="17" fillId="0" borderId="11" xfId="22" applyFont="1" applyFill="1" applyBorder="1" applyAlignment="1">
      <alignment vertical="center"/>
    </xf>
    <xf numFmtId="0" fontId="17" fillId="0" borderId="10" xfId="22" applyFont="1" applyFill="1" applyBorder="1" applyAlignment="1">
      <alignment vertical="center"/>
    </xf>
    <xf numFmtId="0" fontId="17" fillId="0" borderId="6" xfId="22" applyFont="1" applyFill="1" applyBorder="1" applyAlignment="1">
      <alignment vertical="center"/>
    </xf>
    <xf numFmtId="0" fontId="17" fillId="0" borderId="4" xfId="22" applyFont="1" applyFill="1" applyBorder="1" applyAlignment="1">
      <alignment vertical="center"/>
    </xf>
    <xf numFmtId="0" fontId="6" fillId="0" borderId="41" xfId="8" applyNumberFormat="1" applyFont="1" applyFill="1" applyBorder="1" applyAlignment="1">
      <alignment horizontal="center" vertical="center" wrapText="1"/>
    </xf>
    <xf numFmtId="0" fontId="6" fillId="0" borderId="34" xfId="8" applyNumberFormat="1" applyFont="1" applyFill="1" applyBorder="1" applyAlignment="1">
      <alignment horizontal="center" vertical="center" wrapText="1"/>
    </xf>
    <xf numFmtId="0" fontId="6" fillId="0" borderId="45" xfId="8" applyNumberFormat="1" applyFont="1" applyFill="1" applyBorder="1" applyAlignment="1">
      <alignment horizontal="center" vertical="center" wrapText="1"/>
    </xf>
    <xf numFmtId="0" fontId="6" fillId="0" borderId="46" xfId="8" applyNumberFormat="1" applyFont="1" applyFill="1" applyBorder="1" applyAlignment="1">
      <alignment horizontal="center" vertical="center" wrapText="1"/>
    </xf>
    <xf numFmtId="0" fontId="6" fillId="0" borderId="6" xfId="8" applyNumberFormat="1" applyFont="1" applyFill="1" applyBorder="1" applyAlignment="1">
      <alignment horizontal="center" vertical="center"/>
    </xf>
    <xf numFmtId="0" fontId="6" fillId="0" borderId="26" xfId="8" applyNumberFormat="1" applyFont="1" applyFill="1" applyBorder="1" applyAlignment="1">
      <alignment horizontal="center" vertical="center"/>
    </xf>
    <xf numFmtId="0" fontId="6" fillId="0" borderId="4" xfId="8" applyFont="1" applyFill="1" applyBorder="1" applyAlignment="1">
      <alignment horizontal="center" vertical="center" wrapText="1"/>
    </xf>
    <xf numFmtId="0" fontId="6" fillId="0" borderId="19" xfId="8" applyFont="1" applyFill="1" applyBorder="1" applyAlignment="1">
      <alignment horizontal="right"/>
    </xf>
    <xf numFmtId="0" fontId="6" fillId="0" borderId="11" xfId="17" applyFont="1" applyFill="1" applyBorder="1" applyAlignment="1">
      <alignment horizontal="center" vertical="center"/>
    </xf>
    <xf numFmtId="0" fontId="6" fillId="0" borderId="2" xfId="17" applyFont="1" applyFill="1" applyBorder="1" applyAlignment="1">
      <alignment horizontal="center" vertical="center"/>
    </xf>
    <xf numFmtId="0" fontId="6" fillId="0" borderId="10" xfId="17" applyFont="1" applyFill="1" applyBorder="1" applyAlignment="1">
      <alignment horizontal="center" vertical="center"/>
    </xf>
    <xf numFmtId="3" fontId="6" fillId="0" borderId="8" xfId="17" applyNumberFormat="1" applyFont="1" applyFill="1" applyBorder="1" applyAlignment="1">
      <alignment horizontal="center" vertical="center" wrapText="1"/>
    </xf>
    <xf numFmtId="3" fontId="6" fillId="0" borderId="3" xfId="17" applyNumberFormat="1" applyFont="1" applyFill="1" applyBorder="1" applyAlignment="1">
      <alignment horizontal="center" vertical="center" wrapText="1"/>
    </xf>
    <xf numFmtId="0" fontId="6" fillId="0" borderId="6" xfId="17" applyFont="1" applyFill="1" applyBorder="1" applyAlignment="1">
      <alignment horizontal="center" vertical="center"/>
    </xf>
    <xf numFmtId="0" fontId="6" fillId="0" borderId="4" xfId="17" applyFont="1" applyFill="1" applyBorder="1" applyAlignment="1">
      <alignment horizontal="center" vertical="center"/>
    </xf>
    <xf numFmtId="0" fontId="6" fillId="0" borderId="24" xfId="17" applyFont="1" applyFill="1" applyBorder="1" applyAlignment="1">
      <alignment horizontal="center" vertical="center" wrapText="1"/>
    </xf>
    <xf numFmtId="0" fontId="6" fillId="0" borderId="21" xfId="9" applyFont="1" applyFill="1" applyBorder="1" applyAlignment="1">
      <alignment horizontal="center" vertical="center" wrapText="1"/>
    </xf>
    <xf numFmtId="0" fontId="6" fillId="0" borderId="22" xfId="9" applyFont="1" applyFill="1" applyBorder="1" applyAlignment="1">
      <alignment horizontal="center" vertical="center" wrapText="1"/>
    </xf>
    <xf numFmtId="0" fontId="6" fillId="0" borderId="0" xfId="16" quotePrefix="1" applyFont="1" applyFill="1" applyBorder="1" applyAlignment="1">
      <alignment horizontal="distributed"/>
    </xf>
    <xf numFmtId="0" fontId="6" fillId="0" borderId="21" xfId="9" applyFont="1" applyFill="1" applyBorder="1" applyAlignment="1">
      <alignment horizontal="center" vertical="center"/>
    </xf>
    <xf numFmtId="0" fontId="6" fillId="0" borderId="22" xfId="9" applyFont="1" applyFill="1" applyBorder="1" applyAlignment="1">
      <alignment horizontal="center" vertical="center"/>
    </xf>
    <xf numFmtId="3" fontId="6" fillId="0" borderId="13" xfId="17" applyNumberFormat="1" applyFont="1" applyFill="1" applyBorder="1" applyAlignment="1">
      <alignment horizontal="center" vertical="center"/>
    </xf>
    <xf numFmtId="3" fontId="6" fillId="0" borderId="3" xfId="17" applyNumberFormat="1" applyFont="1" applyFill="1" applyBorder="1" applyAlignment="1">
      <alignment horizontal="center" vertical="center"/>
    </xf>
    <xf numFmtId="0" fontId="10" fillId="0" borderId="0" xfId="16" quotePrefix="1" applyFont="1" applyFill="1" applyBorder="1" applyAlignment="1">
      <alignment horizontal="distributed"/>
    </xf>
    <xf numFmtId="0" fontId="6" fillId="0" borderId="23" xfId="17" applyFont="1" applyFill="1" applyBorder="1" applyAlignment="1">
      <alignment horizontal="center" vertical="center"/>
    </xf>
    <xf numFmtId="0" fontId="6" fillId="0" borderId="60" xfId="17" applyFont="1" applyFill="1" applyBorder="1" applyAlignment="1">
      <alignment horizontal="center" vertical="center"/>
    </xf>
    <xf numFmtId="0" fontId="6" fillId="0" borderId="3" xfId="17" applyFont="1" applyFill="1" applyBorder="1" applyAlignment="1">
      <alignment horizontal="center" vertical="center"/>
    </xf>
    <xf numFmtId="0" fontId="6" fillId="0" borderId="17" xfId="17" applyFont="1" applyFill="1" applyBorder="1" applyAlignment="1">
      <alignment horizontal="center" vertical="center"/>
    </xf>
    <xf numFmtId="0" fontId="6" fillId="0" borderId="11" xfId="17" applyFont="1" applyFill="1" applyBorder="1" applyAlignment="1">
      <alignment horizontal="center" vertical="center" shrinkToFit="1"/>
    </xf>
    <xf numFmtId="0" fontId="6" fillId="0" borderId="2" xfId="17" applyFont="1" applyFill="1" applyBorder="1" applyAlignment="1">
      <alignment horizontal="center" vertical="center" shrinkToFit="1"/>
    </xf>
    <xf numFmtId="0" fontId="30" fillId="0" borderId="9" xfId="16" quotePrefix="1" applyFont="1" applyFill="1" applyBorder="1" applyAlignment="1">
      <alignment horizontal="distributed"/>
    </xf>
    <xf numFmtId="0" fontId="6" fillId="0" borderId="6" xfId="17" applyFont="1" applyFill="1" applyBorder="1" applyAlignment="1">
      <alignment horizontal="center" vertical="center" shrinkToFit="1"/>
    </xf>
    <xf numFmtId="0" fontId="6" fillId="0" borderId="4" xfId="17" applyFont="1" applyFill="1" applyBorder="1" applyAlignment="1">
      <alignment horizontal="center" vertical="center" shrinkToFit="1"/>
    </xf>
    <xf numFmtId="0" fontId="6" fillId="0" borderId="10" xfId="17" applyFont="1" applyFill="1" applyBorder="1" applyAlignment="1">
      <alignment horizontal="center" vertical="center" shrinkToFit="1"/>
    </xf>
    <xf numFmtId="38" fontId="33" fillId="0" borderId="0" xfId="5" quotePrefix="1" applyFont="1" applyFill="1" applyAlignment="1" applyProtection="1">
      <alignment shrinkToFit="1"/>
    </xf>
    <xf numFmtId="0" fontId="6" fillId="0" borderId="11" xfId="26" applyFont="1" applyBorder="1" applyAlignment="1">
      <alignment horizontal="center" vertical="center" wrapText="1"/>
    </xf>
    <xf numFmtId="0" fontId="6" fillId="0" borderId="2" xfId="26" applyFont="1" applyBorder="1" applyAlignment="1">
      <alignment horizontal="center" vertical="center" wrapText="1"/>
    </xf>
    <xf numFmtId="38" fontId="6" fillId="0" borderId="15" xfId="5" applyFont="1" applyFill="1" applyBorder="1" applyAlignment="1">
      <alignment horizontal="right"/>
    </xf>
    <xf numFmtId="38" fontId="6" fillId="0" borderId="0" xfId="5" applyFont="1" applyFill="1" applyBorder="1" applyAlignment="1">
      <alignment horizontal="right"/>
    </xf>
    <xf numFmtId="38" fontId="10" fillId="0" borderId="0" xfId="5" applyFont="1" applyFill="1" applyBorder="1" applyAlignment="1">
      <alignment horizontal="right"/>
    </xf>
    <xf numFmtId="0" fontId="8" fillId="0" borderId="6" xfId="26" applyFont="1" applyBorder="1" applyAlignment="1">
      <alignment horizontal="center" vertical="center"/>
    </xf>
    <xf numFmtId="0" fontId="8" fillId="0" borderId="4" xfId="26" applyFont="1" applyBorder="1" applyAlignment="1">
      <alignment horizontal="center" vertical="center"/>
    </xf>
    <xf numFmtId="0" fontId="6" fillId="0" borderId="11" xfId="26" applyFont="1" applyBorder="1" applyAlignment="1">
      <alignment horizontal="center" vertical="center"/>
    </xf>
    <xf numFmtId="0" fontId="6" fillId="0" borderId="2" xfId="26" applyFont="1" applyBorder="1" applyAlignment="1">
      <alignment horizontal="center" vertical="center"/>
    </xf>
    <xf numFmtId="0" fontId="6" fillId="0" borderId="10" xfId="26" applyFont="1" applyBorder="1" applyAlignment="1">
      <alignment horizontal="center" vertical="center"/>
    </xf>
    <xf numFmtId="0" fontId="6" fillId="0" borderId="10" xfId="26" applyFont="1" applyBorder="1" applyAlignment="1">
      <alignment horizontal="center" vertical="center" wrapText="1"/>
    </xf>
    <xf numFmtId="0" fontId="6" fillId="0" borderId="6" xfId="26" applyFont="1" applyBorder="1" applyAlignment="1">
      <alignment horizontal="center" vertical="center"/>
    </xf>
    <xf numFmtId="0" fontId="6" fillId="0" borderId="4" xfId="26" applyFont="1" applyBorder="1" applyAlignment="1">
      <alignment horizontal="center" vertical="center"/>
    </xf>
    <xf numFmtId="0" fontId="6" fillId="0" borderId="26" xfId="26" applyFont="1" applyBorder="1" applyAlignment="1">
      <alignment horizontal="center" vertical="center"/>
    </xf>
    <xf numFmtId="0" fontId="17" fillId="0" borderId="6" xfId="26" applyFont="1" applyBorder="1" applyAlignment="1">
      <alignment horizontal="center" vertical="center"/>
    </xf>
    <xf numFmtId="0" fontId="17" fillId="0" borderId="4" xfId="26" applyFont="1" applyBorder="1" applyAlignment="1">
      <alignment horizontal="center" vertical="center"/>
    </xf>
    <xf numFmtId="3" fontId="10" fillId="0" borderId="0" xfId="26" applyNumberFormat="1" applyFont="1" applyAlignment="1">
      <alignment horizontal="right"/>
    </xf>
    <xf numFmtId="0" fontId="6" fillId="0" borderId="6" xfId="26" applyFont="1" applyBorder="1" applyAlignment="1">
      <alignment horizontal="center"/>
    </xf>
    <xf numFmtId="0" fontId="6" fillId="0" borderId="4" xfId="26" applyFont="1" applyBorder="1" applyAlignment="1">
      <alignment horizontal="center"/>
    </xf>
    <xf numFmtId="0" fontId="6" fillId="0" borderId="26" xfId="26" applyFont="1" applyBorder="1" applyAlignment="1">
      <alignment horizontal="center"/>
    </xf>
    <xf numFmtId="3" fontId="6" fillId="0" borderId="0" xfId="26" applyNumberFormat="1" applyFont="1" applyAlignment="1">
      <alignment horizontal="right"/>
    </xf>
    <xf numFmtId="3" fontId="6" fillId="0" borderId="15" xfId="26" applyNumberFormat="1" applyFont="1" applyBorder="1" applyAlignment="1">
      <alignment horizontal="right"/>
    </xf>
    <xf numFmtId="0" fontId="6" fillId="0" borderId="20" xfId="26" applyFont="1" applyBorder="1" applyAlignment="1">
      <alignment horizontal="center" vertical="center"/>
    </xf>
    <xf numFmtId="0" fontId="6" fillId="0" borderId="22" xfId="26" applyFont="1" applyBorder="1" applyAlignment="1">
      <alignment horizontal="center" vertical="center"/>
    </xf>
    <xf numFmtId="0" fontId="6" fillId="0" borderId="13" xfId="26" applyFont="1" applyBorder="1" applyAlignment="1">
      <alignment horizontal="center" vertical="center"/>
    </xf>
    <xf numFmtId="0" fontId="6" fillId="0" borderId="18" xfId="26" applyFont="1" applyBorder="1" applyAlignment="1">
      <alignment horizontal="center" vertical="center"/>
    </xf>
    <xf numFmtId="0" fontId="6" fillId="0" borderId="3" xfId="26" applyFont="1" applyBorder="1" applyAlignment="1">
      <alignment horizontal="center" vertical="center"/>
    </xf>
    <xf numFmtId="0" fontId="6" fillId="0" borderId="17" xfId="26" applyFont="1" applyBorder="1" applyAlignment="1">
      <alignment horizontal="center" vertical="center"/>
    </xf>
    <xf numFmtId="38" fontId="6" fillId="0" borderId="0" xfId="5" applyFont="1" applyFill="1" applyAlignment="1">
      <alignment horizontal="right"/>
    </xf>
    <xf numFmtId="38" fontId="10" fillId="0" borderId="0" xfId="5" applyFont="1" applyFill="1" applyAlignment="1">
      <alignment horizontal="right"/>
    </xf>
    <xf numFmtId="0" fontId="6" fillId="0" borderId="0" xfId="26" applyFont="1" applyAlignment="1">
      <alignment horizontal="right"/>
    </xf>
    <xf numFmtId="0" fontId="6" fillId="0" borderId="19" xfId="26" applyFont="1" applyBorder="1" applyAlignment="1">
      <alignment horizontal="center"/>
    </xf>
    <xf numFmtId="0" fontId="6" fillId="0" borderId="23" xfId="26" applyFont="1" applyBorder="1" applyAlignment="1">
      <alignment horizontal="center" vertical="center" wrapText="1"/>
    </xf>
    <xf numFmtId="0" fontId="6" fillId="0" borderId="60" xfId="26" applyFont="1" applyBorder="1" applyAlignment="1">
      <alignment horizontal="center" vertical="center" wrapText="1"/>
    </xf>
    <xf numFmtId="0" fontId="6" fillId="0" borderId="8" xfId="26" applyFont="1" applyBorder="1" applyAlignment="1">
      <alignment horizontal="center" vertical="center" wrapText="1"/>
    </xf>
    <xf numFmtId="0" fontId="6" fillId="0" borderId="0" xfId="26" applyFont="1" applyAlignment="1">
      <alignment horizontal="center" vertical="center" wrapText="1"/>
    </xf>
    <xf numFmtId="0" fontId="6" fillId="0" borderId="3" xfId="26" applyFont="1" applyBorder="1" applyAlignment="1">
      <alignment horizontal="center" vertical="center" wrapText="1"/>
    </xf>
    <xf numFmtId="0" fontId="6" fillId="0" borderId="9" xfId="26" applyFont="1" applyBorder="1" applyAlignment="1">
      <alignment horizontal="center" vertical="center" wrapText="1"/>
    </xf>
    <xf numFmtId="0" fontId="6" fillId="0" borderId="20" xfId="26" applyFont="1" applyBorder="1" applyAlignment="1">
      <alignment horizontal="center" vertical="center" wrapText="1"/>
    </xf>
    <xf numFmtId="0" fontId="6" fillId="0" borderId="22" xfId="26" applyFont="1" applyBorder="1" applyAlignment="1">
      <alignment horizontal="center" vertical="center" wrapText="1"/>
    </xf>
    <xf numFmtId="0" fontId="6" fillId="0" borderId="13" xfId="26" applyFont="1" applyBorder="1" applyAlignment="1">
      <alignment horizontal="center" vertical="center" wrapText="1"/>
    </xf>
    <xf numFmtId="0" fontId="6" fillId="0" borderId="18" xfId="26" applyFont="1" applyBorder="1" applyAlignment="1">
      <alignment horizontal="center" vertical="center" wrapText="1"/>
    </xf>
    <xf numFmtId="0" fontId="6" fillId="0" borderId="17" xfId="26" applyFont="1" applyBorder="1" applyAlignment="1">
      <alignment horizontal="center" vertical="center" wrapText="1"/>
    </xf>
    <xf numFmtId="0" fontId="6" fillId="0" borderId="11" xfId="34" applyFont="1" applyBorder="1" applyAlignment="1">
      <alignment horizontal="center" vertical="center"/>
    </xf>
    <xf numFmtId="0" fontId="6" fillId="0" borderId="10" xfId="34" applyFont="1" applyBorder="1" applyAlignment="1">
      <alignment horizontal="center" vertical="center"/>
    </xf>
    <xf numFmtId="0" fontId="6" fillId="0" borderId="19" xfId="27" applyFont="1" applyFill="1" applyBorder="1" applyAlignment="1">
      <alignment horizontal="right"/>
    </xf>
    <xf numFmtId="178" fontId="10" fillId="0" borderId="0" xfId="35" quotePrefix="1" applyNumberFormat="1" applyFont="1" applyAlignment="1">
      <alignment horizontal="right"/>
    </xf>
    <xf numFmtId="178" fontId="10" fillId="0" borderId="0" xfId="35" applyNumberFormat="1" applyFont="1" applyAlignment="1">
      <alignment horizontal="right"/>
    </xf>
    <xf numFmtId="178" fontId="10" fillId="0" borderId="0" xfId="5" applyNumberFormat="1" applyFont="1" applyFill="1" applyBorder="1" applyAlignment="1">
      <alignment horizontal="right"/>
    </xf>
    <xf numFmtId="178" fontId="6" fillId="0" borderId="0" xfId="35" applyNumberFormat="1" applyFont="1" applyAlignment="1">
      <alignment horizontal="right"/>
    </xf>
    <xf numFmtId="178" fontId="6" fillId="0" borderId="0" xfId="5" applyNumberFormat="1" applyFont="1" applyFill="1" applyBorder="1" applyAlignment="1">
      <alignment horizontal="right"/>
    </xf>
    <xf numFmtId="178" fontId="10" fillId="0" borderId="0" xfId="28" quotePrefix="1" applyNumberFormat="1" applyFont="1" applyAlignment="1">
      <alignment horizontal="right"/>
    </xf>
    <xf numFmtId="178" fontId="10" fillId="0" borderId="0" xfId="28" applyNumberFormat="1" applyFont="1" applyAlignment="1">
      <alignment horizontal="right"/>
    </xf>
    <xf numFmtId="178" fontId="6" fillId="0" borderId="0" xfId="28" applyNumberFormat="1" applyFont="1" applyAlignment="1">
      <alignment horizontal="right"/>
    </xf>
    <xf numFmtId="178" fontId="18" fillId="0" borderId="0" xfId="35" applyNumberFormat="1" applyAlignment="1">
      <alignment horizontal="right"/>
    </xf>
    <xf numFmtId="0" fontId="6" fillId="0" borderId="23" xfId="28" applyFont="1" applyBorder="1" applyAlignment="1">
      <alignment horizontal="center" vertical="center"/>
    </xf>
    <xf numFmtId="0" fontId="6" fillId="0" borderId="60" xfId="28" applyFont="1" applyBorder="1" applyAlignment="1">
      <alignment horizontal="center" vertical="center"/>
    </xf>
    <xf numFmtId="0" fontId="6" fillId="0" borderId="16" xfId="28" applyFont="1" applyBorder="1" applyAlignment="1">
      <alignment horizontal="center" vertical="center"/>
    </xf>
    <xf numFmtId="0" fontId="6" fillId="0" borderId="3" xfId="28" applyFont="1" applyBorder="1" applyAlignment="1">
      <alignment horizontal="center" vertical="center"/>
    </xf>
    <xf numFmtId="0" fontId="6" fillId="0" borderId="9" xfId="28" applyFont="1" applyBorder="1" applyAlignment="1">
      <alignment horizontal="center" vertical="center"/>
    </xf>
    <xf numFmtId="0" fontId="6" fillId="0" borderId="17" xfId="28" applyFont="1" applyBorder="1" applyAlignment="1">
      <alignment horizontal="center" vertical="center"/>
    </xf>
    <xf numFmtId="0" fontId="6" fillId="0" borderId="11" xfId="28" applyFont="1" applyBorder="1" applyAlignment="1">
      <alignment horizontal="center" vertical="center"/>
    </xf>
    <xf numFmtId="0" fontId="6" fillId="0" borderId="10" xfId="28" applyFont="1" applyBorder="1" applyAlignment="1">
      <alignment horizontal="center" vertical="center"/>
    </xf>
    <xf numFmtId="0" fontId="17" fillId="0" borderId="11" xfId="28" applyFont="1" applyBorder="1" applyAlignment="1">
      <alignment horizontal="center" vertical="center" wrapText="1"/>
    </xf>
    <xf numFmtId="0" fontId="17" fillId="0" borderId="10" xfId="28" applyFont="1" applyBorder="1" applyAlignment="1">
      <alignment horizontal="center" vertical="center" wrapText="1"/>
    </xf>
    <xf numFmtId="0" fontId="17" fillId="0" borderId="2" xfId="28" applyFont="1" applyBorder="1" applyAlignment="1">
      <alignment horizontal="center" vertical="center" wrapText="1"/>
    </xf>
    <xf numFmtId="38" fontId="10" fillId="0" borderId="8" xfId="5" applyFont="1" applyFill="1" applyBorder="1" applyAlignment="1">
      <alignment horizontal="right"/>
    </xf>
    <xf numFmtId="38" fontId="6" fillId="0" borderId="8" xfId="5" applyFont="1" applyFill="1" applyBorder="1" applyAlignment="1">
      <alignment horizontal="right"/>
    </xf>
    <xf numFmtId="38" fontId="18" fillId="0" borderId="0" xfId="35" applyNumberFormat="1" applyAlignment="1">
      <alignment horizontal="right"/>
    </xf>
    <xf numFmtId="0" fontId="18" fillId="0" borderId="0" xfId="35" applyAlignment="1">
      <alignment horizontal="right"/>
    </xf>
    <xf numFmtId="0" fontId="6" fillId="0" borderId="11" xfId="28" applyFont="1" applyBorder="1" applyAlignment="1">
      <alignment horizontal="center" vertical="center" wrapText="1"/>
    </xf>
    <xf numFmtId="0" fontId="17" fillId="0" borderId="3" xfId="28" applyFont="1" applyBorder="1" applyAlignment="1">
      <alignment horizontal="center" vertical="center" wrapText="1"/>
    </xf>
    <xf numFmtId="0" fontId="17" fillId="0" borderId="17" xfId="28" applyFont="1" applyBorder="1" applyAlignment="1">
      <alignment horizontal="center" vertical="center" wrapText="1"/>
    </xf>
    <xf numFmtId="186" fontId="10" fillId="0" borderId="0" xfId="5" applyNumberFormat="1" applyFont="1" applyFill="1" applyBorder="1" applyAlignment="1">
      <alignment horizontal="right"/>
    </xf>
    <xf numFmtId="38" fontId="6" fillId="0" borderId="9" xfId="5" applyFont="1" applyFill="1" applyBorder="1" applyAlignment="1">
      <alignment horizontal="center"/>
    </xf>
    <xf numFmtId="38" fontId="6" fillId="0" borderId="17" xfId="5" applyFont="1" applyFill="1" applyBorder="1" applyAlignment="1">
      <alignment horizontal="center"/>
    </xf>
    <xf numFmtId="0" fontId="6" fillId="0" borderId="6" xfId="28" applyFont="1" applyBorder="1" applyAlignment="1">
      <alignment horizontal="center" vertical="center"/>
    </xf>
    <xf numFmtId="0" fontId="6" fillId="0" borderId="4" xfId="28" applyFont="1" applyBorder="1" applyAlignment="1">
      <alignment horizontal="center" vertical="center"/>
    </xf>
    <xf numFmtId="0" fontId="6" fillId="0" borderId="2" xfId="28" applyFont="1" applyBorder="1" applyAlignment="1">
      <alignment horizontal="center" vertical="center"/>
    </xf>
    <xf numFmtId="38" fontId="10" fillId="0" borderId="7" xfId="5" applyFont="1" applyFill="1" applyBorder="1" applyAlignment="1">
      <alignment horizontal="distributed"/>
    </xf>
    <xf numFmtId="178" fontId="10" fillId="0" borderId="8" xfId="5" applyNumberFormat="1" applyFont="1" applyFill="1" applyBorder="1" applyAlignment="1">
      <alignment horizontal="right"/>
    </xf>
    <xf numFmtId="186" fontId="6" fillId="0" borderId="0" xfId="5" applyNumberFormat="1" applyFont="1" applyFill="1" applyBorder="1" applyAlignment="1">
      <alignment horizontal="right"/>
    </xf>
    <xf numFmtId="38" fontId="6" fillId="0" borderId="7" xfId="5" applyFont="1" applyFill="1" applyBorder="1" applyAlignment="1">
      <alignment horizontal="distributed"/>
    </xf>
    <xf numFmtId="178" fontId="6" fillId="0" borderId="8" xfId="5" applyNumberFormat="1" applyFont="1" applyFill="1" applyBorder="1" applyAlignment="1">
      <alignment horizontal="right"/>
    </xf>
    <xf numFmtId="178" fontId="6" fillId="0" borderId="0" xfId="5" applyNumberFormat="1" applyFont="1" applyFill="1" applyAlignment="1">
      <alignment horizontal="right"/>
    </xf>
    <xf numFmtId="38" fontId="10" fillId="0" borderId="0" xfId="5" quotePrefix="1" applyFont="1" applyFill="1" applyAlignment="1">
      <alignment horizontal="right"/>
    </xf>
    <xf numFmtId="0" fontId="6" fillId="0" borderId="9" xfId="28" applyFont="1" applyBorder="1" applyAlignment="1">
      <alignment horizontal="center"/>
    </xf>
    <xf numFmtId="0" fontId="6" fillId="0" borderId="26" xfId="28" applyFont="1" applyBorder="1" applyAlignment="1">
      <alignment horizontal="center" vertical="center"/>
    </xf>
    <xf numFmtId="0" fontId="18" fillId="0" borderId="4" xfId="35" applyBorder="1" applyAlignment="1">
      <alignment horizontal="center" vertical="center"/>
    </xf>
    <xf numFmtId="0" fontId="6" fillId="0" borderId="13" xfId="28" applyFont="1" applyBorder="1" applyAlignment="1">
      <alignment horizontal="center" vertical="center" wrapText="1"/>
    </xf>
    <xf numFmtId="0" fontId="6" fillId="0" borderId="15" xfId="28" applyFont="1" applyBorder="1" applyAlignment="1">
      <alignment horizontal="center" vertical="center" wrapText="1"/>
    </xf>
    <xf numFmtId="0" fontId="6" fillId="0" borderId="20" xfId="28" applyFont="1" applyBorder="1" applyAlignment="1">
      <alignment horizontal="center" vertical="center"/>
    </xf>
    <xf numFmtId="0" fontId="6" fillId="0" borderId="22" xfId="28" applyFont="1" applyBorder="1" applyAlignment="1">
      <alignment horizontal="center" vertical="center"/>
    </xf>
    <xf numFmtId="0" fontId="6" fillId="0" borderId="18" xfId="28" applyFont="1" applyBorder="1" applyAlignment="1">
      <alignment horizontal="center" vertical="center" wrapText="1"/>
    </xf>
    <xf numFmtId="0" fontId="6" fillId="0" borderId="3" xfId="28" applyFont="1" applyBorder="1" applyAlignment="1">
      <alignment horizontal="center" vertical="center" wrapText="1"/>
    </xf>
    <xf numFmtId="0" fontId="6" fillId="0" borderId="17" xfId="28" applyFont="1" applyBorder="1" applyAlignment="1">
      <alignment horizontal="center" vertical="center" wrapText="1"/>
    </xf>
    <xf numFmtId="0" fontId="6" fillId="0" borderId="9" xfId="28" applyFont="1" applyBorder="1" applyAlignment="1">
      <alignment horizontal="center" vertical="center" wrapText="1"/>
    </xf>
    <xf numFmtId="0" fontId="6" fillId="0" borderId="8" xfId="28" applyFont="1" applyBorder="1" applyAlignment="1">
      <alignment horizontal="center" vertical="center"/>
    </xf>
    <xf numFmtId="0" fontId="6" fillId="0" borderId="7" xfId="28" applyFont="1" applyBorder="1" applyAlignment="1">
      <alignment horizontal="center" vertical="center"/>
    </xf>
    <xf numFmtId="0" fontId="8" fillId="0" borderId="6" xfId="28" applyFont="1" applyBorder="1" applyAlignment="1">
      <alignment horizontal="center" vertical="center" shrinkToFit="1"/>
    </xf>
    <xf numFmtId="0" fontId="8" fillId="0" borderId="4" xfId="28" applyFont="1" applyBorder="1" applyAlignment="1">
      <alignment horizontal="center" vertical="center" shrinkToFit="1"/>
    </xf>
    <xf numFmtId="0" fontId="6" fillId="0" borderId="0" xfId="28" applyFont="1" applyAlignment="1">
      <alignment horizontal="center" vertical="center"/>
    </xf>
    <xf numFmtId="0" fontId="6" fillId="0" borderId="13" xfId="28" applyFont="1" applyBorder="1" applyAlignment="1">
      <alignment horizontal="center" vertical="center"/>
    </xf>
    <xf numFmtId="0" fontId="6" fillId="0" borderId="15" xfId="28" applyFont="1" applyBorder="1" applyAlignment="1">
      <alignment horizontal="center" vertical="center"/>
    </xf>
    <xf numFmtId="0" fontId="6" fillId="0" borderId="18" xfId="28" applyFont="1" applyBorder="1" applyAlignment="1">
      <alignment horizontal="center" vertical="center"/>
    </xf>
    <xf numFmtId="0" fontId="6" fillId="0" borderId="10" xfId="28" applyFont="1" applyBorder="1" applyAlignment="1">
      <alignment horizontal="center" vertical="center" wrapText="1"/>
    </xf>
    <xf numFmtId="0" fontId="6" fillId="0" borderId="2" xfId="28" applyFont="1" applyBorder="1" applyAlignment="1">
      <alignment horizontal="center" vertical="center" wrapText="1"/>
    </xf>
    <xf numFmtId="38" fontId="46" fillId="7" borderId="9" xfId="7" applyFont="1" applyFill="1" applyBorder="1" applyAlignment="1">
      <alignment horizontal="right"/>
    </xf>
    <xf numFmtId="38" fontId="47" fillId="9" borderId="9" xfId="7" applyFont="1" applyFill="1" applyBorder="1" applyAlignment="1">
      <alignment horizontal="right"/>
    </xf>
    <xf numFmtId="38" fontId="6" fillId="0" borderId="2" xfId="9" applyNumberFormat="1" applyFont="1" applyFill="1" applyBorder="1" applyAlignment="1">
      <alignment horizontal="right"/>
    </xf>
    <xf numFmtId="38" fontId="6" fillId="0" borderId="15" xfId="7" applyFont="1" applyFill="1" applyBorder="1" applyAlignment="1">
      <alignment horizontal="right"/>
    </xf>
    <xf numFmtId="3" fontId="6" fillId="0" borderId="0" xfId="7" applyNumberFormat="1" applyFont="1" applyFill="1" applyBorder="1" applyAlignment="1">
      <alignment horizontal="right"/>
    </xf>
    <xf numFmtId="38" fontId="6" fillId="0" borderId="0" xfId="7" applyFont="1" applyFill="1" applyBorder="1" applyAlignment="1">
      <alignment horizontal="right"/>
    </xf>
    <xf numFmtId="0" fontId="6" fillId="0" borderId="13" xfId="9" applyFont="1" applyFill="1" applyBorder="1" applyAlignment="1">
      <alignment horizontal="center" vertical="center"/>
    </xf>
    <xf numFmtId="0" fontId="6" fillId="0" borderId="3" xfId="9" applyFont="1" applyFill="1" applyBorder="1" applyAlignment="1">
      <alignment horizontal="center" vertical="center"/>
    </xf>
    <xf numFmtId="0" fontId="6" fillId="0" borderId="6" xfId="9" applyFont="1" applyFill="1" applyBorder="1" applyAlignment="1">
      <alignment horizontal="center" vertical="center"/>
    </xf>
    <xf numFmtId="0" fontId="6" fillId="0" borderId="4" xfId="9" applyFont="1" applyFill="1" applyBorder="1" applyAlignment="1">
      <alignment horizontal="center" vertical="center"/>
    </xf>
    <xf numFmtId="0" fontId="6" fillId="0" borderId="18" xfId="9" applyFont="1" applyFill="1" applyBorder="1" applyAlignment="1">
      <alignment horizontal="center" vertical="center"/>
    </xf>
    <xf numFmtId="0" fontId="6" fillId="0" borderId="17" xfId="9" applyFont="1" applyFill="1" applyBorder="1" applyAlignment="1">
      <alignment horizontal="center" vertical="center"/>
    </xf>
    <xf numFmtId="0" fontId="6" fillId="0" borderId="15" xfId="9" applyFont="1" applyFill="1" applyBorder="1" applyAlignment="1">
      <alignment horizontal="center" vertical="center"/>
    </xf>
    <xf numFmtId="0" fontId="6" fillId="0" borderId="9" xfId="9" applyFont="1" applyFill="1" applyBorder="1" applyAlignment="1">
      <alignment horizontal="center" vertical="center"/>
    </xf>
    <xf numFmtId="0" fontId="6" fillId="0" borderId="20" xfId="9" applyFont="1" applyFill="1" applyBorder="1" applyAlignment="1">
      <alignment horizontal="center" vertical="center"/>
    </xf>
    <xf numFmtId="0" fontId="6" fillId="0" borderId="26" xfId="9" applyFont="1" applyFill="1" applyBorder="1" applyAlignment="1">
      <alignment horizontal="center" vertical="center"/>
    </xf>
    <xf numFmtId="0" fontId="6" fillId="0" borderId="4" xfId="9" applyFont="1" applyFill="1" applyBorder="1" applyAlignment="1">
      <alignment vertical="center"/>
    </xf>
    <xf numFmtId="0" fontId="6" fillId="0" borderId="26" xfId="9" applyFont="1" applyFill="1" applyBorder="1" applyAlignment="1">
      <alignment vertical="center"/>
    </xf>
    <xf numFmtId="0" fontId="18" fillId="0" borderId="4" xfId="9" applyFont="1" applyBorder="1" applyAlignment="1">
      <alignment horizontal="center" vertical="center"/>
    </xf>
    <xf numFmtId="0" fontId="6" fillId="0" borderId="20" xfId="9" applyFont="1" applyFill="1" applyBorder="1" applyAlignment="1">
      <alignment horizontal="center" vertical="center" wrapText="1"/>
    </xf>
    <xf numFmtId="0" fontId="6" fillId="0" borderId="13" xfId="9" applyFont="1" applyFill="1" applyBorder="1" applyAlignment="1">
      <alignment horizontal="center" vertical="center" wrapText="1"/>
    </xf>
    <xf numFmtId="0" fontId="6" fillId="0" borderId="3" xfId="9" applyFont="1" applyFill="1" applyBorder="1" applyAlignment="1">
      <alignment horizontal="center" vertical="center" wrapText="1"/>
    </xf>
    <xf numFmtId="183" fontId="10" fillId="0" borderId="0" xfId="11" quotePrefix="1" applyNumberFormat="1" applyFont="1" applyFill="1" applyBorder="1" applyAlignment="1" applyProtection="1">
      <alignment horizontal="distributed" vertical="center"/>
    </xf>
    <xf numFmtId="183" fontId="6" fillId="0" borderId="0" xfId="11" quotePrefix="1" applyNumberFormat="1" applyFont="1" applyFill="1" applyBorder="1" applyAlignment="1" applyProtection="1">
      <alignment horizontal="distributed" vertical="center"/>
    </xf>
    <xf numFmtId="183" fontId="6" fillId="0" borderId="19" xfId="11" applyNumberFormat="1" applyFont="1" applyFill="1" applyBorder="1" applyAlignment="1">
      <alignment horizontal="right" vertical="center"/>
    </xf>
    <xf numFmtId="183" fontId="6" fillId="0" borderId="23" xfId="11" applyNumberFormat="1" applyFont="1" applyFill="1" applyBorder="1" applyAlignment="1" applyProtection="1">
      <alignment horizontal="center" vertical="center"/>
    </xf>
    <xf numFmtId="183" fontId="6" fillId="0" borderId="14" xfId="11" applyNumberFormat="1" applyFont="1" applyFill="1" applyBorder="1" applyAlignment="1" applyProtection="1">
      <alignment horizontal="center" vertical="center"/>
    </xf>
    <xf numFmtId="183" fontId="6" fillId="0" borderId="16" xfId="11" applyNumberFormat="1" applyFont="1" applyFill="1" applyBorder="1" applyAlignment="1" applyProtection="1">
      <alignment horizontal="center" vertical="center"/>
    </xf>
    <xf numFmtId="183" fontId="6" fillId="0" borderId="0" xfId="11" quotePrefix="1" applyNumberFormat="1" applyFont="1" applyFill="1" applyBorder="1" applyAlignment="1" applyProtection="1">
      <alignment horizontal="distributed" vertical="center" wrapText="1"/>
    </xf>
    <xf numFmtId="183" fontId="10" fillId="0" borderId="0" xfId="11" quotePrefix="1" applyNumberFormat="1" applyFont="1" applyAlignment="1">
      <alignment horizontal="distributed"/>
    </xf>
    <xf numFmtId="183" fontId="6" fillId="0" borderId="19" xfId="11" applyNumberFormat="1" applyFont="1" applyFill="1" applyBorder="1" applyAlignment="1">
      <alignment horizontal="right"/>
    </xf>
    <xf numFmtId="183" fontId="6" fillId="0" borderId="0" xfId="11" quotePrefix="1" applyNumberFormat="1" applyFont="1" applyAlignment="1">
      <alignment horizontal="distributed"/>
    </xf>
    <xf numFmtId="0" fontId="6" fillId="0" borderId="19" xfId="9" applyFont="1" applyFill="1" applyBorder="1" applyAlignment="1">
      <alignment horizontal="right"/>
    </xf>
    <xf numFmtId="0" fontId="6" fillId="0" borderId="15" xfId="9" applyFont="1" applyFill="1" applyBorder="1" applyAlignment="1">
      <alignment horizontal="left" wrapText="1"/>
    </xf>
    <xf numFmtId="0" fontId="6" fillId="0" borderId="0" xfId="9" applyFont="1" applyFill="1" applyBorder="1" applyAlignment="1">
      <alignment horizontal="left" wrapText="1"/>
    </xf>
    <xf numFmtId="183" fontId="6" fillId="0" borderId="19" xfId="14" applyNumberFormat="1" applyFont="1" applyFill="1" applyBorder="1" applyAlignment="1">
      <alignment horizontal="right"/>
    </xf>
    <xf numFmtId="183" fontId="6" fillId="0" borderId="0" xfId="14" applyNumberFormat="1" applyFont="1" applyFill="1" applyBorder="1" applyAlignment="1" applyProtection="1">
      <alignment horizontal="distributed"/>
    </xf>
    <xf numFmtId="183" fontId="6" fillId="0" borderId="0" xfId="14" quotePrefix="1" applyNumberFormat="1" applyFont="1" applyFill="1" applyBorder="1" applyAlignment="1" applyProtection="1">
      <alignment horizontal="distributed"/>
    </xf>
    <xf numFmtId="183" fontId="10" fillId="0" borderId="0" xfId="14" applyNumberFormat="1" applyFont="1" applyFill="1" applyBorder="1" applyAlignment="1" applyProtection="1">
      <alignment horizontal="distributed"/>
    </xf>
    <xf numFmtId="41" fontId="6" fillId="0" borderId="0" xfId="30" applyNumberFormat="1" applyFont="1" applyFill="1" applyBorder="1" applyAlignment="1" applyProtection="1">
      <alignment horizontal="center"/>
    </xf>
    <xf numFmtId="0" fontId="10" fillId="0" borderId="0" xfId="30" applyNumberFormat="1" applyFont="1" applyFill="1" applyBorder="1" applyAlignment="1" applyProtection="1">
      <alignment horizontal="distributed"/>
    </xf>
    <xf numFmtId="41" fontId="6" fillId="0" borderId="13" xfId="30" applyNumberFormat="1" applyFont="1" applyFill="1" applyBorder="1" applyAlignment="1" applyProtection="1">
      <alignment horizontal="distributed"/>
    </xf>
    <xf numFmtId="41" fontId="6" fillId="0" borderId="15" xfId="30" applyNumberFormat="1" applyFont="1" applyFill="1" applyBorder="1" applyAlignment="1" applyProtection="1">
      <alignment horizontal="distributed"/>
    </xf>
    <xf numFmtId="41" fontId="6" fillId="0" borderId="8" xfId="30" applyNumberFormat="1" applyFont="1" applyFill="1" applyBorder="1" applyAlignment="1" applyProtection="1">
      <alignment horizontal="distributed"/>
    </xf>
    <xf numFmtId="41" fontId="6" fillId="0" borderId="0" xfId="30" applyNumberFormat="1" applyFont="1" applyFill="1" applyBorder="1" applyAlignment="1" applyProtection="1">
      <alignment horizontal="distributed"/>
    </xf>
    <xf numFmtId="41" fontId="11" fillId="0" borderId="8" xfId="30" applyNumberFormat="1" applyFont="1" applyFill="1" applyBorder="1" applyAlignment="1" applyProtection="1">
      <alignment horizontal="distributed"/>
    </xf>
    <xf numFmtId="41" fontId="11" fillId="0" borderId="0" xfId="30" applyNumberFormat="1" applyFont="1" applyFill="1" applyBorder="1" applyAlignment="1" applyProtection="1">
      <alignment horizontal="distributed"/>
    </xf>
    <xf numFmtId="41" fontId="6" fillId="0" borderId="4" xfId="30" applyNumberFormat="1" applyFont="1" applyFill="1" applyBorder="1" applyAlignment="1" applyProtection="1">
      <alignment horizontal="center" vertical="center"/>
    </xf>
    <xf numFmtId="41" fontId="6" fillId="0" borderId="26" xfId="30" applyNumberFormat="1" applyFont="1" applyFill="1" applyBorder="1" applyAlignment="1" applyProtection="1">
      <alignment horizontal="center" vertical="center"/>
    </xf>
    <xf numFmtId="41" fontId="6" fillId="0" borderId="6" xfId="30" applyNumberFormat="1" applyFont="1" applyFill="1" applyBorder="1" applyAlignment="1" applyProtection="1">
      <alignment horizontal="center" vertical="center"/>
    </xf>
    <xf numFmtId="41" fontId="6" fillId="0" borderId="0" xfId="30" applyNumberFormat="1" applyFont="1" applyFill="1" applyBorder="1" applyAlignment="1" applyProtection="1">
      <alignment horizontal="right"/>
    </xf>
    <xf numFmtId="41" fontId="6" fillId="0" borderId="0" xfId="30" applyNumberFormat="1" applyFont="1" applyFill="1" applyBorder="1" applyAlignment="1">
      <alignment horizontal="center"/>
    </xf>
    <xf numFmtId="41" fontId="6" fillId="0" borderId="23" xfId="30" applyNumberFormat="1" applyFont="1" applyFill="1" applyBorder="1" applyAlignment="1" applyProtection="1">
      <alignment horizontal="center" vertical="center" wrapText="1"/>
    </xf>
    <xf numFmtId="41" fontId="6" fillId="0" borderId="3" xfId="30" applyNumberFormat="1" applyFont="1" applyFill="1" applyBorder="1" applyAlignment="1" applyProtection="1">
      <alignment horizontal="center" vertical="center"/>
    </xf>
    <xf numFmtId="41" fontId="6" fillId="0" borderId="18" xfId="30" applyNumberFormat="1" applyFont="1" applyFill="1" applyBorder="1" applyAlignment="1" applyProtection="1">
      <alignment horizontal="distributed"/>
    </xf>
    <xf numFmtId="41" fontId="6" fillId="0" borderId="7" xfId="30" applyNumberFormat="1" applyFont="1" applyFill="1" applyBorder="1" applyAlignment="1" applyProtection="1">
      <alignment horizontal="right"/>
    </xf>
    <xf numFmtId="41" fontId="6" fillId="0" borderId="7" xfId="30" applyNumberFormat="1" applyFont="1" applyFill="1" applyBorder="1" applyAlignment="1" applyProtection="1">
      <alignment horizontal="distributed"/>
    </xf>
    <xf numFmtId="0" fontId="10" fillId="0" borderId="7" xfId="30" applyNumberFormat="1" applyFont="1" applyFill="1" applyBorder="1" applyAlignment="1" applyProtection="1">
      <alignment horizontal="distributed"/>
    </xf>
    <xf numFmtId="49" fontId="6" fillId="0" borderId="24" xfId="30" applyNumberFormat="1" applyFont="1" applyFill="1" applyBorder="1" applyAlignment="1" applyProtection="1">
      <alignment horizontal="center" vertical="center" wrapText="1"/>
    </xf>
    <xf numFmtId="49" fontId="6" fillId="0" borderId="22" xfId="30" applyNumberFormat="1" applyFont="1" applyFill="1" applyBorder="1" applyAlignment="1" applyProtection="1">
      <alignment horizontal="center" vertical="center" wrapText="1"/>
    </xf>
    <xf numFmtId="41" fontId="11" fillId="0" borderId="7" xfId="30" applyNumberFormat="1" applyFont="1" applyFill="1" applyBorder="1" applyAlignment="1" applyProtection="1">
      <alignment horizontal="distributed"/>
    </xf>
    <xf numFmtId="41" fontId="6" fillId="0" borderId="15" xfId="30" applyNumberFormat="1" applyFont="1" applyFill="1" applyBorder="1" applyAlignment="1" applyProtection="1">
      <alignment horizontal="left" vertical="center" wrapText="1"/>
    </xf>
    <xf numFmtId="41" fontId="6" fillId="0" borderId="0" xfId="30" applyNumberFormat="1" applyFont="1" applyFill="1" applyBorder="1" applyAlignment="1" applyProtection="1">
      <alignment horizontal="left" vertical="center" wrapText="1"/>
    </xf>
    <xf numFmtId="41" fontId="6" fillId="0" borderId="9" xfId="30" applyNumberFormat="1" applyFont="1" applyFill="1" applyBorder="1" applyAlignment="1" applyProtection="1">
      <alignment horizontal="left" vertical="center" wrapText="1"/>
    </xf>
    <xf numFmtId="41" fontId="9" fillId="0" borderId="0" xfId="30" quotePrefix="1" applyNumberFormat="1" applyFont="1" applyFill="1" applyAlignment="1" applyProtection="1">
      <alignment horizontal="center"/>
    </xf>
    <xf numFmtId="41" fontId="6" fillId="0" borderId="0" xfId="30" applyNumberFormat="1" applyFont="1" applyFill="1" applyBorder="1" applyAlignment="1" applyProtection="1">
      <alignment horizontal="left" vertical="center"/>
    </xf>
    <xf numFmtId="41" fontId="6" fillId="0" borderId="9" xfId="30" applyNumberFormat="1" applyFont="1" applyFill="1" applyBorder="1" applyAlignment="1" applyProtection="1">
      <alignment horizontal="left" vertical="center"/>
    </xf>
    <xf numFmtId="41" fontId="6" fillId="0" borderId="19" xfId="30" applyNumberFormat="1" applyFont="1" applyFill="1" applyBorder="1" applyAlignment="1">
      <alignment horizontal="right"/>
    </xf>
    <xf numFmtId="41" fontId="6" fillId="0" borderId="18" xfId="30" applyNumberFormat="1" applyFont="1" applyFill="1" applyBorder="1" applyAlignment="1" applyProtection="1">
      <alignment horizontal="left" vertical="center"/>
    </xf>
    <xf numFmtId="41" fontId="6" fillId="0" borderId="7" xfId="30" applyNumberFormat="1" applyFont="1" applyFill="1" applyBorder="1" applyAlignment="1" applyProtection="1">
      <alignment horizontal="left" vertical="center"/>
    </xf>
    <xf numFmtId="41" fontId="6" fillId="0" borderId="17" xfId="30" applyNumberFormat="1" applyFont="1" applyFill="1" applyBorder="1" applyAlignment="1" applyProtection="1">
      <alignment horizontal="left" vertical="center"/>
    </xf>
    <xf numFmtId="41" fontId="6" fillId="0" borderId="18" xfId="30" applyNumberFormat="1" applyFont="1" applyFill="1" applyBorder="1" applyAlignment="1" applyProtection="1">
      <alignment horizontal="left" vertical="center" wrapText="1"/>
    </xf>
    <xf numFmtId="41" fontId="10" fillId="0" borderId="0" xfId="30" applyNumberFormat="1" applyFont="1" applyFill="1" applyBorder="1" applyAlignment="1" applyProtection="1">
      <alignment horizontal="distributed"/>
    </xf>
    <xf numFmtId="41" fontId="6" fillId="0" borderId="19" xfId="30" quotePrefix="1" applyNumberFormat="1" applyFont="1" applyFill="1" applyBorder="1" applyAlignment="1" applyProtection="1">
      <alignment horizontal="right"/>
    </xf>
    <xf numFmtId="41" fontId="6" fillId="0" borderId="23" xfId="30" applyNumberFormat="1" applyFont="1" applyFill="1" applyBorder="1" applyAlignment="1" applyProtection="1">
      <alignment horizontal="center" vertical="center"/>
    </xf>
    <xf numFmtId="0" fontId="6" fillId="0" borderId="19" xfId="9" applyFont="1" applyFill="1" applyBorder="1" applyAlignment="1">
      <alignment horizontal="right" vertical="center"/>
    </xf>
    <xf numFmtId="0" fontId="10" fillId="0" borderId="15" xfId="9" applyFont="1" applyFill="1" applyBorder="1" applyAlignment="1">
      <alignment horizontal="distributed"/>
    </xf>
    <xf numFmtId="0" fontId="10" fillId="0" borderId="0" xfId="9" applyFont="1" applyFill="1" applyBorder="1" applyAlignment="1">
      <alignment horizontal="distributed"/>
    </xf>
    <xf numFmtId="0" fontId="6" fillId="0" borderId="47" xfId="8" applyNumberFormat="1" applyFont="1" applyFill="1" applyBorder="1" applyAlignment="1">
      <alignment horizontal="center" vertical="center" wrapText="1"/>
    </xf>
    <xf numFmtId="0" fontId="6" fillId="0" borderId="33" xfId="8" applyFont="1" applyFill="1" applyBorder="1" applyAlignment="1">
      <alignment horizontal="center" vertical="center" wrapText="1"/>
    </xf>
    <xf numFmtId="0" fontId="6" fillId="0" borderId="51" xfId="8" applyFont="1" applyFill="1" applyBorder="1" applyAlignment="1">
      <alignment horizontal="center" vertical="center" wrapText="1"/>
    </xf>
    <xf numFmtId="0" fontId="6" fillId="0" borderId="26" xfId="8" applyFont="1" applyFill="1" applyBorder="1" applyAlignment="1">
      <alignment horizontal="center" vertical="center" wrapText="1"/>
    </xf>
    <xf numFmtId="0" fontId="6" fillId="0" borderId="23" xfId="8" applyFont="1" applyFill="1" applyBorder="1" applyAlignment="1">
      <alignment horizontal="center" vertical="center" wrapText="1"/>
    </xf>
    <xf numFmtId="0" fontId="6" fillId="0" borderId="48" xfId="8" applyFont="1" applyFill="1" applyBorder="1" applyAlignment="1">
      <alignment horizontal="center" vertical="center" wrapText="1"/>
    </xf>
    <xf numFmtId="0" fontId="6" fillId="0" borderId="46" xfId="8" applyFont="1" applyFill="1" applyBorder="1" applyAlignment="1">
      <alignment horizontal="center" vertical="center" wrapText="1"/>
    </xf>
    <xf numFmtId="0" fontId="6" fillId="0" borderId="65" xfId="8" applyFont="1" applyFill="1" applyBorder="1" applyAlignment="1">
      <alignment horizontal="center" vertical="center" wrapText="1"/>
    </xf>
    <xf numFmtId="0" fontId="6" fillId="0" borderId="49" xfId="8" applyFont="1" applyFill="1" applyBorder="1" applyAlignment="1">
      <alignment horizontal="center" vertical="center" wrapText="1"/>
    </xf>
    <xf numFmtId="0" fontId="6" fillId="0" borderId="50" xfId="8" applyFont="1" applyFill="1" applyBorder="1" applyAlignment="1">
      <alignment horizontal="center" vertical="center" wrapText="1"/>
    </xf>
    <xf numFmtId="0" fontId="6" fillId="0" borderId="66" xfId="8" applyFont="1" applyFill="1" applyBorder="1" applyAlignment="1">
      <alignment horizontal="center" vertical="center" wrapText="1"/>
    </xf>
    <xf numFmtId="0" fontId="27" fillId="0" borderId="19" xfId="8" applyFont="1" applyFill="1" applyBorder="1" applyAlignment="1">
      <alignment horizontal="right" vertical="center"/>
    </xf>
    <xf numFmtId="0" fontId="27" fillId="0" borderId="55" xfId="8" applyFont="1" applyFill="1" applyBorder="1" applyAlignment="1">
      <alignment horizontal="center" vertical="center" wrapText="1"/>
    </xf>
    <xf numFmtId="0" fontId="27" fillId="0" borderId="28" xfId="8" applyFont="1" applyFill="1" applyBorder="1" applyAlignment="1">
      <alignment vertical="center" wrapText="1"/>
    </xf>
    <xf numFmtId="0" fontId="27" fillId="0" borderId="56" xfId="8" applyFont="1" applyFill="1" applyBorder="1" applyAlignment="1">
      <alignment horizontal="center" vertical="center" wrapText="1"/>
    </xf>
    <xf numFmtId="0" fontId="27" fillId="0" borderId="40" xfId="8" applyFont="1" applyFill="1" applyBorder="1" applyAlignment="1">
      <alignment vertical="center" wrapText="1"/>
    </xf>
    <xf numFmtId="0" fontId="27" fillId="0" borderId="28" xfId="8" applyFont="1" applyFill="1" applyBorder="1" applyAlignment="1">
      <alignment horizontal="center" vertical="center" wrapText="1"/>
    </xf>
    <xf numFmtId="0" fontId="27" fillId="0" borderId="52" xfId="8" applyFont="1" applyFill="1" applyBorder="1" applyAlignment="1">
      <alignment horizontal="center" vertical="center" wrapText="1"/>
    </xf>
    <xf numFmtId="0" fontId="27" fillId="0" borderId="53" xfId="8" applyFont="1" applyFill="1" applyBorder="1" applyAlignment="1">
      <alignment horizontal="center" vertical="center" wrapText="1"/>
    </xf>
    <xf numFmtId="0" fontId="27" fillId="0" borderId="62" xfId="8" applyFont="1" applyFill="1" applyBorder="1" applyAlignment="1">
      <alignment horizontal="center" vertical="center" wrapText="1"/>
    </xf>
    <xf numFmtId="0" fontId="27" fillId="0" borderId="35" xfId="8" applyFont="1" applyFill="1" applyBorder="1" applyAlignment="1">
      <alignment horizontal="center" vertical="center" wrapText="1"/>
    </xf>
    <xf numFmtId="0" fontId="27" fillId="0" borderId="63" xfId="8" applyFont="1" applyFill="1" applyBorder="1" applyAlignment="1">
      <alignment horizontal="center" vertical="center" wrapText="1"/>
    </xf>
    <xf numFmtId="0" fontId="27" fillId="0" borderId="46" xfId="8" applyFont="1" applyFill="1" applyBorder="1" applyAlignment="1">
      <alignment vertical="center" wrapText="1"/>
    </xf>
    <xf numFmtId="0" fontId="27" fillId="0" borderId="54" xfId="8" applyFont="1" applyFill="1" applyBorder="1" applyAlignment="1">
      <alignment horizontal="center" vertical="center" wrapText="1"/>
    </xf>
    <xf numFmtId="0" fontId="27" fillId="0" borderId="14" xfId="8" applyNumberFormat="1" applyFont="1" applyFill="1" applyBorder="1" applyAlignment="1">
      <alignment horizontal="center" vertical="center" wrapText="1"/>
    </xf>
    <xf numFmtId="0" fontId="27" fillId="0" borderId="0" xfId="8" applyFont="1" applyFill="1" applyBorder="1" applyAlignment="1">
      <alignment horizontal="center" vertical="center" wrapText="1"/>
    </xf>
    <xf numFmtId="0" fontId="27" fillId="0" borderId="33" xfId="8" applyFont="1" applyFill="1" applyBorder="1" applyAlignment="1">
      <alignment horizontal="center" vertical="center" wrapText="1"/>
    </xf>
    <xf numFmtId="0" fontId="27" fillId="0" borderId="57" xfId="8" applyFont="1" applyFill="1" applyBorder="1" applyAlignment="1">
      <alignment horizontal="center" vertical="center" wrapText="1"/>
    </xf>
    <xf numFmtId="0" fontId="27" fillId="0" borderId="58" xfId="8" applyFont="1" applyFill="1" applyBorder="1" applyAlignment="1">
      <alignment horizontal="center" vertical="center" wrapText="1"/>
    </xf>
    <xf numFmtId="0" fontId="27" fillId="0" borderId="59" xfId="8" applyFont="1" applyFill="1" applyBorder="1" applyAlignment="1">
      <alignment horizontal="center" vertical="center" wrapText="1"/>
    </xf>
    <xf numFmtId="0" fontId="27" fillId="0" borderId="35" xfId="8" applyFont="1" applyFill="1" applyBorder="1" applyAlignment="1">
      <alignment vertical="center" wrapText="1"/>
    </xf>
    <xf numFmtId="0" fontId="27" fillId="0" borderId="64" xfId="8" applyFont="1" applyFill="1" applyBorder="1" applyAlignment="1">
      <alignment vertical="center" wrapText="1"/>
    </xf>
    <xf numFmtId="183" fontId="6" fillId="0" borderId="24" xfId="11" applyNumberFormat="1" applyFont="1" applyFill="1" applyBorder="1" applyAlignment="1" applyProtection="1">
      <alignment horizontal="center" vertical="center" wrapText="1"/>
    </xf>
    <xf numFmtId="183" fontId="6" fillId="0" borderId="21" xfId="11" applyNumberFormat="1" applyFont="1" applyFill="1" applyBorder="1" applyAlignment="1" applyProtection="1">
      <alignment horizontal="center" vertical="center" wrapText="1"/>
    </xf>
    <xf numFmtId="183" fontId="6" fillId="0" borderId="22" xfId="11" applyNumberFormat="1" applyFont="1" applyFill="1" applyBorder="1" applyAlignment="1" applyProtection="1">
      <alignment horizontal="center" vertical="center" wrapText="1"/>
    </xf>
    <xf numFmtId="183" fontId="6" fillId="0" borderId="6" xfId="11" applyNumberFormat="1" applyFont="1" applyFill="1" applyBorder="1" applyAlignment="1" applyProtection="1">
      <alignment horizontal="center" vertical="center" wrapText="1"/>
    </xf>
    <xf numFmtId="183" fontId="6" fillId="0" borderId="4" xfId="11" applyNumberFormat="1" applyFont="1" applyFill="1" applyBorder="1" applyAlignment="1" applyProtection="1">
      <alignment horizontal="center" vertical="center" wrapText="1"/>
    </xf>
    <xf numFmtId="183" fontId="6" fillId="0" borderId="11" xfId="11" applyNumberFormat="1" applyFont="1" applyFill="1" applyBorder="1" applyAlignment="1" applyProtection="1">
      <alignment horizontal="center" vertical="center" wrapText="1"/>
    </xf>
    <xf numFmtId="183" fontId="6" fillId="0" borderId="2" xfId="11" applyNumberFormat="1" applyFont="1" applyFill="1" applyBorder="1" applyAlignment="1" applyProtection="1">
      <alignment horizontal="center" vertical="center" wrapText="1"/>
    </xf>
    <xf numFmtId="183" fontId="6" fillId="0" borderId="10" xfId="11" applyNumberFormat="1" applyFont="1" applyFill="1" applyBorder="1" applyAlignment="1" applyProtection="1">
      <alignment horizontal="center" vertical="center" wrapText="1"/>
    </xf>
    <xf numFmtId="0" fontId="6" fillId="0" borderId="19" xfId="0" applyFont="1" applyBorder="1" applyAlignment="1">
      <alignment horizontal="right" vertical="center"/>
    </xf>
    <xf numFmtId="0" fontId="0" fillId="0" borderId="21" xfId="0" applyBorder="1" applyAlignment="1">
      <alignment horizontal="center" vertical="center" wrapText="1"/>
    </xf>
    <xf numFmtId="0" fontId="0" fillId="0" borderId="22" xfId="0" applyBorder="1" applyAlignment="1">
      <alignment horizontal="center" vertical="center" wrapText="1"/>
    </xf>
    <xf numFmtId="183" fontId="6" fillId="0" borderId="23" xfId="11" applyNumberFormat="1" applyFont="1" applyFill="1" applyBorder="1" applyAlignment="1" applyProtection="1">
      <alignment horizontal="center" vertical="center" wrapText="1"/>
    </xf>
    <xf numFmtId="183" fontId="6" fillId="0" borderId="8" xfId="11" applyNumberFormat="1" applyFont="1" applyFill="1" applyBorder="1" applyAlignment="1" applyProtection="1">
      <alignment horizontal="center" vertical="center" wrapText="1"/>
    </xf>
    <xf numFmtId="0" fontId="6" fillId="0" borderId="11" xfId="0" applyFont="1" applyFill="1" applyBorder="1" applyAlignment="1">
      <alignment horizontal="center" vertical="center"/>
    </xf>
    <xf numFmtId="0" fontId="6" fillId="0" borderId="2" xfId="0" applyFont="1" applyFill="1" applyBorder="1" applyAlignment="1">
      <alignment horizontal="center" vertical="center"/>
    </xf>
    <xf numFmtId="183" fontId="6" fillId="0" borderId="14" xfId="11" applyNumberFormat="1" applyFont="1" applyFill="1" applyBorder="1" applyAlignment="1" applyProtection="1">
      <alignment horizontal="center" vertical="center" wrapText="1"/>
    </xf>
    <xf numFmtId="183" fontId="6" fillId="0" borderId="16" xfId="11" applyNumberFormat="1" applyFont="1" applyFill="1" applyBorder="1" applyAlignment="1" applyProtection="1">
      <alignment horizontal="center" vertical="center" wrapText="1"/>
    </xf>
    <xf numFmtId="183" fontId="6" fillId="0" borderId="3" xfId="11" applyNumberFormat="1" applyFont="1" applyFill="1" applyBorder="1" applyAlignment="1" applyProtection="1">
      <alignment horizontal="center" vertical="center" wrapText="1"/>
    </xf>
    <xf numFmtId="183" fontId="6" fillId="0" borderId="12" xfId="11" applyNumberFormat="1" applyFont="1" applyFill="1" applyBorder="1" applyAlignment="1" applyProtection="1">
      <alignment horizontal="center" vertical="center" wrapText="1"/>
    </xf>
    <xf numFmtId="183" fontId="6" fillId="0" borderId="23" xfId="11" applyNumberFormat="1" applyFont="1" applyFill="1" applyBorder="1" applyAlignment="1" applyProtection="1">
      <alignment horizontal="center" vertical="center" shrinkToFit="1"/>
    </xf>
    <xf numFmtId="183" fontId="6" fillId="0" borderId="14" xfId="11" applyNumberFormat="1" applyFont="1" applyFill="1" applyBorder="1" applyAlignment="1" applyProtection="1">
      <alignment horizontal="center" vertical="center" shrinkToFit="1"/>
    </xf>
    <xf numFmtId="183" fontId="6" fillId="0" borderId="16" xfId="11" applyNumberFormat="1" applyFont="1" applyFill="1" applyBorder="1" applyAlignment="1" applyProtection="1">
      <alignment horizontal="center" vertical="center" shrinkToFit="1"/>
    </xf>
    <xf numFmtId="183" fontId="6" fillId="0" borderId="3" xfId="11" applyNumberFormat="1" applyFont="1" applyFill="1" applyBorder="1" applyAlignment="1" applyProtection="1">
      <alignment horizontal="center" vertical="center" shrinkToFit="1"/>
    </xf>
    <xf numFmtId="183" fontId="6" fillId="0" borderId="9" xfId="11" applyNumberFormat="1" applyFont="1" applyFill="1" applyBorder="1" applyAlignment="1" applyProtection="1">
      <alignment horizontal="center" vertical="center" shrinkToFit="1"/>
    </xf>
    <xf numFmtId="183" fontId="6" fillId="0" borderId="17" xfId="11" applyNumberFormat="1" applyFont="1" applyFill="1" applyBorder="1" applyAlignment="1" applyProtection="1">
      <alignment horizontal="center" vertical="center" shrinkToFit="1"/>
    </xf>
    <xf numFmtId="183" fontId="6" fillId="0" borderId="9" xfId="11" applyNumberFormat="1" applyFont="1" applyFill="1" applyBorder="1" applyAlignment="1" applyProtection="1">
      <alignment horizontal="center" vertical="center" wrapText="1"/>
    </xf>
    <xf numFmtId="183" fontId="6" fillId="0" borderId="17" xfId="11" applyNumberFormat="1" applyFont="1" applyFill="1" applyBorder="1" applyAlignment="1" applyProtection="1">
      <alignment horizontal="center" vertical="center" wrapText="1"/>
    </xf>
    <xf numFmtId="183" fontId="6" fillId="0" borderId="20" xfId="11" applyNumberFormat="1" applyFont="1" applyFill="1" applyBorder="1" applyAlignment="1" applyProtection="1">
      <alignment horizontal="center" vertical="center" wrapText="1"/>
    </xf>
    <xf numFmtId="183" fontId="6" fillId="0" borderId="15" xfId="11" applyNumberFormat="1" applyFont="1" applyFill="1" applyBorder="1" applyAlignment="1" applyProtection="1">
      <alignment horizontal="center" vertical="center" wrapText="1"/>
    </xf>
    <xf numFmtId="183" fontId="10" fillId="0" borderId="0" xfId="11" quotePrefix="1" applyNumberFormat="1" applyFont="1" applyFill="1" applyBorder="1" applyAlignment="1" applyProtection="1">
      <alignment horizontal="distributed"/>
    </xf>
    <xf numFmtId="183" fontId="6" fillId="0" borderId="0" xfId="11" quotePrefix="1" applyNumberFormat="1" applyFont="1" applyFill="1" applyBorder="1" applyAlignment="1" applyProtection="1">
      <alignment horizontal="distributed"/>
    </xf>
    <xf numFmtId="183" fontId="9" fillId="0" borderId="0" xfId="11" quotePrefix="1" applyNumberFormat="1" applyFont="1" applyFill="1" applyAlignment="1" applyProtection="1">
      <alignment horizontal="right"/>
    </xf>
    <xf numFmtId="0" fontId="0" fillId="0" borderId="0" xfId="0" applyAlignment="1">
      <alignment horizontal="right"/>
    </xf>
    <xf numFmtId="183" fontId="9" fillId="0" borderId="0" xfId="11" quotePrefix="1" applyNumberFormat="1" applyFont="1" applyFill="1" applyAlignment="1" applyProtection="1">
      <alignment horizontal="left"/>
    </xf>
    <xf numFmtId="183" fontId="6" fillId="0" borderId="13" xfId="11" applyNumberFormat="1" applyFont="1" applyFill="1" applyBorder="1" applyAlignment="1" applyProtection="1">
      <alignment horizontal="center" vertical="center" wrapText="1"/>
    </xf>
    <xf numFmtId="0" fontId="0" fillId="0" borderId="3" xfId="0" applyBorder="1" applyAlignment="1">
      <alignment horizontal="center" vertical="center" wrapText="1"/>
    </xf>
    <xf numFmtId="0" fontId="6" fillId="0" borderId="0" xfId="0" applyFont="1" applyFill="1" applyAlignment="1">
      <alignment wrapText="1"/>
    </xf>
  </cellXfs>
  <cellStyles count="42">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桁区切り" xfId="5" builtinId="6"/>
    <cellStyle name="桁区切り 2" xfId="6" xr:uid="{00000000-0005-0000-0000-000005000000}"/>
    <cellStyle name="桁区切り 2 3" xfId="38" xr:uid="{00000000-0005-0000-0000-000006000000}"/>
    <cellStyle name="桁区切り 3" xfId="7" xr:uid="{00000000-0005-0000-0000-000007000000}"/>
    <cellStyle name="桁区切り 3 2" xfId="41" xr:uid="{00000000-0005-0000-0000-000008000000}"/>
    <cellStyle name="桁区切り 5" xfId="39" xr:uid="{00000000-0005-0000-0000-000009000000}"/>
    <cellStyle name="標準" xfId="0" builtinId="0"/>
    <cellStyle name="標準 2" xfId="8" xr:uid="{00000000-0005-0000-0000-00000B000000}"/>
    <cellStyle name="標準 2 2" xfId="40" xr:uid="{00000000-0005-0000-0000-00000C000000}"/>
    <cellStyle name="標準 3" xfId="9" xr:uid="{00000000-0005-0000-0000-00000D000000}"/>
    <cellStyle name="標準 4" xfId="10" xr:uid="{00000000-0005-0000-0000-00000E000000}"/>
    <cellStyle name="標準 5" xfId="37" xr:uid="{00000000-0005-0000-0000-00000F000000}"/>
    <cellStyle name="標準_087" xfId="11" xr:uid="{00000000-0005-0000-0000-000010000000}"/>
    <cellStyle name="標準_101_1" xfId="12" xr:uid="{00000000-0005-0000-0000-000011000000}"/>
    <cellStyle name="標準_104" xfId="13" xr:uid="{00000000-0005-0000-0000-000012000000}"/>
    <cellStyle name="標準_106" xfId="14" xr:uid="{00000000-0005-0000-0000-000013000000}"/>
    <cellStyle name="標準_171180" xfId="15" xr:uid="{00000000-0005-0000-0000-000014000000}"/>
    <cellStyle name="標準_177_1" xfId="16" xr:uid="{00000000-0005-0000-0000-000015000000}"/>
    <cellStyle name="標準_179190" xfId="17" xr:uid="{00000000-0005-0000-0000-000016000000}"/>
    <cellStyle name="標準_186" xfId="18" xr:uid="{00000000-0005-0000-0000-000019000000}"/>
    <cellStyle name="標準_187" xfId="19" xr:uid="{00000000-0005-0000-0000-00001A000000}"/>
    <cellStyle name="標準_187_1" xfId="20" xr:uid="{00000000-0005-0000-0000-00001B000000}"/>
    <cellStyle name="標準_188" xfId="21" xr:uid="{00000000-0005-0000-0000-00001C000000}"/>
    <cellStyle name="標準_188_1" xfId="22" xr:uid="{00000000-0005-0000-0000-00001D000000}"/>
    <cellStyle name="標準_189" xfId="23" xr:uid="{00000000-0005-0000-0000-00001E000000}"/>
    <cellStyle name="標準_190" xfId="24" xr:uid="{00000000-0005-0000-0000-00001F000000}"/>
    <cellStyle name="標準_190-193" xfId="25" xr:uid="{00000000-0005-0000-0000-000020000000}"/>
    <cellStyle name="標準_191" xfId="26" xr:uid="{00000000-0005-0000-0000-000021000000}"/>
    <cellStyle name="標準_192" xfId="27" xr:uid="{00000000-0005-0000-0000-000022000000}"/>
    <cellStyle name="標準_193" xfId="28" xr:uid="{00000000-0005-0000-0000-000023000000}"/>
    <cellStyle name="標準_196" xfId="29" xr:uid="{00000000-0005-0000-0000-000024000000}"/>
    <cellStyle name="標準_199_196" xfId="30" xr:uid="{00000000-0005-0000-0000-000025000000}"/>
    <cellStyle name="標準_204" xfId="31" xr:uid="{00000000-0005-0000-0000-000026000000}"/>
    <cellStyle name="標準_22-174" xfId="32" xr:uid="{00000000-0005-0000-0000-000027000000}"/>
    <cellStyle name="標準_22-176_177" xfId="33" xr:uid="{00000000-0005-0000-0000-000028000000}"/>
    <cellStyle name="標準_22-178" xfId="34" xr:uid="{00000000-0005-0000-0000-000029000000}"/>
    <cellStyle name="標準_22-179_180" xfId="35" xr:uid="{00000000-0005-0000-0000-00002A000000}"/>
    <cellStyle name="標準_82" xfId="36" xr:uid="{00000000-0005-0000-0000-00002B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1.xml"/><Relationship Id="rId21" Type="http://schemas.openxmlformats.org/officeDocument/2006/relationships/worksheet" Target="worksheets/sheet21.xml"/><Relationship Id="rId34" Type="http://schemas.openxmlformats.org/officeDocument/2006/relationships/externalLink" Target="externalLinks/externalLink6.xml"/><Relationship Id="rId42" Type="http://schemas.openxmlformats.org/officeDocument/2006/relationships/externalLink" Target="externalLinks/externalLink14.xml"/><Relationship Id="rId47" Type="http://schemas.openxmlformats.org/officeDocument/2006/relationships/externalLink" Target="externalLinks/externalLink19.xml"/><Relationship Id="rId50" Type="http://schemas.openxmlformats.org/officeDocument/2006/relationships/externalLink" Target="externalLinks/externalLink22.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externalLink" Target="externalLinks/externalLink9.xml"/><Relationship Id="rId40" Type="http://schemas.openxmlformats.org/officeDocument/2006/relationships/externalLink" Target="externalLinks/externalLink12.xml"/><Relationship Id="rId45" Type="http://schemas.openxmlformats.org/officeDocument/2006/relationships/externalLink" Target="externalLinks/externalLink17.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4" Type="http://schemas.openxmlformats.org/officeDocument/2006/relationships/externalLink" Target="externalLinks/externalLink16.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43" Type="http://schemas.openxmlformats.org/officeDocument/2006/relationships/externalLink" Target="externalLinks/externalLink15.xml"/><Relationship Id="rId48" Type="http://schemas.openxmlformats.org/officeDocument/2006/relationships/externalLink" Target="externalLinks/externalLink20.xml"/><Relationship Id="rId8" Type="http://schemas.openxmlformats.org/officeDocument/2006/relationships/worksheet" Target="worksheets/sheet8.xml"/><Relationship Id="rId51" Type="http://schemas.openxmlformats.org/officeDocument/2006/relationships/externalLink" Target="externalLinks/externalLink2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externalLink" Target="externalLinks/externalLink10.xml"/><Relationship Id="rId46" Type="http://schemas.openxmlformats.org/officeDocument/2006/relationships/externalLink" Target="externalLinks/externalLink18.xml"/><Relationship Id="rId20" Type="http://schemas.openxmlformats.org/officeDocument/2006/relationships/worksheet" Target="worksheets/sheet20.xml"/><Relationship Id="rId41" Type="http://schemas.openxmlformats.org/officeDocument/2006/relationships/externalLink" Target="externalLinks/externalLink13.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49" Type="http://schemas.openxmlformats.org/officeDocument/2006/relationships/externalLink" Target="externalLinks/externalLink21.xml"/></Relationships>
</file>

<file path=xl/drawings/drawing1.xml><?xml version="1.0" encoding="utf-8"?>
<xdr:wsDr xmlns:xdr="http://schemas.openxmlformats.org/drawingml/2006/spreadsheetDrawing" xmlns:a="http://schemas.openxmlformats.org/drawingml/2006/main">
  <xdr:twoCellAnchor>
    <xdr:from>
      <xdr:col>9</xdr:col>
      <xdr:colOff>152400</xdr:colOff>
      <xdr:row>30</xdr:row>
      <xdr:rowOff>3175</xdr:rowOff>
    </xdr:from>
    <xdr:to>
      <xdr:col>9</xdr:col>
      <xdr:colOff>28575</xdr:colOff>
      <xdr:row>30</xdr:row>
      <xdr:rowOff>3175</xdr:rowOff>
    </xdr:to>
    <xdr:sp macro="" textlink="">
      <xdr:nvSpPr>
        <xdr:cNvPr id="2" name="テキスト 7">
          <a:extLst>
            <a:ext uri="{FF2B5EF4-FFF2-40B4-BE49-F238E27FC236}">
              <a16:creationId xmlns:a16="http://schemas.microsoft.com/office/drawing/2014/main" id="{00000000-0008-0000-0000-000002000000}"/>
            </a:ext>
          </a:extLst>
        </xdr:cNvPr>
        <xdr:cNvSpPr txBox="1">
          <a:spLocks noChangeArrowheads="1"/>
        </xdr:cNvSpPr>
      </xdr:nvSpPr>
      <xdr:spPr bwMode="auto">
        <a:xfrm>
          <a:off x="9582150" y="5146675"/>
          <a:ext cx="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明朝"/>
            </a:rPr>
            <a:t>保険給付</a:t>
          </a:r>
        </a:p>
      </xdr:txBody>
    </xdr:sp>
    <xdr:clientData/>
  </xdr:twoCellAnchor>
  <xdr:twoCellAnchor>
    <xdr:from>
      <xdr:col>9</xdr:col>
      <xdr:colOff>152400</xdr:colOff>
      <xdr:row>29</xdr:row>
      <xdr:rowOff>3175</xdr:rowOff>
    </xdr:from>
    <xdr:to>
      <xdr:col>9</xdr:col>
      <xdr:colOff>28575</xdr:colOff>
      <xdr:row>29</xdr:row>
      <xdr:rowOff>3175</xdr:rowOff>
    </xdr:to>
    <xdr:sp macro="" textlink="">
      <xdr:nvSpPr>
        <xdr:cNvPr id="3" name="テキスト 7">
          <a:extLst>
            <a:ext uri="{FF2B5EF4-FFF2-40B4-BE49-F238E27FC236}">
              <a16:creationId xmlns:a16="http://schemas.microsoft.com/office/drawing/2014/main" id="{00000000-0008-0000-0000-000003000000}"/>
            </a:ext>
          </a:extLst>
        </xdr:cNvPr>
        <xdr:cNvSpPr txBox="1">
          <a:spLocks noChangeArrowheads="1"/>
        </xdr:cNvSpPr>
      </xdr:nvSpPr>
      <xdr:spPr bwMode="auto">
        <a:xfrm>
          <a:off x="9582150" y="4975225"/>
          <a:ext cx="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明朝"/>
            </a:rPr>
            <a:t>保険給付</a:t>
          </a:r>
        </a:p>
      </xdr:txBody>
    </xdr:sp>
    <xdr:clientData/>
  </xdr:twoCellAnchor>
  <xdr:twoCellAnchor>
    <xdr:from>
      <xdr:col>9</xdr:col>
      <xdr:colOff>152400</xdr:colOff>
      <xdr:row>30</xdr:row>
      <xdr:rowOff>3175</xdr:rowOff>
    </xdr:from>
    <xdr:to>
      <xdr:col>9</xdr:col>
      <xdr:colOff>28575</xdr:colOff>
      <xdr:row>30</xdr:row>
      <xdr:rowOff>3175</xdr:rowOff>
    </xdr:to>
    <xdr:sp macro="" textlink="">
      <xdr:nvSpPr>
        <xdr:cNvPr id="4" name="テキスト 7">
          <a:extLst>
            <a:ext uri="{FF2B5EF4-FFF2-40B4-BE49-F238E27FC236}">
              <a16:creationId xmlns:a16="http://schemas.microsoft.com/office/drawing/2014/main" id="{00000000-0008-0000-0000-000004000000}"/>
            </a:ext>
          </a:extLst>
        </xdr:cNvPr>
        <xdr:cNvSpPr txBox="1">
          <a:spLocks noChangeArrowheads="1"/>
        </xdr:cNvSpPr>
      </xdr:nvSpPr>
      <xdr:spPr bwMode="auto">
        <a:xfrm>
          <a:off x="6429375" y="4879975"/>
          <a:ext cx="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明朝"/>
            </a:rPr>
            <a:t>保険給付</a:t>
          </a:r>
        </a:p>
      </xdr:txBody>
    </xdr:sp>
    <xdr:clientData/>
  </xdr:twoCellAnchor>
  <xdr:twoCellAnchor>
    <xdr:from>
      <xdr:col>9</xdr:col>
      <xdr:colOff>152400</xdr:colOff>
      <xdr:row>29</xdr:row>
      <xdr:rowOff>3175</xdr:rowOff>
    </xdr:from>
    <xdr:to>
      <xdr:col>9</xdr:col>
      <xdr:colOff>28575</xdr:colOff>
      <xdr:row>29</xdr:row>
      <xdr:rowOff>3175</xdr:rowOff>
    </xdr:to>
    <xdr:sp macro="" textlink="">
      <xdr:nvSpPr>
        <xdr:cNvPr id="5" name="テキスト 7">
          <a:extLst>
            <a:ext uri="{FF2B5EF4-FFF2-40B4-BE49-F238E27FC236}">
              <a16:creationId xmlns:a16="http://schemas.microsoft.com/office/drawing/2014/main" id="{00000000-0008-0000-0000-000005000000}"/>
            </a:ext>
          </a:extLst>
        </xdr:cNvPr>
        <xdr:cNvSpPr txBox="1">
          <a:spLocks noChangeArrowheads="1"/>
        </xdr:cNvSpPr>
      </xdr:nvSpPr>
      <xdr:spPr bwMode="auto">
        <a:xfrm>
          <a:off x="6429375" y="4727575"/>
          <a:ext cx="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明朝"/>
            </a:rPr>
            <a:t>保険給付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3</xdr:row>
      <xdr:rowOff>0</xdr:rowOff>
    </xdr:from>
    <xdr:to>
      <xdr:col>10</xdr:col>
      <xdr:colOff>0</xdr:colOff>
      <xdr:row>3</xdr:row>
      <xdr:rowOff>0</xdr:rowOff>
    </xdr:to>
    <xdr:sp macro="" textlink="">
      <xdr:nvSpPr>
        <xdr:cNvPr id="2" name="図形 6">
          <a:extLst>
            <a:ext uri="{FF2B5EF4-FFF2-40B4-BE49-F238E27FC236}">
              <a16:creationId xmlns:a16="http://schemas.microsoft.com/office/drawing/2014/main" id="{00000000-0008-0000-0100-000002000000}"/>
            </a:ext>
          </a:extLst>
        </xdr:cNvPr>
        <xdr:cNvSpPr>
          <a:spLocks/>
        </xdr:cNvSpPr>
      </xdr:nvSpPr>
      <xdr:spPr bwMode="auto">
        <a:xfrm>
          <a:off x="10477500" y="5143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3</xdr:row>
      <xdr:rowOff>0</xdr:rowOff>
    </xdr:from>
    <xdr:to>
      <xdr:col>10</xdr:col>
      <xdr:colOff>0</xdr:colOff>
      <xdr:row>3</xdr:row>
      <xdr:rowOff>0</xdr:rowOff>
    </xdr:to>
    <xdr:sp macro="" textlink="">
      <xdr:nvSpPr>
        <xdr:cNvPr id="3" name="テキスト 7">
          <a:extLst>
            <a:ext uri="{FF2B5EF4-FFF2-40B4-BE49-F238E27FC236}">
              <a16:creationId xmlns:a16="http://schemas.microsoft.com/office/drawing/2014/main" id="{00000000-0008-0000-0100-000003000000}"/>
            </a:ext>
          </a:extLst>
        </xdr:cNvPr>
        <xdr:cNvSpPr txBox="1">
          <a:spLocks noChangeArrowheads="1"/>
        </xdr:cNvSpPr>
      </xdr:nvSpPr>
      <xdr:spPr bwMode="auto">
        <a:xfrm>
          <a:off x="10477500" y="514350"/>
          <a:ext cx="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明朝"/>
            </a:rPr>
            <a:t>保険給付</a:t>
          </a:r>
        </a:p>
      </xdr:txBody>
    </xdr:sp>
    <xdr:clientData/>
  </xdr:twoCellAnchor>
  <xdr:twoCellAnchor>
    <xdr:from>
      <xdr:col>10</xdr:col>
      <xdr:colOff>0</xdr:colOff>
      <xdr:row>3</xdr:row>
      <xdr:rowOff>0</xdr:rowOff>
    </xdr:from>
    <xdr:to>
      <xdr:col>10</xdr:col>
      <xdr:colOff>0</xdr:colOff>
      <xdr:row>3</xdr:row>
      <xdr:rowOff>0</xdr:rowOff>
    </xdr:to>
    <xdr:sp macro="" textlink="">
      <xdr:nvSpPr>
        <xdr:cNvPr id="4" name="図形 8">
          <a:extLst>
            <a:ext uri="{FF2B5EF4-FFF2-40B4-BE49-F238E27FC236}">
              <a16:creationId xmlns:a16="http://schemas.microsoft.com/office/drawing/2014/main" id="{00000000-0008-0000-0100-000004000000}"/>
            </a:ext>
          </a:extLst>
        </xdr:cNvPr>
        <xdr:cNvSpPr>
          <a:spLocks/>
        </xdr:cNvSpPr>
      </xdr:nvSpPr>
      <xdr:spPr bwMode="auto">
        <a:xfrm>
          <a:off x="10477500" y="5143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3</xdr:row>
      <xdr:rowOff>0</xdr:rowOff>
    </xdr:from>
    <xdr:to>
      <xdr:col>10</xdr:col>
      <xdr:colOff>0</xdr:colOff>
      <xdr:row>3</xdr:row>
      <xdr:rowOff>0</xdr:rowOff>
    </xdr:to>
    <xdr:sp macro="" textlink="">
      <xdr:nvSpPr>
        <xdr:cNvPr id="5" name="図形 6">
          <a:extLst>
            <a:ext uri="{FF2B5EF4-FFF2-40B4-BE49-F238E27FC236}">
              <a16:creationId xmlns:a16="http://schemas.microsoft.com/office/drawing/2014/main" id="{00000000-0008-0000-0100-000005000000}"/>
            </a:ext>
          </a:extLst>
        </xdr:cNvPr>
        <xdr:cNvSpPr>
          <a:spLocks/>
        </xdr:cNvSpPr>
      </xdr:nvSpPr>
      <xdr:spPr bwMode="auto">
        <a:xfrm>
          <a:off x="10477500" y="5143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3</xdr:row>
      <xdr:rowOff>0</xdr:rowOff>
    </xdr:from>
    <xdr:to>
      <xdr:col>10</xdr:col>
      <xdr:colOff>0</xdr:colOff>
      <xdr:row>3</xdr:row>
      <xdr:rowOff>0</xdr:rowOff>
    </xdr:to>
    <xdr:sp macro="" textlink="">
      <xdr:nvSpPr>
        <xdr:cNvPr id="6" name="テキスト 7">
          <a:extLst>
            <a:ext uri="{FF2B5EF4-FFF2-40B4-BE49-F238E27FC236}">
              <a16:creationId xmlns:a16="http://schemas.microsoft.com/office/drawing/2014/main" id="{00000000-0008-0000-0100-000006000000}"/>
            </a:ext>
          </a:extLst>
        </xdr:cNvPr>
        <xdr:cNvSpPr txBox="1">
          <a:spLocks noChangeArrowheads="1"/>
        </xdr:cNvSpPr>
      </xdr:nvSpPr>
      <xdr:spPr bwMode="auto">
        <a:xfrm>
          <a:off x="10477500" y="514350"/>
          <a:ext cx="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明朝"/>
            </a:rPr>
            <a:t>保険給付</a:t>
          </a:r>
        </a:p>
      </xdr:txBody>
    </xdr:sp>
    <xdr:clientData/>
  </xdr:twoCellAnchor>
  <xdr:twoCellAnchor>
    <xdr:from>
      <xdr:col>10</xdr:col>
      <xdr:colOff>0</xdr:colOff>
      <xdr:row>3</xdr:row>
      <xdr:rowOff>0</xdr:rowOff>
    </xdr:from>
    <xdr:to>
      <xdr:col>10</xdr:col>
      <xdr:colOff>0</xdr:colOff>
      <xdr:row>3</xdr:row>
      <xdr:rowOff>0</xdr:rowOff>
    </xdr:to>
    <xdr:sp macro="" textlink="">
      <xdr:nvSpPr>
        <xdr:cNvPr id="7" name="図形 8">
          <a:extLst>
            <a:ext uri="{FF2B5EF4-FFF2-40B4-BE49-F238E27FC236}">
              <a16:creationId xmlns:a16="http://schemas.microsoft.com/office/drawing/2014/main" id="{00000000-0008-0000-0100-000007000000}"/>
            </a:ext>
          </a:extLst>
        </xdr:cNvPr>
        <xdr:cNvSpPr>
          <a:spLocks/>
        </xdr:cNvSpPr>
      </xdr:nvSpPr>
      <xdr:spPr bwMode="auto">
        <a:xfrm>
          <a:off x="10477500" y="5143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3</xdr:row>
      <xdr:rowOff>0</xdr:rowOff>
    </xdr:from>
    <xdr:to>
      <xdr:col>10</xdr:col>
      <xdr:colOff>0</xdr:colOff>
      <xdr:row>3</xdr:row>
      <xdr:rowOff>0</xdr:rowOff>
    </xdr:to>
    <xdr:sp macro="" textlink="">
      <xdr:nvSpPr>
        <xdr:cNvPr id="8" name="図形 6">
          <a:extLst>
            <a:ext uri="{FF2B5EF4-FFF2-40B4-BE49-F238E27FC236}">
              <a16:creationId xmlns:a16="http://schemas.microsoft.com/office/drawing/2014/main" id="{00000000-0008-0000-0100-000008000000}"/>
            </a:ext>
          </a:extLst>
        </xdr:cNvPr>
        <xdr:cNvSpPr>
          <a:spLocks/>
        </xdr:cNvSpPr>
      </xdr:nvSpPr>
      <xdr:spPr bwMode="auto">
        <a:xfrm>
          <a:off x="7019925" y="5524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3</xdr:row>
      <xdr:rowOff>0</xdr:rowOff>
    </xdr:from>
    <xdr:to>
      <xdr:col>10</xdr:col>
      <xdr:colOff>0</xdr:colOff>
      <xdr:row>3</xdr:row>
      <xdr:rowOff>0</xdr:rowOff>
    </xdr:to>
    <xdr:sp macro="" textlink="">
      <xdr:nvSpPr>
        <xdr:cNvPr id="9" name="テキスト 7">
          <a:extLst>
            <a:ext uri="{FF2B5EF4-FFF2-40B4-BE49-F238E27FC236}">
              <a16:creationId xmlns:a16="http://schemas.microsoft.com/office/drawing/2014/main" id="{00000000-0008-0000-0100-000009000000}"/>
            </a:ext>
          </a:extLst>
        </xdr:cNvPr>
        <xdr:cNvSpPr txBox="1">
          <a:spLocks noChangeArrowheads="1"/>
        </xdr:cNvSpPr>
      </xdr:nvSpPr>
      <xdr:spPr bwMode="auto">
        <a:xfrm>
          <a:off x="7019925" y="552450"/>
          <a:ext cx="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明朝"/>
            </a:rPr>
            <a:t>保険給付</a:t>
          </a:r>
        </a:p>
      </xdr:txBody>
    </xdr:sp>
    <xdr:clientData/>
  </xdr:twoCellAnchor>
  <xdr:twoCellAnchor>
    <xdr:from>
      <xdr:col>10</xdr:col>
      <xdr:colOff>0</xdr:colOff>
      <xdr:row>3</xdr:row>
      <xdr:rowOff>0</xdr:rowOff>
    </xdr:from>
    <xdr:to>
      <xdr:col>10</xdr:col>
      <xdr:colOff>0</xdr:colOff>
      <xdr:row>3</xdr:row>
      <xdr:rowOff>0</xdr:rowOff>
    </xdr:to>
    <xdr:sp macro="" textlink="">
      <xdr:nvSpPr>
        <xdr:cNvPr id="10" name="図形 8">
          <a:extLst>
            <a:ext uri="{FF2B5EF4-FFF2-40B4-BE49-F238E27FC236}">
              <a16:creationId xmlns:a16="http://schemas.microsoft.com/office/drawing/2014/main" id="{00000000-0008-0000-0100-00000A000000}"/>
            </a:ext>
          </a:extLst>
        </xdr:cNvPr>
        <xdr:cNvSpPr>
          <a:spLocks/>
        </xdr:cNvSpPr>
      </xdr:nvSpPr>
      <xdr:spPr bwMode="auto">
        <a:xfrm>
          <a:off x="7019925" y="5524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3</xdr:row>
      <xdr:rowOff>0</xdr:rowOff>
    </xdr:from>
    <xdr:to>
      <xdr:col>10</xdr:col>
      <xdr:colOff>0</xdr:colOff>
      <xdr:row>3</xdr:row>
      <xdr:rowOff>0</xdr:rowOff>
    </xdr:to>
    <xdr:sp macro="" textlink="">
      <xdr:nvSpPr>
        <xdr:cNvPr id="11" name="図形 6">
          <a:extLst>
            <a:ext uri="{FF2B5EF4-FFF2-40B4-BE49-F238E27FC236}">
              <a16:creationId xmlns:a16="http://schemas.microsoft.com/office/drawing/2014/main" id="{00000000-0008-0000-0100-00000B000000}"/>
            </a:ext>
          </a:extLst>
        </xdr:cNvPr>
        <xdr:cNvSpPr>
          <a:spLocks/>
        </xdr:cNvSpPr>
      </xdr:nvSpPr>
      <xdr:spPr bwMode="auto">
        <a:xfrm>
          <a:off x="7019925" y="5524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3</xdr:row>
      <xdr:rowOff>0</xdr:rowOff>
    </xdr:from>
    <xdr:to>
      <xdr:col>10</xdr:col>
      <xdr:colOff>0</xdr:colOff>
      <xdr:row>3</xdr:row>
      <xdr:rowOff>0</xdr:rowOff>
    </xdr:to>
    <xdr:sp macro="" textlink="">
      <xdr:nvSpPr>
        <xdr:cNvPr id="12" name="テキスト 7">
          <a:extLst>
            <a:ext uri="{FF2B5EF4-FFF2-40B4-BE49-F238E27FC236}">
              <a16:creationId xmlns:a16="http://schemas.microsoft.com/office/drawing/2014/main" id="{00000000-0008-0000-0100-00000C000000}"/>
            </a:ext>
          </a:extLst>
        </xdr:cNvPr>
        <xdr:cNvSpPr txBox="1">
          <a:spLocks noChangeArrowheads="1"/>
        </xdr:cNvSpPr>
      </xdr:nvSpPr>
      <xdr:spPr bwMode="auto">
        <a:xfrm>
          <a:off x="7019925" y="552450"/>
          <a:ext cx="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明朝"/>
            </a:rPr>
            <a:t>保険給付</a:t>
          </a:r>
        </a:p>
      </xdr:txBody>
    </xdr:sp>
    <xdr:clientData/>
  </xdr:twoCellAnchor>
  <xdr:twoCellAnchor>
    <xdr:from>
      <xdr:col>10</xdr:col>
      <xdr:colOff>0</xdr:colOff>
      <xdr:row>3</xdr:row>
      <xdr:rowOff>0</xdr:rowOff>
    </xdr:from>
    <xdr:to>
      <xdr:col>10</xdr:col>
      <xdr:colOff>0</xdr:colOff>
      <xdr:row>3</xdr:row>
      <xdr:rowOff>0</xdr:rowOff>
    </xdr:to>
    <xdr:sp macro="" textlink="">
      <xdr:nvSpPr>
        <xdr:cNvPr id="13" name="図形 8">
          <a:extLst>
            <a:ext uri="{FF2B5EF4-FFF2-40B4-BE49-F238E27FC236}">
              <a16:creationId xmlns:a16="http://schemas.microsoft.com/office/drawing/2014/main" id="{00000000-0008-0000-0100-00000D000000}"/>
            </a:ext>
          </a:extLst>
        </xdr:cNvPr>
        <xdr:cNvSpPr>
          <a:spLocks/>
        </xdr:cNvSpPr>
      </xdr:nvSpPr>
      <xdr:spPr bwMode="auto">
        <a:xfrm>
          <a:off x="7019925" y="5524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11</xdr:row>
      <xdr:rowOff>0</xdr:rowOff>
    </xdr:from>
    <xdr:to>
      <xdr:col>2</xdr:col>
      <xdr:colOff>0</xdr:colOff>
      <xdr:row>11</xdr:row>
      <xdr:rowOff>0</xdr:rowOff>
    </xdr:to>
    <xdr:sp macro="" textlink="">
      <xdr:nvSpPr>
        <xdr:cNvPr id="7817" name="Line 1">
          <a:extLst>
            <a:ext uri="{FF2B5EF4-FFF2-40B4-BE49-F238E27FC236}">
              <a16:creationId xmlns:a16="http://schemas.microsoft.com/office/drawing/2014/main" id="{00000000-0008-0000-1100-0000891E0000}"/>
            </a:ext>
          </a:extLst>
        </xdr:cNvPr>
        <xdr:cNvSpPr>
          <a:spLocks noChangeShapeType="1"/>
        </xdr:cNvSpPr>
      </xdr:nvSpPr>
      <xdr:spPr bwMode="auto">
        <a:xfrm>
          <a:off x="276225" y="2162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22</xdr:row>
      <xdr:rowOff>0</xdr:rowOff>
    </xdr:from>
    <xdr:to>
      <xdr:col>2</xdr:col>
      <xdr:colOff>0</xdr:colOff>
      <xdr:row>22</xdr:row>
      <xdr:rowOff>0</xdr:rowOff>
    </xdr:to>
    <xdr:sp macro="" textlink="">
      <xdr:nvSpPr>
        <xdr:cNvPr id="7818" name="Line 2">
          <a:extLst>
            <a:ext uri="{FF2B5EF4-FFF2-40B4-BE49-F238E27FC236}">
              <a16:creationId xmlns:a16="http://schemas.microsoft.com/office/drawing/2014/main" id="{00000000-0008-0000-1100-00008A1E0000}"/>
            </a:ext>
          </a:extLst>
        </xdr:cNvPr>
        <xdr:cNvSpPr>
          <a:spLocks noChangeShapeType="1"/>
        </xdr:cNvSpPr>
      </xdr:nvSpPr>
      <xdr:spPr bwMode="auto">
        <a:xfrm>
          <a:off x="276225" y="41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11</xdr:row>
      <xdr:rowOff>0</xdr:rowOff>
    </xdr:from>
    <xdr:to>
      <xdr:col>2</xdr:col>
      <xdr:colOff>0</xdr:colOff>
      <xdr:row>11</xdr:row>
      <xdr:rowOff>0</xdr:rowOff>
    </xdr:to>
    <xdr:sp macro="" textlink="">
      <xdr:nvSpPr>
        <xdr:cNvPr id="4" name="Line 1">
          <a:extLst>
            <a:ext uri="{FF2B5EF4-FFF2-40B4-BE49-F238E27FC236}">
              <a16:creationId xmlns:a16="http://schemas.microsoft.com/office/drawing/2014/main" id="{00000000-0008-0000-1100-000004000000}"/>
            </a:ext>
          </a:extLst>
        </xdr:cNvPr>
        <xdr:cNvSpPr>
          <a:spLocks noChangeShapeType="1"/>
        </xdr:cNvSpPr>
      </xdr:nvSpPr>
      <xdr:spPr bwMode="auto">
        <a:xfrm>
          <a:off x="276225" y="2162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22</xdr:row>
      <xdr:rowOff>0</xdr:rowOff>
    </xdr:from>
    <xdr:to>
      <xdr:col>2</xdr:col>
      <xdr:colOff>0</xdr:colOff>
      <xdr:row>22</xdr:row>
      <xdr:rowOff>0</xdr:rowOff>
    </xdr:to>
    <xdr:sp macro="" textlink="">
      <xdr:nvSpPr>
        <xdr:cNvPr id="5" name="Line 2">
          <a:extLst>
            <a:ext uri="{FF2B5EF4-FFF2-40B4-BE49-F238E27FC236}">
              <a16:creationId xmlns:a16="http://schemas.microsoft.com/office/drawing/2014/main" id="{00000000-0008-0000-1100-000005000000}"/>
            </a:ext>
          </a:extLst>
        </xdr:cNvPr>
        <xdr:cNvSpPr>
          <a:spLocks noChangeShapeType="1"/>
        </xdr:cNvSpPr>
      </xdr:nvSpPr>
      <xdr:spPr bwMode="auto">
        <a:xfrm>
          <a:off x="276225" y="41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11</xdr:row>
      <xdr:rowOff>0</xdr:rowOff>
    </xdr:from>
    <xdr:to>
      <xdr:col>2</xdr:col>
      <xdr:colOff>0</xdr:colOff>
      <xdr:row>11</xdr:row>
      <xdr:rowOff>0</xdr:rowOff>
    </xdr:to>
    <xdr:sp macro="" textlink="">
      <xdr:nvSpPr>
        <xdr:cNvPr id="8841" name="Line 1">
          <a:extLst>
            <a:ext uri="{FF2B5EF4-FFF2-40B4-BE49-F238E27FC236}">
              <a16:creationId xmlns:a16="http://schemas.microsoft.com/office/drawing/2014/main" id="{00000000-0008-0000-1200-000089220000}"/>
            </a:ext>
          </a:extLst>
        </xdr:cNvPr>
        <xdr:cNvSpPr>
          <a:spLocks noChangeShapeType="1"/>
        </xdr:cNvSpPr>
      </xdr:nvSpPr>
      <xdr:spPr bwMode="auto">
        <a:xfrm>
          <a:off x="276225" y="2162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22</xdr:row>
      <xdr:rowOff>0</xdr:rowOff>
    </xdr:from>
    <xdr:to>
      <xdr:col>2</xdr:col>
      <xdr:colOff>0</xdr:colOff>
      <xdr:row>22</xdr:row>
      <xdr:rowOff>0</xdr:rowOff>
    </xdr:to>
    <xdr:sp macro="" textlink="">
      <xdr:nvSpPr>
        <xdr:cNvPr id="8842" name="Line 4">
          <a:extLst>
            <a:ext uri="{FF2B5EF4-FFF2-40B4-BE49-F238E27FC236}">
              <a16:creationId xmlns:a16="http://schemas.microsoft.com/office/drawing/2014/main" id="{00000000-0008-0000-1200-00008A220000}"/>
            </a:ext>
          </a:extLst>
        </xdr:cNvPr>
        <xdr:cNvSpPr>
          <a:spLocks noChangeShapeType="1"/>
        </xdr:cNvSpPr>
      </xdr:nvSpPr>
      <xdr:spPr bwMode="auto">
        <a:xfrm>
          <a:off x="276225" y="41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11</xdr:row>
      <xdr:rowOff>0</xdr:rowOff>
    </xdr:from>
    <xdr:to>
      <xdr:col>2</xdr:col>
      <xdr:colOff>0</xdr:colOff>
      <xdr:row>11</xdr:row>
      <xdr:rowOff>0</xdr:rowOff>
    </xdr:to>
    <xdr:sp macro="" textlink="">
      <xdr:nvSpPr>
        <xdr:cNvPr id="4" name="Line 1">
          <a:extLst>
            <a:ext uri="{FF2B5EF4-FFF2-40B4-BE49-F238E27FC236}">
              <a16:creationId xmlns:a16="http://schemas.microsoft.com/office/drawing/2014/main" id="{00000000-0008-0000-1200-000004000000}"/>
            </a:ext>
          </a:extLst>
        </xdr:cNvPr>
        <xdr:cNvSpPr>
          <a:spLocks noChangeShapeType="1"/>
        </xdr:cNvSpPr>
      </xdr:nvSpPr>
      <xdr:spPr bwMode="auto">
        <a:xfrm>
          <a:off x="276225" y="2162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22</xdr:row>
      <xdr:rowOff>0</xdr:rowOff>
    </xdr:from>
    <xdr:to>
      <xdr:col>2</xdr:col>
      <xdr:colOff>0</xdr:colOff>
      <xdr:row>22</xdr:row>
      <xdr:rowOff>0</xdr:rowOff>
    </xdr:to>
    <xdr:sp macro="" textlink="">
      <xdr:nvSpPr>
        <xdr:cNvPr id="5" name="Line 4">
          <a:extLst>
            <a:ext uri="{FF2B5EF4-FFF2-40B4-BE49-F238E27FC236}">
              <a16:creationId xmlns:a16="http://schemas.microsoft.com/office/drawing/2014/main" id="{00000000-0008-0000-1200-000005000000}"/>
            </a:ext>
          </a:extLst>
        </xdr:cNvPr>
        <xdr:cNvSpPr>
          <a:spLocks noChangeShapeType="1"/>
        </xdr:cNvSpPr>
      </xdr:nvSpPr>
      <xdr:spPr bwMode="auto">
        <a:xfrm>
          <a:off x="276225" y="41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23284</xdr:colOff>
      <xdr:row>25</xdr:row>
      <xdr:rowOff>50800</xdr:rowOff>
    </xdr:from>
    <xdr:to>
      <xdr:col>4</xdr:col>
      <xdr:colOff>76200</xdr:colOff>
      <xdr:row>27</xdr:row>
      <xdr:rowOff>4234</xdr:rowOff>
    </xdr:to>
    <xdr:sp macro="" textlink="">
      <xdr:nvSpPr>
        <xdr:cNvPr id="22" name="左大かっこ 21">
          <a:extLst>
            <a:ext uri="{FF2B5EF4-FFF2-40B4-BE49-F238E27FC236}">
              <a16:creationId xmlns:a16="http://schemas.microsoft.com/office/drawing/2014/main" id="{00000000-0008-0000-1300-000016000000}"/>
            </a:ext>
          </a:extLst>
        </xdr:cNvPr>
        <xdr:cNvSpPr/>
      </xdr:nvSpPr>
      <xdr:spPr>
        <a:xfrm>
          <a:off x="747184" y="4489450"/>
          <a:ext cx="52916" cy="31538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7409</xdr:colOff>
      <xdr:row>25</xdr:row>
      <xdr:rowOff>76200</xdr:rowOff>
    </xdr:from>
    <xdr:to>
      <xdr:col>37</xdr:col>
      <xdr:colOff>53128</xdr:colOff>
      <xdr:row>26</xdr:row>
      <xdr:rowOff>114300</xdr:rowOff>
    </xdr:to>
    <xdr:sp macro="" textlink="">
      <xdr:nvSpPr>
        <xdr:cNvPr id="4" name="左大かっこ 3">
          <a:extLst>
            <a:ext uri="{FF2B5EF4-FFF2-40B4-BE49-F238E27FC236}">
              <a16:creationId xmlns:a16="http://schemas.microsoft.com/office/drawing/2014/main" id="{00000000-0008-0000-1300-000004000000}"/>
            </a:ext>
          </a:extLst>
        </xdr:cNvPr>
        <xdr:cNvSpPr/>
      </xdr:nvSpPr>
      <xdr:spPr>
        <a:xfrm>
          <a:off x="18543059" y="4514850"/>
          <a:ext cx="45719" cy="2476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23284</xdr:colOff>
      <xdr:row>25</xdr:row>
      <xdr:rowOff>26986</xdr:rowOff>
    </xdr:from>
    <xdr:to>
      <xdr:col>4</xdr:col>
      <xdr:colOff>76200</xdr:colOff>
      <xdr:row>26</xdr:row>
      <xdr:rowOff>111124</xdr:rowOff>
    </xdr:to>
    <xdr:sp macro="" textlink="">
      <xdr:nvSpPr>
        <xdr:cNvPr id="4" name="左大かっこ 3">
          <a:extLst>
            <a:ext uri="{FF2B5EF4-FFF2-40B4-BE49-F238E27FC236}">
              <a16:creationId xmlns:a16="http://schemas.microsoft.com/office/drawing/2014/main" id="{00000000-0008-0000-1400-000004000000}"/>
            </a:ext>
          </a:extLst>
        </xdr:cNvPr>
        <xdr:cNvSpPr/>
      </xdr:nvSpPr>
      <xdr:spPr>
        <a:xfrm>
          <a:off x="753534" y="4210049"/>
          <a:ext cx="52916" cy="2190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WINNT\Profiles\pref2502\&#65411;&#65438;&#65405;&#65400;&#65412;&#65391;&#65420;&#65439;\SI%20SNA\11412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pref.shiga.lg.jp/WINDOWS/&#65411;&#65438;&#65405;&#65400;&#65412;&#65391;&#65420;&#65439;/WINNT/Profiles/pref2502/&#65411;&#65438;&#65405;&#65400;&#65412;&#65391;&#65420;&#65439;/&#32113;&#35336;&#26360;/15118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01\w305218$\WINDOWS\&#65411;&#65438;&#65405;&#65400;&#65412;&#65391;&#65420;&#65439;\WINNT\Profiles\pref2502\&#65411;&#65438;&#65405;&#65400;&#65412;&#65391;&#65420;&#65439;\&#32113;&#35336;&#26360;\15118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01\w305218$\WINDOWS\&#65411;&#65438;&#65405;&#65400;&#65412;&#65391;&#65420;&#65439;\WINDOWS\Application%20Data\GlobalTemp\Gtmp1128060786\WINNT\Profiles\pref2502\&#65411;&#65438;&#65405;&#65400;&#65412;&#65391;&#65420;&#65439;\&#32113;&#35336;&#26360;\15118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01\w235903$\WINDOWS\&#65411;&#65438;&#65405;&#65400;&#65412;&#65391;&#65420;&#65439;\WINDOWS\Application%20Data\GlobalTemp\Gtmp1128060786\WINNT\Profiles\pref2502\&#65411;&#65438;&#65405;&#65400;&#65412;&#65391;&#65420;&#65439;\&#32113;&#35336;&#26360;\15118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01\w304505$\WINDOWS\Application%20Data\GlobalTemp\Gtmp1124707792\WINNT\Profiles\pref2502\&#65411;&#65438;&#65405;&#65400;&#65412;&#65391;&#65420;&#65439;\&#32113;&#35336;&#26360;\15118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masol/servlet/pit.global.base.SvFileOutput/182.xls?connect=1&amp;file=1037665719550/07D207080A10053902910001030180F7E97300001039/151-240\11412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01\w305218$\WINDOWS\Application%20Data\GlobalTemp\Gtmp1130480744\151-240\11412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01\w305218$\&#65313;&#65337;&#65313;\H14&#32113;&#35336;&#26360;\H14&#22238;&#31572;\&#24193;&#20869;\&#12524;&#12452;&#12459;&#12487;&#12451;&#12450;&#25512;&#36914;&#35506;\151-240\11412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Np11\e\&#24179;&#25104;&#65297;&#65300;&#24180;&#24230;&#20445;&#38522;&#31649;&#29702;&#20418;\&#27096;&#24335;&#31561;\151-240\11412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67651\151-240\114124.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ook176"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01\w305218$\WINDOWS\Application%20Data\GlobalTemp\Gtmp1163991794\11412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01\w305218$\WINDOWS\&#65411;&#65438;&#65405;&#65400;&#65412;&#65391;&#65420;&#65439;\WINDOWS\Application%20Data\GlobalTemp\Gtmp1128060786\&#32113;&#35336;&#26360;&#36039;&#26009;\&#24193;&#20869;&#65298;\WINDOWS\&#65411;&#65438;&#65405;&#65400;&#65412;&#65391;&#65420;&#65439;\11412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01\w235903$\WINDOWS\&#65411;&#65438;&#65405;&#65400;&#65412;&#65391;&#65420;&#65439;\WINDOWS\Application%20Data\GlobalTemp\Gtmp1128060786\&#32113;&#35336;&#26360;&#36039;&#26009;\&#24193;&#20869;&#65298;\WINDOWS\&#65411;&#65438;&#65405;&#65400;&#65412;&#65391;&#65420;&#65439;\11412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W01\w304505$\&#26222;&#21450;&#26989;&#21209;\H16&#32113;&#35336;&#26360;\H15&#21407;&#31295;\11412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114124.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01\w305218$\WINDOWS\&#65411;&#65438;&#65405;&#65400;&#65412;&#65391;&#65420;&#65439;\WINDOWS\Application%20Data\GlobalTemp\Gtmp1128060786\25526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01\w235903$\WINDOWS\&#65411;&#65438;&#65405;&#65400;&#65412;&#65391;&#65420;&#65439;\WINDOWS\Application%20Data\GlobalTemp\Gtmp1128060786\25526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9&#29031;&#20250;\&#30476;&#27231;&#38306;\FD30&#35336;&#37327;&#26908;&#23450;&#25152;\My%20Documents\&#37489;&#24037;&#26989;\&#24180;&#22577;\&#24180;&#22577;\&#2225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My%20Documents\&#37489;&#24037;&#26989;\&#24180;&#22577;\&#24180;&#22577;\&#2225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WINDOWS\Temporary%20Internet%20Files\Content.IE5\MTR2XMKZ\ca99000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83"/>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efreshError="1">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tabColor theme="5" tint="0.39997558519241921"/>
  </sheetPr>
  <dimension ref="A1:K29"/>
  <sheetViews>
    <sheetView view="pageBreakPreview" zoomScale="115" zoomScaleNormal="120" zoomScaleSheetLayoutView="115" workbookViewId="0">
      <selection activeCell="B1" sqref="B1"/>
    </sheetView>
  </sheetViews>
  <sheetFormatPr defaultColWidth="13.75" defaultRowHeight="12" customHeight="1"/>
  <cols>
    <col min="1" max="1" width="0.375" style="3" customWidth="1"/>
    <col min="2" max="2" width="2.125" style="3" customWidth="1"/>
    <col min="3" max="3" width="21.625" style="3" customWidth="1"/>
    <col min="4" max="4" width="8.125" style="3" customWidth="1"/>
    <col min="5" max="5" width="9.125" style="3" customWidth="1"/>
    <col min="6" max="6" width="2.125" style="3" customWidth="1"/>
    <col min="7" max="7" width="2.125" style="5" customWidth="1"/>
    <col min="8" max="8" width="28.625" style="3" customWidth="1"/>
    <col min="9" max="9" width="8.125" style="3" customWidth="1"/>
    <col min="10" max="10" width="9.125" style="3" customWidth="1"/>
    <col min="11" max="11" width="1.25" style="5" customWidth="1"/>
    <col min="12" max="12" width="14.5" style="3" customWidth="1"/>
    <col min="13" max="13" width="8.375" style="3" customWidth="1"/>
    <col min="14" max="18" width="12.125" style="3" customWidth="1"/>
    <col min="19" max="16384" width="13.75" style="3"/>
  </cols>
  <sheetData>
    <row r="1" spans="1:11" s="9" customFormat="1" ht="21.75" customHeight="1">
      <c r="C1" s="656" t="s">
        <v>846</v>
      </c>
      <c r="D1" s="656"/>
      <c r="E1" s="11"/>
      <c r="G1" s="12"/>
      <c r="H1" s="13"/>
      <c r="I1" s="14"/>
      <c r="J1" s="14"/>
      <c r="K1" s="15"/>
    </row>
    <row r="2" spans="1:11" ht="16.5" customHeight="1">
      <c r="C2" s="16"/>
      <c r="D2" s="17"/>
      <c r="E2" s="17"/>
      <c r="F2" s="18"/>
      <c r="G2" s="17"/>
      <c r="H2" s="17"/>
      <c r="I2" s="19"/>
      <c r="J2" s="20"/>
      <c r="K2" s="3"/>
    </row>
    <row r="3" spans="1:11" ht="18" customHeight="1" thickBot="1">
      <c r="F3" s="5"/>
      <c r="G3" s="3"/>
      <c r="H3" s="1189" t="s">
        <v>513</v>
      </c>
      <c r="I3" s="1189"/>
      <c r="J3" s="1189"/>
      <c r="K3" s="3"/>
    </row>
    <row r="4" spans="1:11" s="21" customFormat="1" ht="26.25" customHeight="1">
      <c r="A4" s="6"/>
      <c r="B4" s="6"/>
      <c r="C4" s="6"/>
      <c r="D4" s="7" t="s">
        <v>669</v>
      </c>
      <c r="E4" s="905" t="s">
        <v>670</v>
      </c>
      <c r="F4" s="8"/>
      <c r="G4" s="6"/>
      <c r="H4" s="6"/>
      <c r="I4" s="7" t="s">
        <v>6</v>
      </c>
      <c r="J4" s="905" t="s">
        <v>671</v>
      </c>
    </row>
    <row r="5" spans="1:11" ht="15.95" customHeight="1">
      <c r="A5" s="903"/>
      <c r="B5" s="1190" t="s">
        <v>710</v>
      </c>
      <c r="C5" s="1191"/>
      <c r="D5" s="4">
        <v>27719</v>
      </c>
      <c r="E5" s="4">
        <v>493258</v>
      </c>
      <c r="F5" s="5"/>
      <c r="G5" s="4"/>
      <c r="H5" s="4" t="s">
        <v>761</v>
      </c>
      <c r="I5" s="26">
        <v>23</v>
      </c>
      <c r="J5" s="3">
        <v>473</v>
      </c>
      <c r="K5" s="3"/>
    </row>
    <row r="6" spans="1:11" ht="12" customHeight="1">
      <c r="A6" s="903"/>
      <c r="B6" s="1190" t="s">
        <v>745</v>
      </c>
      <c r="C6" s="1191"/>
      <c r="D6" s="3">
        <v>27858</v>
      </c>
      <c r="E6" s="3">
        <v>492176</v>
      </c>
      <c r="F6" s="5"/>
      <c r="G6" s="4"/>
      <c r="H6" s="4" t="s">
        <v>762</v>
      </c>
      <c r="I6" s="26">
        <v>526</v>
      </c>
      <c r="J6" s="3">
        <v>10130</v>
      </c>
      <c r="K6" s="3"/>
    </row>
    <row r="7" spans="1:11" ht="12" customHeight="1">
      <c r="A7" s="903"/>
      <c r="B7" s="1190" t="s">
        <v>791</v>
      </c>
      <c r="C7" s="1191"/>
      <c r="D7" s="3">
        <v>27979</v>
      </c>
      <c r="E7" s="3">
        <v>513819</v>
      </c>
      <c r="F7" s="4"/>
      <c r="G7" s="23"/>
      <c r="H7" s="23" t="s">
        <v>763</v>
      </c>
      <c r="I7" s="26">
        <v>7</v>
      </c>
      <c r="J7" s="3">
        <v>86</v>
      </c>
      <c r="K7" s="3"/>
    </row>
    <row r="8" spans="1:11" ht="12" customHeight="1">
      <c r="A8" s="903"/>
      <c r="B8" s="1190" t="s">
        <v>817</v>
      </c>
      <c r="C8" s="1191"/>
      <c r="D8" s="3">
        <v>28316</v>
      </c>
      <c r="E8" s="3">
        <v>532702</v>
      </c>
      <c r="F8" s="4"/>
      <c r="G8" s="4"/>
      <c r="H8" s="4" t="s">
        <v>764</v>
      </c>
      <c r="I8" s="26">
        <v>9</v>
      </c>
      <c r="J8" s="3">
        <v>280</v>
      </c>
      <c r="K8" s="3"/>
    </row>
    <row r="9" spans="1:11" ht="14.25" customHeight="1">
      <c r="A9" s="903"/>
      <c r="B9" s="1186" t="s">
        <v>840</v>
      </c>
      <c r="C9" s="1187"/>
      <c r="D9" s="788">
        <v>28304</v>
      </c>
      <c r="E9" s="788">
        <v>534739</v>
      </c>
      <c r="F9" s="4"/>
      <c r="G9" s="4"/>
      <c r="H9" s="4" t="s">
        <v>765</v>
      </c>
      <c r="I9" s="26">
        <v>558</v>
      </c>
      <c r="J9" s="3">
        <v>24231</v>
      </c>
      <c r="K9" s="3"/>
    </row>
    <row r="10" spans="1:11" ht="12" customHeight="1">
      <c r="B10" s="27" t="s">
        <v>746</v>
      </c>
      <c r="C10" s="40"/>
      <c r="D10" s="4">
        <v>106</v>
      </c>
      <c r="E10" s="24">
        <v>376</v>
      </c>
      <c r="F10" s="4"/>
      <c r="G10" s="4"/>
      <c r="H10" s="4" t="s">
        <v>766</v>
      </c>
      <c r="I10" s="26">
        <v>476</v>
      </c>
      <c r="J10" s="3">
        <v>46099</v>
      </c>
      <c r="K10" s="3"/>
    </row>
    <row r="11" spans="1:11" ht="12" customHeight="1">
      <c r="A11" s="903"/>
      <c r="B11" s="27" t="s">
        <v>747</v>
      </c>
      <c r="C11" s="40"/>
      <c r="D11" s="1117" t="s">
        <v>782</v>
      </c>
      <c r="E11" s="1117" t="s">
        <v>782</v>
      </c>
      <c r="F11" s="5"/>
      <c r="G11" s="4"/>
      <c r="H11" s="4" t="s">
        <v>767</v>
      </c>
      <c r="I11" s="26">
        <v>587</v>
      </c>
      <c r="J11" s="3">
        <v>16127</v>
      </c>
      <c r="K11" s="3"/>
    </row>
    <row r="12" spans="1:11" ht="12" customHeight="1">
      <c r="A12" s="903"/>
      <c r="B12" s="27" t="s">
        <v>748</v>
      </c>
      <c r="C12" s="40"/>
      <c r="D12" s="4">
        <v>30</v>
      </c>
      <c r="E12" s="4">
        <v>137</v>
      </c>
      <c r="F12" s="24"/>
      <c r="G12" s="4"/>
      <c r="H12" s="4" t="s">
        <v>768</v>
      </c>
      <c r="I12" s="26">
        <v>6</v>
      </c>
      <c r="J12" s="3">
        <v>16</v>
      </c>
      <c r="K12" s="3"/>
    </row>
    <row r="13" spans="1:11" ht="12" customHeight="1">
      <c r="A13" s="903"/>
      <c r="B13" s="27" t="s">
        <v>749</v>
      </c>
      <c r="C13" s="40"/>
      <c r="D13" s="4">
        <v>6562</v>
      </c>
      <c r="E13" s="4">
        <v>42826</v>
      </c>
      <c r="F13" s="4"/>
      <c r="G13" s="4"/>
      <c r="H13" s="4" t="s">
        <v>769</v>
      </c>
      <c r="I13" s="26">
        <v>64</v>
      </c>
      <c r="J13" s="3">
        <v>3351</v>
      </c>
      <c r="K13" s="3"/>
    </row>
    <row r="14" spans="1:11" ht="12" customHeight="1">
      <c r="A14" s="903"/>
      <c r="B14" s="27" t="s">
        <v>750</v>
      </c>
      <c r="C14" s="40"/>
      <c r="D14" s="4">
        <v>4336</v>
      </c>
      <c r="E14" s="4">
        <v>169776</v>
      </c>
      <c r="F14" s="4"/>
      <c r="G14" s="4"/>
      <c r="H14" s="4" t="s">
        <v>770</v>
      </c>
      <c r="I14" s="26">
        <v>13</v>
      </c>
      <c r="J14" s="3">
        <v>66</v>
      </c>
      <c r="K14" s="3"/>
    </row>
    <row r="15" spans="1:11" ht="12" customHeight="1">
      <c r="A15" s="903"/>
      <c r="B15" s="4"/>
      <c r="C15" s="22" t="s">
        <v>0</v>
      </c>
      <c r="D15" s="4">
        <v>393</v>
      </c>
      <c r="E15" s="4">
        <v>10772</v>
      </c>
      <c r="F15" s="4"/>
      <c r="G15" s="4"/>
      <c r="H15" s="4" t="s">
        <v>771</v>
      </c>
      <c r="I15" s="26">
        <v>546</v>
      </c>
      <c r="J15" s="3">
        <v>21505</v>
      </c>
      <c r="K15" s="3"/>
    </row>
    <row r="16" spans="1:11" ht="12" customHeight="1">
      <c r="A16" s="4"/>
      <c r="B16" s="4"/>
      <c r="C16" s="626" t="s">
        <v>751</v>
      </c>
      <c r="D16" s="3">
        <v>325</v>
      </c>
      <c r="E16" s="3">
        <v>8683</v>
      </c>
      <c r="F16" s="4"/>
      <c r="G16" s="27" t="s">
        <v>672</v>
      </c>
      <c r="H16" s="903"/>
      <c r="I16" s="26">
        <v>711</v>
      </c>
      <c r="J16" s="3">
        <v>15609</v>
      </c>
      <c r="K16" s="3"/>
    </row>
    <row r="17" spans="1:11" ht="12" customHeight="1">
      <c r="A17" s="4"/>
      <c r="B17" s="4"/>
      <c r="C17" s="22" t="s">
        <v>752</v>
      </c>
      <c r="D17" s="4">
        <v>222</v>
      </c>
      <c r="E17" s="4">
        <v>1235</v>
      </c>
      <c r="F17" s="4"/>
      <c r="G17" s="25" t="s">
        <v>309</v>
      </c>
      <c r="H17" s="903"/>
      <c r="I17" s="26">
        <v>28</v>
      </c>
      <c r="J17" s="3">
        <v>218</v>
      </c>
      <c r="K17" s="3"/>
    </row>
    <row r="18" spans="1:11" ht="12" customHeight="1">
      <c r="A18" s="4"/>
      <c r="B18" s="4"/>
      <c r="C18" s="22" t="s">
        <v>753</v>
      </c>
      <c r="D18" s="4">
        <v>7</v>
      </c>
      <c r="E18" s="4">
        <v>214</v>
      </c>
      <c r="F18" s="4"/>
      <c r="G18" s="27" t="s">
        <v>673</v>
      </c>
      <c r="H18" s="908"/>
      <c r="I18" s="4">
        <v>16531</v>
      </c>
      <c r="J18" s="4">
        <v>305797</v>
      </c>
      <c r="K18" s="3"/>
    </row>
    <row r="19" spans="1:11" ht="12" customHeight="1">
      <c r="A19" s="4"/>
      <c r="B19" s="4"/>
      <c r="C19" s="22" t="s">
        <v>754</v>
      </c>
      <c r="D19" s="4">
        <v>78</v>
      </c>
      <c r="E19" s="4">
        <v>3120</v>
      </c>
      <c r="F19" s="4"/>
      <c r="G19" s="27"/>
      <c r="H19" s="27" t="s">
        <v>772</v>
      </c>
      <c r="I19" s="26">
        <v>765</v>
      </c>
      <c r="J19" s="3">
        <v>5854</v>
      </c>
      <c r="K19" s="3"/>
    </row>
    <row r="20" spans="1:11" ht="12" customHeight="1">
      <c r="A20" s="4"/>
      <c r="B20" s="4"/>
      <c r="C20" s="22" t="s">
        <v>1</v>
      </c>
      <c r="D20" s="4">
        <v>183</v>
      </c>
      <c r="E20" s="4">
        <v>14281</v>
      </c>
      <c r="F20" s="4"/>
      <c r="G20" s="25"/>
      <c r="H20" s="25" t="s">
        <v>773</v>
      </c>
      <c r="I20" s="26">
        <v>251</v>
      </c>
      <c r="J20" s="3">
        <v>2947</v>
      </c>
      <c r="K20" s="3"/>
    </row>
    <row r="21" spans="1:11" ht="12" customHeight="1">
      <c r="A21" s="4"/>
      <c r="B21" s="4"/>
      <c r="C21" s="626" t="s">
        <v>755</v>
      </c>
      <c r="D21" s="26">
        <v>45</v>
      </c>
      <c r="E21" s="4">
        <v>4498</v>
      </c>
      <c r="F21" s="4"/>
      <c r="G21" s="25"/>
      <c r="H21" s="25" t="s">
        <v>774</v>
      </c>
      <c r="I21" s="26">
        <v>232</v>
      </c>
      <c r="J21" s="3">
        <v>6341</v>
      </c>
      <c r="K21" s="3"/>
    </row>
    <row r="22" spans="1:11" ht="12" customHeight="1">
      <c r="A22" s="4"/>
      <c r="B22" s="4"/>
      <c r="C22" s="4" t="s">
        <v>308</v>
      </c>
      <c r="D22" s="26">
        <v>116</v>
      </c>
      <c r="E22" s="3">
        <v>1481</v>
      </c>
      <c r="F22" s="4"/>
      <c r="G22" s="27"/>
      <c r="H22" s="27" t="s">
        <v>775</v>
      </c>
      <c r="I22" s="26">
        <v>238</v>
      </c>
      <c r="J22" s="3">
        <v>8365</v>
      </c>
      <c r="K22" s="3"/>
    </row>
    <row r="23" spans="1:11" ht="12" customHeight="1">
      <c r="A23" s="4"/>
      <c r="B23" s="4"/>
      <c r="C23" s="4" t="s">
        <v>756</v>
      </c>
      <c r="D23" s="26">
        <v>54</v>
      </c>
      <c r="E23" s="3">
        <v>786</v>
      </c>
      <c r="F23" s="4"/>
      <c r="G23" s="31"/>
      <c r="H23" s="976" t="s">
        <v>776</v>
      </c>
      <c r="I23" s="627"/>
      <c r="J23" s="30"/>
      <c r="K23" s="3"/>
    </row>
    <row r="24" spans="1:11" ht="12" customHeight="1">
      <c r="A24" s="4"/>
      <c r="B24" s="4"/>
      <c r="C24" s="626" t="s">
        <v>757</v>
      </c>
      <c r="D24" s="26">
        <v>60</v>
      </c>
      <c r="E24" s="3">
        <v>626</v>
      </c>
      <c r="F24" s="4"/>
      <c r="G24" s="25" t="s">
        <v>514</v>
      </c>
      <c r="H24" s="25" t="s">
        <v>777</v>
      </c>
      <c r="I24" s="627">
        <v>23</v>
      </c>
      <c r="J24" s="30">
        <v>506</v>
      </c>
      <c r="K24" s="3"/>
    </row>
    <row r="25" spans="1:11" ht="12" customHeight="1">
      <c r="A25" s="4"/>
      <c r="B25" s="4"/>
      <c r="C25" s="4" t="s">
        <v>758</v>
      </c>
      <c r="D25" s="26">
        <v>1</v>
      </c>
      <c r="E25" s="3">
        <v>5</v>
      </c>
      <c r="F25" s="4"/>
      <c r="G25" s="25" t="s">
        <v>515</v>
      </c>
      <c r="H25" s="25" t="s">
        <v>778</v>
      </c>
      <c r="I25" s="26">
        <v>5152</v>
      </c>
      <c r="J25" s="3">
        <v>108269</v>
      </c>
      <c r="K25" s="3"/>
    </row>
    <row r="26" spans="1:11" ht="12" customHeight="1">
      <c r="A26" s="4"/>
      <c r="B26" s="4"/>
      <c r="C26" s="4" t="s">
        <v>759</v>
      </c>
      <c r="D26" s="26">
        <v>8</v>
      </c>
      <c r="E26" s="5">
        <v>232</v>
      </c>
      <c r="F26" s="4"/>
      <c r="G26" s="25" t="s">
        <v>516</v>
      </c>
      <c r="H26" s="25" t="s">
        <v>779</v>
      </c>
      <c r="I26" s="26">
        <v>674</v>
      </c>
      <c r="J26" s="3">
        <v>8955</v>
      </c>
      <c r="K26" s="3"/>
    </row>
    <row r="27" spans="1:11" ht="12" customHeight="1">
      <c r="A27" s="4"/>
      <c r="B27" s="4"/>
      <c r="C27" s="4" t="s">
        <v>760</v>
      </c>
      <c r="D27" s="26">
        <v>29</v>
      </c>
      <c r="E27" s="5">
        <v>1479</v>
      </c>
      <c r="F27" s="4"/>
      <c r="G27" s="27" t="s">
        <v>517</v>
      </c>
      <c r="H27" s="27" t="s">
        <v>780</v>
      </c>
      <c r="I27" s="26">
        <v>9196</v>
      </c>
      <c r="J27" s="5">
        <v>164560</v>
      </c>
      <c r="K27" s="3"/>
    </row>
    <row r="28" spans="1:11" ht="3.75" customHeight="1">
      <c r="A28" s="32"/>
      <c r="B28" s="32"/>
      <c r="C28" s="32"/>
      <c r="D28" s="33"/>
      <c r="E28" s="32"/>
      <c r="F28" s="4"/>
      <c r="G28" s="1188"/>
      <c r="H28" s="1188"/>
      <c r="I28" s="33"/>
      <c r="J28" s="34"/>
      <c r="K28" s="3"/>
    </row>
    <row r="29" spans="1:11" ht="3.95" customHeight="1">
      <c r="A29" s="4"/>
      <c r="B29" s="4"/>
      <c r="F29" s="4"/>
      <c r="K29" s="3"/>
    </row>
  </sheetData>
  <mergeCells count="7">
    <mergeCell ref="B9:C9"/>
    <mergeCell ref="G28:H28"/>
    <mergeCell ref="H3:J3"/>
    <mergeCell ref="B8:C8"/>
    <mergeCell ref="B5:C5"/>
    <mergeCell ref="B6:C6"/>
    <mergeCell ref="B7:C7"/>
  </mergeCells>
  <phoneticPr fontId="4"/>
  <printOptions gridLinesSet="0"/>
  <pageMargins left="0.59055118110236227" right="0.59055118110236227" top="0.78740157480314965" bottom="0.78740157480314965" header="0.51181102362204722" footer="0.51181102362204722"/>
  <pageSetup paperSize="9" orientation="portrait" r:id="rId1"/>
  <headerFooter alignWithMargins="0">
    <oddHeader>&amp;R&amp;"ＭＳ 明朝,標準"&amp;10&amp;A</oddHeader>
    <oddFooter>&amp;C&amp;"ＭＳ 明朝,標準"&amp;10&amp;P/&amp;N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2332C-844B-40A1-B5A9-6543BAC932D7}">
  <sheetPr>
    <tabColor theme="5" tint="0.39997558519241921"/>
    <pageSetUpPr fitToPage="1"/>
  </sheetPr>
  <dimension ref="A1:AA71"/>
  <sheetViews>
    <sheetView view="pageBreakPreview" zoomScaleNormal="100" zoomScaleSheetLayoutView="100" workbookViewId="0"/>
  </sheetViews>
  <sheetFormatPr defaultColWidth="8" defaultRowHeight="12" customHeight="1"/>
  <cols>
    <col min="1" max="1" width="17.5" style="1015" customWidth="1"/>
    <col min="2" max="2" width="4.375" style="1022" customWidth="1"/>
    <col min="3" max="3" width="6.625" style="1022" customWidth="1"/>
    <col min="4" max="4" width="3.5" style="1022" customWidth="1"/>
    <col min="5" max="5" width="8.125" style="1022" customWidth="1"/>
    <col min="6" max="6" width="2.375" style="1022" customWidth="1"/>
    <col min="7" max="7" width="8.625" style="1022" customWidth="1"/>
    <col min="8" max="8" width="1.625" style="1022" customWidth="1"/>
    <col min="9" max="9" width="8.125" style="1022" customWidth="1"/>
    <col min="10" max="10" width="2.625" style="1022" customWidth="1"/>
    <col min="11" max="11" width="7.875" style="1022" customWidth="1"/>
    <col min="12" max="12" width="4.625" style="1022" customWidth="1"/>
    <col min="13" max="13" width="5.625" style="1022" customWidth="1"/>
    <col min="14" max="14" width="5.125" style="1022" customWidth="1"/>
    <col min="15" max="15" width="2.75" style="1022" customWidth="1"/>
    <col min="16" max="16" width="9.625" style="1022" customWidth="1"/>
    <col min="17" max="17" width="8.5" style="1022" customWidth="1"/>
    <col min="18" max="18" width="8.5" style="1015" customWidth="1"/>
    <col min="19" max="21" width="9" style="1022" customWidth="1"/>
    <col min="22" max="23" width="18.75" style="1022" customWidth="1"/>
    <col min="24" max="24" width="9" style="1022" customWidth="1"/>
    <col min="25" max="25" width="0.25" style="1022" customWidth="1"/>
    <col min="26" max="16384" width="8" style="1022"/>
  </cols>
  <sheetData>
    <row r="1" spans="1:27" s="1016" customFormat="1" ht="24" customHeight="1">
      <c r="A1" s="1015"/>
      <c r="C1" s="1017"/>
      <c r="D1" s="1018" t="s">
        <v>898</v>
      </c>
      <c r="E1" s="1019"/>
      <c r="F1" s="1019"/>
      <c r="M1" s="1020"/>
      <c r="N1" s="1020"/>
      <c r="O1" s="1020"/>
      <c r="P1" s="1020"/>
      <c r="Q1" s="1020"/>
      <c r="R1" s="1015"/>
      <c r="S1" s="1020"/>
    </row>
    <row r="2" spans="1:27" ht="4.5" customHeight="1">
      <c r="B2" s="1021"/>
      <c r="M2" s="1023"/>
      <c r="N2" s="1023"/>
      <c r="O2" s="1023"/>
      <c r="P2" s="1023"/>
      <c r="Q2" s="1023"/>
      <c r="S2" s="1023"/>
    </row>
    <row r="3" spans="1:27" ht="3.75" customHeight="1" thickBot="1">
      <c r="M3" s="1024"/>
      <c r="S3" s="1025"/>
      <c r="T3" s="1025"/>
      <c r="U3" s="1025"/>
      <c r="V3" s="1025"/>
      <c r="W3" s="1025"/>
      <c r="X3" s="1025"/>
      <c r="Y3" s="1025"/>
    </row>
    <row r="4" spans="1:27" s="1026" customFormat="1" ht="12" customHeight="1">
      <c r="A4" s="1338"/>
      <c r="B4" s="1339"/>
      <c r="C4" s="1337" t="s">
        <v>7</v>
      </c>
      <c r="D4" s="1339"/>
      <c r="E4" s="1358" t="s">
        <v>143</v>
      </c>
      <c r="F4" s="1359"/>
      <c r="G4" s="1359"/>
      <c r="H4" s="1359"/>
      <c r="I4" s="1359"/>
      <c r="J4" s="1359"/>
      <c r="K4" s="1359"/>
      <c r="L4" s="1359"/>
      <c r="M4" s="1359"/>
      <c r="N4" s="1369"/>
      <c r="O4" s="1381" t="s">
        <v>144</v>
      </c>
      <c r="P4" s="1382"/>
      <c r="T4" s="1025"/>
      <c r="U4" s="1025"/>
      <c r="V4" s="1025"/>
      <c r="W4" s="1025"/>
      <c r="X4" s="1025"/>
      <c r="Y4" s="1025"/>
      <c r="Z4" s="1025"/>
    </row>
    <row r="5" spans="1:27" s="1026" customFormat="1" ht="12" customHeight="1">
      <c r="A5" s="1383"/>
      <c r="B5" s="1380"/>
      <c r="C5" s="1379"/>
      <c r="D5" s="1380"/>
      <c r="E5" s="1384" t="s">
        <v>525</v>
      </c>
      <c r="F5" s="1385"/>
      <c r="G5" s="1385"/>
      <c r="H5" s="1385"/>
      <c r="I5" s="1385"/>
      <c r="J5" s="1385"/>
      <c r="K5" s="1385"/>
      <c r="L5" s="1386"/>
      <c r="M5" s="1384" t="s">
        <v>526</v>
      </c>
      <c r="N5" s="1386"/>
      <c r="O5" s="1345" t="s">
        <v>527</v>
      </c>
      <c r="P5" s="1347"/>
      <c r="T5" s="1025"/>
      <c r="U5" s="1025"/>
      <c r="V5" s="1025"/>
      <c r="W5" s="1025"/>
      <c r="X5" s="1025"/>
      <c r="Y5" s="1025"/>
      <c r="Z5" s="1025"/>
    </row>
    <row r="6" spans="1:27" s="1026" customFormat="1" ht="20.100000000000001" customHeight="1">
      <c r="A6" s="1341"/>
      <c r="B6" s="1342"/>
      <c r="C6" s="1340"/>
      <c r="D6" s="1342"/>
      <c r="E6" s="1352" t="s">
        <v>11</v>
      </c>
      <c r="F6" s="1387"/>
      <c r="G6" s="1345" t="s">
        <v>528</v>
      </c>
      <c r="H6" s="1346"/>
      <c r="I6" s="1345" t="s">
        <v>529</v>
      </c>
      <c r="J6" s="1346"/>
      <c r="K6" s="1345" t="s">
        <v>530</v>
      </c>
      <c r="L6" s="1346"/>
      <c r="M6" s="1340"/>
      <c r="N6" s="1342"/>
      <c r="O6" s="1352" t="s">
        <v>145</v>
      </c>
      <c r="P6" s="1388"/>
      <c r="T6" s="1025"/>
      <c r="U6" s="1025"/>
      <c r="V6" s="1025"/>
      <c r="W6" s="1025"/>
      <c r="X6" s="1025"/>
      <c r="Y6" s="1025"/>
      <c r="Z6" s="1025"/>
    </row>
    <row r="7" spans="1:27" ht="15" customHeight="1">
      <c r="A7" s="1364" t="s">
        <v>815</v>
      </c>
      <c r="B7" s="1364"/>
      <c r="C7" s="1349">
        <v>21204</v>
      </c>
      <c r="D7" s="1285"/>
      <c r="E7" s="1285">
        <v>282045</v>
      </c>
      <c r="F7" s="1285"/>
      <c r="G7" s="1285">
        <v>170506</v>
      </c>
      <c r="H7" s="1285"/>
      <c r="I7" s="1285">
        <v>111539</v>
      </c>
      <c r="J7" s="1285"/>
      <c r="K7" s="1335" t="s">
        <v>44</v>
      </c>
      <c r="L7" s="1335"/>
      <c r="M7" s="1335" t="s">
        <v>44</v>
      </c>
      <c r="N7" s="1335"/>
      <c r="O7" s="1285">
        <v>296665</v>
      </c>
      <c r="P7" s="1285"/>
      <c r="R7" s="1022"/>
      <c r="T7" s="1025"/>
      <c r="U7" s="1025"/>
      <c r="V7" s="1025"/>
      <c r="W7" s="1025"/>
      <c r="X7" s="1025"/>
      <c r="Y7" s="1025"/>
      <c r="Z7" s="1025"/>
    </row>
    <row r="8" spans="1:27" ht="12" customHeight="1">
      <c r="A8" s="1364" t="s">
        <v>816</v>
      </c>
      <c r="B8" s="1364"/>
      <c r="C8" s="1349">
        <v>21899</v>
      </c>
      <c r="D8" s="1285"/>
      <c r="E8" s="1285">
        <v>283444</v>
      </c>
      <c r="F8" s="1285"/>
      <c r="G8" s="1285">
        <v>171450</v>
      </c>
      <c r="H8" s="1285"/>
      <c r="I8" s="1285">
        <v>111994</v>
      </c>
      <c r="J8" s="1285"/>
      <c r="K8" s="1335" t="s">
        <v>44</v>
      </c>
      <c r="L8" s="1335"/>
      <c r="M8" s="1335" t="s">
        <v>44</v>
      </c>
      <c r="N8" s="1335"/>
      <c r="O8" s="1285">
        <v>303447</v>
      </c>
      <c r="P8" s="1285"/>
      <c r="R8" s="1022"/>
      <c r="T8" s="1025"/>
      <c r="U8" s="1025"/>
      <c r="V8" s="1025"/>
      <c r="W8" s="1025"/>
      <c r="X8" s="1025"/>
      <c r="Y8" s="1025"/>
      <c r="Z8" s="1025"/>
    </row>
    <row r="9" spans="1:27" ht="12" customHeight="1">
      <c r="A9" s="1364" t="s">
        <v>787</v>
      </c>
      <c r="B9" s="1364"/>
      <c r="C9" s="1349">
        <v>22500</v>
      </c>
      <c r="D9" s="1285"/>
      <c r="E9" s="1285">
        <v>294505</v>
      </c>
      <c r="F9" s="1285"/>
      <c r="G9" s="1285">
        <v>173844</v>
      </c>
      <c r="H9" s="1285"/>
      <c r="I9" s="1285">
        <v>120661</v>
      </c>
      <c r="J9" s="1285"/>
      <c r="K9" s="1335" t="s">
        <v>44</v>
      </c>
      <c r="L9" s="1335"/>
      <c r="M9" s="1335" t="s">
        <v>44</v>
      </c>
      <c r="N9" s="1335"/>
      <c r="O9" s="1285">
        <v>305383</v>
      </c>
      <c r="P9" s="1285"/>
      <c r="R9" s="1022"/>
      <c r="T9" s="1025"/>
      <c r="U9" s="1025"/>
      <c r="V9" s="1025"/>
      <c r="W9" s="1025"/>
      <c r="X9" s="1025"/>
      <c r="Y9" s="1025"/>
      <c r="Z9" s="1025"/>
    </row>
    <row r="10" spans="1:27" ht="12" customHeight="1">
      <c r="A10" s="1364" t="s">
        <v>814</v>
      </c>
      <c r="B10" s="1364"/>
      <c r="C10" s="1349">
        <v>23307</v>
      </c>
      <c r="D10" s="1285"/>
      <c r="E10" s="1285">
        <v>293959</v>
      </c>
      <c r="F10" s="1285"/>
      <c r="G10" s="1285">
        <v>174066</v>
      </c>
      <c r="H10" s="1285"/>
      <c r="I10" s="1285">
        <v>119893</v>
      </c>
      <c r="J10" s="1285"/>
      <c r="K10" s="1335" t="s">
        <v>44</v>
      </c>
      <c r="L10" s="1335"/>
      <c r="M10" s="1335" t="s">
        <v>44</v>
      </c>
      <c r="N10" s="1335"/>
      <c r="O10" s="1285">
        <v>309289</v>
      </c>
      <c r="P10" s="1285"/>
      <c r="R10" s="1022"/>
      <c r="T10" s="1025"/>
      <c r="U10" s="1025"/>
      <c r="V10" s="1025"/>
      <c r="W10" s="1025"/>
      <c r="X10" s="1025"/>
      <c r="Y10" s="1025"/>
      <c r="Z10" s="1025"/>
    </row>
    <row r="11" spans="1:27" s="330" customFormat="1" ht="12" customHeight="1">
      <c r="A11" s="1361" t="s">
        <v>896</v>
      </c>
      <c r="B11" s="1361"/>
      <c r="C11" s="1348">
        <v>24008</v>
      </c>
      <c r="D11" s="1311"/>
      <c r="E11" s="1311">
        <v>299462</v>
      </c>
      <c r="F11" s="1311"/>
      <c r="G11" s="1311">
        <v>174912</v>
      </c>
      <c r="H11" s="1311"/>
      <c r="I11" s="1311">
        <v>124550</v>
      </c>
      <c r="J11" s="1311"/>
      <c r="K11" s="1367" t="s">
        <v>782</v>
      </c>
      <c r="L11" s="1311"/>
      <c r="M11" s="1367" t="s">
        <v>782</v>
      </c>
      <c r="N11" s="1311"/>
      <c r="O11" s="1311">
        <v>314679</v>
      </c>
      <c r="P11" s="1311"/>
      <c r="T11" s="1025"/>
      <c r="U11" s="1025"/>
      <c r="V11" s="1025"/>
      <c r="W11" s="1025"/>
      <c r="X11" s="1025"/>
      <c r="Y11" s="1025"/>
      <c r="Z11" s="1027"/>
    </row>
    <row r="12" spans="1:27" s="1103" customFormat="1" ht="3.95" customHeight="1">
      <c r="A12" s="1368"/>
      <c r="B12" s="1368"/>
      <c r="C12" s="1028"/>
      <c r="D12" s="1029"/>
      <c r="E12" s="331"/>
      <c r="F12" s="331"/>
      <c r="G12" s="1029"/>
      <c r="H12" s="1029"/>
      <c r="I12" s="1029"/>
      <c r="J12" s="1029"/>
      <c r="K12" s="1029"/>
      <c r="L12" s="1029"/>
      <c r="M12" s="1029"/>
      <c r="N12" s="331"/>
      <c r="O12" s="1029"/>
      <c r="P12" s="331"/>
      <c r="Q12" s="1030"/>
      <c r="T12" s="1025"/>
      <c r="U12" s="1025"/>
      <c r="V12" s="1025"/>
      <c r="W12" s="1025"/>
      <c r="X12" s="1025"/>
      <c r="Y12" s="1025"/>
      <c r="Z12" s="1022"/>
      <c r="AA12" s="1102"/>
    </row>
    <row r="13" spans="1:27" ht="6" customHeight="1" thickBot="1">
      <c r="B13" s="1015"/>
      <c r="R13" s="1022"/>
      <c r="S13" s="1025"/>
      <c r="T13" s="1025"/>
      <c r="U13" s="1025"/>
      <c r="V13" s="1025"/>
      <c r="W13" s="1025"/>
      <c r="X13" s="1025"/>
      <c r="Y13" s="1025"/>
    </row>
    <row r="14" spans="1:27" ht="12" customHeight="1">
      <c r="A14" s="1109"/>
      <c r="B14" s="1110"/>
      <c r="C14" s="1358" t="s">
        <v>531</v>
      </c>
      <c r="D14" s="1359"/>
      <c r="E14" s="1359"/>
      <c r="F14" s="1359"/>
      <c r="G14" s="1359"/>
      <c r="H14" s="1359"/>
      <c r="I14" s="1369"/>
      <c r="J14" s="1358" t="s">
        <v>532</v>
      </c>
      <c r="K14" s="1370"/>
      <c r="L14" s="1370"/>
      <c r="M14" s="1370"/>
      <c r="N14" s="1370"/>
      <c r="O14" s="1370"/>
      <c r="P14" s="1370"/>
      <c r="Q14" s="1030"/>
      <c r="R14" s="1022"/>
      <c r="S14" s="1015"/>
    </row>
    <row r="15" spans="1:27" ht="12" customHeight="1">
      <c r="A15" s="1116"/>
      <c r="B15" s="1115"/>
      <c r="C15" s="1371" t="s">
        <v>533</v>
      </c>
      <c r="D15" s="1372"/>
      <c r="E15" s="1372"/>
      <c r="F15" s="1372"/>
      <c r="G15" s="1372"/>
      <c r="H15" s="1372"/>
      <c r="I15" s="1373" t="s">
        <v>526</v>
      </c>
      <c r="J15" s="1371" t="s">
        <v>534</v>
      </c>
      <c r="K15" s="1375"/>
      <c r="L15" s="1371" t="s">
        <v>535</v>
      </c>
      <c r="M15" s="1372"/>
      <c r="N15" s="1375"/>
      <c r="O15" s="1371" t="s">
        <v>536</v>
      </c>
      <c r="P15" s="1372"/>
      <c r="Q15" s="1030"/>
      <c r="R15" s="1022"/>
      <c r="S15" s="1015"/>
    </row>
    <row r="16" spans="1:27" ht="20.100000000000001" customHeight="1">
      <c r="A16" s="1111"/>
      <c r="B16" s="1112"/>
      <c r="C16" s="1345" t="s">
        <v>146</v>
      </c>
      <c r="D16" s="1346"/>
      <c r="E16" s="1345" t="s">
        <v>147</v>
      </c>
      <c r="F16" s="1346"/>
      <c r="G16" s="1345" t="s">
        <v>148</v>
      </c>
      <c r="H16" s="1346"/>
      <c r="I16" s="1374"/>
      <c r="J16" s="1376"/>
      <c r="K16" s="1377"/>
      <c r="L16" s="1376"/>
      <c r="M16" s="1378"/>
      <c r="N16" s="1377"/>
      <c r="O16" s="1376"/>
      <c r="P16" s="1378"/>
      <c r="Q16" s="1030"/>
      <c r="R16" s="1022"/>
      <c r="S16" s="1015"/>
    </row>
    <row r="17" spans="1:19" ht="15" customHeight="1">
      <c r="A17" s="1364" t="s">
        <v>815</v>
      </c>
      <c r="B17" s="1364"/>
      <c r="C17" s="1365">
        <v>338970</v>
      </c>
      <c r="D17" s="1336"/>
      <c r="E17" s="1331">
        <v>231995</v>
      </c>
      <c r="F17" s="1331"/>
      <c r="G17" s="1335" t="s">
        <v>44</v>
      </c>
      <c r="H17" s="1335"/>
      <c r="I17" s="1108" t="s">
        <v>44</v>
      </c>
      <c r="J17" s="1335">
        <v>215216891</v>
      </c>
      <c r="K17" s="1335"/>
      <c r="L17" s="1335">
        <v>212249231</v>
      </c>
      <c r="M17" s="1335"/>
      <c r="N17" s="1335"/>
      <c r="O17" s="1363">
        <v>98.62</v>
      </c>
      <c r="P17" s="1363"/>
      <c r="Q17" s="1030"/>
      <c r="R17" s="1022"/>
      <c r="S17" s="1015"/>
    </row>
    <row r="18" spans="1:19" ht="12" customHeight="1">
      <c r="A18" s="1364" t="s">
        <v>816</v>
      </c>
      <c r="B18" s="1364"/>
      <c r="C18" s="1365">
        <v>346900</v>
      </c>
      <c r="D18" s="1336"/>
      <c r="E18" s="1331">
        <v>236926</v>
      </c>
      <c r="F18" s="1331"/>
      <c r="G18" s="1335" t="s">
        <v>44</v>
      </c>
      <c r="H18" s="1335"/>
      <c r="I18" s="1108" t="s">
        <v>44</v>
      </c>
      <c r="J18" s="1335">
        <v>215844158</v>
      </c>
      <c r="K18" s="1335"/>
      <c r="L18" s="1335">
        <v>218898433</v>
      </c>
      <c r="M18" s="1335"/>
      <c r="N18" s="1335"/>
      <c r="O18" s="1363">
        <v>98.67</v>
      </c>
      <c r="P18" s="1363"/>
      <c r="Q18" s="1030"/>
      <c r="R18" s="1022"/>
      <c r="S18" s="1015"/>
    </row>
    <row r="19" spans="1:19" ht="12" customHeight="1">
      <c r="A19" s="1364" t="s">
        <v>787</v>
      </c>
      <c r="B19" s="1364"/>
      <c r="C19" s="1365">
        <v>349345</v>
      </c>
      <c r="D19" s="1336"/>
      <c r="E19" s="1331">
        <v>240472</v>
      </c>
      <c r="F19" s="1331"/>
      <c r="G19" s="1335" t="s">
        <v>44</v>
      </c>
      <c r="H19" s="1335"/>
      <c r="I19" s="1108" t="s">
        <v>44</v>
      </c>
      <c r="J19" s="1335">
        <v>229296953</v>
      </c>
      <c r="K19" s="1335"/>
      <c r="L19" s="1335">
        <v>226345421</v>
      </c>
      <c r="M19" s="1335"/>
      <c r="N19" s="1335"/>
      <c r="O19" s="1363">
        <v>98.71</v>
      </c>
      <c r="P19" s="1363"/>
      <c r="Q19" s="1030"/>
      <c r="R19" s="1022"/>
      <c r="S19" s="1015"/>
    </row>
    <row r="20" spans="1:19" ht="12" customHeight="1">
      <c r="A20" s="1364" t="s">
        <v>814</v>
      </c>
      <c r="B20" s="1364"/>
      <c r="C20" s="1365">
        <v>353910</v>
      </c>
      <c r="D20" s="1332"/>
      <c r="E20" s="1366">
        <v>244504</v>
      </c>
      <c r="F20" s="1366"/>
      <c r="G20" s="1335" t="s">
        <v>44</v>
      </c>
      <c r="H20" s="1335"/>
      <c r="I20" s="1108" t="s">
        <v>44</v>
      </c>
      <c r="J20" s="1335">
        <v>235286699</v>
      </c>
      <c r="K20" s="1335"/>
      <c r="L20" s="1335">
        <v>232627210</v>
      </c>
      <c r="M20" s="1335"/>
      <c r="N20" s="1335"/>
      <c r="O20" s="1363">
        <v>98.87</v>
      </c>
      <c r="P20" s="1363"/>
      <c r="Q20" s="1030"/>
      <c r="R20" s="1022"/>
      <c r="S20" s="1031"/>
    </row>
    <row r="21" spans="1:19" ht="12.75" customHeight="1">
      <c r="A21" s="1361" t="s">
        <v>896</v>
      </c>
      <c r="B21" s="1361"/>
      <c r="C21" s="1362">
        <v>360945</v>
      </c>
      <c r="D21" s="1330"/>
      <c r="E21" s="1311">
        <v>250000</v>
      </c>
      <c r="F21" s="1311"/>
      <c r="G21" s="1333" t="s">
        <v>782</v>
      </c>
      <c r="H21" s="1334"/>
      <c r="I21" s="1119" t="s">
        <v>782</v>
      </c>
      <c r="J21" s="1334">
        <v>242413704</v>
      </c>
      <c r="K21" s="1334"/>
      <c r="L21" s="1334">
        <v>240084606</v>
      </c>
      <c r="M21" s="1334"/>
      <c r="N21" s="1334"/>
      <c r="O21" s="1355">
        <v>99.04</v>
      </c>
      <c r="P21" s="1355"/>
      <c r="Q21" s="1030"/>
      <c r="R21" s="1022"/>
      <c r="S21" s="1032"/>
    </row>
    <row r="22" spans="1:19" ht="4.5" customHeight="1">
      <c r="A22" s="1356"/>
      <c r="B22" s="1357"/>
      <c r="C22" s="1028"/>
      <c r="D22" s="1029"/>
      <c r="E22" s="1029"/>
      <c r="F22" s="1029"/>
      <c r="G22" s="1029"/>
      <c r="H22" s="1029"/>
      <c r="I22" s="331"/>
      <c r="J22" s="331"/>
      <c r="K22" s="1029"/>
      <c r="L22" s="1029"/>
      <c r="M22" s="1029"/>
      <c r="N22" s="1029"/>
      <c r="O22" s="1029"/>
      <c r="P22" s="1029"/>
      <c r="Q22" s="1030"/>
      <c r="R22" s="1022"/>
      <c r="S22" s="1015"/>
    </row>
    <row r="23" spans="1:19" ht="6" customHeight="1" thickBot="1">
      <c r="E23" s="1029"/>
    </row>
    <row r="24" spans="1:19" ht="12" customHeight="1">
      <c r="A24" s="1109"/>
      <c r="B24" s="1109"/>
      <c r="C24" s="1337" t="s">
        <v>149</v>
      </c>
      <c r="D24" s="1338"/>
      <c r="E24" s="1338"/>
      <c r="F24" s="1339"/>
      <c r="G24" s="1358" t="s">
        <v>537</v>
      </c>
      <c r="H24" s="1359"/>
      <c r="I24" s="1359"/>
      <c r="J24" s="1338"/>
      <c r="K24" s="1338"/>
      <c r="L24" s="1338"/>
      <c r="M24" s="1339"/>
      <c r="N24" s="1033" t="s">
        <v>538</v>
      </c>
      <c r="O24" s="1034"/>
      <c r="P24" s="1034"/>
      <c r="S24" s="1015"/>
    </row>
    <row r="25" spans="1:19" ht="13.5" customHeight="1">
      <c r="A25" s="1116"/>
      <c r="B25" s="1116"/>
      <c r="C25" s="1340"/>
      <c r="D25" s="1341"/>
      <c r="E25" s="1341"/>
      <c r="F25" s="1342"/>
      <c r="G25" s="1343" t="s">
        <v>150</v>
      </c>
      <c r="H25" s="1360"/>
      <c r="I25" s="1344"/>
      <c r="J25" s="1343" t="s">
        <v>151</v>
      </c>
      <c r="K25" s="1360"/>
      <c r="L25" s="1360"/>
      <c r="M25" s="1344"/>
      <c r="N25" s="1035" t="s">
        <v>150</v>
      </c>
      <c r="O25" s="1036"/>
      <c r="P25" s="1036"/>
      <c r="S25" s="1015"/>
    </row>
    <row r="26" spans="1:19" ht="25.5" customHeight="1">
      <c r="A26" s="1111"/>
      <c r="B26" s="1112"/>
      <c r="C26" s="1352" t="s">
        <v>539</v>
      </c>
      <c r="D26" s="1344"/>
      <c r="E26" s="1345" t="s">
        <v>152</v>
      </c>
      <c r="F26" s="1346"/>
      <c r="G26" s="1113" t="s">
        <v>18</v>
      </c>
      <c r="H26" s="1345" t="s">
        <v>152</v>
      </c>
      <c r="I26" s="1346"/>
      <c r="J26" s="1340" t="s">
        <v>18</v>
      </c>
      <c r="K26" s="1342"/>
      <c r="L26" s="1353" t="s">
        <v>152</v>
      </c>
      <c r="M26" s="1354"/>
      <c r="N26" s="1343" t="s">
        <v>18</v>
      </c>
      <c r="O26" s="1344"/>
      <c r="P26" s="1037" t="s">
        <v>153</v>
      </c>
      <c r="S26" s="1015"/>
    </row>
    <row r="27" spans="1:19" ht="15" customHeight="1">
      <c r="A27" s="333" t="s">
        <v>815</v>
      </c>
      <c r="B27" s="334" t="s">
        <v>406</v>
      </c>
      <c r="C27" s="1349">
        <v>405864</v>
      </c>
      <c r="D27" s="1351"/>
      <c r="E27" s="1285">
        <v>700377</v>
      </c>
      <c r="F27" s="1351"/>
      <c r="G27" s="293">
        <v>322976</v>
      </c>
      <c r="H27" s="1331">
        <v>652765</v>
      </c>
      <c r="I27" s="1331"/>
      <c r="J27" s="1030"/>
      <c r="K27" s="1038">
        <v>14478</v>
      </c>
      <c r="L27" s="1285">
        <v>642978</v>
      </c>
      <c r="M27" s="1351"/>
      <c r="N27" s="1335" t="s">
        <v>44</v>
      </c>
      <c r="O27" s="1335"/>
      <c r="P27" s="1107" t="s">
        <v>44</v>
      </c>
      <c r="S27" s="1015"/>
    </row>
    <row r="28" spans="1:19" ht="12" customHeight="1">
      <c r="A28" s="1039"/>
      <c r="B28" s="334" t="s">
        <v>407</v>
      </c>
      <c r="C28" s="1349">
        <v>9224</v>
      </c>
      <c r="D28" s="1351"/>
      <c r="E28" s="1285">
        <v>953693</v>
      </c>
      <c r="F28" s="1351"/>
      <c r="G28" s="293">
        <v>2775</v>
      </c>
      <c r="H28" s="1331">
        <v>1484664</v>
      </c>
      <c r="I28" s="1331"/>
      <c r="J28" s="1030"/>
      <c r="K28" s="1038">
        <v>6</v>
      </c>
      <c r="L28" s="1285">
        <v>1470349</v>
      </c>
      <c r="M28" s="1351"/>
      <c r="N28" s="1332">
        <v>2729</v>
      </c>
      <c r="O28" s="1332"/>
      <c r="P28" s="1107">
        <v>379464</v>
      </c>
      <c r="S28" s="1015"/>
    </row>
    <row r="29" spans="1:19" ht="15" customHeight="1">
      <c r="A29" s="333" t="s">
        <v>816</v>
      </c>
      <c r="B29" s="334" t="s">
        <v>406</v>
      </c>
      <c r="C29" s="1349">
        <v>408460</v>
      </c>
      <c r="D29" s="1350"/>
      <c r="E29" s="1285">
        <v>701413</v>
      </c>
      <c r="F29" s="1350"/>
      <c r="G29" s="293">
        <v>325099</v>
      </c>
      <c r="H29" s="1331">
        <v>652125</v>
      </c>
      <c r="I29" s="1331"/>
      <c r="J29" s="1030"/>
      <c r="K29" s="1038">
        <v>13586</v>
      </c>
      <c r="L29" s="1285">
        <v>690402</v>
      </c>
      <c r="M29" s="1350"/>
      <c r="N29" s="1335" t="s">
        <v>44</v>
      </c>
      <c r="O29" s="1335"/>
      <c r="P29" s="1107" t="s">
        <v>44</v>
      </c>
      <c r="S29" s="1015"/>
    </row>
    <row r="30" spans="1:19" ht="12" customHeight="1">
      <c r="A30" s="1040"/>
      <c r="B30" s="334" t="s">
        <v>407</v>
      </c>
      <c r="C30" s="1349">
        <v>7941</v>
      </c>
      <c r="D30" s="1350"/>
      <c r="E30" s="1285">
        <v>951440</v>
      </c>
      <c r="F30" s="1350"/>
      <c r="G30" s="293">
        <v>2295</v>
      </c>
      <c r="H30" s="1331">
        <v>1463764</v>
      </c>
      <c r="I30" s="1331"/>
      <c r="J30" s="1030"/>
      <c r="K30" s="1038">
        <v>5</v>
      </c>
      <c r="L30" s="1285">
        <v>1443226</v>
      </c>
      <c r="M30" s="1350"/>
      <c r="N30" s="1332">
        <v>2206</v>
      </c>
      <c r="O30" s="1332"/>
      <c r="P30" s="1107">
        <v>377155</v>
      </c>
      <c r="S30" s="1015"/>
    </row>
    <row r="31" spans="1:19" ht="15" customHeight="1">
      <c r="A31" s="333" t="s">
        <v>787</v>
      </c>
      <c r="B31" s="334" t="s">
        <v>406</v>
      </c>
      <c r="C31" s="1349">
        <v>408757</v>
      </c>
      <c r="D31" s="1285"/>
      <c r="E31" s="1285">
        <v>694755</v>
      </c>
      <c r="F31" s="1285"/>
      <c r="G31" s="293">
        <v>326655</v>
      </c>
      <c r="H31" s="1331">
        <v>646818</v>
      </c>
      <c r="I31" s="1331"/>
      <c r="J31" s="1041"/>
      <c r="K31" s="1038">
        <v>11132</v>
      </c>
      <c r="L31" s="1285">
        <v>615189</v>
      </c>
      <c r="M31" s="1285"/>
      <c r="N31" s="1335" t="s">
        <v>44</v>
      </c>
      <c r="O31" s="1335"/>
      <c r="P31" s="1107" t="s">
        <v>44</v>
      </c>
      <c r="S31" s="1015"/>
    </row>
    <row r="32" spans="1:19" ht="12" customHeight="1">
      <c r="A32" s="1042"/>
      <c r="B32" s="1043" t="s">
        <v>407</v>
      </c>
      <c r="C32" s="1349">
        <v>6675</v>
      </c>
      <c r="D32" s="1285"/>
      <c r="E32" s="1285">
        <v>947985</v>
      </c>
      <c r="F32" s="1285"/>
      <c r="G32" s="293">
        <v>1839</v>
      </c>
      <c r="H32" s="1331">
        <v>1450413</v>
      </c>
      <c r="I32" s="1331"/>
      <c r="J32" s="1041"/>
      <c r="K32" s="1038">
        <v>4</v>
      </c>
      <c r="L32" s="1285">
        <v>1569171</v>
      </c>
      <c r="M32" s="1285"/>
      <c r="N32" s="1331">
        <v>1736</v>
      </c>
      <c r="O32" s="1331"/>
      <c r="P32" s="1107">
        <v>371700</v>
      </c>
      <c r="S32" s="1015"/>
    </row>
    <row r="33" spans="1:19" ht="15" customHeight="1">
      <c r="A33" s="333" t="s">
        <v>814</v>
      </c>
      <c r="B33" s="334" t="s">
        <v>154</v>
      </c>
      <c r="C33" s="1349">
        <v>413642</v>
      </c>
      <c r="D33" s="1285"/>
      <c r="E33" s="1285">
        <v>704628</v>
      </c>
      <c r="F33" s="1285"/>
      <c r="G33" s="293">
        <v>330655</v>
      </c>
      <c r="H33" s="1331">
        <v>655751</v>
      </c>
      <c r="I33" s="1331"/>
      <c r="J33" s="1041"/>
      <c r="K33" s="1038">
        <v>10746</v>
      </c>
      <c r="L33" s="1285">
        <v>607847</v>
      </c>
      <c r="M33" s="1285"/>
      <c r="N33" s="1331" t="s">
        <v>44</v>
      </c>
      <c r="O33" s="1331"/>
      <c r="P33" s="1107" t="s">
        <v>44</v>
      </c>
      <c r="S33" s="1015"/>
    </row>
    <row r="34" spans="1:19" ht="11.25" customHeight="1">
      <c r="A34" s="1042"/>
      <c r="B34" s="1043" t="s">
        <v>155</v>
      </c>
      <c r="C34" s="1349">
        <v>5729</v>
      </c>
      <c r="D34" s="1285"/>
      <c r="E34" s="1285">
        <v>962717</v>
      </c>
      <c r="F34" s="1285"/>
      <c r="G34" s="293">
        <v>1464</v>
      </c>
      <c r="H34" s="1331">
        <v>1464327</v>
      </c>
      <c r="I34" s="1331"/>
      <c r="J34" s="1041"/>
      <c r="K34" s="1038">
        <v>2</v>
      </c>
      <c r="L34" s="1285">
        <v>993744</v>
      </c>
      <c r="M34" s="1285"/>
      <c r="N34" s="1331">
        <v>1413</v>
      </c>
      <c r="O34" s="1331"/>
      <c r="P34" s="1107">
        <v>381635</v>
      </c>
      <c r="S34" s="1015"/>
    </row>
    <row r="35" spans="1:19" ht="15" customHeight="1">
      <c r="A35" s="335" t="s">
        <v>896</v>
      </c>
      <c r="B35" s="336" t="s">
        <v>154</v>
      </c>
      <c r="C35" s="1348">
        <v>414412</v>
      </c>
      <c r="D35" s="1286"/>
      <c r="E35" s="1286">
        <v>725573</v>
      </c>
      <c r="F35" s="1286"/>
      <c r="G35" s="778">
        <v>331099</v>
      </c>
      <c r="H35" s="1329">
        <v>674025</v>
      </c>
      <c r="I35" s="1329"/>
      <c r="J35" s="1044"/>
      <c r="K35" s="1045">
        <v>9674</v>
      </c>
      <c r="L35" s="1286">
        <v>672305</v>
      </c>
      <c r="M35" s="1286"/>
      <c r="N35" s="1328" t="s">
        <v>782</v>
      </c>
      <c r="O35" s="1329"/>
      <c r="P35" s="1120" t="s">
        <v>782</v>
      </c>
      <c r="S35" s="1015"/>
    </row>
    <row r="36" spans="1:19" ht="12" customHeight="1">
      <c r="A36" s="1042"/>
      <c r="B36" s="1046" t="s">
        <v>155</v>
      </c>
      <c r="C36" s="1348">
        <v>4890</v>
      </c>
      <c r="D36" s="1286"/>
      <c r="E36" s="1286">
        <v>992093</v>
      </c>
      <c r="F36" s="1286"/>
      <c r="G36" s="778">
        <v>1183</v>
      </c>
      <c r="H36" s="1329">
        <v>1486749</v>
      </c>
      <c r="I36" s="1329"/>
      <c r="J36" s="1044"/>
      <c r="K36" s="1045">
        <v>2</v>
      </c>
      <c r="L36" s="1286">
        <v>1020067</v>
      </c>
      <c r="M36" s="1286"/>
      <c r="N36" s="1329">
        <v>1106</v>
      </c>
      <c r="O36" s="1329"/>
      <c r="P36" s="1106">
        <v>390918</v>
      </c>
      <c r="S36" s="1015"/>
    </row>
    <row r="37" spans="1:19" ht="5.25" customHeight="1">
      <c r="A37" s="1114"/>
      <c r="B37" s="1047"/>
      <c r="C37" s="1048"/>
      <c r="D37" s="1048"/>
      <c r="E37" s="1048"/>
      <c r="F37" s="1048"/>
      <c r="G37" s="1048"/>
      <c r="H37" s="1048"/>
      <c r="I37" s="1048"/>
      <c r="J37" s="1048"/>
      <c r="K37" s="1048"/>
      <c r="L37" s="1048"/>
      <c r="M37" s="1048"/>
      <c r="N37" s="1048"/>
      <c r="O37" s="1048"/>
      <c r="P37" s="1048"/>
      <c r="S37" s="1015"/>
    </row>
    <row r="38" spans="1:19" ht="6" customHeight="1" thickBot="1"/>
    <row r="39" spans="1:19" ht="12" customHeight="1">
      <c r="A39" s="1109"/>
      <c r="B39" s="1110"/>
      <c r="C39" s="1034" t="s">
        <v>540</v>
      </c>
      <c r="D39" s="1034"/>
      <c r="E39" s="1034"/>
      <c r="F39" s="1049"/>
      <c r="G39" s="1337" t="s">
        <v>541</v>
      </c>
      <c r="H39" s="1338"/>
      <c r="I39" s="1339"/>
      <c r="J39" s="1337" t="s">
        <v>542</v>
      </c>
      <c r="K39" s="1338"/>
      <c r="L39" s="1338"/>
      <c r="M39" s="1339"/>
      <c r="N39" s="1337" t="s">
        <v>156</v>
      </c>
      <c r="O39" s="1338"/>
      <c r="P39" s="1338"/>
    </row>
    <row r="40" spans="1:19" ht="15.75" customHeight="1">
      <c r="A40" s="1116"/>
      <c r="B40" s="1115"/>
      <c r="C40" s="1035" t="s">
        <v>151</v>
      </c>
      <c r="D40" s="1036"/>
      <c r="E40" s="1036"/>
      <c r="F40" s="1050"/>
      <c r="G40" s="1340"/>
      <c r="H40" s="1341"/>
      <c r="I40" s="1342"/>
      <c r="J40" s="1340"/>
      <c r="K40" s="1341"/>
      <c r="L40" s="1341"/>
      <c r="M40" s="1342"/>
      <c r="N40" s="1340"/>
      <c r="O40" s="1341"/>
      <c r="P40" s="1341"/>
    </row>
    <row r="41" spans="1:19" ht="25.5" customHeight="1">
      <c r="A41" s="1111"/>
      <c r="B41" s="1112"/>
      <c r="C41" s="1343" t="s">
        <v>18</v>
      </c>
      <c r="D41" s="1344"/>
      <c r="E41" s="1345" t="s">
        <v>543</v>
      </c>
      <c r="F41" s="1346"/>
      <c r="G41" s="1113" t="s">
        <v>18</v>
      </c>
      <c r="H41" s="1345" t="s">
        <v>152</v>
      </c>
      <c r="I41" s="1346"/>
      <c r="J41" s="1343" t="s">
        <v>18</v>
      </c>
      <c r="K41" s="1344"/>
      <c r="L41" s="1345" t="s">
        <v>152</v>
      </c>
      <c r="M41" s="1346"/>
      <c r="N41" s="1343" t="s">
        <v>544</v>
      </c>
      <c r="O41" s="1344"/>
      <c r="P41" s="1037" t="s">
        <v>153</v>
      </c>
    </row>
    <row r="42" spans="1:19" ht="15" customHeight="1">
      <c r="A42" s="333" t="s">
        <v>815</v>
      </c>
      <c r="B42" s="334" t="str">
        <f t="shared" ref="B42:B51" si="0">B27</f>
        <v>新法</v>
      </c>
      <c r="C42" s="1335" t="s">
        <v>44</v>
      </c>
      <c r="D42" s="1335"/>
      <c r="E42" s="1335" t="s">
        <v>44</v>
      </c>
      <c r="F42" s="1335"/>
      <c r="G42" s="1107" t="s">
        <v>44</v>
      </c>
      <c r="H42" s="1331" t="s">
        <v>44</v>
      </c>
      <c r="I42" s="1331"/>
      <c r="J42" s="1332">
        <v>61645</v>
      </c>
      <c r="K42" s="1332"/>
      <c r="L42" s="1332">
        <v>962455</v>
      </c>
      <c r="M42" s="1332"/>
      <c r="N42" s="1335" t="s">
        <v>44</v>
      </c>
      <c r="O42" s="1335"/>
      <c r="P42" s="1107" t="s">
        <v>44</v>
      </c>
    </row>
    <row r="43" spans="1:19" ht="12" customHeight="1">
      <c r="A43" s="333"/>
      <c r="B43" s="334" t="str">
        <f t="shared" si="0"/>
        <v>旧法</v>
      </c>
      <c r="C43" s="1332">
        <v>7</v>
      </c>
      <c r="D43" s="1336"/>
      <c r="E43" s="1332">
        <v>774520</v>
      </c>
      <c r="F43" s="1336"/>
      <c r="G43" s="1107" t="s">
        <v>44</v>
      </c>
      <c r="H43" s="1331" t="s">
        <v>44</v>
      </c>
      <c r="I43" s="1331"/>
      <c r="J43" s="1332">
        <v>2868</v>
      </c>
      <c r="K43" s="1332"/>
      <c r="L43" s="1332">
        <v>1016739</v>
      </c>
      <c r="M43" s="1332"/>
      <c r="N43" s="1332">
        <v>265</v>
      </c>
      <c r="O43" s="1332"/>
      <c r="P43" s="1107">
        <v>250228</v>
      </c>
      <c r="R43" s="1022"/>
    </row>
    <row r="44" spans="1:19" ht="15" customHeight="1">
      <c r="A44" s="333" t="s">
        <v>816</v>
      </c>
      <c r="B44" s="334" t="str">
        <f t="shared" si="0"/>
        <v>新法</v>
      </c>
      <c r="C44" s="1335" t="s">
        <v>44</v>
      </c>
      <c r="D44" s="1335"/>
      <c r="E44" s="1335" t="s">
        <v>44</v>
      </c>
      <c r="F44" s="1335"/>
      <c r="G44" s="1107" t="s">
        <v>44</v>
      </c>
      <c r="H44" s="1331" t="s">
        <v>44</v>
      </c>
      <c r="I44" s="1331"/>
      <c r="J44" s="1332">
        <v>62728</v>
      </c>
      <c r="K44" s="1332"/>
      <c r="L44" s="1332">
        <v>959218</v>
      </c>
      <c r="M44" s="1332"/>
      <c r="N44" s="1335" t="s">
        <v>44</v>
      </c>
      <c r="O44" s="1335"/>
      <c r="P44" s="1107" t="s">
        <v>44</v>
      </c>
      <c r="R44" s="1022"/>
    </row>
    <row r="45" spans="1:19" ht="11.25" customHeight="1">
      <c r="A45" s="1051"/>
      <c r="B45" s="334" t="str">
        <f t="shared" si="0"/>
        <v>旧法</v>
      </c>
      <c r="C45" s="1332">
        <v>5</v>
      </c>
      <c r="D45" s="1336"/>
      <c r="E45" s="1332">
        <v>833081</v>
      </c>
      <c r="F45" s="1336"/>
      <c r="G45" s="1107" t="s">
        <v>44</v>
      </c>
      <c r="H45" s="1331" t="s">
        <v>44</v>
      </c>
      <c r="I45" s="1331"/>
      <c r="J45" s="1332">
        <v>2655</v>
      </c>
      <c r="K45" s="1332"/>
      <c r="L45" s="1332">
        <v>1014533</v>
      </c>
      <c r="M45" s="1332"/>
      <c r="N45" s="1332">
        <v>239</v>
      </c>
      <c r="O45" s="1332"/>
      <c r="P45" s="1107">
        <v>252118</v>
      </c>
      <c r="R45" s="1022"/>
    </row>
    <row r="46" spans="1:19" ht="15" customHeight="1">
      <c r="A46" s="333" t="s">
        <v>787</v>
      </c>
      <c r="B46" s="334" t="str">
        <f t="shared" si="0"/>
        <v>新法</v>
      </c>
      <c r="C46" s="1335" t="s">
        <v>44</v>
      </c>
      <c r="D46" s="1335"/>
      <c r="E46" s="1335" t="s">
        <v>44</v>
      </c>
      <c r="F46" s="1335"/>
      <c r="G46" s="1107" t="s">
        <v>44</v>
      </c>
      <c r="H46" s="1331" t="s">
        <v>44</v>
      </c>
      <c r="I46" s="1331"/>
      <c r="J46" s="1332">
        <v>63685</v>
      </c>
      <c r="K46" s="1332"/>
      <c r="L46" s="1332">
        <v>954801</v>
      </c>
      <c r="M46" s="1332"/>
      <c r="N46" s="1335" t="s">
        <v>44</v>
      </c>
      <c r="O46" s="1335"/>
      <c r="P46" s="1107" t="s">
        <v>44</v>
      </c>
      <c r="R46" s="1022"/>
    </row>
    <row r="47" spans="1:19" ht="12" customHeight="1">
      <c r="A47" s="1052"/>
      <c r="B47" s="1043" t="str">
        <f t="shared" si="0"/>
        <v>旧法</v>
      </c>
      <c r="C47" s="1331">
        <v>4</v>
      </c>
      <c r="D47" s="1331"/>
      <c r="E47" s="1331">
        <v>514630</v>
      </c>
      <c r="F47" s="1331"/>
      <c r="G47" s="1107" t="s">
        <v>44</v>
      </c>
      <c r="H47" s="1331" t="s">
        <v>44</v>
      </c>
      <c r="I47" s="1331"/>
      <c r="J47" s="1332">
        <v>2394</v>
      </c>
      <c r="K47" s="1332"/>
      <c r="L47" s="1332">
        <v>1007621</v>
      </c>
      <c r="M47" s="1332"/>
      <c r="N47" s="1331">
        <v>207</v>
      </c>
      <c r="O47" s="1331"/>
      <c r="P47" s="1107">
        <v>255724</v>
      </c>
      <c r="R47" s="1022"/>
    </row>
    <row r="48" spans="1:19" ht="15" customHeight="1">
      <c r="A48" s="333" t="s">
        <v>814</v>
      </c>
      <c r="B48" s="334" t="str">
        <f t="shared" si="0"/>
        <v>新法</v>
      </c>
      <c r="C48" s="1335" t="s">
        <v>44</v>
      </c>
      <c r="D48" s="1335"/>
      <c r="E48" s="1335" t="s">
        <v>44</v>
      </c>
      <c r="F48" s="1335"/>
      <c r="G48" s="1107" t="s">
        <v>782</v>
      </c>
      <c r="H48" s="1331" t="s">
        <v>782</v>
      </c>
      <c r="I48" s="1331"/>
      <c r="J48" s="1332">
        <v>64605</v>
      </c>
      <c r="K48" s="1332"/>
      <c r="L48" s="1332">
        <v>971215</v>
      </c>
      <c r="M48" s="1332"/>
      <c r="N48" s="1335" t="s">
        <v>44</v>
      </c>
      <c r="O48" s="1335"/>
      <c r="P48" s="1107" t="s">
        <v>44</v>
      </c>
      <c r="R48" s="1022"/>
    </row>
    <row r="49" spans="1:18" ht="12" customHeight="1">
      <c r="A49" s="1053"/>
      <c r="B49" s="1043" t="str">
        <f t="shared" si="0"/>
        <v>旧法</v>
      </c>
      <c r="C49" s="1331">
        <v>2</v>
      </c>
      <c r="D49" s="1331"/>
      <c r="E49" s="1331">
        <v>491361</v>
      </c>
      <c r="F49" s="1331"/>
      <c r="G49" s="1107" t="s">
        <v>782</v>
      </c>
      <c r="H49" s="1331" t="s">
        <v>782</v>
      </c>
      <c r="I49" s="1331"/>
      <c r="J49" s="1332">
        <v>2224</v>
      </c>
      <c r="K49" s="1332"/>
      <c r="L49" s="1332">
        <v>1025410</v>
      </c>
      <c r="M49" s="1332"/>
      <c r="N49" s="1331">
        <v>173</v>
      </c>
      <c r="O49" s="1331"/>
      <c r="P49" s="1107">
        <v>265144</v>
      </c>
      <c r="R49" s="1022"/>
    </row>
    <row r="50" spans="1:18" ht="15" customHeight="1">
      <c r="A50" s="335" t="s">
        <v>896</v>
      </c>
      <c r="B50" s="336" t="str">
        <f t="shared" si="0"/>
        <v>新法</v>
      </c>
      <c r="C50" s="1333" t="s">
        <v>782</v>
      </c>
      <c r="D50" s="1334"/>
      <c r="E50" s="1333" t="s">
        <v>782</v>
      </c>
      <c r="F50" s="1334"/>
      <c r="G50" s="1120" t="s">
        <v>782</v>
      </c>
      <c r="H50" s="1328" t="s">
        <v>782</v>
      </c>
      <c r="I50" s="1329"/>
      <c r="J50" s="1330">
        <v>65740</v>
      </c>
      <c r="K50" s="1330"/>
      <c r="L50" s="1330">
        <v>994204</v>
      </c>
      <c r="M50" s="1330"/>
      <c r="N50" s="1333" t="s">
        <v>782</v>
      </c>
      <c r="O50" s="1334"/>
      <c r="P50" s="1120" t="s">
        <v>782</v>
      </c>
      <c r="R50" s="1022"/>
    </row>
    <row r="51" spans="1:18" ht="12" customHeight="1">
      <c r="A51" s="1052"/>
      <c r="B51" s="1046" t="str">
        <f t="shared" si="0"/>
        <v>旧法</v>
      </c>
      <c r="C51" s="1329">
        <v>2</v>
      </c>
      <c r="D51" s="1329"/>
      <c r="E51" s="1329">
        <v>504393</v>
      </c>
      <c r="F51" s="1329"/>
      <c r="G51" s="1120" t="s">
        <v>782</v>
      </c>
      <c r="H51" s="1328" t="s">
        <v>782</v>
      </c>
      <c r="I51" s="1329"/>
      <c r="J51" s="1330">
        <v>2032</v>
      </c>
      <c r="K51" s="1330"/>
      <c r="L51" s="1330">
        <v>1052636</v>
      </c>
      <c r="M51" s="1330"/>
      <c r="N51" s="1329">
        <v>150</v>
      </c>
      <c r="O51" s="1329"/>
      <c r="P51" s="1106">
        <v>277321</v>
      </c>
      <c r="R51" s="1022"/>
    </row>
    <row r="52" spans="1:18" ht="5.25" customHeight="1">
      <c r="A52" s="1114"/>
      <c r="B52" s="1047"/>
      <c r="C52" s="1048"/>
      <c r="D52" s="1048"/>
      <c r="E52" s="1048"/>
      <c r="F52" s="1048"/>
      <c r="G52" s="1054"/>
      <c r="H52" s="1054"/>
      <c r="I52" s="1054"/>
      <c r="J52" s="1054"/>
      <c r="K52" s="1048"/>
      <c r="L52" s="1048"/>
      <c r="M52" s="1048"/>
      <c r="N52" s="1048"/>
      <c r="O52" s="1048"/>
      <c r="P52" s="1048"/>
      <c r="R52" s="1022"/>
    </row>
    <row r="53" spans="1:18" ht="6" customHeight="1" thickBot="1">
      <c r="R53" s="1022"/>
    </row>
    <row r="54" spans="1:18" ht="9.9499999999999993" customHeight="1">
      <c r="A54" s="1109"/>
      <c r="B54" s="1110"/>
      <c r="C54" s="1337" t="s">
        <v>157</v>
      </c>
      <c r="D54" s="1338"/>
      <c r="E54" s="1338"/>
      <c r="F54" s="1339"/>
      <c r="G54" s="1337" t="s">
        <v>545</v>
      </c>
      <c r="H54" s="1338"/>
      <c r="I54" s="1338"/>
      <c r="J54" s="1116"/>
      <c r="R54" s="1022"/>
    </row>
    <row r="55" spans="1:18" ht="14.25" customHeight="1">
      <c r="A55" s="1116"/>
      <c r="B55" s="1115"/>
      <c r="C55" s="1340"/>
      <c r="D55" s="1341"/>
      <c r="E55" s="1341"/>
      <c r="F55" s="1342"/>
      <c r="G55" s="1340"/>
      <c r="H55" s="1341"/>
      <c r="I55" s="1341"/>
      <c r="J55" s="1116"/>
      <c r="K55" s="1030"/>
      <c r="L55" s="1030"/>
      <c r="M55" s="1030"/>
      <c r="N55" s="1030"/>
      <c r="O55" s="1030"/>
      <c r="P55" s="1030"/>
      <c r="Q55" s="1030"/>
    </row>
    <row r="56" spans="1:18" ht="21" customHeight="1">
      <c r="A56" s="1111"/>
      <c r="B56" s="1112"/>
      <c r="C56" s="1343" t="s">
        <v>18</v>
      </c>
      <c r="D56" s="1344"/>
      <c r="E56" s="1345" t="s">
        <v>543</v>
      </c>
      <c r="F56" s="1346"/>
      <c r="G56" s="1055" t="s">
        <v>18</v>
      </c>
      <c r="H56" s="1345" t="s">
        <v>153</v>
      </c>
      <c r="I56" s="1347"/>
      <c r="J56" s="1056"/>
      <c r="K56" s="1030"/>
      <c r="L56" s="1030"/>
      <c r="M56" s="1030"/>
      <c r="N56" s="1030"/>
      <c r="O56" s="1030"/>
      <c r="P56" s="1030"/>
      <c r="Q56" s="1030"/>
    </row>
    <row r="57" spans="1:18" ht="15" customHeight="1">
      <c r="A57" s="333" t="s">
        <v>815</v>
      </c>
      <c r="B57" s="334" t="str">
        <f t="shared" ref="B57:B66" si="1">B27</f>
        <v>新法</v>
      </c>
      <c r="C57" s="1335" t="s">
        <v>44</v>
      </c>
      <c r="D57" s="1335"/>
      <c r="E57" s="1335" t="s">
        <v>44</v>
      </c>
      <c r="F57" s="1335"/>
      <c r="G57" s="1057">
        <v>6765</v>
      </c>
      <c r="H57" s="1332">
        <v>708161</v>
      </c>
      <c r="I57" s="1336"/>
      <c r="J57" s="1038"/>
      <c r="K57" s="1030"/>
      <c r="L57" s="1030"/>
      <c r="M57" s="1030"/>
      <c r="N57" s="1030"/>
      <c r="O57" s="1030"/>
      <c r="P57" s="1030"/>
      <c r="Q57" s="1030"/>
    </row>
    <row r="58" spans="1:18" ht="12" customHeight="1">
      <c r="A58" s="333"/>
      <c r="B58" s="334" t="str">
        <f t="shared" si="1"/>
        <v>旧法</v>
      </c>
      <c r="C58" s="1332" t="s">
        <v>44</v>
      </c>
      <c r="D58" s="1336"/>
      <c r="E58" s="1332" t="s">
        <v>44</v>
      </c>
      <c r="F58" s="1336"/>
      <c r="G58" s="1057">
        <v>574</v>
      </c>
      <c r="H58" s="1332">
        <v>1123347</v>
      </c>
      <c r="I58" s="1336"/>
      <c r="J58" s="1038"/>
      <c r="K58" s="1030"/>
      <c r="L58" s="1030"/>
      <c r="M58" s="1030"/>
      <c r="N58" s="1030"/>
      <c r="O58" s="1030"/>
      <c r="P58" s="1030"/>
      <c r="Q58" s="1030"/>
    </row>
    <row r="59" spans="1:18" ht="15" customHeight="1">
      <c r="A59" s="333" t="s">
        <v>816</v>
      </c>
      <c r="B59" s="334" t="str">
        <f t="shared" si="1"/>
        <v>新法</v>
      </c>
      <c r="C59" s="1335" t="s">
        <v>44</v>
      </c>
      <c r="D59" s="1335"/>
      <c r="E59" s="1335" t="s">
        <v>44</v>
      </c>
      <c r="F59" s="1335"/>
      <c r="G59" s="1057">
        <v>7047</v>
      </c>
      <c r="H59" s="1332">
        <v>701625</v>
      </c>
      <c r="I59" s="1336"/>
      <c r="J59" s="1038"/>
      <c r="K59" s="1030"/>
      <c r="L59" s="1030"/>
      <c r="M59" s="1030"/>
      <c r="N59" s="1030"/>
      <c r="O59" s="1030"/>
      <c r="P59" s="1030"/>
      <c r="Q59" s="1030"/>
      <c r="R59" s="1030"/>
    </row>
    <row r="60" spans="1:18" ht="12" customHeight="1">
      <c r="A60" s="1051"/>
      <c r="B60" s="334" t="str">
        <f t="shared" si="1"/>
        <v>旧法</v>
      </c>
      <c r="C60" s="1332" t="s">
        <v>44</v>
      </c>
      <c r="D60" s="1336"/>
      <c r="E60" s="1332" t="s">
        <v>44</v>
      </c>
      <c r="F60" s="1336"/>
      <c r="G60" s="1057">
        <v>536</v>
      </c>
      <c r="H60" s="1332">
        <v>1117202</v>
      </c>
      <c r="I60" s="1336"/>
      <c r="J60" s="1038"/>
      <c r="K60" s="1058"/>
      <c r="L60" s="1058"/>
      <c r="M60" s="1058"/>
      <c r="N60" s="1058"/>
      <c r="O60" s="1058"/>
      <c r="P60" s="1058"/>
      <c r="Q60" s="1038"/>
      <c r="R60" s="1030"/>
    </row>
    <row r="61" spans="1:18" ht="15" customHeight="1">
      <c r="A61" s="1059" t="s">
        <v>787</v>
      </c>
      <c r="B61" s="334" t="str">
        <f t="shared" si="1"/>
        <v>新法</v>
      </c>
      <c r="C61" s="1335" t="s">
        <v>44</v>
      </c>
      <c r="D61" s="1335"/>
      <c r="E61" s="1335" t="s">
        <v>44</v>
      </c>
      <c r="F61" s="1335"/>
      <c r="G61" s="1057">
        <v>7285</v>
      </c>
      <c r="H61" s="1332">
        <v>692513</v>
      </c>
      <c r="I61" s="1332"/>
      <c r="J61" s="1038"/>
      <c r="K61" s="1038"/>
      <c r="L61" s="1038"/>
      <c r="M61" s="1038"/>
      <c r="N61" s="1038"/>
      <c r="O61" s="1038"/>
      <c r="P61" s="1038"/>
      <c r="Q61" s="1038"/>
      <c r="R61" s="1030"/>
    </row>
    <row r="62" spans="1:18" ht="12" customHeight="1">
      <c r="A62" s="1052"/>
      <c r="B62" s="1043" t="str">
        <f t="shared" si="1"/>
        <v>旧法</v>
      </c>
      <c r="C62" s="1331" t="s">
        <v>44</v>
      </c>
      <c r="D62" s="1331"/>
      <c r="E62" s="1331" t="s">
        <v>44</v>
      </c>
      <c r="F62" s="1331"/>
      <c r="G62" s="1057">
        <v>491</v>
      </c>
      <c r="H62" s="1332">
        <v>1103271</v>
      </c>
      <c r="I62" s="1332"/>
      <c r="J62" s="1038"/>
      <c r="K62" s="1058"/>
      <c r="L62" s="1058"/>
      <c r="M62" s="1058"/>
      <c r="N62" s="1058"/>
      <c r="O62" s="1058"/>
      <c r="P62" s="1058"/>
      <c r="Q62" s="1038"/>
      <c r="R62" s="1030"/>
    </row>
    <row r="63" spans="1:18" ht="15" customHeight="1">
      <c r="A63" s="1059" t="s">
        <v>814</v>
      </c>
      <c r="B63" s="1043" t="str">
        <f t="shared" si="1"/>
        <v>新法</v>
      </c>
      <c r="C63" s="1335" t="s">
        <v>782</v>
      </c>
      <c r="D63" s="1335"/>
      <c r="E63" s="1335" t="s">
        <v>782</v>
      </c>
      <c r="F63" s="1335"/>
      <c r="G63" s="1057">
        <v>7636</v>
      </c>
      <c r="H63" s="1332">
        <v>701793</v>
      </c>
      <c r="I63" s="1332"/>
      <c r="J63" s="1038"/>
      <c r="K63" s="1038"/>
      <c r="L63" s="1038"/>
      <c r="M63" s="1038"/>
      <c r="N63" s="1038"/>
      <c r="O63" s="1038"/>
      <c r="P63" s="1038"/>
      <c r="Q63" s="1038"/>
      <c r="R63" s="1030"/>
    </row>
    <row r="64" spans="1:18" ht="12" customHeight="1">
      <c r="A64" s="333"/>
      <c r="B64" s="334" t="str">
        <f t="shared" si="1"/>
        <v>旧法</v>
      </c>
      <c r="C64" s="1331" t="s">
        <v>782</v>
      </c>
      <c r="D64" s="1331"/>
      <c r="E64" s="1331" t="s">
        <v>782</v>
      </c>
      <c r="F64" s="1331"/>
      <c r="G64" s="1057">
        <v>451</v>
      </c>
      <c r="H64" s="1332">
        <v>1115370</v>
      </c>
      <c r="I64" s="1332"/>
      <c r="J64" s="1038"/>
      <c r="K64" s="1058"/>
      <c r="L64" s="1058"/>
      <c r="M64" s="1058"/>
      <c r="N64" s="1058"/>
      <c r="O64" s="1058"/>
      <c r="P64" s="1058"/>
      <c r="Q64" s="1038"/>
      <c r="R64" s="1038"/>
    </row>
    <row r="65" spans="1:18" ht="15" customHeight="1">
      <c r="A65" s="1060" t="s">
        <v>896</v>
      </c>
      <c r="B65" s="1046" t="str">
        <f t="shared" si="1"/>
        <v>新法</v>
      </c>
      <c r="C65" s="1333" t="s">
        <v>782</v>
      </c>
      <c r="D65" s="1334"/>
      <c r="E65" s="1333" t="s">
        <v>782</v>
      </c>
      <c r="F65" s="1334"/>
      <c r="G65" s="1061">
        <v>7899</v>
      </c>
      <c r="H65" s="1330">
        <v>715814</v>
      </c>
      <c r="I65" s="1330"/>
      <c r="J65" s="1045"/>
      <c r="K65" s="1038"/>
      <c r="L65" s="1038"/>
      <c r="M65" s="1038"/>
      <c r="N65" s="1038"/>
      <c r="O65" s="1038"/>
      <c r="P65" s="1038"/>
      <c r="Q65" s="1038"/>
      <c r="R65" s="1038"/>
    </row>
    <row r="66" spans="1:18" ht="12" customHeight="1">
      <c r="A66" s="335"/>
      <c r="B66" s="336" t="str">
        <f t="shared" si="1"/>
        <v>旧法</v>
      </c>
      <c r="C66" s="1328" t="s">
        <v>782</v>
      </c>
      <c r="D66" s="1329"/>
      <c r="E66" s="1328" t="s">
        <v>782</v>
      </c>
      <c r="F66" s="1329"/>
      <c r="G66" s="1061">
        <v>415</v>
      </c>
      <c r="H66" s="1330">
        <v>1148319</v>
      </c>
      <c r="I66" s="1330"/>
      <c r="J66" s="1045"/>
      <c r="K66" s="1038"/>
      <c r="L66" s="1038"/>
      <c r="M66" s="1038"/>
      <c r="N66" s="1038"/>
      <c r="O66" s="1038"/>
      <c r="P66" s="1038"/>
      <c r="Q66" s="1038"/>
      <c r="R66" s="1038"/>
    </row>
    <row r="67" spans="1:18" ht="6" customHeight="1">
      <c r="A67" s="337"/>
      <c r="B67" s="338"/>
      <c r="C67" s="1048"/>
      <c r="D67" s="1048"/>
      <c r="E67" s="1048"/>
      <c r="F67" s="1048"/>
      <c r="G67" s="1048"/>
      <c r="H67" s="1048"/>
      <c r="I67" s="1048"/>
      <c r="J67" s="1038"/>
      <c r="K67" s="1062"/>
      <c r="L67" s="1062"/>
      <c r="M67" s="1062"/>
      <c r="N67" s="1062"/>
      <c r="O67" s="1062"/>
      <c r="P67" s="1062"/>
      <c r="Q67" s="1045"/>
      <c r="R67" s="1038"/>
    </row>
    <row r="68" spans="1:18" ht="15.75" customHeight="1">
      <c r="A68" s="1063" t="s">
        <v>546</v>
      </c>
      <c r="R68" s="1038"/>
    </row>
    <row r="69" spans="1:18" ht="10.5" customHeight="1">
      <c r="A69" s="1063" t="s">
        <v>547</v>
      </c>
      <c r="R69" s="1038"/>
    </row>
    <row r="70" spans="1:18" ht="10.5" customHeight="1">
      <c r="A70" s="1063" t="s">
        <v>548</v>
      </c>
      <c r="R70" s="1038"/>
    </row>
    <row r="71" spans="1:18" ht="10.5" customHeight="1">
      <c r="A71" s="1014" t="s">
        <v>404</v>
      </c>
      <c r="R71" s="1045"/>
    </row>
  </sheetData>
  <mergeCells count="265">
    <mergeCell ref="A4:B4"/>
    <mergeCell ref="C4:D6"/>
    <mergeCell ref="E4:N4"/>
    <mergeCell ref="O4:P4"/>
    <mergeCell ref="A5:B5"/>
    <mergeCell ref="E5:L5"/>
    <mergeCell ref="M5:N6"/>
    <mergeCell ref="O5:P5"/>
    <mergeCell ref="A6:B6"/>
    <mergeCell ref="E6:F6"/>
    <mergeCell ref="G6:H6"/>
    <mergeCell ref="I6:J6"/>
    <mergeCell ref="K6:L6"/>
    <mergeCell ref="O6:P6"/>
    <mergeCell ref="A7:B7"/>
    <mergeCell ref="C7:D7"/>
    <mergeCell ref="E7:F7"/>
    <mergeCell ref="G7:H7"/>
    <mergeCell ref="I7:J7"/>
    <mergeCell ref="K7:L7"/>
    <mergeCell ref="M7:N7"/>
    <mergeCell ref="O7:P7"/>
    <mergeCell ref="A8:B8"/>
    <mergeCell ref="C8:D8"/>
    <mergeCell ref="E8:F8"/>
    <mergeCell ref="G8:H8"/>
    <mergeCell ref="I8:J8"/>
    <mergeCell ref="K8:L8"/>
    <mergeCell ref="M8:N8"/>
    <mergeCell ref="O8:P8"/>
    <mergeCell ref="M9:N9"/>
    <mergeCell ref="O9:P9"/>
    <mergeCell ref="A10:B10"/>
    <mergeCell ref="C10:D10"/>
    <mergeCell ref="E10:F10"/>
    <mergeCell ref="G10:H10"/>
    <mergeCell ref="I10:J10"/>
    <mergeCell ref="K10:L10"/>
    <mergeCell ref="M10:N10"/>
    <mergeCell ref="O10:P10"/>
    <mergeCell ref="A9:B9"/>
    <mergeCell ref="C9:D9"/>
    <mergeCell ref="E9:F9"/>
    <mergeCell ref="G9:H9"/>
    <mergeCell ref="I9:J9"/>
    <mergeCell ref="K9:L9"/>
    <mergeCell ref="C16:D16"/>
    <mergeCell ref="E16:F16"/>
    <mergeCell ref="G16:H16"/>
    <mergeCell ref="A17:B17"/>
    <mergeCell ref="C17:D17"/>
    <mergeCell ref="E17:F17"/>
    <mergeCell ref="G17:H17"/>
    <mergeCell ref="M11:N11"/>
    <mergeCell ref="O11:P11"/>
    <mergeCell ref="A12:B12"/>
    <mergeCell ref="C14:I14"/>
    <mergeCell ref="J14:P14"/>
    <mergeCell ref="C15:H15"/>
    <mergeCell ref="I15:I16"/>
    <mergeCell ref="J15:K16"/>
    <mergeCell ref="L15:N16"/>
    <mergeCell ref="O15:P16"/>
    <mergeCell ref="A11:B11"/>
    <mergeCell ref="C11:D11"/>
    <mergeCell ref="E11:F11"/>
    <mergeCell ref="G11:H11"/>
    <mergeCell ref="I11:J11"/>
    <mergeCell ref="K11:L11"/>
    <mergeCell ref="J17:K17"/>
    <mergeCell ref="L17:N17"/>
    <mergeCell ref="O17:P17"/>
    <mergeCell ref="A18:B18"/>
    <mergeCell ref="C18:D18"/>
    <mergeCell ref="E18:F18"/>
    <mergeCell ref="G18:H18"/>
    <mergeCell ref="J18:K18"/>
    <mergeCell ref="L18:N18"/>
    <mergeCell ref="O18:P18"/>
    <mergeCell ref="O19:P19"/>
    <mergeCell ref="A20:B20"/>
    <mergeCell ref="C20:D20"/>
    <mergeCell ref="E20:F20"/>
    <mergeCell ref="G20:H20"/>
    <mergeCell ref="J20:K20"/>
    <mergeCell ref="L20:N20"/>
    <mergeCell ref="O20:P20"/>
    <mergeCell ref="A19:B19"/>
    <mergeCell ref="C19:D19"/>
    <mergeCell ref="E19:F19"/>
    <mergeCell ref="G19:H19"/>
    <mergeCell ref="J19:K19"/>
    <mergeCell ref="L19:N19"/>
    <mergeCell ref="C26:D26"/>
    <mergeCell ref="E26:F26"/>
    <mergeCell ref="H26:I26"/>
    <mergeCell ref="J26:K26"/>
    <mergeCell ref="L26:M26"/>
    <mergeCell ref="N26:O26"/>
    <mergeCell ref="O21:P21"/>
    <mergeCell ref="A22:B22"/>
    <mergeCell ref="C24:F25"/>
    <mergeCell ref="G24:M24"/>
    <mergeCell ref="G25:I25"/>
    <mergeCell ref="J25:M25"/>
    <mergeCell ref="A21:B21"/>
    <mergeCell ref="C21:D21"/>
    <mergeCell ref="E21:F21"/>
    <mergeCell ref="G21:H21"/>
    <mergeCell ref="J21:K21"/>
    <mergeCell ref="L21:N21"/>
    <mergeCell ref="C27:D27"/>
    <mergeCell ref="E27:F27"/>
    <mergeCell ref="H27:I27"/>
    <mergeCell ref="L27:M27"/>
    <mergeCell ref="N27:O27"/>
    <mergeCell ref="C28:D28"/>
    <mergeCell ref="E28:F28"/>
    <mergeCell ref="H28:I28"/>
    <mergeCell ref="L28:M28"/>
    <mergeCell ref="N28:O28"/>
    <mergeCell ref="C29:D29"/>
    <mergeCell ref="E29:F29"/>
    <mergeCell ref="H29:I29"/>
    <mergeCell ref="L29:M29"/>
    <mergeCell ref="N29:O29"/>
    <mergeCell ref="C30:D30"/>
    <mergeCell ref="E30:F30"/>
    <mergeCell ref="H30:I30"/>
    <mergeCell ref="L30:M30"/>
    <mergeCell ref="N30:O30"/>
    <mergeCell ref="C31:D31"/>
    <mergeCell ref="E31:F31"/>
    <mergeCell ref="H31:I31"/>
    <mergeCell ref="L31:M31"/>
    <mergeCell ref="N31:O31"/>
    <mergeCell ref="C32:D32"/>
    <mergeCell ref="E32:F32"/>
    <mergeCell ref="H32:I32"/>
    <mergeCell ref="L32:M32"/>
    <mergeCell ref="N32:O32"/>
    <mergeCell ref="C33:D33"/>
    <mergeCell ref="E33:F33"/>
    <mergeCell ref="H33:I33"/>
    <mergeCell ref="L33:M33"/>
    <mergeCell ref="N33:O33"/>
    <mergeCell ref="C34:D34"/>
    <mergeCell ref="E34:F34"/>
    <mergeCell ref="H34:I34"/>
    <mergeCell ref="L34:M34"/>
    <mergeCell ref="N34:O34"/>
    <mergeCell ref="C35:D35"/>
    <mergeCell ref="E35:F35"/>
    <mergeCell ref="H35:I35"/>
    <mergeCell ref="L35:M35"/>
    <mergeCell ref="N35:O35"/>
    <mergeCell ref="C36:D36"/>
    <mergeCell ref="E36:F36"/>
    <mergeCell ref="H36:I36"/>
    <mergeCell ref="L36:M36"/>
    <mergeCell ref="N36:O36"/>
    <mergeCell ref="G39:I40"/>
    <mergeCell ref="J39:M40"/>
    <mergeCell ref="N39:P40"/>
    <mergeCell ref="C41:D41"/>
    <mergeCell ref="E41:F41"/>
    <mergeCell ref="H41:I41"/>
    <mergeCell ref="J41:K41"/>
    <mergeCell ref="L41:M41"/>
    <mergeCell ref="N41:O41"/>
    <mergeCell ref="C43:D43"/>
    <mergeCell ref="E43:F43"/>
    <mergeCell ref="H43:I43"/>
    <mergeCell ref="J43:K43"/>
    <mergeCell ref="L43:M43"/>
    <mergeCell ref="N43:O43"/>
    <mergeCell ref="C42:D42"/>
    <mergeCell ref="E42:F42"/>
    <mergeCell ref="H42:I42"/>
    <mergeCell ref="J42:K42"/>
    <mergeCell ref="L42:M42"/>
    <mergeCell ref="N42:O42"/>
    <mergeCell ref="C45:D45"/>
    <mergeCell ref="E45:F45"/>
    <mergeCell ref="H45:I45"/>
    <mergeCell ref="J45:K45"/>
    <mergeCell ref="L45:M45"/>
    <mergeCell ref="N45:O45"/>
    <mergeCell ref="C44:D44"/>
    <mergeCell ref="E44:F44"/>
    <mergeCell ref="H44:I44"/>
    <mergeCell ref="J44:K44"/>
    <mergeCell ref="L44:M44"/>
    <mergeCell ref="N44:O44"/>
    <mergeCell ref="C47:D47"/>
    <mergeCell ref="E47:F47"/>
    <mergeCell ref="H47:I47"/>
    <mergeCell ref="J47:K47"/>
    <mergeCell ref="L47:M47"/>
    <mergeCell ref="N47:O47"/>
    <mergeCell ref="C46:D46"/>
    <mergeCell ref="E46:F46"/>
    <mergeCell ref="H46:I46"/>
    <mergeCell ref="J46:K46"/>
    <mergeCell ref="L46:M46"/>
    <mergeCell ref="N46:O46"/>
    <mergeCell ref="C49:D49"/>
    <mergeCell ref="E49:F49"/>
    <mergeCell ref="H49:I49"/>
    <mergeCell ref="J49:K49"/>
    <mergeCell ref="L49:M49"/>
    <mergeCell ref="N49:O49"/>
    <mergeCell ref="C48:D48"/>
    <mergeCell ref="E48:F48"/>
    <mergeCell ref="H48:I48"/>
    <mergeCell ref="J48:K48"/>
    <mergeCell ref="L48:M48"/>
    <mergeCell ref="N48:O48"/>
    <mergeCell ref="C51:D51"/>
    <mergeCell ref="E51:F51"/>
    <mergeCell ref="H51:I51"/>
    <mergeCell ref="J51:K51"/>
    <mergeCell ref="L51:M51"/>
    <mergeCell ref="N51:O51"/>
    <mergeCell ref="C50:D50"/>
    <mergeCell ref="E50:F50"/>
    <mergeCell ref="H50:I50"/>
    <mergeCell ref="J50:K50"/>
    <mergeCell ref="L50:M50"/>
    <mergeCell ref="N50:O50"/>
    <mergeCell ref="C58:D58"/>
    <mergeCell ref="E58:F58"/>
    <mergeCell ref="H58:I58"/>
    <mergeCell ref="C59:D59"/>
    <mergeCell ref="E59:F59"/>
    <mergeCell ref="H59:I59"/>
    <mergeCell ref="C54:F55"/>
    <mergeCell ref="G54:I55"/>
    <mergeCell ref="C56:D56"/>
    <mergeCell ref="E56:F56"/>
    <mergeCell ref="H56:I56"/>
    <mergeCell ref="C57:D57"/>
    <mergeCell ref="E57:F57"/>
    <mergeCell ref="H57:I57"/>
    <mergeCell ref="C62:D62"/>
    <mergeCell ref="E62:F62"/>
    <mergeCell ref="H62:I62"/>
    <mergeCell ref="C63:D63"/>
    <mergeCell ref="E63:F63"/>
    <mergeCell ref="H63:I63"/>
    <mergeCell ref="C60:D60"/>
    <mergeCell ref="E60:F60"/>
    <mergeCell ref="H60:I60"/>
    <mergeCell ref="C61:D61"/>
    <mergeCell ref="E61:F61"/>
    <mergeCell ref="H61:I61"/>
    <mergeCell ref="C66:D66"/>
    <mergeCell ref="E66:F66"/>
    <mergeCell ref="H66:I66"/>
    <mergeCell ref="C64:D64"/>
    <mergeCell ref="E64:F64"/>
    <mergeCell ref="H64:I64"/>
    <mergeCell ref="C65:D65"/>
    <mergeCell ref="E65:F65"/>
    <mergeCell ref="H65:I65"/>
  </mergeCells>
  <phoneticPr fontId="4"/>
  <pageMargins left="0.59055118110236227" right="0.59055118110236227" top="0.78740157480314965" bottom="0.78740157480314965" header="0.31496062992125984" footer="0.31496062992125984"/>
  <pageSetup paperSize="9" scale="89" orientation="portrait" r:id="rId1"/>
  <headerFooter alignWithMargins="0">
    <oddHeader>&amp;R&amp;"ＭＳ 明朝,標準"&amp;10&amp;A</oddHeader>
    <oddFooter xml:space="preserve">&amp;C&amp;"ＭＳ 明朝,標準"&amp;10&amp;P/&amp;N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JA36"/>
  <sheetViews>
    <sheetView view="pageBreakPreview" zoomScale="115" zoomScaleNormal="120" zoomScaleSheetLayoutView="115" workbookViewId="0">
      <selection activeCell="C31" sqref="C31"/>
    </sheetView>
  </sheetViews>
  <sheetFormatPr defaultColWidth="9" defaultRowHeight="12" customHeight="1"/>
  <cols>
    <col min="1" max="1" width="0.625" style="350" customWidth="1"/>
    <col min="2" max="2" width="18.625" style="353" customWidth="1"/>
    <col min="3" max="3" width="9.125" style="350" customWidth="1"/>
    <col min="4" max="5" width="12.625" style="350" customWidth="1"/>
    <col min="6" max="7" width="4.625" style="350" customWidth="1"/>
    <col min="8" max="8" width="8.625" style="350" customWidth="1"/>
    <col min="9" max="9" width="9.625" style="350" customWidth="1"/>
    <col min="10" max="10" width="8.625" style="350" customWidth="1"/>
    <col min="11" max="14" width="0.25" style="358" customWidth="1"/>
    <col min="15" max="16" width="7.125" style="350" customWidth="1"/>
    <col min="17" max="18" width="9.5" style="350" customWidth="1"/>
    <col min="19" max="21" width="6.75" style="350" customWidth="1"/>
    <col min="22" max="22" width="9.625" style="350" customWidth="1"/>
    <col min="23" max="23" width="0.25" style="350" customWidth="1"/>
    <col min="24" max="24" width="18.625" style="360" customWidth="1"/>
    <col min="25" max="25" width="0.25" style="358" customWidth="1"/>
    <col min="26" max="28" width="0.25" style="360" customWidth="1"/>
    <col min="29" max="29" width="18.625" style="353" customWidth="1"/>
    <col min="30" max="30" width="4.5" style="350" customWidth="1"/>
    <col min="31" max="31" width="4.625" style="350" customWidth="1"/>
    <col min="32" max="33" width="8.75" style="350" customWidth="1"/>
    <col min="34" max="34" width="9.625" style="350" customWidth="1"/>
    <col min="35" max="35" width="4.5" style="350" customWidth="1"/>
    <col min="36" max="36" width="4.625" style="350" customWidth="1"/>
    <col min="37" max="38" width="8.625" style="350" customWidth="1"/>
    <col min="39" max="39" width="9.625" style="350" customWidth="1"/>
    <col min="40" max="43" width="0.25" style="350" customWidth="1"/>
    <col min="44" max="44" width="4.5" style="350" customWidth="1"/>
    <col min="45" max="45" width="4.625" style="350" customWidth="1"/>
    <col min="46" max="47" width="8.625" style="350" customWidth="1"/>
    <col min="48" max="48" width="9.625" style="350" customWidth="1"/>
    <col min="49" max="50" width="4.625" style="350" customWidth="1"/>
    <col min="51" max="52" width="8.625" style="350" customWidth="1"/>
    <col min="53" max="53" width="9.625" style="350" customWidth="1"/>
    <col min="54" max="54" width="0.25" style="350" customWidth="1"/>
    <col min="55" max="55" width="18.625" style="350" customWidth="1"/>
    <col min="56" max="56" width="0.25" style="358" customWidth="1"/>
    <col min="57" max="58" width="0.25" style="360" customWidth="1"/>
    <col min="59" max="59" width="18.625" style="350" customWidth="1"/>
    <col min="60" max="61" width="4.625" style="350" customWidth="1"/>
    <col min="62" max="62" width="8.75" style="357" customWidth="1"/>
    <col min="63" max="63" width="8.75" style="350" customWidth="1"/>
    <col min="64" max="64" width="9.625" style="350" customWidth="1"/>
    <col min="65" max="66" width="4.625" style="350" customWidth="1"/>
    <col min="67" max="68" width="8.75" style="350" customWidth="1"/>
    <col min="69" max="69" width="9.625" style="350" customWidth="1"/>
    <col min="70" max="72" width="0.25" style="350" customWidth="1"/>
    <col min="73" max="74" width="4.625" style="350" customWidth="1"/>
    <col min="75" max="77" width="8.75" style="350" customWidth="1"/>
    <col min="78" max="78" width="4.75" style="350" customWidth="1"/>
    <col min="79" max="79" width="4.625" style="350" customWidth="1"/>
    <col min="80" max="82" width="8.75" style="350" customWidth="1"/>
    <col min="83" max="83" width="0.25" style="360" customWidth="1"/>
    <col min="84" max="84" width="18.625" style="350" customWidth="1"/>
    <col min="85" max="85" width="0.25" style="359" customWidth="1"/>
    <col min="86" max="16384" width="9" style="350"/>
  </cols>
  <sheetData>
    <row r="1" spans="1:85" s="339" customFormat="1" ht="24" customHeight="1">
      <c r="E1" s="340" t="s">
        <v>908</v>
      </c>
      <c r="F1" s="341" t="s">
        <v>724</v>
      </c>
      <c r="G1" s="341"/>
      <c r="H1" s="342"/>
      <c r="I1" s="342"/>
      <c r="J1" s="342"/>
      <c r="K1" s="343"/>
      <c r="L1" s="343"/>
      <c r="M1" s="343"/>
      <c r="N1" s="343"/>
      <c r="O1" s="344" t="s">
        <v>644</v>
      </c>
      <c r="R1" s="344"/>
      <c r="S1" s="344"/>
      <c r="T1" s="344"/>
      <c r="U1" s="344"/>
      <c r="V1" s="344"/>
      <c r="W1" s="344"/>
      <c r="X1" s="345"/>
      <c r="Y1" s="348"/>
      <c r="Z1" s="345"/>
      <c r="AA1" s="345"/>
      <c r="AB1" s="345"/>
      <c r="AC1" s="346"/>
      <c r="AD1" s="342"/>
      <c r="AE1" s="342"/>
      <c r="AF1" s="342"/>
      <c r="AG1" s="342"/>
      <c r="AH1" s="342"/>
      <c r="BC1" s="345"/>
      <c r="BD1" s="348"/>
      <c r="BE1" s="345"/>
      <c r="BF1" s="345"/>
      <c r="CE1" s="348"/>
      <c r="CF1" s="345"/>
      <c r="CG1" s="889"/>
    </row>
    <row r="2" spans="1:85" ht="8.1" customHeight="1">
      <c r="B2" s="349"/>
      <c r="E2" s="351"/>
      <c r="F2" s="351"/>
      <c r="G2" s="351"/>
      <c r="H2" s="351"/>
      <c r="I2" s="351"/>
      <c r="J2" s="351"/>
      <c r="K2" s="352"/>
      <c r="L2" s="352"/>
      <c r="M2" s="352"/>
      <c r="N2" s="352"/>
      <c r="O2" s="351"/>
      <c r="P2" s="351"/>
      <c r="Q2" s="351"/>
      <c r="R2" s="351"/>
      <c r="S2" s="351"/>
      <c r="T2" s="351"/>
      <c r="U2" s="351"/>
      <c r="V2" s="351"/>
      <c r="W2" s="351"/>
      <c r="X2" s="356"/>
      <c r="Z2" s="356"/>
      <c r="AA2" s="356"/>
      <c r="AB2" s="356"/>
      <c r="AC2" s="349"/>
      <c r="AD2" s="351"/>
      <c r="AE2" s="351"/>
      <c r="AF2" s="351"/>
      <c r="AG2" s="351"/>
      <c r="AH2" s="351"/>
      <c r="BC2" s="356"/>
      <c r="BE2" s="356"/>
      <c r="BF2" s="356"/>
      <c r="BJ2" s="350"/>
      <c r="CE2" s="358"/>
      <c r="CF2" s="356"/>
    </row>
    <row r="3" spans="1:85" ht="12" customHeight="1" thickBot="1">
      <c r="X3" s="355" t="s">
        <v>616</v>
      </c>
      <c r="AN3" s="359"/>
      <c r="AO3" s="359"/>
      <c r="AP3" s="359"/>
      <c r="AQ3" s="700"/>
      <c r="BC3" s="360"/>
      <c r="BJ3" s="350"/>
      <c r="CE3" s="358"/>
      <c r="CF3" s="360"/>
    </row>
    <row r="4" spans="1:85" s="372" customFormat="1" ht="12" customHeight="1">
      <c r="A4" s="861"/>
      <c r="B4" s="361"/>
      <c r="C4" s="362" t="s">
        <v>158</v>
      </c>
      <c r="D4" s="363"/>
      <c r="E4" s="364"/>
      <c r="F4" s="362" t="s">
        <v>615</v>
      </c>
      <c r="G4" s="363"/>
      <c r="H4" s="363"/>
      <c r="I4" s="364"/>
      <c r="J4" s="370"/>
      <c r="K4" s="367"/>
      <c r="L4" s="367"/>
      <c r="M4" s="367"/>
      <c r="N4" s="432"/>
      <c r="O4" s="1405" t="s">
        <v>645</v>
      </c>
      <c r="P4" s="1405"/>
      <c r="Q4" s="1405"/>
      <c r="R4" s="1406"/>
      <c r="S4" s="1397" t="s">
        <v>650</v>
      </c>
      <c r="T4" s="1398"/>
      <c r="U4" s="1398"/>
      <c r="V4" s="1398"/>
      <c r="W4" s="901"/>
      <c r="X4" s="883"/>
      <c r="Y4" s="432"/>
      <c r="Z4" s="883"/>
      <c r="AA4" s="368"/>
      <c r="AB4" s="368"/>
      <c r="AC4" s="369"/>
      <c r="AD4" s="1397" t="s">
        <v>614</v>
      </c>
      <c r="AE4" s="1398"/>
      <c r="AF4" s="1407"/>
      <c r="AG4" s="1407"/>
      <c r="AH4" s="1407"/>
      <c r="AI4" s="1397" t="s">
        <v>159</v>
      </c>
      <c r="AJ4" s="1398"/>
      <c r="AK4" s="1398"/>
      <c r="AL4" s="1398"/>
      <c r="AM4" s="1404"/>
      <c r="AN4" s="368"/>
      <c r="AO4" s="368"/>
      <c r="AP4" s="368"/>
      <c r="AQ4" s="368"/>
      <c r="AR4" s="363" t="s">
        <v>160</v>
      </c>
      <c r="AS4" s="363"/>
      <c r="AT4" s="363"/>
      <c r="AU4" s="363"/>
      <c r="AV4" s="364"/>
      <c r="AW4" s="1397" t="s">
        <v>613</v>
      </c>
      <c r="AX4" s="1398"/>
      <c r="AY4" s="1398"/>
      <c r="AZ4" s="1398"/>
      <c r="BA4" s="1398"/>
      <c r="BB4" s="901"/>
      <c r="BC4" s="883"/>
      <c r="BD4" s="432"/>
      <c r="BE4" s="368"/>
      <c r="BF4" s="883"/>
      <c r="BG4" s="639"/>
      <c r="BH4" s="1397" t="s">
        <v>651</v>
      </c>
      <c r="BI4" s="1398"/>
      <c r="BJ4" s="1398"/>
      <c r="BK4" s="1398"/>
      <c r="BL4" s="1398"/>
      <c r="BM4" s="1397" t="s">
        <v>375</v>
      </c>
      <c r="BN4" s="1398"/>
      <c r="BO4" s="1398"/>
      <c r="BP4" s="1398"/>
      <c r="BQ4" s="1404"/>
      <c r="BR4" s="892"/>
      <c r="BS4" s="892"/>
      <c r="BT4" s="890"/>
      <c r="BU4" s="363" t="s">
        <v>612</v>
      </c>
      <c r="BV4" s="363"/>
      <c r="BW4" s="363"/>
      <c r="BX4" s="363"/>
      <c r="BY4" s="363"/>
      <c r="BZ4" s="370" t="s">
        <v>639</v>
      </c>
      <c r="CA4" s="363"/>
      <c r="CB4" s="371"/>
      <c r="CC4" s="881"/>
      <c r="CD4" s="881"/>
      <c r="CE4" s="882"/>
      <c r="CF4" s="361"/>
      <c r="CG4" s="861"/>
    </row>
    <row r="5" spans="1:85" s="372" customFormat="1" ht="12" customHeight="1">
      <c r="B5" s="368"/>
      <c r="C5" s="1403" t="s">
        <v>161</v>
      </c>
      <c r="D5" s="373" t="s">
        <v>162</v>
      </c>
      <c r="E5" s="374"/>
      <c r="F5" s="1395" t="s">
        <v>611</v>
      </c>
      <c r="G5" s="1399"/>
      <c r="H5" s="375" t="s">
        <v>163</v>
      </c>
      <c r="I5" s="1403" t="s">
        <v>610</v>
      </c>
      <c r="J5" s="1403" t="s">
        <v>164</v>
      </c>
      <c r="K5" s="367"/>
      <c r="L5" s="367"/>
      <c r="M5" s="367"/>
      <c r="N5" s="367"/>
      <c r="O5" s="378" t="s">
        <v>165</v>
      </c>
      <c r="P5" s="878" t="s">
        <v>609</v>
      </c>
      <c r="Q5" s="1399" t="s">
        <v>549</v>
      </c>
      <c r="R5" s="1408" t="s">
        <v>550</v>
      </c>
      <c r="S5" s="1408" t="s">
        <v>164</v>
      </c>
      <c r="T5" s="378" t="s">
        <v>165</v>
      </c>
      <c r="U5" s="878" t="s">
        <v>609</v>
      </c>
      <c r="V5" s="1409" t="s">
        <v>665</v>
      </c>
      <c r="W5" s="898"/>
      <c r="X5" s="368"/>
      <c r="Y5" s="367"/>
      <c r="Z5" s="368"/>
      <c r="AA5" s="368"/>
      <c r="AB5" s="368"/>
      <c r="AC5" s="377"/>
      <c r="AD5" s="1395" t="s">
        <v>164</v>
      </c>
      <c r="AE5" s="1401"/>
      <c r="AF5" s="376" t="s">
        <v>165</v>
      </c>
      <c r="AG5" s="376" t="s">
        <v>163</v>
      </c>
      <c r="AH5" s="1395" t="s">
        <v>166</v>
      </c>
      <c r="AI5" s="1395" t="s">
        <v>164</v>
      </c>
      <c r="AJ5" s="1399"/>
      <c r="AK5" s="360" t="s">
        <v>165</v>
      </c>
      <c r="AL5" s="376" t="s">
        <v>163</v>
      </c>
      <c r="AM5" s="1395" t="s">
        <v>166</v>
      </c>
      <c r="AN5" s="887"/>
      <c r="AO5" s="368"/>
      <c r="AP5" s="368"/>
      <c r="AQ5" s="368"/>
      <c r="AR5" s="1401" t="s">
        <v>164</v>
      </c>
      <c r="AS5" s="1399"/>
      <c r="AT5" s="360" t="s">
        <v>165</v>
      </c>
      <c r="AU5" s="376" t="s">
        <v>163</v>
      </c>
      <c r="AV5" s="1403" t="s">
        <v>166</v>
      </c>
      <c r="AW5" s="1395" t="s">
        <v>164</v>
      </c>
      <c r="AX5" s="1399"/>
      <c r="AY5" s="360" t="s">
        <v>165</v>
      </c>
      <c r="AZ5" s="376" t="s">
        <v>163</v>
      </c>
      <c r="BA5" s="1395" t="s">
        <v>166</v>
      </c>
      <c r="BB5" s="377"/>
      <c r="BC5" s="368"/>
      <c r="BD5" s="367"/>
      <c r="BE5" s="368"/>
      <c r="BF5" s="368"/>
      <c r="BG5" s="640"/>
      <c r="BH5" s="1395" t="s">
        <v>164</v>
      </c>
      <c r="BI5" s="1399"/>
      <c r="BJ5" s="376" t="s">
        <v>608</v>
      </c>
      <c r="BK5" s="378" t="s">
        <v>163</v>
      </c>
      <c r="BL5" s="1395" t="s">
        <v>166</v>
      </c>
      <c r="BM5" s="1395" t="s">
        <v>164</v>
      </c>
      <c r="BN5" s="1399"/>
      <c r="BO5" s="360" t="s">
        <v>165</v>
      </c>
      <c r="BP5" s="376" t="s">
        <v>163</v>
      </c>
      <c r="BQ5" s="1403" t="s">
        <v>166</v>
      </c>
      <c r="BR5" s="887"/>
      <c r="BS5" s="368"/>
      <c r="BT5" s="368"/>
      <c r="BU5" s="1401" t="s">
        <v>164</v>
      </c>
      <c r="BV5" s="1399"/>
      <c r="BW5" s="360" t="s">
        <v>165</v>
      </c>
      <c r="BX5" s="376" t="s">
        <v>163</v>
      </c>
      <c r="BY5" s="1395" t="s">
        <v>166</v>
      </c>
      <c r="BZ5" s="1395" t="s">
        <v>164</v>
      </c>
      <c r="CA5" s="1399"/>
      <c r="CB5" s="376" t="s">
        <v>165</v>
      </c>
      <c r="CC5" s="378" t="s">
        <v>163</v>
      </c>
      <c r="CD5" s="1395" t="s">
        <v>166</v>
      </c>
      <c r="CE5" s="436"/>
      <c r="CF5" s="368"/>
      <c r="CG5" s="367"/>
    </row>
    <row r="6" spans="1:85" s="372" customFormat="1" ht="12" customHeight="1">
      <c r="B6" s="880"/>
      <c r="C6" s="1267"/>
      <c r="D6" s="379" t="s">
        <v>607</v>
      </c>
      <c r="E6" s="379" t="s">
        <v>167</v>
      </c>
      <c r="F6" s="1396"/>
      <c r="G6" s="1400"/>
      <c r="H6" s="381" t="s">
        <v>168</v>
      </c>
      <c r="I6" s="1267"/>
      <c r="J6" s="1267"/>
      <c r="K6" s="367"/>
      <c r="L6" s="367"/>
      <c r="M6" s="367"/>
      <c r="N6" s="367"/>
      <c r="O6" s="381" t="s">
        <v>169</v>
      </c>
      <c r="P6" s="877" t="s">
        <v>170</v>
      </c>
      <c r="Q6" s="1400"/>
      <c r="R6" s="1267"/>
      <c r="S6" s="1264"/>
      <c r="T6" s="381" t="s">
        <v>169</v>
      </c>
      <c r="U6" s="877" t="s">
        <v>170</v>
      </c>
      <c r="V6" s="1410"/>
      <c r="W6" s="899"/>
      <c r="X6" s="880"/>
      <c r="Y6" s="383"/>
      <c r="Z6" s="368"/>
      <c r="AA6" s="368"/>
      <c r="AB6" s="368"/>
      <c r="AC6" s="879"/>
      <c r="AD6" s="1396"/>
      <c r="AE6" s="1402"/>
      <c r="AF6" s="385" t="s">
        <v>169</v>
      </c>
      <c r="AG6" s="385" t="s">
        <v>606</v>
      </c>
      <c r="AH6" s="1396"/>
      <c r="AI6" s="1396"/>
      <c r="AJ6" s="1400"/>
      <c r="AK6" s="384" t="s">
        <v>169</v>
      </c>
      <c r="AL6" s="385" t="s">
        <v>170</v>
      </c>
      <c r="AM6" s="1396"/>
      <c r="AN6" s="887"/>
      <c r="AO6" s="368"/>
      <c r="AP6" s="368"/>
      <c r="AQ6" s="368"/>
      <c r="AR6" s="1402"/>
      <c r="AS6" s="1400"/>
      <c r="AT6" s="384" t="s">
        <v>169</v>
      </c>
      <c r="AU6" s="385" t="s">
        <v>170</v>
      </c>
      <c r="AV6" s="1267"/>
      <c r="AW6" s="1396"/>
      <c r="AX6" s="1400"/>
      <c r="AY6" s="384" t="s">
        <v>169</v>
      </c>
      <c r="AZ6" s="385" t="s">
        <v>170</v>
      </c>
      <c r="BA6" s="1396"/>
      <c r="BB6" s="894"/>
      <c r="BC6" s="880"/>
      <c r="BD6" s="383"/>
      <c r="BE6" s="368"/>
      <c r="BF6" s="368"/>
      <c r="BG6" s="641"/>
      <c r="BH6" s="1396"/>
      <c r="BI6" s="1400"/>
      <c r="BJ6" s="385" t="s">
        <v>169</v>
      </c>
      <c r="BK6" s="381" t="s">
        <v>170</v>
      </c>
      <c r="BL6" s="1396"/>
      <c r="BM6" s="1396"/>
      <c r="BN6" s="1400"/>
      <c r="BO6" s="384" t="s">
        <v>169</v>
      </c>
      <c r="BP6" s="385" t="s">
        <v>170</v>
      </c>
      <c r="BQ6" s="1267"/>
      <c r="BR6" s="887"/>
      <c r="BS6" s="368"/>
      <c r="BT6" s="368"/>
      <c r="BU6" s="1402"/>
      <c r="BV6" s="1400"/>
      <c r="BW6" s="384" t="s">
        <v>169</v>
      </c>
      <c r="BX6" s="385" t="s">
        <v>170</v>
      </c>
      <c r="BY6" s="1396"/>
      <c r="BZ6" s="1396"/>
      <c r="CA6" s="1400"/>
      <c r="CB6" s="385" t="s">
        <v>169</v>
      </c>
      <c r="CC6" s="381" t="s">
        <v>170</v>
      </c>
      <c r="CD6" s="1396"/>
      <c r="CE6" s="382"/>
      <c r="CF6" s="880"/>
      <c r="CG6" s="367"/>
    </row>
    <row r="7" spans="1:85" s="357" customFormat="1" ht="18" customHeight="1">
      <c r="B7" s="607" t="s">
        <v>798</v>
      </c>
      <c r="C7" s="145">
        <v>437164</v>
      </c>
      <c r="D7" s="145">
        <v>30187344</v>
      </c>
      <c r="E7" s="145">
        <v>2515612</v>
      </c>
      <c r="F7" s="1392">
        <v>2</v>
      </c>
      <c r="G7" s="1392"/>
      <c r="H7" s="145">
        <v>268</v>
      </c>
      <c r="I7" s="145">
        <v>95988</v>
      </c>
      <c r="J7" s="145">
        <v>332</v>
      </c>
      <c r="K7" s="145"/>
      <c r="L7" s="145"/>
      <c r="M7" s="145"/>
      <c r="N7" s="145"/>
      <c r="O7" s="145">
        <v>35660</v>
      </c>
      <c r="P7" s="145">
        <v>415462</v>
      </c>
      <c r="Q7" s="145">
        <v>16589203</v>
      </c>
      <c r="R7" s="145">
        <v>7643921</v>
      </c>
      <c r="S7" s="145">
        <v>113</v>
      </c>
      <c r="T7" s="145">
        <v>1616</v>
      </c>
      <c r="U7" s="145">
        <v>17556</v>
      </c>
      <c r="V7" s="145">
        <v>3660283</v>
      </c>
      <c r="W7" s="145"/>
      <c r="X7" s="884" t="s">
        <v>798</v>
      </c>
      <c r="Y7" s="387"/>
      <c r="Z7" s="360"/>
      <c r="AA7" s="360"/>
      <c r="AB7" s="360"/>
      <c r="AC7" s="607" t="s">
        <v>798</v>
      </c>
      <c r="AD7" s="145">
        <v>1</v>
      </c>
      <c r="AE7" s="725" t="s">
        <v>44</v>
      </c>
      <c r="AF7" s="145">
        <v>35</v>
      </c>
      <c r="AG7" s="145">
        <v>365</v>
      </c>
      <c r="AH7" s="145">
        <v>324975</v>
      </c>
      <c r="AI7" s="145">
        <v>4</v>
      </c>
      <c r="AJ7" s="725">
        <v>7</v>
      </c>
      <c r="AK7" s="145">
        <v>175</v>
      </c>
      <c r="AL7" s="145">
        <v>1797</v>
      </c>
      <c r="AM7" s="145">
        <v>1091126</v>
      </c>
      <c r="AN7" s="145"/>
      <c r="AO7" s="145"/>
      <c r="AP7" s="145"/>
      <c r="AQ7" s="145"/>
      <c r="AR7" s="1167">
        <v>1</v>
      </c>
      <c r="AS7" s="1098">
        <v>1</v>
      </c>
      <c r="AT7" s="1167">
        <v>45</v>
      </c>
      <c r="AU7" s="1167">
        <v>172</v>
      </c>
      <c r="AV7" s="1167">
        <v>67043</v>
      </c>
      <c r="AW7" s="1167">
        <v>10</v>
      </c>
      <c r="AX7" s="1098" t="s">
        <v>44</v>
      </c>
      <c r="AY7" s="1167">
        <v>165</v>
      </c>
      <c r="AZ7" s="1167">
        <v>20</v>
      </c>
      <c r="BA7" s="1177">
        <v>11487</v>
      </c>
      <c r="BB7" s="895"/>
      <c r="BC7" s="884" t="s">
        <v>798</v>
      </c>
      <c r="BD7" s="885"/>
      <c r="BE7" s="360"/>
      <c r="BF7" s="360"/>
      <c r="BG7" s="607" t="s">
        <v>798</v>
      </c>
      <c r="BH7" s="145">
        <v>1</v>
      </c>
      <c r="BI7" s="725" t="s">
        <v>44</v>
      </c>
      <c r="BJ7" s="145">
        <v>50</v>
      </c>
      <c r="BK7" s="1167">
        <v>304</v>
      </c>
      <c r="BL7" s="1167">
        <v>276489</v>
      </c>
      <c r="BM7" s="1167">
        <v>2</v>
      </c>
      <c r="BN7" s="725">
        <v>4</v>
      </c>
      <c r="BO7" s="1167">
        <v>160</v>
      </c>
      <c r="BP7" s="1167">
        <v>1271</v>
      </c>
      <c r="BQ7" s="1167">
        <v>323817</v>
      </c>
      <c r="BR7" s="688"/>
      <c r="BS7" s="688"/>
      <c r="BT7" s="688"/>
      <c r="BU7" s="1167">
        <v>2</v>
      </c>
      <c r="BV7" s="725">
        <v>1</v>
      </c>
      <c r="BW7" s="1167">
        <v>259</v>
      </c>
      <c r="BX7" s="1167">
        <v>112</v>
      </c>
      <c r="BY7" s="1167">
        <v>34786</v>
      </c>
      <c r="BZ7" s="1167">
        <v>1</v>
      </c>
      <c r="CA7" s="725">
        <v>2</v>
      </c>
      <c r="CB7" s="1167">
        <v>90</v>
      </c>
      <c r="CC7" s="1167">
        <v>105</v>
      </c>
      <c r="CD7" s="1167">
        <v>68226</v>
      </c>
      <c r="CE7" s="449"/>
      <c r="CF7" s="884" t="s">
        <v>798</v>
      </c>
      <c r="CG7" s="358"/>
    </row>
    <row r="8" spans="1:85" s="797" customFormat="1" ht="15" customHeight="1">
      <c r="B8" s="794" t="s">
        <v>799</v>
      </c>
      <c r="C8" s="145">
        <v>442016</v>
      </c>
      <c r="D8" s="145">
        <v>31305635</v>
      </c>
      <c r="E8" s="145">
        <v>2608802.9166666698</v>
      </c>
      <c r="F8" s="1393">
        <v>2</v>
      </c>
      <c r="G8" s="1393"/>
      <c r="H8" s="688">
        <v>213</v>
      </c>
      <c r="I8" s="688">
        <v>73307</v>
      </c>
      <c r="J8" s="688">
        <v>335</v>
      </c>
      <c r="K8" s="688"/>
      <c r="L8" s="688"/>
      <c r="M8" s="688"/>
      <c r="N8" s="688"/>
      <c r="O8" s="688">
        <v>35945</v>
      </c>
      <c r="P8" s="688">
        <v>418922</v>
      </c>
      <c r="Q8" s="688">
        <v>15839914</v>
      </c>
      <c r="R8" s="145">
        <v>9026951</v>
      </c>
      <c r="S8" s="145">
        <v>125</v>
      </c>
      <c r="T8" s="145">
        <v>1846</v>
      </c>
      <c r="U8" s="145">
        <v>19213</v>
      </c>
      <c r="V8" s="145">
        <v>4068863</v>
      </c>
      <c r="W8" s="145"/>
      <c r="X8" s="886" t="s">
        <v>799</v>
      </c>
      <c r="Y8" s="717"/>
      <c r="Z8" s="795"/>
      <c r="AA8" s="795"/>
      <c r="AB8" s="795"/>
      <c r="AC8" s="794" t="s">
        <v>799</v>
      </c>
      <c r="AD8" s="688">
        <v>1</v>
      </c>
      <c r="AE8" s="725" t="s">
        <v>44</v>
      </c>
      <c r="AF8" s="688">
        <v>35</v>
      </c>
      <c r="AG8" s="688">
        <v>371</v>
      </c>
      <c r="AH8" s="688">
        <v>336572</v>
      </c>
      <c r="AI8" s="688">
        <v>4</v>
      </c>
      <c r="AJ8" s="725">
        <v>7</v>
      </c>
      <c r="AK8" s="688">
        <v>175</v>
      </c>
      <c r="AL8" s="688">
        <v>1705</v>
      </c>
      <c r="AM8" s="688">
        <v>1159672</v>
      </c>
      <c r="AN8" s="688"/>
      <c r="AO8" s="688"/>
      <c r="AP8" s="688"/>
      <c r="AQ8" s="688"/>
      <c r="AR8" s="1168">
        <v>1</v>
      </c>
      <c r="AS8" s="1098">
        <v>1</v>
      </c>
      <c r="AT8" s="1168">
        <v>45</v>
      </c>
      <c r="AU8" s="1168">
        <v>170</v>
      </c>
      <c r="AV8" s="1168">
        <v>69710</v>
      </c>
      <c r="AW8" s="1168">
        <v>15</v>
      </c>
      <c r="AX8" s="1098" t="s">
        <v>44</v>
      </c>
      <c r="AY8" s="1168">
        <v>205</v>
      </c>
      <c r="AZ8" s="1168">
        <v>45</v>
      </c>
      <c r="BA8" s="1168">
        <v>24805</v>
      </c>
      <c r="BB8" s="891"/>
      <c r="BC8" s="886" t="s">
        <v>799</v>
      </c>
      <c r="BD8" s="717"/>
      <c r="BE8" s="795"/>
      <c r="BF8" s="795"/>
      <c r="BG8" s="794" t="s">
        <v>799</v>
      </c>
      <c r="BH8" s="688">
        <v>1</v>
      </c>
      <c r="BI8" s="725" t="s">
        <v>44</v>
      </c>
      <c r="BJ8" s="688">
        <v>50</v>
      </c>
      <c r="BK8" s="1077">
        <v>282</v>
      </c>
      <c r="BL8" s="1168">
        <v>280117</v>
      </c>
      <c r="BM8" s="1168">
        <v>2</v>
      </c>
      <c r="BN8" s="725">
        <v>5</v>
      </c>
      <c r="BO8" s="1167">
        <v>140</v>
      </c>
      <c r="BP8" s="1167">
        <v>1079</v>
      </c>
      <c r="BQ8" s="1167">
        <v>321037</v>
      </c>
      <c r="BR8" s="688"/>
      <c r="BS8" s="688"/>
      <c r="BT8" s="688"/>
      <c r="BU8" s="1167">
        <v>2</v>
      </c>
      <c r="BV8" s="725">
        <v>1</v>
      </c>
      <c r="BW8" s="1167">
        <v>249</v>
      </c>
      <c r="BX8" s="1167">
        <v>110</v>
      </c>
      <c r="BY8" s="1167">
        <v>52807</v>
      </c>
      <c r="BZ8" s="1167">
        <v>1</v>
      </c>
      <c r="CA8" s="725">
        <v>3</v>
      </c>
      <c r="CB8" s="1167">
        <v>90</v>
      </c>
      <c r="CC8" s="1167">
        <v>119</v>
      </c>
      <c r="CD8" s="1167">
        <v>51880</v>
      </c>
      <c r="CE8" s="796"/>
      <c r="CF8" s="886" t="s">
        <v>799</v>
      </c>
      <c r="CG8" s="888"/>
    </row>
    <row r="9" spans="1:85" s="357" customFormat="1" ht="15" customHeight="1">
      <c r="B9" s="607" t="s">
        <v>800</v>
      </c>
      <c r="C9" s="145">
        <v>440012</v>
      </c>
      <c r="D9" s="145">
        <v>33102368</v>
      </c>
      <c r="E9" s="145">
        <v>2758531</v>
      </c>
      <c r="F9" s="1394">
        <v>2</v>
      </c>
      <c r="G9" s="1394"/>
      <c r="H9" s="145">
        <v>338</v>
      </c>
      <c r="I9" s="145">
        <v>146792</v>
      </c>
      <c r="J9" s="145">
        <v>338</v>
      </c>
      <c r="K9" s="145"/>
      <c r="L9" s="145"/>
      <c r="M9" s="145"/>
      <c r="N9" s="145"/>
      <c r="O9" s="145">
        <v>36231</v>
      </c>
      <c r="P9" s="145">
        <v>415823</v>
      </c>
      <c r="Q9" s="145">
        <v>15759222</v>
      </c>
      <c r="R9" s="145">
        <v>10270280</v>
      </c>
      <c r="S9" s="145">
        <v>132</v>
      </c>
      <c r="T9" s="145">
        <v>1975</v>
      </c>
      <c r="U9" s="145">
        <v>20426</v>
      </c>
      <c r="V9" s="145">
        <v>4506815</v>
      </c>
      <c r="W9" s="145"/>
      <c r="X9" s="608" t="s">
        <v>800</v>
      </c>
      <c r="Y9" s="387"/>
      <c r="Z9" s="360"/>
      <c r="AA9" s="360"/>
      <c r="AB9" s="360"/>
      <c r="AC9" s="607" t="s">
        <v>800</v>
      </c>
      <c r="AD9" s="145">
        <v>1</v>
      </c>
      <c r="AE9" s="725" t="s">
        <v>44</v>
      </c>
      <c r="AF9" s="145">
        <v>35</v>
      </c>
      <c r="AG9" s="145">
        <v>361</v>
      </c>
      <c r="AH9" s="145">
        <v>350165</v>
      </c>
      <c r="AI9" s="145">
        <v>4</v>
      </c>
      <c r="AJ9" s="725">
        <v>7</v>
      </c>
      <c r="AK9" s="145">
        <v>165</v>
      </c>
      <c r="AL9" s="145">
        <v>1773</v>
      </c>
      <c r="AM9" s="145">
        <v>1306468</v>
      </c>
      <c r="AN9" s="145"/>
      <c r="AO9" s="145"/>
      <c r="AP9" s="145"/>
      <c r="AQ9" s="145"/>
      <c r="AR9" s="1168">
        <v>1</v>
      </c>
      <c r="AS9" s="1098" t="s">
        <v>44</v>
      </c>
      <c r="AT9" s="1168">
        <v>45</v>
      </c>
      <c r="AU9" s="1168">
        <v>140</v>
      </c>
      <c r="AV9" s="1168">
        <v>65670</v>
      </c>
      <c r="AW9" s="1168">
        <v>7</v>
      </c>
      <c r="AX9" s="1098" t="s">
        <v>44</v>
      </c>
      <c r="AY9" s="1168">
        <v>76</v>
      </c>
      <c r="AZ9" s="1168">
        <v>46</v>
      </c>
      <c r="BA9" s="1168">
        <v>10369</v>
      </c>
      <c r="BB9" s="896"/>
      <c r="BC9" s="608" t="s">
        <v>800</v>
      </c>
      <c r="BD9" s="387"/>
      <c r="BE9" s="360"/>
      <c r="BF9" s="360"/>
      <c r="BG9" s="607" t="s">
        <v>800</v>
      </c>
      <c r="BH9" s="145">
        <v>1</v>
      </c>
      <c r="BI9" s="725" t="s">
        <v>44</v>
      </c>
      <c r="BJ9" s="354">
        <v>50</v>
      </c>
      <c r="BK9" s="354">
        <v>234</v>
      </c>
      <c r="BL9" s="556">
        <v>288857</v>
      </c>
      <c r="BM9" s="1168">
        <v>2</v>
      </c>
      <c r="BN9" s="725" t="s">
        <v>828</v>
      </c>
      <c r="BO9" s="1167">
        <v>140</v>
      </c>
      <c r="BP9" s="1167">
        <v>974</v>
      </c>
      <c r="BQ9" s="1167">
        <v>291066</v>
      </c>
      <c r="BR9" s="688"/>
      <c r="BS9" s="688"/>
      <c r="BT9" s="688"/>
      <c r="BU9" s="1167">
        <v>2</v>
      </c>
      <c r="BV9" s="725" t="s">
        <v>829</v>
      </c>
      <c r="BW9" s="1167">
        <v>249</v>
      </c>
      <c r="BX9" s="1167">
        <v>130</v>
      </c>
      <c r="BY9" s="1167">
        <v>59909</v>
      </c>
      <c r="BZ9" s="1167">
        <v>1</v>
      </c>
      <c r="CA9" s="725" t="s">
        <v>829</v>
      </c>
      <c r="CB9" s="1167">
        <v>90</v>
      </c>
      <c r="CC9" s="1167">
        <v>105</v>
      </c>
      <c r="CD9" s="1167">
        <v>46755</v>
      </c>
      <c r="CE9" s="449"/>
      <c r="CF9" s="608" t="s">
        <v>800</v>
      </c>
      <c r="CG9" s="358"/>
    </row>
    <row r="10" spans="1:85" s="357" customFormat="1" ht="15" customHeight="1">
      <c r="B10" s="607" t="s">
        <v>819</v>
      </c>
      <c r="C10" s="145">
        <v>439865</v>
      </c>
      <c r="D10" s="145">
        <v>35741699</v>
      </c>
      <c r="E10" s="145">
        <v>2978475</v>
      </c>
      <c r="F10" s="1394">
        <v>2</v>
      </c>
      <c r="G10" s="1394"/>
      <c r="H10" s="145">
        <v>307</v>
      </c>
      <c r="I10" s="145">
        <v>64274</v>
      </c>
      <c r="J10" s="145">
        <v>339</v>
      </c>
      <c r="K10" s="145"/>
      <c r="L10" s="145"/>
      <c r="M10" s="145"/>
      <c r="N10" s="145"/>
      <c r="O10" s="145">
        <v>36260</v>
      </c>
      <c r="P10" s="145">
        <v>414120</v>
      </c>
      <c r="Q10" s="145">
        <v>16136133</v>
      </c>
      <c r="R10" s="145">
        <v>11899898</v>
      </c>
      <c r="S10" s="145">
        <v>133</v>
      </c>
      <c r="T10" s="145">
        <v>1986</v>
      </c>
      <c r="U10" s="145">
        <v>22114</v>
      </c>
      <c r="V10" s="145">
        <v>4995018</v>
      </c>
      <c r="W10" s="145"/>
      <c r="X10" s="608" t="s">
        <v>819</v>
      </c>
      <c r="Y10" s="387"/>
      <c r="Z10" s="360"/>
      <c r="AA10" s="360"/>
      <c r="AB10" s="360"/>
      <c r="AC10" s="607" t="s">
        <v>819</v>
      </c>
      <c r="AD10" s="145">
        <v>1</v>
      </c>
      <c r="AE10" s="725" t="s">
        <v>44</v>
      </c>
      <c r="AF10" s="145">
        <v>35</v>
      </c>
      <c r="AG10" s="145">
        <v>324</v>
      </c>
      <c r="AH10" s="145">
        <v>360773</v>
      </c>
      <c r="AI10" s="145">
        <v>4</v>
      </c>
      <c r="AJ10" s="725">
        <v>10</v>
      </c>
      <c r="AK10" s="145">
        <v>189</v>
      </c>
      <c r="AL10" s="145">
        <v>1745</v>
      </c>
      <c r="AM10" s="145">
        <v>1552981</v>
      </c>
      <c r="AN10" s="145"/>
      <c r="AO10" s="145"/>
      <c r="AP10" s="145"/>
      <c r="AQ10" s="145"/>
      <c r="AR10" s="1168">
        <v>1</v>
      </c>
      <c r="AS10" s="1098">
        <v>0</v>
      </c>
      <c r="AT10" s="1168">
        <v>45</v>
      </c>
      <c r="AU10" s="1168">
        <v>217</v>
      </c>
      <c r="AV10" s="1168">
        <v>80206</v>
      </c>
      <c r="AW10" s="1168">
        <v>13</v>
      </c>
      <c r="AX10" s="1098">
        <v>0</v>
      </c>
      <c r="AY10" s="1168">
        <v>116</v>
      </c>
      <c r="AZ10" s="1168">
        <v>45</v>
      </c>
      <c r="BA10" s="1168">
        <v>11797</v>
      </c>
      <c r="BB10" s="896"/>
      <c r="BC10" s="608" t="s">
        <v>819</v>
      </c>
      <c r="BD10" s="387"/>
      <c r="BE10" s="360"/>
      <c r="BF10" s="360"/>
      <c r="BG10" s="607" t="s">
        <v>819</v>
      </c>
      <c r="BH10" s="145">
        <v>1</v>
      </c>
      <c r="BI10" s="725" t="s">
        <v>44</v>
      </c>
      <c r="BJ10" s="354">
        <v>50</v>
      </c>
      <c r="BK10" s="1178">
        <v>239</v>
      </c>
      <c r="BL10" s="556">
        <v>286858</v>
      </c>
      <c r="BM10" s="1168">
        <v>2</v>
      </c>
      <c r="BN10" s="725">
        <v>3</v>
      </c>
      <c r="BO10" s="1168">
        <v>140</v>
      </c>
      <c r="BP10" s="1168">
        <v>815</v>
      </c>
      <c r="BQ10" s="1168">
        <v>249092</v>
      </c>
      <c r="BR10" s="688"/>
      <c r="BS10" s="688"/>
      <c r="BT10" s="688"/>
      <c r="BU10" s="1168">
        <v>2</v>
      </c>
      <c r="BV10" s="725">
        <v>2</v>
      </c>
      <c r="BW10" s="1168">
        <v>253</v>
      </c>
      <c r="BX10" s="1168">
        <v>133</v>
      </c>
      <c r="BY10" s="1168">
        <v>60742</v>
      </c>
      <c r="BZ10" s="1168">
        <v>1</v>
      </c>
      <c r="CA10" s="725">
        <v>4</v>
      </c>
      <c r="CB10" s="1168">
        <v>90</v>
      </c>
      <c r="CC10" s="1168">
        <v>113</v>
      </c>
      <c r="CD10" s="1168">
        <v>43927</v>
      </c>
      <c r="CE10" s="449"/>
      <c r="CF10" s="608" t="s">
        <v>819</v>
      </c>
      <c r="CG10" s="358"/>
    </row>
    <row r="11" spans="1:85" s="1084" customFormat="1" ht="18" customHeight="1">
      <c r="B11" s="1085" t="s">
        <v>877</v>
      </c>
      <c r="C11" s="764">
        <f>C30</f>
        <v>446406</v>
      </c>
      <c r="D11" s="764">
        <f>D30</f>
        <v>39841335</v>
      </c>
      <c r="E11" s="764">
        <f>E29</f>
        <v>3320111</v>
      </c>
      <c r="F11" s="1394">
        <v>2</v>
      </c>
      <c r="G11" s="1394"/>
      <c r="H11" s="1139">
        <v>293</v>
      </c>
      <c r="I11" s="1137">
        <v>130236</v>
      </c>
      <c r="J11" s="764">
        <v>341</v>
      </c>
      <c r="K11" s="1140"/>
      <c r="L11" s="1140"/>
      <c r="M11" s="1140"/>
      <c r="N11" s="1140"/>
      <c r="O11" s="1136">
        <v>36755</v>
      </c>
      <c r="P11" s="1136">
        <v>421040</v>
      </c>
      <c r="Q11" s="1136">
        <v>17126893</v>
      </c>
      <c r="R11" s="1136">
        <v>14372611</v>
      </c>
      <c r="S11" s="1136">
        <v>134</v>
      </c>
      <c r="T11" s="1136">
        <v>2042</v>
      </c>
      <c r="U11" s="1136">
        <v>21938</v>
      </c>
      <c r="V11" s="1136">
        <v>5492651</v>
      </c>
      <c r="W11" s="1086"/>
      <c r="X11" s="638" t="s">
        <v>877</v>
      </c>
      <c r="Y11" s="1087"/>
      <c r="Z11" s="1083"/>
      <c r="AA11" s="1083"/>
      <c r="AB11" s="1083"/>
      <c r="AC11" s="1085" t="s">
        <v>877</v>
      </c>
      <c r="AD11" s="764">
        <v>1</v>
      </c>
      <c r="AE11" s="1088" t="s">
        <v>782</v>
      </c>
      <c r="AF11" s="764">
        <v>35</v>
      </c>
      <c r="AG11" s="764">
        <v>364</v>
      </c>
      <c r="AH11" s="764">
        <v>381593</v>
      </c>
      <c r="AI11" s="764">
        <v>4</v>
      </c>
      <c r="AJ11" s="1088">
        <v>11</v>
      </c>
      <c r="AK11" s="764">
        <v>153</v>
      </c>
      <c r="AL11" s="764">
        <v>1688</v>
      </c>
      <c r="AM11" s="764">
        <v>1732661</v>
      </c>
      <c r="AN11" s="764"/>
      <c r="AO11" s="764"/>
      <c r="AP11" s="764"/>
      <c r="AQ11" s="764"/>
      <c r="AR11" s="764">
        <v>1</v>
      </c>
      <c r="AS11" s="1097">
        <v>0</v>
      </c>
      <c r="AT11" s="764">
        <v>45</v>
      </c>
      <c r="AU11" s="764">
        <v>193</v>
      </c>
      <c r="AV11" s="764">
        <v>95162</v>
      </c>
      <c r="AW11" s="764">
        <v>10</v>
      </c>
      <c r="AX11" s="1097">
        <v>0</v>
      </c>
      <c r="AY11" s="764">
        <v>118</v>
      </c>
      <c r="AZ11" s="764">
        <v>31</v>
      </c>
      <c r="BA11" s="764">
        <v>18133</v>
      </c>
      <c r="BB11" s="1089"/>
      <c r="BC11" s="638" t="s">
        <v>877</v>
      </c>
      <c r="BD11" s="1087"/>
      <c r="BE11" s="1083"/>
      <c r="BF11" s="1083"/>
      <c r="BG11" s="1085" t="s">
        <v>877</v>
      </c>
      <c r="BH11" s="1138">
        <v>1</v>
      </c>
      <c r="BI11" s="1088" t="s">
        <v>782</v>
      </c>
      <c r="BJ11" s="764">
        <v>50</v>
      </c>
      <c r="BK11" s="764">
        <v>129</v>
      </c>
      <c r="BL11" s="764">
        <v>173109</v>
      </c>
      <c r="BM11" s="764">
        <v>2</v>
      </c>
      <c r="BN11" s="1088">
        <v>1</v>
      </c>
      <c r="BO11" s="764">
        <v>122</v>
      </c>
      <c r="BP11" s="764">
        <v>836</v>
      </c>
      <c r="BQ11" s="764">
        <v>212854</v>
      </c>
      <c r="BR11" s="1131"/>
      <c r="BS11" s="1131"/>
      <c r="BT11" s="1131"/>
      <c r="BU11" s="764">
        <v>2</v>
      </c>
      <c r="BV11" s="1088">
        <v>2</v>
      </c>
      <c r="BW11" s="764">
        <v>253</v>
      </c>
      <c r="BX11" s="764">
        <v>104</v>
      </c>
      <c r="BY11" s="764">
        <v>56796</v>
      </c>
      <c r="BZ11" s="764">
        <v>1</v>
      </c>
      <c r="CA11" s="1088">
        <v>1</v>
      </c>
      <c r="CB11" s="764">
        <v>80</v>
      </c>
      <c r="CC11" s="764">
        <v>83</v>
      </c>
      <c r="CD11" s="764">
        <v>48636</v>
      </c>
      <c r="CE11" s="1090"/>
      <c r="CF11" s="638" t="s">
        <v>877</v>
      </c>
      <c r="CG11" s="388"/>
    </row>
    <row r="12" spans="1:85" s="357" customFormat="1" ht="4.5" customHeight="1">
      <c r="B12" s="798"/>
      <c r="C12" s="390"/>
      <c r="D12" s="390"/>
      <c r="E12" s="390"/>
      <c r="F12" s="1142"/>
      <c r="G12" s="1142"/>
      <c r="H12" s="390"/>
      <c r="I12" s="390"/>
      <c r="J12" s="455"/>
      <c r="K12" s="358"/>
      <c r="L12" s="358"/>
      <c r="M12" s="358"/>
      <c r="N12" s="455"/>
      <c r="O12" s="455"/>
      <c r="P12" s="455"/>
      <c r="Q12" s="455"/>
      <c r="R12" s="455"/>
      <c r="S12" s="455"/>
      <c r="T12" s="455"/>
      <c r="U12" s="455"/>
      <c r="V12" s="455"/>
      <c r="W12" s="455"/>
      <c r="X12" s="391"/>
      <c r="Y12" s="390"/>
      <c r="Z12" s="360"/>
      <c r="AA12" s="360"/>
      <c r="AB12" s="360"/>
      <c r="AC12" s="389"/>
      <c r="AD12" s="455"/>
      <c r="AE12" s="455"/>
      <c r="AF12" s="455"/>
      <c r="AG12" s="455"/>
      <c r="AH12" s="455"/>
      <c r="AI12" s="390"/>
      <c r="AJ12" s="390"/>
      <c r="AK12" s="390"/>
      <c r="AL12" s="390"/>
      <c r="AM12" s="390"/>
      <c r="AN12" s="386"/>
      <c r="AO12" s="386"/>
      <c r="AP12" s="386"/>
      <c r="AQ12" s="386"/>
      <c r="AR12" s="390"/>
      <c r="AS12" s="390"/>
      <c r="AT12" s="390"/>
      <c r="AU12" s="390"/>
      <c r="AV12" s="390"/>
      <c r="AW12" s="390"/>
      <c r="AX12" s="390"/>
      <c r="AY12" s="390"/>
      <c r="AZ12" s="390"/>
      <c r="BA12" s="390"/>
      <c r="BB12" s="897"/>
      <c r="BC12" s="643"/>
      <c r="BD12" s="386"/>
      <c r="BE12" s="360"/>
      <c r="BF12" s="360"/>
      <c r="BG12" s="799"/>
      <c r="BH12" s="390"/>
      <c r="BI12" s="390"/>
      <c r="BJ12" s="390"/>
      <c r="BK12" s="390"/>
      <c r="BL12" s="390"/>
      <c r="BM12" s="642"/>
      <c r="BN12" s="455"/>
      <c r="BO12" s="455"/>
      <c r="BP12" s="455"/>
      <c r="BQ12" s="455"/>
      <c r="BR12" s="358"/>
      <c r="BS12" s="358"/>
      <c r="BT12" s="358"/>
      <c r="BU12" s="455"/>
      <c r="BV12" s="455"/>
      <c r="BW12" s="455"/>
      <c r="BX12" s="455"/>
      <c r="BY12" s="455"/>
      <c r="BZ12" s="455"/>
      <c r="CA12" s="455"/>
      <c r="CB12" s="455"/>
      <c r="CC12" s="455"/>
      <c r="CD12" s="455"/>
      <c r="CE12" s="643"/>
      <c r="CF12" s="391"/>
      <c r="CG12" s="358"/>
    </row>
    <row r="13" spans="1:85" ht="15.95" customHeight="1">
      <c r="F13" s="354"/>
      <c r="G13" s="354"/>
      <c r="AC13" s="350"/>
      <c r="AN13" s="359"/>
      <c r="AO13" s="359"/>
      <c r="AP13" s="359"/>
      <c r="AQ13" s="359"/>
      <c r="BC13" s="360"/>
      <c r="BG13" s="350" t="s">
        <v>605</v>
      </c>
      <c r="BJ13" s="350"/>
      <c r="BR13" s="359"/>
      <c r="BS13" s="359"/>
      <c r="BT13" s="359"/>
      <c r="CE13" s="358"/>
      <c r="CF13" s="360"/>
    </row>
    <row r="14" spans="1:85" ht="12" customHeight="1">
      <c r="B14" s="609"/>
      <c r="C14" s="973"/>
      <c r="D14" s="394"/>
      <c r="F14" s="354"/>
      <c r="G14" s="354"/>
      <c r="O14" s="940"/>
      <c r="P14" s="940"/>
      <c r="AC14" s="350"/>
      <c r="BC14" s="360"/>
      <c r="BG14" s="350" t="s">
        <v>640</v>
      </c>
      <c r="BJ14" s="350"/>
      <c r="CE14" s="358"/>
      <c r="CF14" s="360"/>
    </row>
    <row r="15" spans="1:85" ht="12" customHeight="1">
      <c r="B15" s="609"/>
      <c r="F15" s="354"/>
      <c r="G15" s="354"/>
      <c r="I15" s="940"/>
      <c r="K15" s="350"/>
      <c r="L15" s="350"/>
      <c r="M15" s="350"/>
      <c r="N15" s="350"/>
      <c r="O15" s="940"/>
      <c r="P15" s="940"/>
      <c r="Q15" s="940"/>
      <c r="R15" s="940"/>
      <c r="T15" s="940"/>
      <c r="U15" s="940"/>
      <c r="V15" s="940"/>
      <c r="AC15" s="350"/>
      <c r="BC15" s="360"/>
      <c r="BG15" s="350" t="s">
        <v>641</v>
      </c>
      <c r="BJ15" s="350"/>
      <c r="CE15" s="358"/>
      <c r="CF15" s="360"/>
    </row>
    <row r="16" spans="1:85" ht="12" customHeight="1">
      <c r="B16" s="609"/>
      <c r="F16" s="354"/>
      <c r="G16" s="354"/>
      <c r="K16" s="350"/>
      <c r="L16" s="350"/>
      <c r="M16" s="350"/>
      <c r="N16" s="350"/>
      <c r="AC16" s="357"/>
      <c r="BC16" s="360"/>
      <c r="BG16" s="350" t="s">
        <v>643</v>
      </c>
      <c r="BJ16" s="350"/>
      <c r="CE16" s="358"/>
      <c r="CF16" s="360"/>
    </row>
    <row r="17" spans="1:261" ht="12" customHeight="1">
      <c r="B17" s="609"/>
      <c r="F17" s="354"/>
      <c r="G17" s="354"/>
      <c r="K17" s="350"/>
      <c r="L17" s="350"/>
      <c r="M17" s="350"/>
      <c r="N17" s="350"/>
      <c r="BC17" s="360"/>
      <c r="BG17" s="350" t="s">
        <v>642</v>
      </c>
      <c r="BJ17" s="350"/>
      <c r="CE17" s="358"/>
      <c r="CF17" s="360"/>
    </row>
    <row r="18" spans="1:261" ht="12" customHeight="1">
      <c r="F18" s="354"/>
      <c r="G18" s="354"/>
      <c r="K18" s="350"/>
      <c r="L18" s="350"/>
      <c r="M18" s="350"/>
      <c r="N18" s="350"/>
      <c r="BC18" s="360"/>
      <c r="BG18" s="350" t="s">
        <v>783</v>
      </c>
      <c r="BJ18" s="350"/>
      <c r="CE18" s="358"/>
      <c r="CF18" s="360"/>
    </row>
    <row r="19" spans="1:261" ht="12" customHeight="1">
      <c r="B19" s="360"/>
      <c r="F19" s="354"/>
      <c r="G19" s="354"/>
      <c r="K19" s="350"/>
      <c r="L19" s="350"/>
      <c r="M19" s="350"/>
      <c r="N19" s="350"/>
      <c r="BC19" s="360"/>
      <c r="BG19" s="350" t="s">
        <v>648</v>
      </c>
      <c r="BJ19" s="350"/>
      <c r="CE19" s="358"/>
      <c r="CF19" s="360"/>
    </row>
    <row r="20" spans="1:261" ht="12" customHeight="1">
      <c r="F20" s="354"/>
      <c r="G20" s="354"/>
      <c r="K20" s="350"/>
      <c r="L20" s="350"/>
      <c r="M20" s="350"/>
      <c r="N20" s="350"/>
      <c r="BC20" s="360"/>
      <c r="BG20" s="350" t="s">
        <v>647</v>
      </c>
      <c r="BJ20" s="350"/>
      <c r="CE20" s="358"/>
      <c r="CF20" s="360"/>
    </row>
    <row r="21" spans="1:261" ht="12" customHeight="1">
      <c r="F21" s="354"/>
      <c r="G21" s="354"/>
      <c r="K21" s="350"/>
      <c r="L21" s="350"/>
      <c r="M21" s="350"/>
      <c r="N21" s="350"/>
      <c r="BC21" s="360"/>
      <c r="BG21" s="350" t="s">
        <v>725</v>
      </c>
      <c r="BJ21" s="350"/>
      <c r="CE21" s="358"/>
      <c r="CF21" s="360"/>
    </row>
    <row r="22" spans="1:261" ht="12" customHeight="1">
      <c r="D22" s="800"/>
      <c r="E22" s="801"/>
      <c r="F22" s="1143"/>
      <c r="G22" s="1143"/>
      <c r="H22" s="800"/>
      <c r="I22" s="609"/>
      <c r="K22" s="350"/>
      <c r="L22" s="350"/>
      <c r="M22" s="350"/>
      <c r="N22" s="350"/>
      <c r="BC22" s="360"/>
      <c r="BG22" s="357" t="s">
        <v>907</v>
      </c>
      <c r="BJ22" s="350"/>
      <c r="CE22" s="358"/>
      <c r="CF22" s="360"/>
    </row>
    <row r="23" spans="1:261" ht="12" hidden="1" customHeight="1">
      <c r="D23" s="802"/>
      <c r="E23" s="801"/>
      <c r="F23" s="1143"/>
      <c r="G23" s="1143"/>
      <c r="H23" s="800"/>
      <c r="I23" s="609"/>
      <c r="K23" s="350"/>
      <c r="L23" s="350"/>
      <c r="M23" s="350"/>
      <c r="N23" s="350"/>
      <c r="BC23" s="360"/>
      <c r="BJ23" s="350"/>
      <c r="CE23" s="358"/>
      <c r="CF23" s="360"/>
    </row>
    <row r="24" spans="1:261" ht="12" hidden="1" customHeight="1">
      <c r="D24" s="803"/>
      <c r="E24" s="801"/>
      <c r="F24" s="1143"/>
      <c r="G24" s="1143"/>
      <c r="H24" s="800"/>
      <c r="I24" s="609"/>
      <c r="J24" s="1066">
        <v>214</v>
      </c>
      <c r="K24" s="1066"/>
      <c r="L24" s="1066"/>
      <c r="M24" s="1066"/>
      <c r="N24" s="1066"/>
      <c r="O24" s="1066">
        <v>22851</v>
      </c>
      <c r="P24" s="1146">
        <v>277518</v>
      </c>
      <c r="Q24" s="804">
        <v>11287408</v>
      </c>
      <c r="R24" s="804">
        <v>944295</v>
      </c>
      <c r="S24" s="804"/>
      <c r="T24" s="804"/>
      <c r="U24" s="804"/>
      <c r="V24" s="804"/>
      <c r="W24" s="804"/>
      <c r="BC24" s="360"/>
      <c r="BJ24" s="350"/>
      <c r="CE24" s="358"/>
      <c r="CF24" s="360"/>
    </row>
    <row r="25" spans="1:261" ht="12" hidden="1" customHeight="1">
      <c r="D25" s="609"/>
      <c r="E25" s="609"/>
      <c r="F25" s="1144"/>
      <c r="G25" s="1144"/>
      <c r="H25" s="609"/>
      <c r="I25" s="609"/>
      <c r="J25" s="1147">
        <v>66</v>
      </c>
      <c r="K25" s="390"/>
      <c r="L25" s="386"/>
      <c r="M25" s="386"/>
      <c r="N25" s="390"/>
      <c r="O25" s="1147">
        <v>6138</v>
      </c>
      <c r="P25" s="1147">
        <v>77381</v>
      </c>
      <c r="Q25" s="805">
        <v>5003808</v>
      </c>
      <c r="R25" s="806">
        <v>584647</v>
      </c>
      <c r="S25" s="807"/>
      <c r="T25" s="807"/>
      <c r="U25" s="807"/>
      <c r="V25" s="807"/>
      <c r="W25" s="807"/>
    </row>
    <row r="26" spans="1:261" ht="12" hidden="1" customHeight="1">
      <c r="F26" s="354"/>
      <c r="G26" s="354"/>
      <c r="J26" s="390">
        <v>13</v>
      </c>
      <c r="K26" s="386"/>
      <c r="L26" s="386"/>
      <c r="M26" s="386"/>
      <c r="N26" s="386"/>
      <c r="O26" s="390">
        <v>750</v>
      </c>
      <c r="P26" s="390">
        <v>9372</v>
      </c>
    </row>
    <row r="27" spans="1:261" ht="12" hidden="1" customHeight="1">
      <c r="F27" s="354"/>
      <c r="G27" s="354"/>
      <c r="J27" s="390">
        <v>79</v>
      </c>
      <c r="K27" s="386"/>
      <c r="L27" s="386"/>
      <c r="M27" s="386"/>
      <c r="N27" s="386"/>
      <c r="O27" s="390">
        <v>6888</v>
      </c>
      <c r="P27" s="390">
        <v>86753</v>
      </c>
      <c r="Q27" s="392"/>
      <c r="R27" s="392"/>
      <c r="S27" s="392"/>
      <c r="T27" s="392"/>
      <c r="U27" s="392"/>
      <c r="V27" s="392"/>
      <c r="W27" s="392"/>
    </row>
    <row r="28" spans="1:261" ht="12" customHeight="1">
      <c r="F28" s="354"/>
      <c r="G28" s="354"/>
      <c r="J28" s="386"/>
      <c r="K28" s="386"/>
      <c r="L28" s="386"/>
      <c r="M28" s="386"/>
      <c r="N28" s="386"/>
      <c r="O28" s="386"/>
      <c r="P28" s="386"/>
      <c r="Q28" s="392"/>
      <c r="R28" s="392"/>
      <c r="S28" s="392"/>
      <c r="T28" s="392"/>
      <c r="U28" s="392"/>
      <c r="V28" s="392"/>
      <c r="W28" s="392"/>
      <c r="BG28" s="359"/>
      <c r="BH28" s="359"/>
      <c r="BI28" s="359"/>
      <c r="BJ28" s="358"/>
      <c r="BK28" s="359"/>
      <c r="BL28" s="359"/>
      <c r="BM28" s="359"/>
      <c r="BN28" s="359"/>
      <c r="BO28" s="359"/>
      <c r="BP28" s="359"/>
      <c r="BQ28" s="359"/>
      <c r="BR28" s="359"/>
      <c r="BS28" s="359"/>
      <c r="BT28" s="359"/>
      <c r="BU28" s="359"/>
      <c r="BV28" s="359"/>
      <c r="BW28" s="359"/>
      <c r="BX28" s="359"/>
      <c r="BY28" s="359"/>
      <c r="BZ28" s="359"/>
      <c r="CA28" s="359"/>
      <c r="CB28" s="359"/>
      <c r="CC28" s="359"/>
      <c r="CD28" s="359"/>
      <c r="CF28" s="359"/>
      <c r="CH28" s="359"/>
      <c r="CI28" s="359"/>
      <c r="CJ28" s="359"/>
      <c r="CK28" s="359"/>
      <c r="CL28" s="359"/>
      <c r="CM28" s="359"/>
      <c r="CN28" s="359"/>
      <c r="CO28" s="359"/>
      <c r="CP28" s="359"/>
      <c r="CQ28" s="359"/>
      <c r="CR28" s="359"/>
      <c r="CS28" s="359"/>
      <c r="CT28" s="359"/>
      <c r="CU28" s="359"/>
      <c r="CV28" s="359"/>
      <c r="CW28" s="359"/>
      <c r="CX28" s="359"/>
      <c r="CY28" s="359"/>
      <c r="CZ28" s="359"/>
      <c r="DA28" s="359"/>
      <c r="DB28" s="359"/>
      <c r="DC28" s="359"/>
      <c r="DD28" s="359"/>
      <c r="DE28" s="359"/>
      <c r="DF28" s="359"/>
      <c r="DG28" s="359"/>
      <c r="DH28" s="359"/>
      <c r="DI28" s="359"/>
      <c r="DJ28" s="359"/>
      <c r="DK28" s="359"/>
      <c r="DL28" s="359"/>
      <c r="DM28" s="359"/>
      <c r="DN28" s="359"/>
      <c r="DO28" s="359"/>
      <c r="DP28" s="359"/>
      <c r="DQ28" s="359"/>
      <c r="DR28" s="359"/>
      <c r="DS28" s="359"/>
      <c r="DT28" s="359"/>
      <c r="DU28" s="359"/>
      <c r="DV28" s="359"/>
      <c r="DW28" s="359"/>
      <c r="DX28" s="359"/>
      <c r="DY28" s="359"/>
      <c r="DZ28" s="359"/>
      <c r="EA28" s="359"/>
      <c r="EB28" s="359"/>
      <c r="EC28" s="359"/>
      <c r="ED28" s="359"/>
      <c r="EE28" s="359"/>
      <c r="EF28" s="359"/>
      <c r="EG28" s="359"/>
      <c r="EH28" s="359"/>
      <c r="EI28" s="359"/>
      <c r="EJ28" s="359"/>
      <c r="EK28" s="359"/>
      <c r="EL28" s="359"/>
      <c r="EM28" s="359"/>
      <c r="EN28" s="359"/>
      <c r="EO28" s="359"/>
      <c r="EP28" s="359"/>
      <c r="EQ28" s="359"/>
      <c r="ER28" s="359"/>
      <c r="ES28" s="359"/>
      <c r="ET28" s="359"/>
      <c r="EU28" s="359"/>
      <c r="EV28" s="359"/>
      <c r="EW28" s="359"/>
      <c r="EX28" s="359"/>
      <c r="EY28" s="359"/>
      <c r="EZ28" s="359"/>
      <c r="FA28" s="359"/>
      <c r="FB28" s="359"/>
      <c r="FC28" s="359"/>
      <c r="FD28" s="359"/>
      <c r="FE28" s="359"/>
      <c r="FF28" s="359"/>
      <c r="FG28" s="359"/>
      <c r="FH28" s="359"/>
      <c r="FI28" s="359"/>
      <c r="FJ28" s="359"/>
      <c r="FK28" s="359"/>
      <c r="FL28" s="359"/>
      <c r="FM28" s="359"/>
      <c r="FN28" s="359"/>
      <c r="FO28" s="359"/>
      <c r="FP28" s="359"/>
      <c r="FQ28" s="359"/>
      <c r="FR28" s="359"/>
      <c r="FS28" s="359"/>
      <c r="FT28" s="359"/>
      <c r="FU28" s="359"/>
      <c r="FV28" s="359"/>
      <c r="FW28" s="359"/>
      <c r="FX28" s="359"/>
      <c r="FY28" s="359"/>
      <c r="FZ28" s="359"/>
      <c r="GA28" s="359"/>
      <c r="GB28" s="359"/>
      <c r="GC28" s="359"/>
      <c r="GD28" s="359"/>
      <c r="GE28" s="359"/>
      <c r="GF28" s="359"/>
      <c r="GG28" s="359"/>
      <c r="GH28" s="359"/>
      <c r="GI28" s="359"/>
      <c r="GJ28" s="359"/>
      <c r="GK28" s="359"/>
      <c r="GL28" s="359"/>
      <c r="GM28" s="359"/>
      <c r="GN28" s="359"/>
      <c r="GO28" s="359"/>
      <c r="GP28" s="359"/>
      <c r="GQ28" s="359"/>
      <c r="GR28" s="359"/>
      <c r="GS28" s="359"/>
      <c r="GT28" s="359"/>
      <c r="GU28" s="359"/>
      <c r="GV28" s="359"/>
      <c r="GW28" s="359"/>
      <c r="GX28" s="359"/>
      <c r="GY28" s="359"/>
      <c r="GZ28" s="359"/>
      <c r="HA28" s="359"/>
      <c r="HB28" s="359"/>
      <c r="HC28" s="359"/>
      <c r="HD28" s="359"/>
      <c r="HE28" s="359"/>
      <c r="HF28" s="359"/>
      <c r="HG28" s="359"/>
      <c r="HH28" s="359"/>
      <c r="HI28" s="359"/>
      <c r="HJ28" s="359"/>
      <c r="HK28" s="359"/>
      <c r="HL28" s="359"/>
      <c r="HM28" s="359"/>
      <c r="HN28" s="359"/>
      <c r="HO28" s="359"/>
      <c r="HP28" s="359"/>
      <c r="HQ28" s="359"/>
      <c r="HR28" s="359"/>
      <c r="HS28" s="359"/>
      <c r="HT28" s="359"/>
      <c r="HU28" s="359"/>
      <c r="HV28" s="359"/>
      <c r="HW28" s="359"/>
      <c r="HX28" s="359"/>
      <c r="HY28" s="359"/>
      <c r="HZ28" s="359"/>
      <c r="IA28" s="359"/>
      <c r="IB28" s="359"/>
      <c r="IC28" s="359"/>
      <c r="ID28" s="359"/>
      <c r="IE28" s="359"/>
      <c r="IF28" s="359"/>
      <c r="IG28" s="359"/>
      <c r="IH28" s="359"/>
      <c r="II28" s="359"/>
      <c r="IJ28" s="359"/>
      <c r="IK28" s="359"/>
      <c r="IL28" s="359"/>
      <c r="IM28" s="359"/>
      <c r="IN28" s="359"/>
      <c r="IO28" s="359"/>
      <c r="IP28" s="359"/>
      <c r="IQ28" s="359"/>
      <c r="IR28" s="359"/>
      <c r="IS28" s="359"/>
      <c r="IT28" s="359"/>
      <c r="IU28" s="359"/>
      <c r="IV28" s="359"/>
      <c r="IW28" s="359"/>
      <c r="IX28" s="359"/>
      <c r="IY28" s="359"/>
      <c r="IZ28" s="359"/>
      <c r="JA28" s="359"/>
    </row>
    <row r="29" spans="1:261" ht="12" customHeight="1">
      <c r="A29" s="453"/>
      <c r="B29" s="643"/>
      <c r="C29" s="453"/>
      <c r="D29" s="453"/>
      <c r="E29" s="297">
        <v>3320111</v>
      </c>
      <c r="F29" s="1145"/>
      <c r="G29" s="1145"/>
      <c r="H29" s="453"/>
      <c r="I29" s="453"/>
      <c r="J29" s="390"/>
      <c r="K29" s="390"/>
      <c r="L29" s="390"/>
      <c r="M29" s="390"/>
      <c r="N29" s="390"/>
      <c r="O29" s="390"/>
      <c r="P29" s="390"/>
      <c r="Q29" s="1123"/>
      <c r="R29" s="1123"/>
      <c r="S29" s="1123"/>
      <c r="T29" s="1123"/>
      <c r="U29" s="1123"/>
      <c r="V29" s="1123"/>
      <c r="W29" s="1123"/>
      <c r="X29" s="643"/>
      <c r="Y29" s="455"/>
      <c r="Z29" s="643"/>
      <c r="AA29" s="643"/>
      <c r="AB29" s="643"/>
      <c r="AC29" s="643"/>
      <c r="AD29" s="453"/>
      <c r="AE29" s="453"/>
      <c r="AF29" s="453"/>
      <c r="AG29" s="453"/>
      <c r="AH29" s="453"/>
      <c r="AI29" s="453"/>
      <c r="AJ29" s="453"/>
      <c r="AK29" s="453"/>
      <c r="AL29" s="453"/>
      <c r="AM29" s="453"/>
      <c r="AN29" s="453"/>
      <c r="AO29" s="453"/>
      <c r="AP29" s="453"/>
      <c r="AQ29" s="453"/>
      <c r="AR29" s="453"/>
      <c r="AS29" s="453"/>
      <c r="AT29" s="453"/>
      <c r="AU29" s="453"/>
      <c r="AV29" s="453"/>
      <c r="AW29" s="453"/>
      <c r="AX29" s="453"/>
      <c r="AY29" s="453"/>
      <c r="AZ29" s="453"/>
      <c r="BA29" s="453"/>
      <c r="BB29" s="453"/>
      <c r="BC29" s="453"/>
      <c r="BD29" s="455"/>
      <c r="BE29" s="643"/>
      <c r="BF29" s="643"/>
      <c r="BG29" s="453"/>
      <c r="BH29" s="453"/>
      <c r="BI29" s="453"/>
      <c r="BJ29" s="455"/>
      <c r="BK29" s="453"/>
      <c r="BL29" s="453"/>
      <c r="BM29" s="453"/>
      <c r="BN29" s="453"/>
      <c r="BO29" s="453"/>
      <c r="BP29" s="453"/>
      <c r="BQ29" s="453"/>
      <c r="BR29" s="453"/>
      <c r="BS29" s="453"/>
      <c r="BT29" s="453"/>
      <c r="BU29" s="453"/>
      <c r="BV29" s="453"/>
      <c r="BW29" s="453"/>
      <c r="BX29" s="453"/>
      <c r="BY29" s="453"/>
      <c r="BZ29" s="453"/>
      <c r="CA29" s="453"/>
      <c r="CB29" s="453"/>
      <c r="CC29" s="453"/>
      <c r="CD29" s="453"/>
      <c r="CE29" s="643"/>
      <c r="CF29" s="453"/>
    </row>
    <row r="30" spans="1:261" s="359" customFormat="1" ht="12" customHeight="1">
      <c r="A30" s="453"/>
      <c r="B30" s="643" t="s">
        <v>2</v>
      </c>
      <c r="C30" s="1122">
        <f>P11+U11+AG11+AL11+AU11+AZ11+BK11+BP11+BX11+CC11</f>
        <v>446406</v>
      </c>
      <c r="D30" s="1122">
        <f>I11+Q11+R11+V11+AH11+AM11+AV11+BA11+BL11+BQ11+BY11+CD11</f>
        <v>39841335</v>
      </c>
      <c r="E30" s="1153">
        <f>D30/12</f>
        <v>3320111.25</v>
      </c>
      <c r="F30" s="1391">
        <f>F31+F32</f>
        <v>2</v>
      </c>
      <c r="G30" s="1391"/>
      <c r="H30" s="1122">
        <f t="shared" ref="H30:J30" si="0">H31+H32</f>
        <v>293</v>
      </c>
      <c r="I30" s="1122">
        <f>I31+I32</f>
        <v>130236</v>
      </c>
      <c r="J30" s="1122">
        <f t="shared" si="0"/>
        <v>341</v>
      </c>
      <c r="K30" s="390"/>
      <c r="L30" s="390"/>
      <c r="M30" s="390"/>
      <c r="N30" s="390"/>
      <c r="O30" s="390">
        <f>O31+O32</f>
        <v>36755</v>
      </c>
      <c r="P30" s="390">
        <f>P31+P32</f>
        <v>421040</v>
      </c>
      <c r="Q30" s="390">
        <f t="shared" ref="Q30:V30" si="1">Q31+Q32</f>
        <v>17126893</v>
      </c>
      <c r="R30" s="390">
        <f t="shared" si="1"/>
        <v>14372611</v>
      </c>
      <c r="S30" s="390">
        <f t="shared" si="1"/>
        <v>134</v>
      </c>
      <c r="T30" s="390">
        <f t="shared" si="1"/>
        <v>2042</v>
      </c>
      <c r="U30" s="390">
        <f t="shared" si="1"/>
        <v>21938</v>
      </c>
      <c r="V30" s="390">
        <f t="shared" si="1"/>
        <v>5492651</v>
      </c>
      <c r="W30" s="1123"/>
      <c r="X30" s="643"/>
      <c r="Y30" s="643" t="s">
        <v>2</v>
      </c>
      <c r="Z30" s="453"/>
      <c r="AA30" s="453"/>
      <c r="AB30" s="453"/>
      <c r="AC30" s="1145"/>
      <c r="AD30" s="1148">
        <f>AD31+AD32</f>
        <v>1</v>
      </c>
      <c r="AE30" s="1148" t="s">
        <v>782</v>
      </c>
      <c r="AF30" s="1148">
        <f t="shared" ref="AF30:AM30" si="2">AF31+AF32</f>
        <v>35</v>
      </c>
      <c r="AG30" s="1148">
        <f t="shared" si="2"/>
        <v>364</v>
      </c>
      <c r="AH30" s="1148">
        <f t="shared" si="2"/>
        <v>381593</v>
      </c>
      <c r="AI30" s="1148">
        <f>AI31+AI32</f>
        <v>4</v>
      </c>
      <c r="AJ30" s="1148">
        <f>AJ31+AJ32</f>
        <v>11</v>
      </c>
      <c r="AK30" s="1148">
        <f t="shared" si="2"/>
        <v>153</v>
      </c>
      <c r="AL30" s="1148">
        <f t="shared" si="2"/>
        <v>1688</v>
      </c>
      <c r="AM30" s="1148">
        <f t="shared" si="2"/>
        <v>1732661</v>
      </c>
      <c r="AN30" s="1123"/>
      <c r="AO30" s="1123"/>
      <c r="AP30" s="1123"/>
      <c r="AQ30" s="1123"/>
      <c r="AR30" s="1123">
        <f>AR31+AR32</f>
        <v>1</v>
      </c>
      <c r="AS30" s="1142" t="s">
        <v>782</v>
      </c>
      <c r="AT30" s="1123">
        <f t="shared" ref="AT30:BA30" si="3">AT31+AT32</f>
        <v>45</v>
      </c>
      <c r="AU30" s="1123">
        <f t="shared" si="3"/>
        <v>193</v>
      </c>
      <c r="AV30" s="1123">
        <f t="shared" si="3"/>
        <v>95162</v>
      </c>
      <c r="AW30" s="1123">
        <f t="shared" si="3"/>
        <v>10</v>
      </c>
      <c r="AX30" s="1142" t="s">
        <v>782</v>
      </c>
      <c r="AY30" s="1123">
        <f t="shared" si="3"/>
        <v>118</v>
      </c>
      <c r="AZ30" s="1123">
        <f t="shared" si="3"/>
        <v>31</v>
      </c>
      <c r="BA30" s="1123">
        <f t="shared" si="3"/>
        <v>18133</v>
      </c>
      <c r="BB30" s="453"/>
      <c r="BC30" s="453"/>
      <c r="BD30" s="390"/>
      <c r="BE30" s="390"/>
      <c r="BF30" s="390"/>
      <c r="BG30" s="390"/>
      <c r="BH30" s="390">
        <f>BH31+BH32</f>
        <v>1</v>
      </c>
      <c r="BI30" s="1142" t="s">
        <v>782</v>
      </c>
      <c r="BJ30" s="390">
        <f t="shared" ref="BJ30:BL30" si="4">BJ31+BJ32</f>
        <v>50</v>
      </c>
      <c r="BK30" s="390">
        <f t="shared" si="4"/>
        <v>129</v>
      </c>
      <c r="BL30" s="390">
        <f t="shared" si="4"/>
        <v>173109</v>
      </c>
      <c r="BM30" s="390">
        <f>BM31+BM32</f>
        <v>2</v>
      </c>
      <c r="BN30" s="390">
        <f t="shared" ref="BN30:CE30" si="5">BN31+BN32</f>
        <v>1</v>
      </c>
      <c r="BO30" s="390">
        <f t="shared" si="5"/>
        <v>122</v>
      </c>
      <c r="BP30" s="390">
        <f t="shared" si="5"/>
        <v>836</v>
      </c>
      <c r="BQ30" s="390">
        <f t="shared" si="5"/>
        <v>212854</v>
      </c>
      <c r="BR30" s="390">
        <f t="shared" si="5"/>
        <v>0</v>
      </c>
      <c r="BS30" s="390">
        <f t="shared" si="5"/>
        <v>0</v>
      </c>
      <c r="BT30" s="390">
        <f t="shared" si="5"/>
        <v>0</v>
      </c>
      <c r="BU30" s="390">
        <f t="shared" si="5"/>
        <v>2</v>
      </c>
      <c r="BV30" s="390">
        <f>BV31+BV32</f>
        <v>2</v>
      </c>
      <c r="BW30" s="390">
        <f t="shared" si="5"/>
        <v>253</v>
      </c>
      <c r="BX30" s="390">
        <f t="shared" si="5"/>
        <v>104</v>
      </c>
      <c r="BY30" s="390">
        <f t="shared" si="5"/>
        <v>56796</v>
      </c>
      <c r="BZ30" s="390">
        <f t="shared" si="5"/>
        <v>1</v>
      </c>
      <c r="CA30" s="390">
        <f t="shared" si="5"/>
        <v>1</v>
      </c>
      <c r="CB30" s="390">
        <f t="shared" si="5"/>
        <v>80</v>
      </c>
      <c r="CC30" s="390">
        <f t="shared" si="5"/>
        <v>83</v>
      </c>
      <c r="CD30" s="390">
        <f t="shared" si="5"/>
        <v>48636</v>
      </c>
      <c r="CE30" s="390">
        <f t="shared" si="5"/>
        <v>0</v>
      </c>
      <c r="CF30" s="390"/>
    </row>
    <row r="31" spans="1:261" s="359" customFormat="1" ht="12" customHeight="1">
      <c r="A31" s="453"/>
      <c r="B31" s="643" t="s">
        <v>820</v>
      </c>
      <c r="C31" s="453"/>
      <c r="D31" s="453"/>
      <c r="E31" s="453"/>
      <c r="F31" s="1389">
        <v>1</v>
      </c>
      <c r="G31" s="1389"/>
      <c r="H31" s="1179">
        <v>144</v>
      </c>
      <c r="I31" s="1179">
        <v>71493</v>
      </c>
      <c r="J31" s="1184">
        <v>252</v>
      </c>
      <c r="K31" s="1171"/>
      <c r="L31" s="1171"/>
      <c r="M31" s="1171"/>
      <c r="N31" s="1171"/>
      <c r="O31" s="1184">
        <v>28227</v>
      </c>
      <c r="P31" s="1184">
        <v>322691</v>
      </c>
      <c r="Q31" s="1184">
        <v>17126893</v>
      </c>
      <c r="R31" s="1184">
        <v>14372611</v>
      </c>
      <c r="S31" s="1184">
        <v>134</v>
      </c>
      <c r="T31" s="1184">
        <v>2042</v>
      </c>
      <c r="U31" s="1184">
        <v>21938</v>
      </c>
      <c r="V31" s="1184">
        <v>5492651</v>
      </c>
      <c r="W31" s="453"/>
      <c r="X31" s="643" t="s">
        <v>820</v>
      </c>
      <c r="Y31" s="455"/>
      <c r="Z31" s="643"/>
      <c r="AA31" s="643"/>
      <c r="AB31" s="643"/>
      <c r="AC31" s="643" t="s">
        <v>820</v>
      </c>
      <c r="AD31" s="1182">
        <v>1</v>
      </c>
      <c r="AE31" s="1181">
        <v>0</v>
      </c>
      <c r="AF31" s="1179">
        <v>35</v>
      </c>
      <c r="AG31" s="1179">
        <v>364</v>
      </c>
      <c r="AH31" s="1179">
        <v>381593</v>
      </c>
      <c r="AI31" s="1179">
        <v>4</v>
      </c>
      <c r="AJ31" s="1183">
        <v>11</v>
      </c>
      <c r="AK31" s="1179">
        <v>153</v>
      </c>
      <c r="AL31" s="1179">
        <v>1688</v>
      </c>
      <c r="AM31" s="1179">
        <v>1732661</v>
      </c>
      <c r="AN31" s="1179"/>
      <c r="AO31" s="1179"/>
      <c r="AP31" s="1179"/>
      <c r="AQ31" s="1179"/>
      <c r="AR31" s="1179">
        <v>1</v>
      </c>
      <c r="AS31" s="1181">
        <v>0</v>
      </c>
      <c r="AT31" s="1179">
        <v>45</v>
      </c>
      <c r="AU31" s="1179">
        <v>193</v>
      </c>
      <c r="AV31" s="1179">
        <v>95162</v>
      </c>
      <c r="AW31" s="1179">
        <v>5</v>
      </c>
      <c r="AX31" s="1182">
        <v>0</v>
      </c>
      <c r="AY31" s="1179">
        <v>112</v>
      </c>
      <c r="AZ31" s="1179">
        <v>18</v>
      </c>
      <c r="BA31" s="1179">
        <v>10988</v>
      </c>
      <c r="BB31" s="453"/>
      <c r="BC31" s="453" t="s">
        <v>820</v>
      </c>
      <c r="BD31" s="455"/>
      <c r="BE31" s="643"/>
      <c r="BF31" s="643"/>
      <c r="BG31" s="453" t="s">
        <v>820</v>
      </c>
      <c r="BH31" s="1180">
        <v>1</v>
      </c>
      <c r="BI31" s="1181">
        <v>0</v>
      </c>
      <c r="BJ31" s="1182">
        <v>50</v>
      </c>
      <c r="BK31" s="1182">
        <v>129</v>
      </c>
      <c r="BL31" s="1182">
        <v>173109</v>
      </c>
      <c r="BM31" s="1141">
        <v>2</v>
      </c>
      <c r="BN31" s="1150">
        <v>1</v>
      </c>
      <c r="BO31" s="1141">
        <v>122</v>
      </c>
      <c r="BP31" s="1141">
        <v>836</v>
      </c>
      <c r="BQ31" s="1149">
        <v>212854</v>
      </c>
      <c r="BR31" s="1141"/>
      <c r="BS31" s="1141"/>
      <c r="BT31" s="1141"/>
      <c r="BU31" s="1141">
        <v>2</v>
      </c>
      <c r="BV31" s="1150">
        <v>2</v>
      </c>
      <c r="BW31" s="1151">
        <v>253</v>
      </c>
      <c r="BX31" s="1151">
        <v>104</v>
      </c>
      <c r="BY31" s="1152">
        <v>56796</v>
      </c>
      <c r="BZ31" s="1151">
        <v>1</v>
      </c>
      <c r="CA31" s="1150">
        <v>1</v>
      </c>
      <c r="CB31" s="1141">
        <v>80</v>
      </c>
      <c r="CC31" s="1141">
        <v>83</v>
      </c>
      <c r="CD31" s="1149">
        <v>48636</v>
      </c>
      <c r="CE31" s="643"/>
      <c r="CF31" s="453" t="s">
        <v>820</v>
      </c>
    </row>
    <row r="32" spans="1:261" s="359" customFormat="1" ht="12" customHeight="1">
      <c r="A32" s="453"/>
      <c r="B32" s="643" t="s">
        <v>821</v>
      </c>
      <c r="C32" s="1121"/>
      <c r="D32" s="1122"/>
      <c r="E32" s="1154"/>
      <c r="F32" s="1390">
        <v>1</v>
      </c>
      <c r="G32" s="1390"/>
      <c r="H32" s="1176">
        <v>149</v>
      </c>
      <c r="I32" s="1176">
        <v>58743</v>
      </c>
      <c r="J32" s="1174">
        <v>89</v>
      </c>
      <c r="K32" s="1175"/>
      <c r="L32" s="1175"/>
      <c r="M32" s="1175"/>
      <c r="N32" s="1175"/>
      <c r="O32" s="1174">
        <v>8528</v>
      </c>
      <c r="P32" s="1174">
        <v>98349</v>
      </c>
      <c r="Q32" s="453">
        <v>0</v>
      </c>
      <c r="R32" s="453">
        <v>0</v>
      </c>
      <c r="S32" s="453">
        <v>0</v>
      </c>
      <c r="T32" s="453">
        <v>0</v>
      </c>
      <c r="U32" s="453">
        <v>0</v>
      </c>
      <c r="V32" s="453">
        <v>0</v>
      </c>
      <c r="W32" s="453"/>
      <c r="X32" s="643" t="s">
        <v>821</v>
      </c>
      <c r="Y32" s="455"/>
      <c r="Z32" s="643"/>
      <c r="AA32" s="643"/>
      <c r="AB32" s="643"/>
      <c r="AC32" s="643" t="s">
        <v>821</v>
      </c>
      <c r="AD32" s="453">
        <v>0</v>
      </c>
      <c r="AE32" s="453">
        <v>0</v>
      </c>
      <c r="AF32" s="453">
        <v>0</v>
      </c>
      <c r="AG32" s="453">
        <v>0</v>
      </c>
      <c r="AH32" s="453">
        <v>0</v>
      </c>
      <c r="AI32" s="453">
        <v>0</v>
      </c>
      <c r="AJ32" s="453">
        <v>0</v>
      </c>
      <c r="AK32" s="453">
        <v>0</v>
      </c>
      <c r="AL32" s="453">
        <v>0</v>
      </c>
      <c r="AM32" s="453">
        <v>0</v>
      </c>
      <c r="AN32" s="453"/>
      <c r="AO32" s="453"/>
      <c r="AP32" s="453"/>
      <c r="AQ32" s="453"/>
      <c r="AR32" s="453">
        <v>0</v>
      </c>
      <c r="AS32" s="453">
        <v>0</v>
      </c>
      <c r="AT32" s="453">
        <v>0</v>
      </c>
      <c r="AU32" s="453">
        <v>0</v>
      </c>
      <c r="AV32" s="453">
        <v>0</v>
      </c>
      <c r="AW32" s="1172">
        <v>5</v>
      </c>
      <c r="AX32" s="1172"/>
      <c r="AY32" s="1172">
        <v>6</v>
      </c>
      <c r="AZ32" s="1172">
        <v>13</v>
      </c>
      <c r="BA32" s="1173">
        <v>7145</v>
      </c>
      <c r="BB32" s="453"/>
      <c r="BC32" s="453" t="s">
        <v>821</v>
      </c>
      <c r="BD32" s="455"/>
      <c r="BE32" s="643"/>
      <c r="BF32" s="643"/>
      <c r="BG32" s="453" t="s">
        <v>821</v>
      </c>
      <c r="BH32" s="453">
        <v>0</v>
      </c>
      <c r="BI32" s="453">
        <v>0</v>
      </c>
      <c r="BJ32" s="455">
        <v>0</v>
      </c>
      <c r="BK32" s="453">
        <v>0</v>
      </c>
      <c r="BL32" s="453">
        <v>0</v>
      </c>
      <c r="BM32" s="453">
        <v>0</v>
      </c>
      <c r="BN32" s="453">
        <v>0</v>
      </c>
      <c r="BO32" s="453">
        <v>0</v>
      </c>
      <c r="BP32" s="453">
        <v>0</v>
      </c>
      <c r="BQ32" s="453">
        <v>0</v>
      </c>
      <c r="BR32" s="453"/>
      <c r="BS32" s="453"/>
      <c r="BT32" s="453"/>
      <c r="BU32" s="453">
        <v>0</v>
      </c>
      <c r="BV32" s="453">
        <v>0</v>
      </c>
      <c r="BW32" s="453">
        <v>0</v>
      </c>
      <c r="BX32" s="453">
        <v>0</v>
      </c>
      <c r="BY32" s="453">
        <v>0</v>
      </c>
      <c r="BZ32" s="453">
        <v>0</v>
      </c>
      <c r="CA32" s="453">
        <v>0</v>
      </c>
      <c r="CB32" s="453">
        <v>0</v>
      </c>
      <c r="CC32" s="453">
        <v>0</v>
      </c>
      <c r="CD32" s="453">
        <v>0</v>
      </c>
      <c r="CE32" s="643"/>
      <c r="CF32" s="453" t="s">
        <v>821</v>
      </c>
    </row>
    <row r="33" spans="3:5" ht="12" customHeight="1">
      <c r="C33" s="973"/>
      <c r="D33" s="394"/>
      <c r="E33" s="62"/>
    </row>
    <row r="34" spans="3:5" ht="12" customHeight="1">
      <c r="C34" s="973"/>
      <c r="D34" s="394"/>
      <c r="E34" s="62"/>
    </row>
    <row r="35" spans="3:5" ht="12" customHeight="1">
      <c r="C35" s="973"/>
      <c r="D35" s="394"/>
      <c r="E35" s="62"/>
    </row>
    <row r="36" spans="3:5" ht="12" customHeight="1">
      <c r="C36" s="973"/>
      <c r="D36" s="394"/>
      <c r="E36" s="62"/>
    </row>
  </sheetData>
  <mergeCells count="39">
    <mergeCell ref="O4:R4"/>
    <mergeCell ref="S4:V4"/>
    <mergeCell ref="AD4:AH4"/>
    <mergeCell ref="BH4:BL4"/>
    <mergeCell ref="C5:C6"/>
    <mergeCell ref="F5:G6"/>
    <mergeCell ref="I5:I6"/>
    <mergeCell ref="J5:J6"/>
    <mergeCell ref="Q5:Q6"/>
    <mergeCell ref="R5:R6"/>
    <mergeCell ref="S5:S6"/>
    <mergeCell ref="V5:V6"/>
    <mergeCell ref="AD5:AE6"/>
    <mergeCell ref="AH5:AH6"/>
    <mergeCell ref="AI5:AJ6"/>
    <mergeCell ref="AI4:AM4"/>
    <mergeCell ref="AM5:AM6"/>
    <mergeCell ref="AW4:BA4"/>
    <mergeCell ref="BY5:BY6"/>
    <mergeCell ref="BZ5:CA6"/>
    <mergeCell ref="CD5:CD6"/>
    <mergeCell ref="AR5:AS6"/>
    <mergeCell ref="AV5:AV6"/>
    <mergeCell ref="BA5:BA6"/>
    <mergeCell ref="BH5:BI6"/>
    <mergeCell ref="BL5:BL6"/>
    <mergeCell ref="AW5:AX6"/>
    <mergeCell ref="BM4:BQ4"/>
    <mergeCell ref="BM5:BN6"/>
    <mergeCell ref="BQ5:BQ6"/>
    <mergeCell ref="BU5:BV6"/>
    <mergeCell ref="F31:G31"/>
    <mergeCell ref="F32:G32"/>
    <mergeCell ref="F30:G30"/>
    <mergeCell ref="F7:G7"/>
    <mergeCell ref="F8:G8"/>
    <mergeCell ref="F9:G9"/>
    <mergeCell ref="F10:G10"/>
    <mergeCell ref="F11:G11"/>
  </mergeCells>
  <phoneticPr fontId="4"/>
  <printOptions gridLinesSet="0"/>
  <pageMargins left="0.59055118110236227" right="0.27559055118110237" top="0.78740157480314965" bottom="0.78740157480314965" header="0.31496062992125984" footer="0.31496062992125984"/>
  <pageSetup paperSize="9" fitToWidth="3" orientation="portrait" r:id="rId1"/>
  <headerFooter alignWithMargins="0">
    <oddHeader>&amp;R&amp;A</oddHeader>
    <oddFooter>&amp;C&amp;P/&amp;N</oddFooter>
  </headerFooter>
  <colBreaks count="5" manualBreakCount="5">
    <brk id="12" max="21" man="1"/>
    <brk id="28" max="21" man="1"/>
    <brk id="41" max="21" man="1"/>
    <brk id="56" max="21" man="1"/>
    <brk id="70" max="21" man="1"/>
  </colBreaks>
  <ignoredErrors>
    <ignoredError sqref="BN9 BV9:CA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pageSetUpPr fitToPage="1"/>
  </sheetPr>
  <dimension ref="A1:T21"/>
  <sheetViews>
    <sheetView view="pageBreakPreview" zoomScale="115" zoomScaleNormal="85" zoomScaleSheetLayoutView="115" workbookViewId="0">
      <selection activeCell="B1" sqref="B1"/>
    </sheetView>
  </sheetViews>
  <sheetFormatPr defaultColWidth="13.875" defaultRowHeight="12" customHeight="1"/>
  <cols>
    <col min="1" max="1" width="1" style="398" customWidth="1"/>
    <col min="2" max="2" width="4.875" style="398" customWidth="1"/>
    <col min="3" max="3" width="5.625" style="398" customWidth="1"/>
    <col min="4" max="4" width="6.5" style="398" customWidth="1"/>
    <col min="5" max="5" width="0.375" style="398" customWidth="1"/>
    <col min="6" max="9" width="7.125" style="398" customWidth="1"/>
    <col min="10" max="11" width="4.625" style="398" customWidth="1"/>
    <col min="12" max="12" width="7.125" style="398" customWidth="1"/>
    <col min="13" max="13" width="4.625" style="398" customWidth="1"/>
    <col min="14" max="14" width="5.125" style="398" customWidth="1"/>
    <col min="15" max="15" width="4.625" style="398" customWidth="1"/>
    <col min="16" max="16" width="5.25" style="398" customWidth="1"/>
    <col min="17" max="19" width="4.625" style="398" customWidth="1"/>
    <col min="20" max="16384" width="13.875" style="398"/>
  </cols>
  <sheetData>
    <row r="1" spans="1:20" s="395" customFormat="1" ht="24" customHeight="1">
      <c r="G1" s="1160" t="s">
        <v>810</v>
      </c>
      <c r="H1" s="396" t="s">
        <v>399</v>
      </c>
      <c r="L1" s="397"/>
      <c r="M1" s="397"/>
    </row>
    <row r="2" spans="1:20" ht="8.1" customHeight="1">
      <c r="D2" s="399"/>
      <c r="E2" s="399"/>
      <c r="F2" s="399"/>
      <c r="G2" s="399"/>
      <c r="H2" s="399"/>
      <c r="I2" s="399"/>
      <c r="J2" s="399"/>
      <c r="L2" s="400"/>
      <c r="M2" s="400"/>
    </row>
    <row r="3" spans="1:20" s="401" customFormat="1" ht="12" customHeight="1" thickBot="1">
      <c r="L3" s="402"/>
      <c r="M3" s="402"/>
      <c r="R3" s="1413" t="s">
        <v>479</v>
      </c>
      <c r="S3" s="1413"/>
    </row>
    <row r="4" spans="1:20" s="401" customFormat="1" ht="18" customHeight="1">
      <c r="A4" s="403"/>
      <c r="B4" s="403"/>
      <c r="C4" s="403"/>
      <c r="D4" s="403"/>
      <c r="E4" s="404"/>
      <c r="F4" s="1414" t="s">
        <v>2</v>
      </c>
      <c r="G4" s="1416"/>
      <c r="H4" s="1414" t="s">
        <v>376</v>
      </c>
      <c r="I4" s="1416"/>
      <c r="J4" s="1414" t="s">
        <v>377</v>
      </c>
      <c r="K4" s="1416"/>
      <c r="L4" s="1414" t="s">
        <v>378</v>
      </c>
      <c r="M4" s="1416"/>
      <c r="N4" s="1414" t="s">
        <v>379</v>
      </c>
      <c r="O4" s="1416"/>
      <c r="P4" s="1414" t="s">
        <v>380</v>
      </c>
      <c r="Q4" s="1416"/>
      <c r="R4" s="1414" t="s">
        <v>171</v>
      </c>
      <c r="S4" s="1415"/>
    </row>
    <row r="5" spans="1:20" s="401" customFormat="1" ht="18" customHeight="1">
      <c r="A5" s="405"/>
      <c r="B5" s="405"/>
      <c r="C5" s="405"/>
      <c r="D5" s="405"/>
      <c r="E5" s="406"/>
      <c r="F5" s="407"/>
      <c r="G5" s="408" t="s">
        <v>172</v>
      </c>
      <c r="H5" s="409"/>
      <c r="I5" s="408" t="s">
        <v>172</v>
      </c>
      <c r="J5" s="409"/>
      <c r="K5" s="408" t="s">
        <v>172</v>
      </c>
      <c r="L5" s="409"/>
      <c r="M5" s="408" t="s">
        <v>172</v>
      </c>
      <c r="N5" s="409"/>
      <c r="O5" s="408" t="s">
        <v>172</v>
      </c>
      <c r="P5" s="409"/>
      <c r="Q5" s="408" t="s">
        <v>172</v>
      </c>
      <c r="R5" s="409"/>
      <c r="S5" s="410" t="s">
        <v>172</v>
      </c>
    </row>
    <row r="6" spans="1:20" s="401" customFormat="1" ht="4.5" customHeight="1">
      <c r="A6" s="591"/>
      <c r="B6" s="591"/>
      <c r="C6" s="591"/>
      <c r="D6" s="591"/>
      <c r="E6" s="592"/>
      <c r="F6" s="849"/>
      <c r="G6" s="850"/>
      <c r="H6" s="851"/>
      <c r="I6" s="850"/>
      <c r="J6" s="851"/>
      <c r="K6" s="850"/>
      <c r="L6" s="851"/>
      <c r="M6" s="850"/>
      <c r="N6" s="851"/>
      <c r="O6" s="850"/>
      <c r="P6" s="851"/>
      <c r="Q6" s="850"/>
      <c r="R6" s="851"/>
      <c r="S6" s="850"/>
      <c r="T6" s="591"/>
    </row>
    <row r="7" spans="1:20" s="401" customFormat="1" ht="12" customHeight="1">
      <c r="A7" s="591"/>
      <c r="B7" s="1417" t="s">
        <v>804</v>
      </c>
      <c r="C7" s="1417"/>
      <c r="D7" s="1417"/>
      <c r="E7" s="592"/>
      <c r="F7" s="959">
        <v>5668</v>
      </c>
      <c r="G7" s="959">
        <v>2450</v>
      </c>
      <c r="H7" s="959">
        <v>3037</v>
      </c>
      <c r="I7" s="959">
        <v>2450</v>
      </c>
      <c r="J7" s="959" t="s">
        <v>44</v>
      </c>
      <c r="K7" s="959" t="s">
        <v>726</v>
      </c>
      <c r="L7" s="959">
        <v>2339</v>
      </c>
      <c r="M7" s="959" t="s">
        <v>726</v>
      </c>
      <c r="N7" s="959">
        <v>109</v>
      </c>
      <c r="O7" s="959" t="s">
        <v>726</v>
      </c>
      <c r="P7" s="959">
        <v>105</v>
      </c>
      <c r="Q7" s="959" t="s">
        <v>726</v>
      </c>
      <c r="R7" s="959">
        <v>78</v>
      </c>
      <c r="S7" s="959" t="s">
        <v>726</v>
      </c>
    </row>
    <row r="8" spans="1:20" s="414" customFormat="1" ht="12.75" customHeight="1">
      <c r="A8" s="779"/>
      <c r="B8" s="1417"/>
      <c r="C8" s="1417"/>
      <c r="D8" s="1417"/>
      <c r="E8" s="411"/>
      <c r="F8" s="848">
        <v>1107</v>
      </c>
      <c r="G8" s="848">
        <v>429</v>
      </c>
      <c r="H8" s="848">
        <v>525</v>
      </c>
      <c r="I8" s="848">
        <v>429</v>
      </c>
      <c r="J8" s="959" t="s">
        <v>44</v>
      </c>
      <c r="K8" s="959" t="s">
        <v>726</v>
      </c>
      <c r="L8" s="848">
        <v>518</v>
      </c>
      <c r="M8" s="959" t="s">
        <v>726</v>
      </c>
      <c r="N8" s="848">
        <v>18</v>
      </c>
      <c r="O8" s="959" t="s">
        <v>726</v>
      </c>
      <c r="P8" s="848">
        <v>24</v>
      </c>
      <c r="Q8" s="959" t="s">
        <v>726</v>
      </c>
      <c r="R8" s="691">
        <v>23</v>
      </c>
      <c r="S8" s="959" t="s">
        <v>726</v>
      </c>
    </row>
    <row r="9" spans="1:20" s="414" customFormat="1" ht="12.75" customHeight="1">
      <c r="A9" s="779"/>
      <c r="B9" s="1412" t="s">
        <v>805</v>
      </c>
      <c r="C9" s="1412"/>
      <c r="D9" s="1412"/>
      <c r="E9" s="411"/>
      <c r="F9" s="959">
        <v>7185</v>
      </c>
      <c r="G9" s="959">
        <v>2709</v>
      </c>
      <c r="H9" s="959">
        <v>3181</v>
      </c>
      <c r="I9" s="959">
        <v>2709</v>
      </c>
      <c r="J9" s="959">
        <v>0</v>
      </c>
      <c r="K9" s="959">
        <v>0</v>
      </c>
      <c r="L9" s="959">
        <v>3685</v>
      </c>
      <c r="M9" s="959" t="s">
        <v>44</v>
      </c>
      <c r="N9" s="959">
        <v>113</v>
      </c>
      <c r="O9" s="959" t="s">
        <v>44</v>
      </c>
      <c r="P9" s="959">
        <v>94</v>
      </c>
      <c r="Q9" s="959" t="s">
        <v>44</v>
      </c>
      <c r="R9" s="959">
        <v>112</v>
      </c>
      <c r="S9" s="959" t="s">
        <v>44</v>
      </c>
    </row>
    <row r="10" spans="1:20" s="414" customFormat="1" ht="12.75" customHeight="1">
      <c r="A10" s="779"/>
      <c r="B10" s="1412"/>
      <c r="C10" s="1412"/>
      <c r="D10" s="1412"/>
      <c r="E10" s="411"/>
      <c r="F10" s="848">
        <v>1719</v>
      </c>
      <c r="G10" s="691">
        <v>450</v>
      </c>
      <c r="H10" s="848">
        <v>566</v>
      </c>
      <c r="I10" s="692">
        <v>450</v>
      </c>
      <c r="J10" s="959">
        <v>0</v>
      </c>
      <c r="K10" s="959">
        <v>0</v>
      </c>
      <c r="L10" s="691" t="s">
        <v>807</v>
      </c>
      <c r="M10" s="959">
        <v>0</v>
      </c>
      <c r="N10" s="692">
        <v>42</v>
      </c>
      <c r="O10" s="959">
        <v>0</v>
      </c>
      <c r="P10" s="692">
        <v>42</v>
      </c>
      <c r="Q10" s="959">
        <v>0</v>
      </c>
      <c r="R10" s="691">
        <v>63</v>
      </c>
      <c r="S10" s="959">
        <v>0</v>
      </c>
    </row>
    <row r="11" spans="1:20" s="414" customFormat="1" ht="12.75" customHeight="1">
      <c r="A11" s="779"/>
      <c r="B11" s="1412" t="s">
        <v>806</v>
      </c>
      <c r="C11" s="1412"/>
      <c r="D11" s="1412"/>
      <c r="E11" s="411"/>
      <c r="F11" s="959">
        <v>6377</v>
      </c>
      <c r="G11" s="959">
        <v>2702</v>
      </c>
      <c r="H11" s="959">
        <v>3103</v>
      </c>
      <c r="I11" s="959">
        <v>2702</v>
      </c>
      <c r="J11" s="959">
        <v>0</v>
      </c>
      <c r="K11" s="959">
        <v>0</v>
      </c>
      <c r="L11" s="959">
        <v>2975</v>
      </c>
      <c r="M11" s="959" t="s">
        <v>44</v>
      </c>
      <c r="N11" s="959">
        <v>108</v>
      </c>
      <c r="O11" s="959" t="s">
        <v>44</v>
      </c>
      <c r="P11" s="959">
        <v>90</v>
      </c>
      <c r="Q11" s="959" t="s">
        <v>44</v>
      </c>
      <c r="R11" s="959">
        <v>101</v>
      </c>
      <c r="S11" s="959" t="s">
        <v>44</v>
      </c>
    </row>
    <row r="12" spans="1:20" s="414" customFormat="1" ht="12.75" customHeight="1">
      <c r="A12" s="779"/>
      <c r="B12" s="1412"/>
      <c r="C12" s="1412"/>
      <c r="D12" s="1412"/>
      <c r="E12" s="411"/>
      <c r="F12" s="848">
        <v>1340</v>
      </c>
      <c r="G12" s="691">
        <v>443</v>
      </c>
      <c r="H12" s="848">
        <v>534</v>
      </c>
      <c r="I12" s="692">
        <v>443</v>
      </c>
      <c r="J12" s="959">
        <v>0</v>
      </c>
      <c r="K12" s="959">
        <v>0</v>
      </c>
      <c r="L12" s="691">
        <v>688</v>
      </c>
      <c r="M12" s="959">
        <v>0</v>
      </c>
      <c r="N12" s="692">
        <v>31</v>
      </c>
      <c r="O12" s="959">
        <v>0</v>
      </c>
      <c r="P12" s="692">
        <v>30</v>
      </c>
      <c r="Q12" s="959">
        <v>0</v>
      </c>
      <c r="R12" s="691">
        <v>57</v>
      </c>
      <c r="S12" s="959">
        <v>0</v>
      </c>
    </row>
    <row r="13" spans="1:20" s="724" customFormat="1" ht="12.75" customHeight="1">
      <c r="A13" s="722"/>
      <c r="B13" s="1412" t="s">
        <v>823</v>
      </c>
      <c r="C13" s="1412"/>
      <c r="D13" s="1412"/>
      <c r="E13" s="723"/>
      <c r="F13" s="959">
        <v>7119</v>
      </c>
      <c r="G13" s="959">
        <v>2894</v>
      </c>
      <c r="H13" s="959">
        <v>3320</v>
      </c>
      <c r="I13" s="959">
        <v>2894</v>
      </c>
      <c r="J13" s="959">
        <v>1</v>
      </c>
      <c r="K13" s="959">
        <v>0</v>
      </c>
      <c r="L13" s="959">
        <v>3434</v>
      </c>
      <c r="M13" s="959">
        <v>0</v>
      </c>
      <c r="N13" s="959">
        <v>149</v>
      </c>
      <c r="O13" s="959">
        <v>0</v>
      </c>
      <c r="P13" s="959">
        <v>106</v>
      </c>
      <c r="Q13" s="959">
        <v>0</v>
      </c>
      <c r="R13" s="959">
        <v>109</v>
      </c>
      <c r="S13" s="959">
        <v>0</v>
      </c>
    </row>
    <row r="14" spans="1:20" s="724" customFormat="1" ht="12.75" customHeight="1">
      <c r="A14" s="722"/>
      <c r="B14" s="1412"/>
      <c r="C14" s="1412"/>
      <c r="D14" s="1412"/>
      <c r="E14" s="723"/>
      <c r="F14" s="848">
        <v>1883</v>
      </c>
      <c r="G14" s="691">
        <v>391</v>
      </c>
      <c r="H14" s="848">
        <v>553</v>
      </c>
      <c r="I14" s="692">
        <v>391</v>
      </c>
      <c r="J14" s="692">
        <v>1</v>
      </c>
      <c r="K14" s="959">
        <v>0</v>
      </c>
      <c r="L14" s="848">
        <v>1170</v>
      </c>
      <c r="M14" s="959">
        <v>0</v>
      </c>
      <c r="N14" s="692">
        <v>29</v>
      </c>
      <c r="O14" s="959">
        <v>0</v>
      </c>
      <c r="P14" s="692">
        <v>52</v>
      </c>
      <c r="Q14" s="959">
        <v>0</v>
      </c>
      <c r="R14" s="691">
        <v>78</v>
      </c>
      <c r="S14" s="959">
        <v>0</v>
      </c>
    </row>
    <row r="15" spans="1:20" s="419" customFormat="1" ht="12.75" customHeight="1">
      <c r="A15" s="415"/>
      <c r="B15" s="1411" t="s">
        <v>864</v>
      </c>
      <c r="C15" s="1411"/>
      <c r="D15" s="1411"/>
      <c r="E15" s="416"/>
      <c r="F15" s="960">
        <v>7371</v>
      </c>
      <c r="G15" s="960">
        <v>2959</v>
      </c>
      <c r="H15" s="960">
        <v>3369</v>
      </c>
      <c r="I15" s="960">
        <v>2959</v>
      </c>
      <c r="J15" s="960">
        <v>1</v>
      </c>
      <c r="K15" s="960" t="s">
        <v>782</v>
      </c>
      <c r="L15" s="960">
        <v>3602</v>
      </c>
      <c r="M15" s="960">
        <v>0</v>
      </c>
      <c r="N15" s="960">
        <v>131</v>
      </c>
      <c r="O15" s="960">
        <v>0</v>
      </c>
      <c r="P15" s="960">
        <v>149</v>
      </c>
      <c r="Q15" s="960">
        <v>0</v>
      </c>
      <c r="R15" s="960">
        <v>119</v>
      </c>
      <c r="S15" s="960">
        <v>0</v>
      </c>
    </row>
    <row r="16" spans="1:20" s="419" customFormat="1" ht="12.75" customHeight="1">
      <c r="A16" s="415"/>
      <c r="B16" s="1411"/>
      <c r="C16" s="1411"/>
      <c r="D16" s="1411"/>
      <c r="E16" s="416"/>
      <c r="F16" s="808">
        <v>1561</v>
      </c>
      <c r="G16" s="644">
        <v>314</v>
      </c>
      <c r="H16" s="808">
        <v>355</v>
      </c>
      <c r="I16" s="645">
        <v>314</v>
      </c>
      <c r="J16" s="960">
        <v>0</v>
      </c>
      <c r="K16" s="960">
        <v>0</v>
      </c>
      <c r="L16" s="808">
        <v>1144</v>
      </c>
      <c r="M16" s="960">
        <v>0</v>
      </c>
      <c r="N16" s="645">
        <v>18</v>
      </c>
      <c r="O16" s="960">
        <v>0</v>
      </c>
      <c r="P16" s="645">
        <v>24</v>
      </c>
      <c r="Q16" s="960">
        <v>0</v>
      </c>
      <c r="R16" s="645">
        <v>20</v>
      </c>
      <c r="S16" s="960">
        <v>0</v>
      </c>
    </row>
    <row r="17" spans="1:19" ht="3.95" customHeight="1">
      <c r="A17" s="420"/>
      <c r="B17" s="420"/>
      <c r="C17" s="420"/>
      <c r="D17" s="421"/>
      <c r="E17" s="422"/>
      <c r="F17" s="423"/>
      <c r="G17" s="423"/>
      <c r="H17" s="423"/>
      <c r="I17" s="423"/>
      <c r="J17" s="423"/>
      <c r="K17" s="423"/>
      <c r="L17" s="423"/>
      <c r="M17" s="423"/>
      <c r="N17" s="420"/>
      <c r="O17" s="420"/>
      <c r="P17" s="420"/>
      <c r="Q17" s="420"/>
      <c r="R17" s="420"/>
      <c r="S17" s="420" t="s">
        <v>44</v>
      </c>
    </row>
    <row r="18" spans="1:19" ht="15.95" customHeight="1">
      <c r="B18" s="646" t="s">
        <v>862</v>
      </c>
      <c r="C18" s="646"/>
      <c r="D18" s="646"/>
      <c r="E18" s="646"/>
      <c r="F18" s="646"/>
      <c r="G18" s="646"/>
      <c r="H18" s="646"/>
      <c r="I18" s="646"/>
      <c r="J18" s="646"/>
      <c r="K18" s="646"/>
      <c r="L18" s="646"/>
      <c r="M18" s="646"/>
      <c r="N18" s="646"/>
      <c r="O18" s="646"/>
      <c r="P18" s="646"/>
      <c r="Q18" s="646"/>
      <c r="R18" s="646"/>
      <c r="S18" s="646"/>
    </row>
    <row r="19" spans="1:19" ht="12" customHeight="1">
      <c r="B19" s="1161" t="s">
        <v>863</v>
      </c>
      <c r="C19" s="1161"/>
      <c r="D19" s="1161"/>
      <c r="E19" s="1161"/>
      <c r="F19" s="1161"/>
      <c r="G19" s="1161"/>
      <c r="H19" s="1161"/>
      <c r="I19" s="1161"/>
      <c r="J19" s="1161"/>
      <c r="K19" s="1161"/>
      <c r="L19" s="1161"/>
      <c r="M19" s="1161"/>
      <c r="N19" s="1161"/>
      <c r="O19" s="1161"/>
      <c r="P19" s="1161"/>
      <c r="Q19" s="1161"/>
      <c r="R19" s="1161"/>
      <c r="S19" s="1161"/>
    </row>
    <row r="20" spans="1:19" ht="12" customHeight="1">
      <c r="B20" s="398" t="s">
        <v>865</v>
      </c>
    </row>
    <row r="21" spans="1:19" ht="12" customHeight="1">
      <c r="B21" s="398" t="s">
        <v>866</v>
      </c>
    </row>
  </sheetData>
  <mergeCells count="13">
    <mergeCell ref="B15:D16"/>
    <mergeCell ref="B9:D10"/>
    <mergeCell ref="B11:D12"/>
    <mergeCell ref="B13:D14"/>
    <mergeCell ref="R3:S3"/>
    <mergeCell ref="R4:S4"/>
    <mergeCell ref="F4:G4"/>
    <mergeCell ref="H4:I4"/>
    <mergeCell ref="J4:K4"/>
    <mergeCell ref="L4:M4"/>
    <mergeCell ref="N4:O4"/>
    <mergeCell ref="P4:Q4"/>
    <mergeCell ref="B7:D8"/>
  </mergeCells>
  <phoneticPr fontId="4"/>
  <pageMargins left="0.74803149606299213" right="0.74803149606299213" top="0.98425196850393704" bottom="0.98425196850393704" header="0.51181102362204722" footer="0.51181102362204722"/>
  <pageSetup paperSize="9" scale="91" orientation="portrait" r:id="rId1"/>
  <headerFooter alignWithMargins="0">
    <oddHeader>&amp;R&amp;"ＭＳ 明朝,標準"&amp;10&amp;A</oddHeader>
    <oddFooter>&amp;C&amp;"ＭＳ 明朝,標準"&amp;10&amp;P/&amp;N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sheetPr>
  <dimension ref="A1:L29"/>
  <sheetViews>
    <sheetView view="pageBreakPreview" zoomScaleNormal="85" zoomScaleSheetLayoutView="100" workbookViewId="0">
      <selection activeCell="M24" sqref="M24"/>
    </sheetView>
  </sheetViews>
  <sheetFormatPr defaultColWidth="9" defaultRowHeight="13.5"/>
  <cols>
    <col min="1" max="1" width="0.5" style="8" customWidth="1"/>
    <col min="2" max="2" width="7.5" style="8" customWidth="1"/>
    <col min="3" max="3" width="10.75" style="8" customWidth="1"/>
    <col min="4" max="4" width="0.625" style="8" customWidth="1"/>
    <col min="5" max="12" width="8.5" style="8" customWidth="1"/>
    <col min="13" max="16384" width="9" style="8"/>
  </cols>
  <sheetData>
    <row r="1" spans="1:12" ht="24" customHeight="1">
      <c r="A1" s="395"/>
      <c r="B1" s="395"/>
      <c r="E1" s="785"/>
      <c r="F1" s="1160" t="s">
        <v>743</v>
      </c>
      <c r="G1" s="396" t="s">
        <v>173</v>
      </c>
      <c r="H1" s="397"/>
      <c r="I1" s="395"/>
      <c r="J1" s="395"/>
      <c r="K1" s="395"/>
    </row>
    <row r="2" spans="1:12" ht="8.1" customHeight="1">
      <c r="A2" s="398"/>
      <c r="B2" s="398"/>
      <c r="C2" s="399"/>
      <c r="D2" s="399"/>
      <c r="E2" s="399"/>
      <c r="F2" s="399"/>
      <c r="G2" s="398"/>
      <c r="H2" s="400"/>
      <c r="I2" s="398"/>
      <c r="J2" s="398"/>
      <c r="K2" s="398"/>
    </row>
    <row r="3" spans="1:12" ht="12" customHeight="1" thickBot="1">
      <c r="A3" s="401"/>
      <c r="B3" s="401"/>
      <c r="C3" s="401"/>
      <c r="D3" s="401"/>
      <c r="E3" s="401"/>
      <c r="F3" s="401"/>
      <c r="G3" s="402"/>
      <c r="H3" s="401"/>
      <c r="I3" s="1419" t="s">
        <v>551</v>
      </c>
      <c r="J3" s="1419"/>
      <c r="K3" s="1419"/>
      <c r="L3" s="1419"/>
    </row>
    <row r="4" spans="1:12" ht="36" customHeight="1">
      <c r="A4" s="424"/>
      <c r="B4" s="424"/>
      <c r="C4" s="424"/>
      <c r="D4" s="425"/>
      <c r="E4" s="784" t="s">
        <v>463</v>
      </c>
      <c r="F4" s="784" t="s">
        <v>464</v>
      </c>
      <c r="G4" s="784" t="s">
        <v>465</v>
      </c>
      <c r="H4" s="784" t="s">
        <v>466</v>
      </c>
      <c r="I4" s="784" t="s">
        <v>467</v>
      </c>
      <c r="J4" s="784" t="s">
        <v>468</v>
      </c>
      <c r="K4" s="784" t="s">
        <v>469</v>
      </c>
      <c r="L4" s="784" t="s">
        <v>470</v>
      </c>
    </row>
    <row r="5" spans="1:12" ht="18" customHeight="1">
      <c r="A5" s="779"/>
      <c r="B5" s="1420" t="s">
        <v>723</v>
      </c>
      <c r="C5" s="1420"/>
      <c r="D5" s="411"/>
      <c r="E5" s="947">
        <v>271</v>
      </c>
      <c r="F5" s="947">
        <v>336</v>
      </c>
      <c r="G5" s="947">
        <v>8445</v>
      </c>
      <c r="H5" s="953">
        <v>25.1</v>
      </c>
      <c r="I5" s="953">
        <v>23.1</v>
      </c>
      <c r="J5" s="977" t="s">
        <v>44</v>
      </c>
      <c r="K5" s="977" t="s">
        <v>44</v>
      </c>
      <c r="L5" s="977" t="s">
        <v>44</v>
      </c>
    </row>
    <row r="6" spans="1:12" ht="13.5" customHeight="1">
      <c r="A6" s="779"/>
      <c r="B6" s="1091"/>
      <c r="C6" s="1092" t="s">
        <v>409</v>
      </c>
      <c r="D6" s="411"/>
      <c r="E6" s="947">
        <v>108</v>
      </c>
      <c r="F6" s="947">
        <v>123</v>
      </c>
      <c r="G6" s="947">
        <v>3208</v>
      </c>
      <c r="H6" s="954">
        <v>26.1</v>
      </c>
      <c r="I6" s="954">
        <v>8.8000000000000007</v>
      </c>
      <c r="J6" s="948">
        <v>234</v>
      </c>
      <c r="K6" s="948">
        <v>14</v>
      </c>
      <c r="L6" s="977" t="s">
        <v>44</v>
      </c>
    </row>
    <row r="7" spans="1:12" ht="13.5" customHeight="1">
      <c r="A7" s="1125"/>
      <c r="B7" s="1124"/>
      <c r="C7" s="1092" t="s">
        <v>10</v>
      </c>
      <c r="D7" s="411"/>
      <c r="E7" s="947">
        <v>83</v>
      </c>
      <c r="F7" s="947">
        <v>94</v>
      </c>
      <c r="G7" s="947">
        <v>2507</v>
      </c>
      <c r="H7" s="954">
        <v>26.7</v>
      </c>
      <c r="I7" s="954">
        <v>6.9</v>
      </c>
      <c r="J7" s="948">
        <v>226</v>
      </c>
      <c r="K7" s="948">
        <v>12</v>
      </c>
      <c r="L7" s="977" t="s">
        <v>44</v>
      </c>
    </row>
    <row r="8" spans="1:12" ht="13.5" customHeight="1">
      <c r="A8" s="779"/>
      <c r="B8" s="1091"/>
      <c r="C8" s="1092" t="s">
        <v>707</v>
      </c>
      <c r="D8" s="411"/>
      <c r="E8" s="947">
        <v>80</v>
      </c>
      <c r="F8" s="947">
        <v>119</v>
      </c>
      <c r="G8" s="947">
        <v>2730</v>
      </c>
      <c r="H8" s="954">
        <v>22.9</v>
      </c>
      <c r="I8" s="954">
        <v>7.5</v>
      </c>
      <c r="J8" s="949">
        <v>254</v>
      </c>
      <c r="K8" s="948">
        <v>15</v>
      </c>
      <c r="L8" s="977" t="s">
        <v>44</v>
      </c>
    </row>
    <row r="9" spans="1:12" ht="21" customHeight="1">
      <c r="A9" s="779"/>
      <c r="B9" s="1420" t="s">
        <v>781</v>
      </c>
      <c r="C9" s="1420"/>
      <c r="D9" s="411"/>
      <c r="E9" s="947">
        <v>280</v>
      </c>
      <c r="F9" s="947">
        <v>413</v>
      </c>
      <c r="G9" s="947">
        <v>9220</v>
      </c>
      <c r="H9" s="953">
        <v>22.3</v>
      </c>
      <c r="I9" s="953">
        <v>25.3</v>
      </c>
      <c r="J9" s="977" t="s">
        <v>44</v>
      </c>
      <c r="K9" s="977" t="s">
        <v>44</v>
      </c>
      <c r="L9" s="977" t="s">
        <v>44</v>
      </c>
    </row>
    <row r="10" spans="1:12" ht="13.5" customHeight="1">
      <c r="A10" s="779"/>
      <c r="B10" s="1091"/>
      <c r="C10" s="1092" t="s">
        <v>409</v>
      </c>
      <c r="D10" s="411"/>
      <c r="E10" s="947">
        <v>129</v>
      </c>
      <c r="F10" s="947">
        <v>152</v>
      </c>
      <c r="G10" s="947">
        <v>3894</v>
      </c>
      <c r="H10" s="954">
        <v>25.6</v>
      </c>
      <c r="I10" s="954">
        <v>10.7</v>
      </c>
      <c r="J10" s="1127">
        <v>283</v>
      </c>
      <c r="K10" s="1126">
        <v>18</v>
      </c>
      <c r="L10" s="977" t="s">
        <v>44</v>
      </c>
    </row>
    <row r="11" spans="1:12" ht="13.5" customHeight="1">
      <c r="A11" s="779"/>
      <c r="B11" s="1091"/>
      <c r="C11" s="1092" t="s">
        <v>553</v>
      </c>
      <c r="D11" s="411"/>
      <c r="E11" s="947">
        <v>62</v>
      </c>
      <c r="F11" s="947">
        <v>108</v>
      </c>
      <c r="G11" s="947">
        <v>2321</v>
      </c>
      <c r="H11" s="954">
        <v>21.5</v>
      </c>
      <c r="I11" s="954">
        <v>6.4</v>
      </c>
      <c r="J11" s="1127">
        <v>239</v>
      </c>
      <c r="K11" s="1126">
        <v>12</v>
      </c>
      <c r="L11" s="977" t="s">
        <v>44</v>
      </c>
    </row>
    <row r="12" spans="1:12" ht="13.5" customHeight="1">
      <c r="A12" s="1082"/>
      <c r="B12" s="1091"/>
      <c r="C12" s="1092" t="s">
        <v>707</v>
      </c>
      <c r="D12" s="411"/>
      <c r="E12" s="947">
        <v>89</v>
      </c>
      <c r="F12" s="947">
        <v>153</v>
      </c>
      <c r="G12" s="947">
        <v>3005</v>
      </c>
      <c r="H12" s="954">
        <v>19.600000000000001</v>
      </c>
      <c r="I12" s="954">
        <v>8.1999999999999993</v>
      </c>
      <c r="J12" s="1127">
        <v>176</v>
      </c>
      <c r="K12" s="1126">
        <v>15</v>
      </c>
      <c r="L12" s="977" t="s">
        <v>44</v>
      </c>
    </row>
    <row r="13" spans="1:12" ht="21" customHeight="1">
      <c r="A13" s="779"/>
      <c r="B13" s="1420" t="s">
        <v>786</v>
      </c>
      <c r="C13" s="1420"/>
      <c r="D13" s="411"/>
      <c r="E13" s="947">
        <v>304</v>
      </c>
      <c r="F13" s="947">
        <v>406</v>
      </c>
      <c r="G13" s="947">
        <v>9924</v>
      </c>
      <c r="H13" s="953">
        <v>24.4</v>
      </c>
      <c r="I13" s="953">
        <v>27.2</v>
      </c>
      <c r="J13" s="977" t="s">
        <v>44</v>
      </c>
      <c r="K13" s="977" t="s">
        <v>44</v>
      </c>
      <c r="L13" s="977" t="s">
        <v>44</v>
      </c>
    </row>
    <row r="14" spans="1:12" ht="13.5" customHeight="1">
      <c r="A14" s="779"/>
      <c r="B14" s="1091"/>
      <c r="C14" s="1092" t="s">
        <v>409</v>
      </c>
      <c r="D14" s="411"/>
      <c r="E14" s="947">
        <v>117</v>
      </c>
      <c r="F14" s="947">
        <v>151</v>
      </c>
      <c r="G14" s="947">
        <v>3923</v>
      </c>
      <c r="H14" s="954">
        <v>26</v>
      </c>
      <c r="I14" s="954">
        <v>10.8</v>
      </c>
      <c r="J14" s="1127">
        <v>236</v>
      </c>
      <c r="K14" s="1126">
        <v>17</v>
      </c>
      <c r="L14" s="977" t="s">
        <v>44</v>
      </c>
    </row>
    <row r="15" spans="1:12" ht="13.5" customHeight="1">
      <c r="A15" s="779"/>
      <c r="B15" s="1091"/>
      <c r="C15" s="1092" t="s">
        <v>10</v>
      </c>
      <c r="D15" s="411"/>
      <c r="E15" s="947">
        <v>76</v>
      </c>
      <c r="F15" s="947">
        <v>112</v>
      </c>
      <c r="G15" s="947">
        <v>2610</v>
      </c>
      <c r="H15" s="954">
        <v>23.3</v>
      </c>
      <c r="I15" s="954">
        <v>7.2</v>
      </c>
      <c r="J15" s="1127">
        <v>238</v>
      </c>
      <c r="K15" s="1126">
        <v>13</v>
      </c>
      <c r="L15" s="977" t="s">
        <v>44</v>
      </c>
    </row>
    <row r="16" spans="1:12" ht="13.5" customHeight="1">
      <c r="A16" s="972"/>
      <c r="B16" s="1091"/>
      <c r="C16" s="1092" t="s">
        <v>707</v>
      </c>
      <c r="D16" s="411"/>
      <c r="E16" s="947">
        <v>111</v>
      </c>
      <c r="F16" s="947">
        <v>143</v>
      </c>
      <c r="G16" s="947">
        <v>3391</v>
      </c>
      <c r="H16" s="954">
        <v>23.7</v>
      </c>
      <c r="I16" s="954">
        <v>9.3000000000000007</v>
      </c>
      <c r="J16" s="1127">
        <v>384</v>
      </c>
      <c r="K16" s="1126">
        <v>16</v>
      </c>
      <c r="L16" s="977" t="s">
        <v>44</v>
      </c>
    </row>
    <row r="17" spans="1:12" ht="21" customHeight="1">
      <c r="A17" s="779"/>
      <c r="B17" s="1420" t="s">
        <v>813</v>
      </c>
      <c r="C17" s="1420"/>
      <c r="D17" s="723"/>
      <c r="E17" s="950">
        <v>346</v>
      </c>
      <c r="F17" s="950">
        <v>432</v>
      </c>
      <c r="G17" s="950">
        <v>10317</v>
      </c>
      <c r="H17" s="955">
        <v>23.666666666666668</v>
      </c>
      <c r="I17" s="955">
        <v>28.265753424657536</v>
      </c>
      <c r="J17" s="977" t="s">
        <v>44</v>
      </c>
      <c r="K17" s="977" t="s">
        <v>44</v>
      </c>
      <c r="L17" s="977" t="s">
        <v>44</v>
      </c>
    </row>
    <row r="18" spans="1:12" ht="13.5" customHeight="1">
      <c r="A18" s="779"/>
      <c r="B18" s="1091"/>
      <c r="C18" s="1092" t="s">
        <v>552</v>
      </c>
      <c r="D18" s="723"/>
      <c r="E18" s="950">
        <v>137</v>
      </c>
      <c r="F18" s="950">
        <v>176</v>
      </c>
      <c r="G18" s="950">
        <v>4330</v>
      </c>
      <c r="H18" s="956">
        <v>25</v>
      </c>
      <c r="I18" s="956">
        <v>11.9</v>
      </c>
      <c r="J18" s="1128">
        <v>212</v>
      </c>
      <c r="K18" s="1128">
        <v>17</v>
      </c>
      <c r="L18" s="977" t="s">
        <v>44</v>
      </c>
    </row>
    <row r="19" spans="1:12" ht="13.5" customHeight="1">
      <c r="A19" s="779"/>
      <c r="B19" s="1091"/>
      <c r="C19" s="1092" t="s">
        <v>553</v>
      </c>
      <c r="D19" s="723"/>
      <c r="E19" s="950">
        <v>106</v>
      </c>
      <c r="F19" s="950">
        <v>116</v>
      </c>
      <c r="G19" s="950">
        <v>1996</v>
      </c>
      <c r="H19" s="956">
        <v>17</v>
      </c>
      <c r="I19" s="956">
        <v>5.5</v>
      </c>
      <c r="J19" s="1128">
        <v>155</v>
      </c>
      <c r="K19" s="1128">
        <v>11</v>
      </c>
      <c r="L19" s="977" t="s">
        <v>44</v>
      </c>
    </row>
    <row r="20" spans="1:12" ht="13.5" customHeight="1">
      <c r="A20" s="415"/>
      <c r="B20" s="1093"/>
      <c r="C20" s="1092" t="s">
        <v>707</v>
      </c>
      <c r="D20" s="723"/>
      <c r="E20" s="950">
        <v>103</v>
      </c>
      <c r="F20" s="950">
        <v>140</v>
      </c>
      <c r="G20" s="950">
        <v>3991</v>
      </c>
      <c r="H20" s="956">
        <v>29</v>
      </c>
      <c r="I20" s="956">
        <v>10.9</v>
      </c>
      <c r="J20" s="1128">
        <v>187</v>
      </c>
      <c r="K20" s="1128">
        <v>14</v>
      </c>
      <c r="L20" s="1162" t="s">
        <v>44</v>
      </c>
    </row>
    <row r="21" spans="1:12" ht="21" customHeight="1">
      <c r="A21" s="415"/>
      <c r="B21" s="1418" t="s">
        <v>851</v>
      </c>
      <c r="C21" s="1418"/>
      <c r="D21" s="416"/>
      <c r="E21" s="951">
        <v>389</v>
      </c>
      <c r="F21" s="951">
        <v>461</v>
      </c>
      <c r="G21" s="951">
        <v>8959</v>
      </c>
      <c r="H21" s="957">
        <v>19.433839479392624</v>
      </c>
      <c r="I21" s="957">
        <v>24.545205479452054</v>
      </c>
      <c r="J21" s="1162">
        <v>0</v>
      </c>
      <c r="K21" s="1162">
        <v>0</v>
      </c>
      <c r="L21" s="1162">
        <v>0</v>
      </c>
    </row>
    <row r="22" spans="1:12" ht="13.5" customHeight="1">
      <c r="A22" s="415"/>
      <c r="B22" s="1093"/>
      <c r="C22" s="1094" t="s">
        <v>409</v>
      </c>
      <c r="D22" s="416"/>
      <c r="E22" s="951">
        <v>135</v>
      </c>
      <c r="F22" s="951">
        <v>175</v>
      </c>
      <c r="G22" s="951">
        <v>2232</v>
      </c>
      <c r="H22" s="958">
        <v>13</v>
      </c>
      <c r="I22" s="958">
        <v>6.1150684931506847</v>
      </c>
      <c r="J22" s="952">
        <v>97</v>
      </c>
      <c r="K22" s="952">
        <v>13</v>
      </c>
      <c r="L22" s="1162">
        <v>0</v>
      </c>
    </row>
    <row r="23" spans="1:12" ht="13.5" customHeight="1">
      <c r="A23" s="415"/>
      <c r="B23" s="1093"/>
      <c r="C23" s="1094" t="s">
        <v>10</v>
      </c>
      <c r="D23" s="416"/>
      <c r="E23" s="951">
        <v>70</v>
      </c>
      <c r="F23" s="951">
        <v>85</v>
      </c>
      <c r="G23" s="951">
        <v>1478</v>
      </c>
      <c r="H23" s="958">
        <v>17</v>
      </c>
      <c r="I23" s="958">
        <v>4.0493150684931507</v>
      </c>
      <c r="J23" s="952">
        <v>90</v>
      </c>
      <c r="K23" s="952">
        <v>9</v>
      </c>
      <c r="L23" s="1162">
        <v>0</v>
      </c>
    </row>
    <row r="24" spans="1:12" ht="13.5" customHeight="1">
      <c r="A24" s="415"/>
      <c r="B24" s="1158"/>
      <c r="C24" s="1094" t="s">
        <v>707</v>
      </c>
      <c r="D24" s="416"/>
      <c r="E24" s="951">
        <v>117</v>
      </c>
      <c r="F24" s="951">
        <v>134</v>
      </c>
      <c r="G24" s="951">
        <v>2923</v>
      </c>
      <c r="H24" s="958">
        <v>22</v>
      </c>
      <c r="I24" s="958">
        <v>8.0082191780821912</v>
      </c>
      <c r="J24" s="952">
        <v>90</v>
      </c>
      <c r="K24" s="952">
        <v>13</v>
      </c>
      <c r="L24" s="1162">
        <v>0</v>
      </c>
    </row>
    <row r="25" spans="1:12" ht="13.5" customHeight="1">
      <c r="A25" s="415"/>
      <c r="B25" s="1093"/>
      <c r="C25" s="1094" t="s">
        <v>867</v>
      </c>
      <c r="D25" s="416"/>
      <c r="E25" s="951">
        <v>67</v>
      </c>
      <c r="F25" s="951">
        <v>67</v>
      </c>
      <c r="G25" s="951">
        <v>2326</v>
      </c>
      <c r="H25" s="958">
        <v>35</v>
      </c>
      <c r="I25" s="958">
        <v>6.3726027397260276</v>
      </c>
      <c r="J25" s="952">
        <v>182</v>
      </c>
      <c r="K25" s="952">
        <v>15</v>
      </c>
      <c r="L25" s="1162">
        <v>0</v>
      </c>
    </row>
    <row r="26" spans="1:12" ht="3.95" customHeight="1">
      <c r="A26" s="420"/>
      <c r="B26" s="420"/>
      <c r="C26" s="421"/>
      <c r="D26" s="422"/>
      <c r="E26" s="423"/>
      <c r="F26" s="423"/>
      <c r="G26" s="423"/>
      <c r="H26" s="420"/>
      <c r="I26" s="420"/>
      <c r="J26" s="420"/>
      <c r="K26" s="426"/>
      <c r="L26" s="426"/>
    </row>
    <row r="27" spans="1:12" ht="15.75" customHeight="1">
      <c r="B27" s="398" t="s">
        <v>868</v>
      </c>
    </row>
    <row r="28" spans="1:12" ht="12" customHeight="1">
      <c r="B28" s="398" t="s">
        <v>869</v>
      </c>
    </row>
    <row r="29" spans="1:12">
      <c r="B29" s="398" t="s">
        <v>870</v>
      </c>
    </row>
  </sheetData>
  <mergeCells count="6">
    <mergeCell ref="B21:C21"/>
    <mergeCell ref="I3:L3"/>
    <mergeCell ref="B13:C13"/>
    <mergeCell ref="B5:C5"/>
    <mergeCell ref="B9:C9"/>
    <mergeCell ref="B17:C17"/>
  </mergeCells>
  <phoneticPr fontId="15"/>
  <pageMargins left="0.74803149606299213" right="0.74803149606299213" top="0.98425196850393704" bottom="0.98425196850393704" header="0.51181102362204722" footer="0.51181102362204722"/>
  <pageSetup paperSize="9" scale="98" orientation="portrait" r:id="rId1"/>
  <headerFooter alignWithMargins="0">
    <oddHeader>&amp;R&amp;"ＭＳ 明朝,標準"&amp;10&amp;A</oddHeader>
    <oddFooter>&amp;C&amp;"ＭＳ 明朝,標準"&amp;10&amp;P/&amp;N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sheetPr>
  <dimension ref="A1:AC18"/>
  <sheetViews>
    <sheetView view="pageBreakPreview" zoomScale="140" zoomScaleNormal="100" zoomScaleSheetLayoutView="140" workbookViewId="0">
      <selection activeCell="J1" sqref="J1"/>
    </sheetView>
  </sheetViews>
  <sheetFormatPr defaultColWidth="9" defaultRowHeight="12" customHeight="1"/>
  <cols>
    <col min="1" max="1" width="16.75" style="350" customWidth="1"/>
    <col min="2" max="2" width="0.625" style="350" customWidth="1"/>
    <col min="3" max="4" width="7.875" style="350" customWidth="1"/>
    <col min="5" max="5" width="7.25" style="350" customWidth="1"/>
    <col min="6" max="6" width="6.625" style="350" customWidth="1"/>
    <col min="7" max="9" width="7.25" style="350" customWidth="1"/>
    <col min="10" max="10" width="6.625" style="350" customWidth="1"/>
    <col min="11" max="12" width="7.25" style="350" customWidth="1"/>
    <col min="13" max="16" width="0.25" style="358" customWidth="1"/>
    <col min="17" max="22" width="8.125" style="350" customWidth="1"/>
    <col min="23" max="23" width="8.875" style="350" customWidth="1"/>
    <col min="24" max="25" width="8.125" style="350" customWidth="1"/>
    <col min="26" max="26" width="0.25" style="350" customWidth="1"/>
    <col min="27" max="28" width="16.875" style="359" customWidth="1"/>
    <col min="29" max="16384" width="9" style="350"/>
  </cols>
  <sheetData>
    <row r="1" spans="1:29" s="339" customFormat="1" ht="24" customHeight="1">
      <c r="E1" s="427"/>
      <c r="F1" s="427"/>
      <c r="G1" s="427"/>
      <c r="H1" s="427"/>
      <c r="I1" s="340" t="s">
        <v>876</v>
      </c>
      <c r="J1" s="428" t="s">
        <v>174</v>
      </c>
      <c r="K1" s="427"/>
      <c r="L1" s="427"/>
      <c r="M1" s="343"/>
      <c r="N1" s="343"/>
      <c r="O1" s="343"/>
      <c r="P1" s="343"/>
      <c r="Q1" s="427"/>
      <c r="R1" s="427"/>
      <c r="S1" s="427"/>
      <c r="T1" s="427"/>
      <c r="U1" s="427"/>
      <c r="V1" s="427"/>
      <c r="Y1" s="346"/>
      <c r="Z1" s="346"/>
      <c r="AA1" s="429"/>
      <c r="AB1" s="429"/>
    </row>
    <row r="2" spans="1:29" ht="8.1" customHeight="1">
      <c r="C2" s="430"/>
      <c r="D2" s="431"/>
      <c r="E2" s="431"/>
      <c r="F2" s="431"/>
      <c r="G2" s="431"/>
      <c r="H2" s="431"/>
      <c r="I2" s="431"/>
      <c r="J2" s="431"/>
      <c r="K2" s="431"/>
      <c r="L2" s="431"/>
      <c r="M2" s="352"/>
      <c r="N2" s="352"/>
      <c r="O2" s="352"/>
      <c r="P2" s="352"/>
      <c r="Q2" s="431"/>
      <c r="R2" s="431"/>
      <c r="S2" s="431"/>
      <c r="T2" s="431"/>
      <c r="U2" s="431"/>
      <c r="V2" s="431"/>
      <c r="Y2" s="430"/>
      <c r="Z2" s="430"/>
    </row>
    <row r="3" spans="1:29" ht="12" customHeight="1" thickBot="1">
      <c r="C3" s="353"/>
      <c r="W3" s="1421" t="s">
        <v>473</v>
      </c>
      <c r="X3" s="1421"/>
      <c r="Y3" s="1421"/>
      <c r="Z3" s="1421"/>
      <c r="AA3" s="1421"/>
      <c r="AB3" s="355"/>
    </row>
    <row r="4" spans="1:29" s="372" customFormat="1" ht="12" customHeight="1">
      <c r="A4" s="432"/>
      <c r="B4" s="433"/>
      <c r="C4" s="433"/>
      <c r="D4" s="434"/>
      <c r="E4" s="434"/>
      <c r="F4" s="362"/>
      <c r="G4" s="363"/>
      <c r="H4" s="363"/>
      <c r="I4" s="363"/>
      <c r="J4" s="363"/>
      <c r="K4" s="363"/>
      <c r="L4" s="371" t="s">
        <v>175</v>
      </c>
      <c r="M4" s="366"/>
      <c r="N4" s="367"/>
      <c r="O4" s="367"/>
      <c r="P4" s="366"/>
      <c r="Q4" s="365" t="s">
        <v>176</v>
      </c>
      <c r="R4" s="363"/>
      <c r="S4" s="363"/>
      <c r="T4" s="363"/>
      <c r="U4" s="363"/>
      <c r="V4" s="363"/>
      <c r="W4" s="363"/>
      <c r="X4" s="363"/>
      <c r="Y4" s="363"/>
      <c r="Z4" s="363"/>
      <c r="AA4" s="435"/>
      <c r="AB4" s="367"/>
    </row>
    <row r="5" spans="1:29" s="372" customFormat="1" ht="12" customHeight="1">
      <c r="A5" s="367"/>
      <c r="B5" s="436"/>
      <c r="C5" s="375" t="s">
        <v>177</v>
      </c>
      <c r="D5" s="437" t="s">
        <v>177</v>
      </c>
      <c r="E5" s="437" t="s">
        <v>178</v>
      </c>
      <c r="F5" s="373"/>
      <c r="G5" s="438"/>
      <c r="H5" s="438"/>
      <c r="I5" s="438"/>
      <c r="J5" s="438"/>
      <c r="K5" s="438"/>
      <c r="L5" s="439" t="s">
        <v>179</v>
      </c>
      <c r="M5" s="440"/>
      <c r="N5" s="367"/>
      <c r="O5" s="367"/>
      <c r="P5" s="440"/>
      <c r="Q5" s="441" t="s">
        <v>180</v>
      </c>
      <c r="R5" s="373" t="s">
        <v>181</v>
      </c>
      <c r="S5" s="438"/>
      <c r="T5" s="438"/>
      <c r="U5" s="438"/>
      <c r="V5" s="438"/>
      <c r="W5" s="438"/>
      <c r="X5" s="438"/>
      <c r="Y5" s="438"/>
      <c r="Z5" s="438"/>
      <c r="AA5" s="442"/>
      <c r="AB5" s="367"/>
    </row>
    <row r="6" spans="1:29" s="372" customFormat="1" ht="12" customHeight="1">
      <c r="A6" s="367"/>
      <c r="B6" s="436"/>
      <c r="C6" s="377" t="s">
        <v>182</v>
      </c>
      <c r="D6" s="125" t="s">
        <v>183</v>
      </c>
      <c r="E6" s="125" t="s">
        <v>184</v>
      </c>
      <c r="F6" s="373" t="s">
        <v>185</v>
      </c>
      <c r="G6" s="438"/>
      <c r="H6" s="438"/>
      <c r="I6" s="374"/>
      <c r="J6" s="438" t="s">
        <v>186</v>
      </c>
      <c r="K6" s="438"/>
      <c r="L6" s="438"/>
      <c r="M6" s="440"/>
      <c r="N6" s="367"/>
      <c r="O6" s="367"/>
      <c r="P6" s="440"/>
      <c r="Q6" s="374"/>
      <c r="R6" s="373" t="s">
        <v>187</v>
      </c>
      <c r="S6" s="438"/>
      <c r="T6" s="438"/>
      <c r="U6" s="374"/>
      <c r="V6" s="373" t="s">
        <v>188</v>
      </c>
      <c r="W6" s="438"/>
      <c r="X6" s="438"/>
      <c r="Y6" s="438"/>
      <c r="Z6" s="438"/>
      <c r="AA6" s="442"/>
      <c r="AB6" s="367"/>
    </row>
    <row r="7" spans="1:29" s="372" customFormat="1" ht="12" customHeight="1">
      <c r="A7" s="367"/>
      <c r="B7" s="436"/>
      <c r="C7" s="443" t="s">
        <v>189</v>
      </c>
      <c r="D7" s="444" t="s">
        <v>190</v>
      </c>
      <c r="E7" s="444" t="s">
        <v>191</v>
      </c>
      <c r="F7" s="1403" t="s">
        <v>192</v>
      </c>
      <c r="G7" s="373" t="s">
        <v>435</v>
      </c>
      <c r="H7" s="438"/>
      <c r="I7" s="374"/>
      <c r="J7" s="1403" t="s">
        <v>192</v>
      </c>
      <c r="K7" s="373" t="s">
        <v>193</v>
      </c>
      <c r="L7" s="438"/>
      <c r="M7" s="440"/>
      <c r="N7" s="367"/>
      <c r="O7" s="367"/>
      <c r="P7" s="440"/>
      <c r="Q7" s="374"/>
      <c r="R7" s="1403" t="s">
        <v>192</v>
      </c>
      <c r="S7" s="373" t="s">
        <v>435</v>
      </c>
      <c r="T7" s="438"/>
      <c r="U7" s="374"/>
      <c r="V7" s="1403" t="s">
        <v>192</v>
      </c>
      <c r="W7" s="373" t="s">
        <v>435</v>
      </c>
      <c r="X7" s="438"/>
      <c r="Y7" s="438"/>
      <c r="Z7" s="438"/>
      <c r="AA7" s="442"/>
      <c r="AB7" s="367"/>
    </row>
    <row r="8" spans="1:29" s="372" customFormat="1" ht="12" customHeight="1">
      <c r="A8" s="383"/>
      <c r="B8" s="382"/>
      <c r="C8" s="380"/>
      <c r="D8" s="126"/>
      <c r="E8" s="445"/>
      <c r="F8" s="1267"/>
      <c r="G8" s="379" t="s">
        <v>344</v>
      </c>
      <c r="H8" s="379" t="s">
        <v>194</v>
      </c>
      <c r="I8" s="379" t="s">
        <v>34</v>
      </c>
      <c r="J8" s="1267"/>
      <c r="K8" s="379" t="s">
        <v>344</v>
      </c>
      <c r="L8" s="446" t="s">
        <v>194</v>
      </c>
      <c r="M8" s="447"/>
      <c r="N8" s="367"/>
      <c r="O8" s="367"/>
      <c r="P8" s="440"/>
      <c r="Q8" s="379" t="s">
        <v>34</v>
      </c>
      <c r="R8" s="1267"/>
      <c r="S8" s="379" t="s">
        <v>344</v>
      </c>
      <c r="T8" s="379" t="s">
        <v>194</v>
      </c>
      <c r="U8" s="379" t="s">
        <v>34</v>
      </c>
      <c r="V8" s="1267"/>
      <c r="W8" s="379" t="s">
        <v>345</v>
      </c>
      <c r="X8" s="379" t="s">
        <v>194</v>
      </c>
      <c r="Y8" s="446" t="s">
        <v>34</v>
      </c>
      <c r="Z8" s="974"/>
      <c r="AA8" s="448"/>
      <c r="AB8" s="367"/>
    </row>
    <row r="9" spans="1:29" ht="18" customHeight="1">
      <c r="A9" s="449" t="s">
        <v>798</v>
      </c>
      <c r="B9" s="375"/>
      <c r="C9" s="1135">
        <v>53975</v>
      </c>
      <c r="D9" s="1135">
        <v>3254</v>
      </c>
      <c r="E9" s="1135">
        <v>10564</v>
      </c>
      <c r="F9" s="1135">
        <v>1623</v>
      </c>
      <c r="G9" s="1135">
        <v>267930</v>
      </c>
      <c r="H9" s="1135">
        <v>258369</v>
      </c>
      <c r="I9" s="1135">
        <v>9561</v>
      </c>
      <c r="J9" s="1135">
        <v>1231</v>
      </c>
      <c r="K9" s="1135">
        <v>80160</v>
      </c>
      <c r="L9" s="1135">
        <v>77324</v>
      </c>
      <c r="M9" s="386"/>
      <c r="N9" s="386"/>
      <c r="O9" s="386"/>
      <c r="P9" s="386"/>
      <c r="Q9" s="1135">
        <v>2836</v>
      </c>
      <c r="R9" s="1135">
        <v>1872</v>
      </c>
      <c r="S9" s="1135">
        <v>232711</v>
      </c>
      <c r="T9" s="1135">
        <v>214795</v>
      </c>
      <c r="U9" s="1135">
        <v>17916</v>
      </c>
      <c r="V9" s="1135">
        <v>4153</v>
      </c>
      <c r="W9" s="1135">
        <v>991171</v>
      </c>
      <c r="X9" s="1135">
        <v>930683</v>
      </c>
      <c r="Y9" s="1135">
        <v>60488</v>
      </c>
      <c r="Z9" s="145"/>
      <c r="AA9" s="608" t="s">
        <v>798</v>
      </c>
      <c r="AB9" s="449"/>
    </row>
    <row r="10" spans="1:29" ht="12" customHeight="1">
      <c r="A10" s="449" t="s">
        <v>799</v>
      </c>
      <c r="B10" s="375"/>
      <c r="C10" s="1135">
        <v>53802</v>
      </c>
      <c r="D10" s="1135">
        <v>3051</v>
      </c>
      <c r="E10" s="1135">
        <v>10316</v>
      </c>
      <c r="F10" s="1135">
        <v>1612</v>
      </c>
      <c r="G10" s="1135">
        <v>247609</v>
      </c>
      <c r="H10" s="1135">
        <v>240151</v>
      </c>
      <c r="I10" s="1135">
        <v>7458</v>
      </c>
      <c r="J10" s="1135">
        <v>1238</v>
      </c>
      <c r="K10" s="1135">
        <v>84506</v>
      </c>
      <c r="L10" s="1135">
        <v>81809</v>
      </c>
      <c r="M10" s="386"/>
      <c r="N10" s="386"/>
      <c r="O10" s="386"/>
      <c r="P10" s="386"/>
      <c r="Q10" s="1135">
        <v>2697</v>
      </c>
      <c r="R10" s="1135">
        <v>1650</v>
      </c>
      <c r="S10" s="1135">
        <v>247223</v>
      </c>
      <c r="T10" s="1135">
        <v>231559</v>
      </c>
      <c r="U10" s="1135">
        <v>15664</v>
      </c>
      <c r="V10" s="1135">
        <v>4224</v>
      </c>
      <c r="W10" s="1135">
        <v>1088545</v>
      </c>
      <c r="X10" s="1135">
        <v>997578</v>
      </c>
      <c r="Y10" s="1135">
        <v>90967</v>
      </c>
      <c r="Z10" s="145"/>
      <c r="AA10" s="608" t="s">
        <v>799</v>
      </c>
      <c r="AB10" s="449"/>
    </row>
    <row r="11" spans="1:29" ht="12" customHeight="1">
      <c r="A11" s="449" t="s">
        <v>800</v>
      </c>
      <c r="B11" s="375"/>
      <c r="C11" s="1135">
        <v>52606</v>
      </c>
      <c r="D11" s="1135">
        <v>3282</v>
      </c>
      <c r="E11" s="1135">
        <v>10753</v>
      </c>
      <c r="F11" s="1135">
        <v>1650</v>
      </c>
      <c r="G11" s="1135">
        <v>279080</v>
      </c>
      <c r="H11" s="1135">
        <v>270426</v>
      </c>
      <c r="I11" s="1135">
        <v>8654</v>
      </c>
      <c r="J11" s="1135">
        <v>1171</v>
      </c>
      <c r="K11" s="1135">
        <v>83054</v>
      </c>
      <c r="L11" s="1135">
        <v>80604</v>
      </c>
      <c r="M11" s="386"/>
      <c r="N11" s="386"/>
      <c r="O11" s="386"/>
      <c r="P11" s="386"/>
      <c r="Q11" s="1135">
        <v>2450</v>
      </c>
      <c r="R11" s="1135">
        <v>1634</v>
      </c>
      <c r="S11" s="1135">
        <v>249014</v>
      </c>
      <c r="T11" s="1135">
        <v>231621</v>
      </c>
      <c r="U11" s="1135">
        <v>17393</v>
      </c>
      <c r="V11" s="1135">
        <v>4079</v>
      </c>
      <c r="W11" s="1135">
        <v>815455</v>
      </c>
      <c r="X11" s="1135">
        <v>730753</v>
      </c>
      <c r="Y11" s="1135">
        <v>84702</v>
      </c>
      <c r="Z11" s="145"/>
      <c r="AA11" s="608" t="s">
        <v>800</v>
      </c>
      <c r="AB11" s="449"/>
    </row>
    <row r="12" spans="1:29" ht="12" customHeight="1">
      <c r="A12" s="449" t="s">
        <v>819</v>
      </c>
      <c r="B12" s="375"/>
      <c r="C12" s="1135">
        <v>52829</v>
      </c>
      <c r="D12" s="1135">
        <v>3529</v>
      </c>
      <c r="E12" s="1135">
        <v>11962</v>
      </c>
      <c r="F12" s="1135">
        <v>1588</v>
      </c>
      <c r="G12" s="1135">
        <v>284570</v>
      </c>
      <c r="H12" s="1135">
        <v>275664</v>
      </c>
      <c r="I12" s="1135">
        <v>8906</v>
      </c>
      <c r="J12" s="1135">
        <v>1196</v>
      </c>
      <c r="K12" s="1135">
        <v>91182</v>
      </c>
      <c r="L12" s="1135">
        <v>88430</v>
      </c>
      <c r="M12" s="386"/>
      <c r="N12" s="386"/>
      <c r="O12" s="386"/>
      <c r="P12" s="386"/>
      <c r="Q12" s="293">
        <v>2752</v>
      </c>
      <c r="R12" s="293">
        <v>1678</v>
      </c>
      <c r="S12" s="293">
        <v>270768</v>
      </c>
      <c r="T12" s="293">
        <v>249518</v>
      </c>
      <c r="U12" s="293">
        <v>21250</v>
      </c>
      <c r="V12" s="293">
        <v>4171</v>
      </c>
      <c r="W12" s="62">
        <v>1159679</v>
      </c>
      <c r="X12" s="293">
        <v>1058357</v>
      </c>
      <c r="Y12" s="293">
        <v>101322</v>
      </c>
      <c r="Z12" s="128"/>
      <c r="AA12" s="608" t="s">
        <v>819</v>
      </c>
      <c r="AB12" s="449"/>
    </row>
    <row r="13" spans="1:29" s="452" customFormat="1" ht="18" customHeight="1">
      <c r="A13" s="721" t="s">
        <v>877</v>
      </c>
      <c r="B13" s="450"/>
      <c r="C13" s="1136">
        <v>51909</v>
      </c>
      <c r="D13" s="1136">
        <v>3122</v>
      </c>
      <c r="E13" s="1136">
        <v>19640</v>
      </c>
      <c r="F13" s="1136">
        <v>1522</v>
      </c>
      <c r="G13" s="1136">
        <v>309034</v>
      </c>
      <c r="H13" s="1136">
        <v>300274</v>
      </c>
      <c r="I13" s="1136">
        <v>8760</v>
      </c>
      <c r="J13" s="1136">
        <v>1196</v>
      </c>
      <c r="K13" s="1136">
        <v>102083</v>
      </c>
      <c r="L13" s="1136">
        <v>99227</v>
      </c>
      <c r="M13" s="763"/>
      <c r="N13" s="763"/>
      <c r="O13" s="763"/>
      <c r="P13" s="763"/>
      <c r="Q13" s="778">
        <v>2856</v>
      </c>
      <c r="R13" s="778">
        <v>1184</v>
      </c>
      <c r="S13" s="778">
        <v>171165</v>
      </c>
      <c r="T13" s="778">
        <v>156037</v>
      </c>
      <c r="U13" s="778">
        <v>15128</v>
      </c>
      <c r="V13" s="778">
        <v>3655</v>
      </c>
      <c r="W13" s="777">
        <v>1453967</v>
      </c>
      <c r="X13" s="778">
        <v>840860</v>
      </c>
      <c r="Y13" s="778">
        <v>613107</v>
      </c>
      <c r="Z13" s="765"/>
      <c r="AA13" s="638" t="s">
        <v>877</v>
      </c>
      <c r="AB13" s="975"/>
      <c r="AC13" s="451"/>
    </row>
    <row r="14" spans="1:29" ht="3.95" customHeight="1">
      <c r="A14" s="453"/>
      <c r="B14" s="454"/>
      <c r="C14" s="453"/>
      <c r="D14" s="453"/>
      <c r="E14" s="453"/>
      <c r="F14" s="453"/>
      <c r="G14" s="453"/>
      <c r="H14" s="453"/>
      <c r="I14" s="453"/>
      <c r="J14" s="453"/>
      <c r="K14" s="453"/>
      <c r="L14" s="453"/>
      <c r="M14" s="455"/>
      <c r="P14" s="455"/>
      <c r="Q14" s="453"/>
      <c r="R14" s="453"/>
      <c r="S14" s="453"/>
      <c r="T14" s="453"/>
      <c r="U14" s="453"/>
      <c r="V14" s="453"/>
      <c r="W14" s="453"/>
      <c r="X14" s="453"/>
      <c r="Y14" s="453"/>
      <c r="Z14" s="453"/>
      <c r="AA14" s="456"/>
    </row>
    <row r="15" spans="1:29" ht="15.95" customHeight="1">
      <c r="A15" s="1422" t="s">
        <v>705</v>
      </c>
      <c r="B15" s="1422"/>
      <c r="C15" s="1422"/>
      <c r="D15" s="1422"/>
      <c r="E15" s="1422"/>
      <c r="F15" s="1422"/>
      <c r="G15" s="1422"/>
      <c r="H15" s="1422"/>
      <c r="I15" s="1422"/>
      <c r="J15" s="1422"/>
      <c r="K15" s="1422"/>
      <c r="L15" s="1422"/>
    </row>
    <row r="16" spans="1:29" ht="12" customHeight="1">
      <c r="A16" s="1423" t="s">
        <v>706</v>
      </c>
      <c r="B16" s="1423"/>
      <c r="C16" s="1423"/>
      <c r="D16" s="1423"/>
      <c r="E16" s="1423"/>
      <c r="F16" s="1423"/>
      <c r="G16" s="457"/>
      <c r="H16" s="457"/>
      <c r="I16" s="457"/>
      <c r="J16" s="457"/>
      <c r="K16" s="457"/>
      <c r="L16" s="457"/>
    </row>
    <row r="17" spans="1:17" ht="12" customHeight="1">
      <c r="A17" s="350" t="s">
        <v>621</v>
      </c>
      <c r="Q17" s="394"/>
    </row>
    <row r="18" spans="1:17" ht="12" customHeight="1">
      <c r="A18" s="350" t="s">
        <v>410</v>
      </c>
    </row>
  </sheetData>
  <mergeCells count="7">
    <mergeCell ref="W3:AA3"/>
    <mergeCell ref="R7:R8"/>
    <mergeCell ref="V7:V8"/>
    <mergeCell ref="A15:L15"/>
    <mergeCell ref="A16:F16"/>
    <mergeCell ref="F7:F8"/>
    <mergeCell ref="J7:J8"/>
  </mergeCells>
  <phoneticPr fontId="15"/>
  <printOptions horizontalCentered="1" gridLinesSet="0"/>
  <pageMargins left="0.23622047244094491" right="0.23622047244094491" top="0.78740157480314965" bottom="0.78740157480314965" header="0.31496062992125984" footer="0.31496062992125984"/>
  <pageSetup paperSize="9" orientation="portrait" r:id="rId1"/>
  <headerFooter alignWithMargins="0">
    <oddHeader>&amp;R&amp;A</oddHeader>
    <oddFooter>&amp;C&amp;P/&amp;N</oddFooter>
  </headerFooter>
  <colBreaks count="1" manualBreakCount="1">
    <brk id="13"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sheetPr>
  <dimension ref="A1:P24"/>
  <sheetViews>
    <sheetView view="pageBreakPreview" zoomScaleNormal="120" zoomScaleSheetLayoutView="100" workbookViewId="0">
      <selection activeCell="K8" sqref="K8"/>
    </sheetView>
  </sheetViews>
  <sheetFormatPr defaultColWidth="9" defaultRowHeight="12" customHeight="1"/>
  <cols>
    <col min="1" max="1" width="0.25" style="465" customWidth="1"/>
    <col min="2" max="2" width="3.375" style="465" customWidth="1"/>
    <col min="3" max="3" width="9.125" style="466" customWidth="1"/>
    <col min="4" max="4" width="1.625" style="466" customWidth="1"/>
    <col min="5" max="5" width="4" style="466" customWidth="1"/>
    <col min="6" max="6" width="0.25" style="466" customWidth="1"/>
    <col min="7" max="7" width="6.875" style="466" customWidth="1"/>
    <col min="8" max="15" width="6.875" style="470" customWidth="1"/>
    <col min="16" max="16" width="6.875" style="465" customWidth="1"/>
    <col min="17" max="17" width="13.25" style="465" customWidth="1"/>
    <col min="18" max="16384" width="9" style="465"/>
  </cols>
  <sheetData>
    <row r="1" spans="1:16" s="458" customFormat="1" ht="24" customHeight="1">
      <c r="C1" s="459"/>
      <c r="D1" s="459"/>
      <c r="F1" s="460"/>
      <c r="G1" s="654" t="s">
        <v>811</v>
      </c>
      <c r="H1" s="655" t="s">
        <v>400</v>
      </c>
      <c r="K1" s="463"/>
      <c r="L1" s="463"/>
      <c r="M1" s="463"/>
      <c r="N1" s="463"/>
      <c r="O1" s="464"/>
    </row>
    <row r="2" spans="1:16" ht="8.1" customHeight="1">
      <c r="E2" s="467"/>
      <c r="F2" s="467"/>
      <c r="G2" s="467"/>
      <c r="H2" s="468"/>
      <c r="I2" s="468"/>
      <c r="J2" s="468"/>
      <c r="K2" s="468"/>
      <c r="L2" s="468"/>
      <c r="M2" s="468"/>
      <c r="N2" s="468"/>
      <c r="O2" s="469"/>
    </row>
    <row r="3" spans="1:16" ht="12" customHeight="1" thickBot="1">
      <c r="B3" s="466" t="s">
        <v>385</v>
      </c>
      <c r="C3" s="652"/>
      <c r="L3" s="1424" t="s">
        <v>666</v>
      </c>
      <c r="M3" s="1424"/>
      <c r="N3" s="1424"/>
      <c r="O3" s="1424"/>
    </row>
    <row r="4" spans="1:16" s="474" customFormat="1" ht="36" customHeight="1">
      <c r="A4" s="471"/>
      <c r="B4" s="471"/>
      <c r="C4" s="472"/>
      <c r="D4" s="472"/>
      <c r="E4" s="472"/>
      <c r="F4" s="472"/>
      <c r="G4" s="650" t="s">
        <v>652</v>
      </c>
      <c r="H4" s="893" t="s">
        <v>653</v>
      </c>
      <c r="I4" s="649" t="s">
        <v>654</v>
      </c>
      <c r="J4" s="650" t="s">
        <v>655</v>
      </c>
      <c r="K4" s="650" t="s">
        <v>656</v>
      </c>
      <c r="L4" s="650" t="s">
        <v>657</v>
      </c>
      <c r="M4" s="650" t="s">
        <v>658</v>
      </c>
      <c r="N4" s="650" t="s">
        <v>659</v>
      </c>
      <c r="O4" s="650" t="s">
        <v>660</v>
      </c>
    </row>
    <row r="5" spans="1:16" ht="15" customHeight="1">
      <c r="A5" s="780"/>
      <c r="B5" s="1425" t="s">
        <v>824</v>
      </c>
      <c r="C5" s="1425"/>
      <c r="D5" s="1425"/>
      <c r="E5" s="1425"/>
      <c r="F5" s="475"/>
      <c r="G5" s="1129">
        <v>2603</v>
      </c>
      <c r="H5" s="1129">
        <v>2605</v>
      </c>
      <c r="I5" s="868">
        <v>1952</v>
      </c>
      <c r="J5" s="868">
        <v>572</v>
      </c>
      <c r="K5" s="1129" t="s">
        <v>44</v>
      </c>
      <c r="L5" s="868">
        <v>16</v>
      </c>
      <c r="M5" s="868" t="s">
        <v>44</v>
      </c>
      <c r="N5" s="868" t="s">
        <v>44</v>
      </c>
      <c r="O5" s="868">
        <v>65</v>
      </c>
    </row>
    <row r="6" spans="1:16" ht="12" customHeight="1">
      <c r="A6" s="780"/>
      <c r="B6" s="1425" t="s">
        <v>825</v>
      </c>
      <c r="C6" s="1425"/>
      <c r="D6" s="1425"/>
      <c r="E6" s="1425"/>
      <c r="F6" s="475"/>
      <c r="G6" s="1129">
        <v>2659</v>
      </c>
      <c r="H6" s="1129">
        <v>2657</v>
      </c>
      <c r="I6" s="868">
        <v>1994</v>
      </c>
      <c r="J6" s="868">
        <v>606</v>
      </c>
      <c r="K6" s="1129" t="s">
        <v>44</v>
      </c>
      <c r="L6" s="1129">
        <v>10</v>
      </c>
      <c r="M6" s="1129" t="s">
        <v>44</v>
      </c>
      <c r="N6" s="868" t="s">
        <v>44</v>
      </c>
      <c r="O6" s="868">
        <v>47</v>
      </c>
    </row>
    <row r="7" spans="1:16" ht="12" customHeight="1">
      <c r="A7" s="780"/>
      <c r="B7" s="1425" t="s">
        <v>826</v>
      </c>
      <c r="C7" s="1425"/>
      <c r="D7" s="1425"/>
      <c r="E7" s="1425"/>
      <c r="F7" s="476"/>
      <c r="G7" s="62">
        <v>2698</v>
      </c>
      <c r="H7" s="1129">
        <v>2855</v>
      </c>
      <c r="I7" s="62">
        <v>2085</v>
      </c>
      <c r="J7" s="62">
        <v>615</v>
      </c>
      <c r="K7" s="1129" t="s">
        <v>44</v>
      </c>
      <c r="L7" s="1129">
        <v>60</v>
      </c>
      <c r="M7" s="1129" t="s">
        <v>44</v>
      </c>
      <c r="N7" s="1129" t="s">
        <v>44</v>
      </c>
      <c r="O7" s="62">
        <v>95</v>
      </c>
    </row>
    <row r="8" spans="1:16" ht="12" customHeight="1">
      <c r="A8" s="780"/>
      <c r="B8" s="1425" t="s">
        <v>827</v>
      </c>
      <c r="C8" s="1425"/>
      <c r="D8" s="1425"/>
      <c r="E8" s="1425"/>
      <c r="F8" s="476"/>
      <c r="G8" s="62">
        <v>2977</v>
      </c>
      <c r="H8" s="1129">
        <v>3037</v>
      </c>
      <c r="I8" s="62">
        <v>2250</v>
      </c>
      <c r="J8" s="62">
        <v>633</v>
      </c>
      <c r="K8" s="1129" t="s">
        <v>44</v>
      </c>
      <c r="L8" s="1129">
        <v>79</v>
      </c>
      <c r="M8" s="1129" t="s">
        <v>44</v>
      </c>
      <c r="N8" s="1129" t="s">
        <v>44</v>
      </c>
      <c r="O8" s="62">
        <v>75</v>
      </c>
    </row>
    <row r="9" spans="1:16" s="478" customFormat="1" ht="15" customHeight="1">
      <c r="A9" s="781"/>
      <c r="B9" s="1427" t="s">
        <v>853</v>
      </c>
      <c r="C9" s="1427"/>
      <c r="D9" s="1427"/>
      <c r="E9" s="1427"/>
      <c r="F9" s="477"/>
      <c r="G9" s="869">
        <v>2872</v>
      </c>
      <c r="H9" s="869">
        <v>2914</v>
      </c>
      <c r="I9" s="869">
        <v>2157</v>
      </c>
      <c r="J9" s="869">
        <v>616</v>
      </c>
      <c r="K9" s="869" t="s">
        <v>44</v>
      </c>
      <c r="L9" s="869">
        <v>67</v>
      </c>
      <c r="M9" s="869" t="s">
        <v>44</v>
      </c>
      <c r="N9" s="869" t="s">
        <v>44</v>
      </c>
      <c r="O9" s="869">
        <v>74</v>
      </c>
    </row>
    <row r="10" spans="1:16" ht="12.75" customHeight="1">
      <c r="A10" s="479"/>
      <c r="B10" s="479"/>
      <c r="C10" s="1425" t="s">
        <v>195</v>
      </c>
      <c r="D10" s="1426"/>
      <c r="E10" s="1426"/>
      <c r="F10" s="475"/>
      <c r="G10" s="1129">
        <v>2845</v>
      </c>
      <c r="H10" s="868">
        <v>2887</v>
      </c>
      <c r="I10" s="1129">
        <v>2157</v>
      </c>
      <c r="J10" s="1129">
        <v>589</v>
      </c>
      <c r="K10" s="1129" t="s">
        <v>44</v>
      </c>
      <c r="L10" s="1129">
        <v>67</v>
      </c>
      <c r="M10" s="1129" t="s">
        <v>44</v>
      </c>
      <c r="N10" s="1129" t="s">
        <v>44</v>
      </c>
      <c r="O10" s="1129">
        <v>74</v>
      </c>
    </row>
    <row r="11" spans="1:16" ht="12" customHeight="1">
      <c r="A11" s="479"/>
      <c r="B11" s="479"/>
      <c r="C11" s="1425" t="s">
        <v>196</v>
      </c>
      <c r="D11" s="1426"/>
      <c r="E11" s="1426"/>
      <c r="F11" s="475"/>
      <c r="G11" s="1129">
        <v>27</v>
      </c>
      <c r="H11" s="868">
        <v>27</v>
      </c>
      <c r="I11" s="1129" t="s">
        <v>44</v>
      </c>
      <c r="J11" s="1129">
        <v>27</v>
      </c>
      <c r="K11" s="1129" t="s">
        <v>44</v>
      </c>
      <c r="L11" s="1129" t="s">
        <v>44</v>
      </c>
      <c r="M11" s="1129" t="s">
        <v>44</v>
      </c>
      <c r="N11" s="1129" t="s">
        <v>44</v>
      </c>
      <c r="O11" s="1129" t="s">
        <v>44</v>
      </c>
    </row>
    <row r="12" spans="1:16" ht="3.95" customHeight="1">
      <c r="A12" s="480"/>
      <c r="B12" s="480"/>
      <c r="C12" s="481"/>
      <c r="D12" s="481"/>
      <c r="E12" s="481"/>
      <c r="F12" s="482"/>
      <c r="G12" s="481"/>
      <c r="H12" s="483"/>
      <c r="I12" s="483"/>
      <c r="J12" s="484"/>
      <c r="K12" s="484"/>
      <c r="L12" s="484"/>
      <c r="M12" s="483"/>
      <c r="N12" s="484"/>
      <c r="O12" s="484"/>
    </row>
    <row r="13" spans="1:16" s="485" customFormat="1" ht="10.5" customHeight="1"/>
    <row r="14" spans="1:16" ht="12" customHeight="1" thickBot="1">
      <c r="B14" s="466" t="s">
        <v>386</v>
      </c>
      <c r="C14" s="651"/>
      <c r="M14" s="1424" t="s">
        <v>667</v>
      </c>
      <c r="N14" s="1424"/>
      <c r="O14" s="1424"/>
      <c r="P14" s="1424"/>
    </row>
    <row r="15" spans="1:16" s="474" customFormat="1" ht="36" customHeight="1">
      <c r="A15" s="471"/>
      <c r="B15" s="471"/>
      <c r="C15" s="472"/>
      <c r="D15" s="472"/>
      <c r="E15" s="472"/>
      <c r="F15" s="472"/>
      <c r="G15" s="650" t="s">
        <v>652</v>
      </c>
      <c r="H15" s="893" t="s">
        <v>653</v>
      </c>
      <c r="I15" s="650" t="s">
        <v>657</v>
      </c>
      <c r="J15" s="650" t="s">
        <v>661</v>
      </c>
      <c r="K15" s="650" t="s">
        <v>656</v>
      </c>
      <c r="L15" s="650" t="s">
        <v>662</v>
      </c>
      <c r="M15" s="650" t="s">
        <v>658</v>
      </c>
      <c r="N15" s="650" t="s">
        <v>663</v>
      </c>
      <c r="O15" s="650" t="s">
        <v>664</v>
      </c>
      <c r="P15" s="650" t="s">
        <v>660</v>
      </c>
    </row>
    <row r="16" spans="1:16" ht="15" customHeight="1">
      <c r="A16" s="780"/>
      <c r="B16" s="1425" t="s">
        <v>824</v>
      </c>
      <c r="C16" s="1425"/>
      <c r="D16" s="1425"/>
      <c r="E16" s="1425"/>
      <c r="F16" s="475"/>
      <c r="G16" s="868">
        <v>1624</v>
      </c>
      <c r="H16" s="868">
        <v>3852</v>
      </c>
      <c r="I16" s="868">
        <v>89</v>
      </c>
      <c r="J16" s="868" t="s">
        <v>44</v>
      </c>
      <c r="K16" s="865">
        <v>398</v>
      </c>
      <c r="L16" s="868">
        <v>318</v>
      </c>
      <c r="M16" s="868">
        <v>491</v>
      </c>
      <c r="N16" s="868">
        <v>978</v>
      </c>
      <c r="O16" s="868">
        <v>1106</v>
      </c>
      <c r="P16" s="62">
        <v>472</v>
      </c>
    </row>
    <row r="17" spans="1:16" ht="12" customHeight="1">
      <c r="A17" s="780"/>
      <c r="B17" s="1425" t="s">
        <v>825</v>
      </c>
      <c r="C17" s="1425"/>
      <c r="D17" s="1425"/>
      <c r="E17" s="1425"/>
      <c r="F17" s="475"/>
      <c r="G17" s="868">
        <v>1639</v>
      </c>
      <c r="H17" s="868">
        <v>4120</v>
      </c>
      <c r="I17" s="868">
        <v>140</v>
      </c>
      <c r="J17" s="868" t="s">
        <v>44</v>
      </c>
      <c r="K17" s="865">
        <v>395</v>
      </c>
      <c r="L17" s="868">
        <v>380</v>
      </c>
      <c r="M17" s="868">
        <v>534</v>
      </c>
      <c r="N17" s="868">
        <v>1105</v>
      </c>
      <c r="O17" s="868">
        <v>1050</v>
      </c>
      <c r="P17" s="62">
        <v>516</v>
      </c>
    </row>
    <row r="18" spans="1:16" ht="12" customHeight="1">
      <c r="A18" s="780"/>
      <c r="B18" s="1425" t="s">
        <v>826</v>
      </c>
      <c r="C18" s="1425"/>
      <c r="D18" s="1425"/>
      <c r="E18" s="1425"/>
      <c r="F18" s="476"/>
      <c r="G18" s="62">
        <v>1765</v>
      </c>
      <c r="H18" s="868">
        <v>4414</v>
      </c>
      <c r="I18" s="62">
        <v>157</v>
      </c>
      <c r="J18" s="868" t="s">
        <v>44</v>
      </c>
      <c r="K18" s="62">
        <v>391</v>
      </c>
      <c r="L18" s="62">
        <v>372</v>
      </c>
      <c r="M18" s="62">
        <v>534</v>
      </c>
      <c r="N18" s="62">
        <v>1297</v>
      </c>
      <c r="O18" s="62">
        <v>1222</v>
      </c>
      <c r="P18" s="62">
        <v>441</v>
      </c>
    </row>
    <row r="19" spans="1:16" ht="12" customHeight="1">
      <c r="A19" s="780"/>
      <c r="B19" s="1425" t="s">
        <v>827</v>
      </c>
      <c r="C19" s="1425"/>
      <c r="D19" s="1425"/>
      <c r="E19" s="1425"/>
      <c r="F19" s="476"/>
      <c r="G19" s="62">
        <v>1791</v>
      </c>
      <c r="H19" s="868">
        <v>4995</v>
      </c>
      <c r="I19" s="62">
        <v>227</v>
      </c>
      <c r="J19" s="868" t="s">
        <v>44</v>
      </c>
      <c r="K19" s="62">
        <v>568</v>
      </c>
      <c r="L19" s="62">
        <v>557</v>
      </c>
      <c r="M19" s="62">
        <v>775</v>
      </c>
      <c r="N19" s="62">
        <v>1143</v>
      </c>
      <c r="O19" s="62">
        <v>1209</v>
      </c>
      <c r="P19" s="62">
        <v>516</v>
      </c>
    </row>
    <row r="20" spans="1:16" s="478" customFormat="1" ht="15" customHeight="1">
      <c r="A20" s="781"/>
      <c r="B20" s="1427" t="s">
        <v>853</v>
      </c>
      <c r="C20" s="1427"/>
      <c r="D20" s="1427"/>
      <c r="E20" s="1427"/>
      <c r="F20" s="477"/>
      <c r="G20" s="869">
        <v>1950</v>
      </c>
      <c r="H20" s="869">
        <v>5811</v>
      </c>
      <c r="I20" s="869">
        <v>191</v>
      </c>
      <c r="J20" s="869" t="s">
        <v>619</v>
      </c>
      <c r="K20" s="869">
        <v>588</v>
      </c>
      <c r="L20" s="869">
        <v>647</v>
      </c>
      <c r="M20" s="869">
        <v>1071</v>
      </c>
      <c r="N20" s="869">
        <v>1409</v>
      </c>
      <c r="O20" s="869">
        <v>1296</v>
      </c>
      <c r="P20" s="869">
        <v>609</v>
      </c>
    </row>
    <row r="21" spans="1:16" ht="12.75" customHeight="1">
      <c r="A21" s="479"/>
      <c r="B21" s="479"/>
      <c r="C21" s="1425" t="s">
        <v>573</v>
      </c>
      <c r="D21" s="1426"/>
      <c r="E21" s="1426"/>
      <c r="F21" s="475"/>
      <c r="G21" s="865">
        <v>1756</v>
      </c>
      <c r="H21" s="868">
        <v>5208</v>
      </c>
      <c r="I21" s="865">
        <v>177</v>
      </c>
      <c r="J21" s="868" t="s">
        <v>44</v>
      </c>
      <c r="K21" s="865">
        <v>542</v>
      </c>
      <c r="L21" s="865">
        <v>560</v>
      </c>
      <c r="M21" s="868">
        <v>1000</v>
      </c>
      <c r="N21" s="868">
        <v>1215</v>
      </c>
      <c r="O21" s="865">
        <v>1105</v>
      </c>
      <c r="P21" s="62">
        <v>609</v>
      </c>
    </row>
    <row r="22" spans="1:16" ht="12" customHeight="1">
      <c r="A22" s="479"/>
      <c r="B22" s="479"/>
      <c r="C22" s="1425" t="s">
        <v>574</v>
      </c>
      <c r="D22" s="1426"/>
      <c r="E22" s="1426"/>
      <c r="F22" s="475"/>
      <c r="G22" s="865">
        <v>194</v>
      </c>
      <c r="H22" s="868">
        <v>603</v>
      </c>
      <c r="I22" s="865">
        <v>14</v>
      </c>
      <c r="J22" s="868" t="s">
        <v>44</v>
      </c>
      <c r="K22" s="865">
        <v>46</v>
      </c>
      <c r="L22" s="865">
        <v>87</v>
      </c>
      <c r="M22" s="868">
        <v>71</v>
      </c>
      <c r="N22" s="868">
        <v>194</v>
      </c>
      <c r="O22" s="868">
        <v>191</v>
      </c>
      <c r="P22" s="868" t="s">
        <v>44</v>
      </c>
    </row>
    <row r="23" spans="1:16" ht="3.95" customHeight="1">
      <c r="A23" s="480"/>
      <c r="B23" s="480"/>
      <c r="C23" s="481"/>
      <c r="D23" s="481"/>
      <c r="E23" s="481"/>
      <c r="F23" s="482"/>
      <c r="G23" s="481"/>
      <c r="H23" s="483"/>
      <c r="I23" s="483"/>
      <c r="J23" s="484"/>
      <c r="K23" s="484"/>
      <c r="L23" s="484"/>
      <c r="M23" s="483"/>
      <c r="N23" s="484"/>
      <c r="O23" s="484"/>
      <c r="P23" s="486"/>
    </row>
    <row r="24" spans="1:16" ht="15.95" customHeight="1">
      <c r="B24" s="487" t="s">
        <v>411</v>
      </c>
    </row>
  </sheetData>
  <mergeCells count="16">
    <mergeCell ref="C21:E21"/>
    <mergeCell ref="C22:E22"/>
    <mergeCell ref="C11:E11"/>
    <mergeCell ref="B16:E16"/>
    <mergeCell ref="B17:E17"/>
    <mergeCell ref="B18:E18"/>
    <mergeCell ref="B19:E19"/>
    <mergeCell ref="B20:E20"/>
    <mergeCell ref="M14:P14"/>
    <mergeCell ref="L3:O3"/>
    <mergeCell ref="C10:E10"/>
    <mergeCell ref="B5:E5"/>
    <mergeCell ref="B6:E6"/>
    <mergeCell ref="B7:E7"/>
    <mergeCell ref="B8:E8"/>
    <mergeCell ref="B9:E9"/>
  </mergeCells>
  <phoneticPr fontId="15"/>
  <pageMargins left="0.74803149606299213" right="0.74803149606299213" top="0.98425196850393704" bottom="0.98425196850393704" header="0.51181102362204722" footer="0.51181102362204722"/>
  <pageSetup paperSize="9" orientation="portrait" r:id="rId1"/>
  <headerFooter alignWithMargins="0">
    <oddHeader>&amp;R&amp;"ＭＳ 明朝,標準"&amp;A</oddHeader>
    <oddFooter xml:space="preserve">&amp;C&amp;"ＭＳ 明朝,標準"&amp;P/&amp;N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sheetPr>
  <dimension ref="A1:K24"/>
  <sheetViews>
    <sheetView view="pageBreakPreview" zoomScaleNormal="120" zoomScaleSheetLayoutView="100" workbookViewId="0">
      <selection activeCell="H10" sqref="H10"/>
    </sheetView>
  </sheetViews>
  <sheetFormatPr defaultColWidth="9" defaultRowHeight="12" customHeight="1"/>
  <cols>
    <col min="1" max="1" width="0.25" style="465" customWidth="1"/>
    <col min="2" max="2" width="3.375" style="465" customWidth="1"/>
    <col min="3" max="3" width="11.125" style="466" customWidth="1"/>
    <col min="4" max="4" width="2.75" style="466" customWidth="1"/>
    <col min="5" max="5" width="4" style="466" customWidth="1"/>
    <col min="6" max="6" width="0.25" style="466" customWidth="1"/>
    <col min="7" max="11" width="12.625" style="470" customWidth="1"/>
    <col min="12" max="16384" width="9" style="465"/>
  </cols>
  <sheetData>
    <row r="1" spans="1:11" s="458" customFormat="1" ht="24" customHeight="1">
      <c r="C1" s="459"/>
      <c r="D1" s="461"/>
      <c r="E1" s="653" t="s">
        <v>854</v>
      </c>
      <c r="F1" s="460"/>
      <c r="G1" s="648"/>
      <c r="H1" s="462"/>
      <c r="J1" s="463"/>
      <c r="K1" s="463"/>
    </row>
    <row r="2" spans="1:11" ht="8.1" customHeight="1">
      <c r="E2" s="467"/>
      <c r="F2" s="467"/>
      <c r="G2" s="468"/>
      <c r="H2" s="468"/>
      <c r="I2" s="468"/>
      <c r="J2" s="468"/>
      <c r="K2" s="468"/>
    </row>
    <row r="3" spans="1:11" ht="12" customHeight="1" thickBot="1">
      <c r="B3" s="466" t="s">
        <v>385</v>
      </c>
      <c r="G3" s="466"/>
      <c r="K3" s="470" t="s">
        <v>475</v>
      </c>
    </row>
    <row r="4" spans="1:11" s="474" customFormat="1" ht="36" customHeight="1">
      <c r="A4" s="471"/>
      <c r="B4" s="471"/>
      <c r="C4" s="472"/>
      <c r="D4" s="472"/>
      <c r="E4" s="472"/>
      <c r="F4" s="472"/>
      <c r="G4" s="473" t="s">
        <v>11</v>
      </c>
      <c r="H4" s="649" t="s">
        <v>382</v>
      </c>
      <c r="I4" s="650" t="s">
        <v>197</v>
      </c>
      <c r="J4" s="650" t="s">
        <v>383</v>
      </c>
      <c r="K4" s="650" t="s">
        <v>384</v>
      </c>
    </row>
    <row r="5" spans="1:11" ht="15" customHeight="1">
      <c r="A5" s="780"/>
      <c r="B5" s="1425" t="s">
        <v>824</v>
      </c>
      <c r="C5" s="1425"/>
      <c r="D5" s="1425"/>
      <c r="E5" s="1425"/>
      <c r="F5" s="475"/>
      <c r="G5" s="868">
        <v>2712</v>
      </c>
      <c r="H5" s="868">
        <v>6</v>
      </c>
      <c r="I5" s="1129" t="s">
        <v>44</v>
      </c>
      <c r="J5" s="1129" t="s">
        <v>44</v>
      </c>
      <c r="K5" s="868">
        <v>2706</v>
      </c>
    </row>
    <row r="6" spans="1:11" ht="12" customHeight="1">
      <c r="A6" s="780"/>
      <c r="B6" s="1425" t="s">
        <v>825</v>
      </c>
      <c r="C6" s="1425"/>
      <c r="D6" s="1425"/>
      <c r="E6" s="1425"/>
      <c r="F6" s="475"/>
      <c r="G6" s="868">
        <v>2500</v>
      </c>
      <c r="H6" s="868">
        <v>4</v>
      </c>
      <c r="I6" s="1129" t="s">
        <v>44</v>
      </c>
      <c r="J6" s="1129" t="s">
        <v>44</v>
      </c>
      <c r="K6" s="868">
        <v>2496</v>
      </c>
    </row>
    <row r="7" spans="1:11" ht="12" customHeight="1">
      <c r="A7" s="780"/>
      <c r="B7" s="1425" t="s">
        <v>826</v>
      </c>
      <c r="C7" s="1425"/>
      <c r="D7" s="1425"/>
      <c r="E7" s="1425"/>
      <c r="F7" s="476"/>
      <c r="G7" s="868">
        <v>2635</v>
      </c>
      <c r="H7" s="62">
        <v>2</v>
      </c>
      <c r="I7" s="1129" t="s">
        <v>44</v>
      </c>
      <c r="J7" s="1129" t="s">
        <v>44</v>
      </c>
      <c r="K7" s="62">
        <v>2633</v>
      </c>
    </row>
    <row r="8" spans="1:11" ht="12" customHeight="1">
      <c r="A8" s="780"/>
      <c r="B8" s="1425" t="s">
        <v>827</v>
      </c>
      <c r="C8" s="1425"/>
      <c r="D8" s="1425"/>
      <c r="E8" s="1425"/>
      <c r="F8" s="476"/>
      <c r="G8" s="868">
        <v>2974</v>
      </c>
      <c r="H8" s="62">
        <v>5</v>
      </c>
      <c r="I8" s="1129" t="s">
        <v>44</v>
      </c>
      <c r="J8" s="1129" t="s">
        <v>44</v>
      </c>
      <c r="K8" s="62">
        <v>2969</v>
      </c>
    </row>
    <row r="9" spans="1:11" s="478" customFormat="1" ht="15" customHeight="1">
      <c r="A9" s="781"/>
      <c r="B9" s="1427" t="s">
        <v>853</v>
      </c>
      <c r="C9" s="1427"/>
      <c r="D9" s="1427"/>
      <c r="E9" s="1427"/>
      <c r="F9" s="477"/>
      <c r="G9" s="869">
        <v>2620</v>
      </c>
      <c r="H9" s="869">
        <v>3</v>
      </c>
      <c r="I9" s="1130" t="s">
        <v>44</v>
      </c>
      <c r="J9" s="1130" t="s">
        <v>44</v>
      </c>
      <c r="K9" s="869">
        <v>2617</v>
      </c>
    </row>
    <row r="10" spans="1:11" ht="12.75" customHeight="1">
      <c r="A10" s="479"/>
      <c r="B10" s="479"/>
      <c r="C10" s="1425" t="s">
        <v>195</v>
      </c>
      <c r="D10" s="1426"/>
      <c r="E10" s="1426"/>
      <c r="F10" s="475"/>
      <c r="G10" s="868">
        <v>2617</v>
      </c>
      <c r="H10" s="1129" t="s">
        <v>44</v>
      </c>
      <c r="I10" s="1129" t="s">
        <v>44</v>
      </c>
      <c r="J10" s="1129" t="s">
        <v>44</v>
      </c>
      <c r="K10" s="1129">
        <v>2617</v>
      </c>
    </row>
    <row r="11" spans="1:11" ht="12" customHeight="1">
      <c r="A11" s="479"/>
      <c r="B11" s="479"/>
      <c r="C11" s="1425" t="s">
        <v>196</v>
      </c>
      <c r="D11" s="1426"/>
      <c r="E11" s="1426"/>
      <c r="F11" s="475"/>
      <c r="G11" s="868">
        <v>3</v>
      </c>
      <c r="H11" s="1129">
        <v>3</v>
      </c>
      <c r="I11" s="1129" t="s">
        <v>44</v>
      </c>
      <c r="J11" s="1129" t="s">
        <v>44</v>
      </c>
      <c r="K11" s="1129" t="s">
        <v>44</v>
      </c>
    </row>
    <row r="12" spans="1:11" ht="3.95" customHeight="1">
      <c r="A12" s="480"/>
      <c r="B12" s="480"/>
      <c r="C12" s="481"/>
      <c r="D12" s="481"/>
      <c r="E12" s="481"/>
      <c r="F12" s="482"/>
      <c r="G12" s="488"/>
      <c r="H12" s="488"/>
      <c r="I12" s="489"/>
      <c r="J12" s="489"/>
      <c r="K12" s="489"/>
    </row>
    <row r="13" spans="1:11" s="485" customFormat="1" ht="10.5" customHeight="1"/>
    <row r="14" spans="1:11" s="485" customFormat="1" ht="12" customHeight="1" thickBot="1">
      <c r="A14" s="465"/>
      <c r="B14" s="466" t="s">
        <v>386</v>
      </c>
      <c r="C14" s="466"/>
      <c r="D14" s="466"/>
      <c r="E14" s="466"/>
      <c r="F14" s="466"/>
      <c r="G14" s="470"/>
      <c r="H14" s="470"/>
      <c r="I14" s="470"/>
      <c r="J14" s="470"/>
      <c r="K14" s="470" t="s">
        <v>475</v>
      </c>
    </row>
    <row r="15" spans="1:11" ht="36" customHeight="1">
      <c r="A15" s="471"/>
      <c r="B15" s="471"/>
      <c r="C15" s="472"/>
      <c r="D15" s="472"/>
      <c r="E15" s="472"/>
      <c r="F15" s="472"/>
      <c r="G15" s="473" t="s">
        <v>11</v>
      </c>
      <c r="H15" s="649" t="s">
        <v>382</v>
      </c>
      <c r="I15" s="650" t="s">
        <v>197</v>
      </c>
      <c r="J15" s="650" t="s">
        <v>383</v>
      </c>
      <c r="K15" s="650" t="s">
        <v>384</v>
      </c>
    </row>
    <row r="16" spans="1:11" ht="15" customHeight="1">
      <c r="A16" s="780"/>
      <c r="B16" s="1425" t="s">
        <v>824</v>
      </c>
      <c r="C16" s="1425"/>
      <c r="D16" s="1425"/>
      <c r="E16" s="1425"/>
      <c r="F16" s="475"/>
      <c r="G16" s="868">
        <v>944</v>
      </c>
      <c r="H16" s="868">
        <v>116</v>
      </c>
      <c r="I16" s="868">
        <v>828</v>
      </c>
      <c r="J16" s="866" t="s">
        <v>44</v>
      </c>
      <c r="K16" s="868" t="s">
        <v>44</v>
      </c>
    </row>
    <row r="17" spans="1:11" ht="12" customHeight="1">
      <c r="A17" s="780"/>
      <c r="B17" s="1425" t="s">
        <v>825</v>
      </c>
      <c r="C17" s="1425"/>
      <c r="D17" s="1425"/>
      <c r="E17" s="1425"/>
      <c r="F17" s="475"/>
      <c r="G17" s="868">
        <v>1080</v>
      </c>
      <c r="H17" s="868">
        <v>128</v>
      </c>
      <c r="I17" s="868">
        <v>952</v>
      </c>
      <c r="J17" s="866" t="s">
        <v>44</v>
      </c>
      <c r="K17" s="868" t="s">
        <v>44</v>
      </c>
    </row>
    <row r="18" spans="1:11" ht="12" customHeight="1">
      <c r="A18" s="780"/>
      <c r="B18" s="1425" t="s">
        <v>826</v>
      </c>
      <c r="C18" s="1425"/>
      <c r="D18" s="1425"/>
      <c r="E18" s="1425"/>
      <c r="F18" s="476"/>
      <c r="G18" s="868">
        <v>1170</v>
      </c>
      <c r="H18" s="62">
        <v>80</v>
      </c>
      <c r="I18" s="62">
        <v>1090</v>
      </c>
      <c r="J18" s="867" t="s">
        <v>44</v>
      </c>
      <c r="K18" s="867" t="s">
        <v>44</v>
      </c>
    </row>
    <row r="19" spans="1:11" ht="12" customHeight="1">
      <c r="A19" s="780"/>
      <c r="B19" s="1425" t="s">
        <v>827</v>
      </c>
      <c r="C19" s="1425"/>
      <c r="D19" s="1425"/>
      <c r="E19" s="1425"/>
      <c r="F19" s="476"/>
      <c r="G19" s="868">
        <v>1245</v>
      </c>
      <c r="H19" s="62">
        <v>122</v>
      </c>
      <c r="I19" s="62">
        <v>1123</v>
      </c>
      <c r="J19" s="867" t="s">
        <v>44</v>
      </c>
      <c r="K19" s="867" t="s">
        <v>44</v>
      </c>
    </row>
    <row r="20" spans="1:11" ht="15" customHeight="1">
      <c r="A20" s="781"/>
      <c r="B20" s="1427" t="s">
        <v>853</v>
      </c>
      <c r="C20" s="1427"/>
      <c r="D20" s="1427"/>
      <c r="E20" s="1427"/>
      <c r="F20" s="477"/>
      <c r="G20" s="869">
        <v>1357</v>
      </c>
      <c r="H20" s="869">
        <v>92</v>
      </c>
      <c r="I20" s="869">
        <v>1265</v>
      </c>
      <c r="J20" s="869" t="s">
        <v>44</v>
      </c>
      <c r="K20" s="869" t="s">
        <v>44</v>
      </c>
    </row>
    <row r="21" spans="1:11" ht="12.75" customHeight="1">
      <c r="A21" s="479"/>
      <c r="B21" s="479"/>
      <c r="C21" s="1425" t="s">
        <v>195</v>
      </c>
      <c r="D21" s="1426"/>
      <c r="E21" s="1426"/>
      <c r="F21" s="475"/>
      <c r="G21" s="868">
        <v>1166</v>
      </c>
      <c r="H21" s="920">
        <v>92</v>
      </c>
      <c r="I21" s="920">
        <v>1074</v>
      </c>
      <c r="J21" s="971" t="s">
        <v>44</v>
      </c>
      <c r="K21" s="920" t="s">
        <v>44</v>
      </c>
    </row>
    <row r="22" spans="1:11" ht="12" customHeight="1">
      <c r="A22" s="479"/>
      <c r="B22" s="479"/>
      <c r="C22" s="1425" t="s">
        <v>196</v>
      </c>
      <c r="D22" s="1426"/>
      <c r="E22" s="1426"/>
      <c r="F22" s="475"/>
      <c r="G22" s="868">
        <v>191</v>
      </c>
      <c r="H22" s="1156" t="s">
        <v>44</v>
      </c>
      <c r="I22" s="920">
        <v>191</v>
      </c>
      <c r="J22" s="971" t="s">
        <v>44</v>
      </c>
      <c r="K22" s="971" t="s">
        <v>44</v>
      </c>
    </row>
    <row r="23" spans="1:11" ht="3.95" customHeight="1">
      <c r="A23" s="480"/>
      <c r="B23" s="480"/>
      <c r="C23" s="481"/>
      <c r="D23" s="481"/>
      <c r="E23" s="481"/>
      <c r="F23" s="482"/>
      <c r="G23" s="483"/>
      <c r="H23" s="483"/>
      <c r="I23" s="484"/>
      <c r="J23" s="484"/>
      <c r="K23" s="484"/>
    </row>
    <row r="24" spans="1:11" ht="15.95" customHeight="1">
      <c r="A24" s="485"/>
      <c r="B24" s="487" t="s">
        <v>411</v>
      </c>
      <c r="C24" s="485"/>
      <c r="D24" s="485"/>
      <c r="E24" s="485"/>
      <c r="F24" s="485"/>
      <c r="G24" s="485"/>
      <c r="H24" s="485"/>
      <c r="I24" s="485"/>
      <c r="J24" s="485"/>
      <c r="K24" s="485"/>
    </row>
  </sheetData>
  <mergeCells count="14">
    <mergeCell ref="C21:E21"/>
    <mergeCell ref="C22:E22"/>
    <mergeCell ref="C11:E11"/>
    <mergeCell ref="B16:E16"/>
    <mergeCell ref="B17:E17"/>
    <mergeCell ref="B18:E18"/>
    <mergeCell ref="B19:E19"/>
    <mergeCell ref="B20:E20"/>
    <mergeCell ref="C10:E10"/>
    <mergeCell ref="B5:E5"/>
    <mergeCell ref="B6:E6"/>
    <mergeCell ref="B7:E7"/>
    <mergeCell ref="B8:E8"/>
    <mergeCell ref="B9:E9"/>
  </mergeCells>
  <phoneticPr fontId="15"/>
  <pageMargins left="0.74803149606299213" right="0.74803149606299213" top="0.98425196850393704" bottom="0.98425196850393704" header="0.51181102362204722" footer="0.51181102362204722"/>
  <pageSetup paperSize="9" orientation="portrait" r:id="rId1"/>
  <headerFooter alignWithMargins="0">
    <oddHeader>&amp;R&amp;"ＭＳ 明朝,標準"&amp;A</oddHeader>
    <oddFooter xml:space="preserve">&amp;C&amp;"ＭＳ 明朝,標準"&amp;P/&amp;N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tabColor theme="5" tint="0.39997558519241921"/>
  </sheetPr>
  <dimension ref="A1:AL37"/>
  <sheetViews>
    <sheetView view="pageBreakPreview" topLeftCell="L1" zoomScale="115" zoomScaleNormal="100" zoomScaleSheetLayoutView="115" workbookViewId="0">
      <selection activeCell="L1" sqref="L1"/>
    </sheetView>
  </sheetViews>
  <sheetFormatPr defaultColWidth="9" defaultRowHeight="12" customHeight="1"/>
  <cols>
    <col min="1" max="1" width="0.25" style="497" customWidth="1"/>
    <col min="2" max="3" width="1.625" style="497" customWidth="1"/>
    <col min="4" max="4" width="6" style="497" customWidth="1"/>
    <col min="5" max="5" width="7.375" style="497" customWidth="1"/>
    <col min="6" max="6" width="0.25" style="540" customWidth="1"/>
    <col min="7" max="8" width="8.625" style="497" customWidth="1"/>
    <col min="9" max="9" width="11.625" style="497" customWidth="1"/>
    <col min="10" max="10" width="8.625" style="497" customWidth="1"/>
    <col min="11" max="11" width="10.25" style="497" customWidth="1"/>
    <col min="12" max="12" width="8.625" style="497" customWidth="1"/>
    <col min="13" max="13" width="10.25" style="497" customWidth="1"/>
    <col min="14" max="14" width="8.625" style="497" customWidth="1"/>
    <col min="15" max="15" width="10.25" style="497" customWidth="1"/>
    <col min="16" max="16" width="8.625" style="497" customWidth="1"/>
    <col min="17" max="17" width="10.25" style="497" customWidth="1"/>
    <col min="18" max="18" width="0.25" style="828" customWidth="1"/>
    <col min="19" max="19" width="0.25" style="497" customWidth="1"/>
    <col min="20" max="20" width="8.625" style="497" customWidth="1"/>
    <col min="21" max="21" width="10.25" style="497" customWidth="1"/>
    <col min="22" max="22" width="5.875" style="497" customWidth="1"/>
    <col min="23" max="23" width="9.375" style="497" customWidth="1"/>
    <col min="24" max="24" width="5.875" style="497" customWidth="1"/>
    <col min="25" max="25" width="9.375" style="497" customWidth="1"/>
    <col min="26" max="26" width="5.875" style="497" customWidth="1"/>
    <col min="27" max="27" width="9.375" style="497" customWidth="1"/>
    <col min="28" max="28" width="5.875" style="497" customWidth="1"/>
    <col min="29" max="29" width="9.375" style="497" customWidth="1"/>
    <col min="30" max="30" width="5.875" style="497" customWidth="1"/>
    <col min="31" max="31" width="9.375" style="497" customWidth="1"/>
    <col min="32" max="32" width="5.875" style="497" customWidth="1"/>
    <col min="33" max="33" width="9.375" style="497" customWidth="1"/>
    <col min="34" max="34" width="0.25" style="828" customWidth="1"/>
    <col min="35" max="35" width="1.625" style="812" customWidth="1"/>
    <col min="36" max="36" width="1.625" style="497" customWidth="1"/>
    <col min="37" max="37" width="6" style="497" customWidth="1"/>
    <col min="38" max="38" width="7.375" style="497" customWidth="1"/>
    <col min="39" max="16384" width="9" style="497"/>
  </cols>
  <sheetData>
    <row r="1" spans="1:38" s="490" customFormat="1" ht="24" customHeight="1">
      <c r="E1" s="491"/>
      <c r="F1" s="492"/>
      <c r="H1" s="494"/>
      <c r="M1" s="493" t="s">
        <v>878</v>
      </c>
      <c r="O1" s="494"/>
      <c r="P1" s="494"/>
      <c r="Q1" s="494"/>
      <c r="R1" s="495"/>
      <c r="T1" s="493" t="s">
        <v>646</v>
      </c>
      <c r="X1" s="494"/>
      <c r="Y1" s="494"/>
      <c r="Z1" s="494"/>
      <c r="AB1" s="494"/>
      <c r="AD1" s="494"/>
      <c r="AG1" s="496"/>
      <c r="AH1" s="495"/>
      <c r="AI1" s="811"/>
    </row>
    <row r="2" spans="1:38" ht="8.1" customHeight="1">
      <c r="E2" s="498"/>
      <c r="F2" s="499"/>
      <c r="H2" s="500"/>
      <c r="I2" s="501"/>
      <c r="J2" s="501"/>
      <c r="K2" s="501"/>
      <c r="L2" s="501"/>
      <c r="M2" s="501"/>
      <c r="N2" s="501"/>
      <c r="O2" s="501"/>
      <c r="P2" s="501"/>
      <c r="Q2" s="501"/>
      <c r="R2" s="502"/>
      <c r="T2" s="501"/>
      <c r="U2" s="501"/>
      <c r="V2" s="501"/>
      <c r="W2" s="501"/>
      <c r="X2" s="501"/>
      <c r="Y2" s="501"/>
      <c r="Z2" s="501"/>
      <c r="AB2" s="501"/>
      <c r="AD2" s="501"/>
      <c r="AG2" s="500"/>
      <c r="AH2" s="502"/>
    </row>
    <row r="3" spans="1:38" s="503" customFormat="1" ht="12" customHeight="1" thickBot="1">
      <c r="E3" s="504"/>
      <c r="F3" s="505"/>
      <c r="G3" s="506"/>
      <c r="H3" s="506"/>
      <c r="R3" s="507"/>
      <c r="Z3" s="834"/>
      <c r="AA3" s="834"/>
      <c r="AB3" s="834"/>
      <c r="AC3" s="834"/>
      <c r="AD3" s="834"/>
      <c r="AE3" s="834"/>
      <c r="AF3" s="834"/>
      <c r="AG3" s="834"/>
      <c r="AH3" s="814"/>
      <c r="AL3" s="813" t="s">
        <v>555</v>
      </c>
    </row>
    <row r="4" spans="1:38" s="503" customFormat="1" ht="18" customHeight="1">
      <c r="A4" s="508"/>
      <c r="B4" s="508"/>
      <c r="C4" s="508"/>
      <c r="D4" s="508"/>
      <c r="E4" s="508"/>
      <c r="F4" s="509"/>
      <c r="G4" s="1438" t="s">
        <v>556</v>
      </c>
      <c r="H4" s="1436"/>
      <c r="I4" s="1437"/>
      <c r="J4" s="1438" t="s">
        <v>557</v>
      </c>
      <c r="K4" s="1437"/>
      <c r="L4" s="1438" t="s">
        <v>558</v>
      </c>
      <c r="M4" s="1437"/>
      <c r="N4" s="1438" t="s">
        <v>559</v>
      </c>
      <c r="O4" s="1436"/>
      <c r="P4" s="1438" t="s">
        <v>326</v>
      </c>
      <c r="Q4" s="1437"/>
      <c r="R4" s="507"/>
      <c r="S4" s="508"/>
      <c r="T4" s="1436" t="s">
        <v>560</v>
      </c>
      <c r="U4" s="1437"/>
      <c r="V4" s="511" t="s">
        <v>561</v>
      </c>
      <c r="W4" s="512"/>
      <c r="X4" s="511" t="s">
        <v>562</v>
      </c>
      <c r="Y4" s="512"/>
      <c r="Z4" s="511" t="s">
        <v>563</v>
      </c>
      <c r="AA4" s="512"/>
      <c r="AB4" s="511" t="s">
        <v>481</v>
      </c>
      <c r="AC4" s="512"/>
      <c r="AD4" s="511" t="s">
        <v>685</v>
      </c>
      <c r="AE4" s="512"/>
      <c r="AF4" s="511" t="s">
        <v>564</v>
      </c>
      <c r="AG4" s="513"/>
      <c r="AH4" s="514"/>
      <c r="AI4" s="829"/>
      <c r="AJ4" s="508"/>
      <c r="AK4" s="508"/>
      <c r="AL4" s="508"/>
    </row>
    <row r="5" spans="1:38" s="503" customFormat="1" ht="18" customHeight="1">
      <c r="A5" s="515"/>
      <c r="B5" s="515"/>
      <c r="C5" s="515"/>
      <c r="D5" s="515"/>
      <c r="E5" s="515"/>
      <c r="F5" s="516"/>
      <c r="G5" s="517" t="s">
        <v>198</v>
      </c>
      <c r="H5" s="517" t="s">
        <v>199</v>
      </c>
      <c r="I5" s="815" t="s">
        <v>565</v>
      </c>
      <c r="J5" s="517" t="s">
        <v>199</v>
      </c>
      <c r="K5" s="815" t="s">
        <v>565</v>
      </c>
      <c r="L5" s="517" t="s">
        <v>199</v>
      </c>
      <c r="M5" s="815" t="s">
        <v>565</v>
      </c>
      <c r="N5" s="517" t="s">
        <v>566</v>
      </c>
      <c r="O5" s="816" t="s">
        <v>565</v>
      </c>
      <c r="P5" s="517" t="s">
        <v>566</v>
      </c>
      <c r="Q5" s="815" t="s">
        <v>565</v>
      </c>
      <c r="R5" s="519"/>
      <c r="S5" s="515"/>
      <c r="T5" s="520" t="s">
        <v>590</v>
      </c>
      <c r="U5" s="815" t="s">
        <v>565</v>
      </c>
      <c r="V5" s="517" t="s">
        <v>686</v>
      </c>
      <c r="W5" s="815" t="s">
        <v>565</v>
      </c>
      <c r="X5" s="517" t="s">
        <v>686</v>
      </c>
      <c r="Y5" s="815" t="s">
        <v>565</v>
      </c>
      <c r="Z5" s="517" t="s">
        <v>686</v>
      </c>
      <c r="AA5" s="815" t="s">
        <v>565</v>
      </c>
      <c r="AB5" s="517" t="s">
        <v>686</v>
      </c>
      <c r="AC5" s="815" t="s">
        <v>565</v>
      </c>
      <c r="AD5" s="517" t="s">
        <v>686</v>
      </c>
      <c r="AE5" s="815" t="s">
        <v>565</v>
      </c>
      <c r="AF5" s="517" t="s">
        <v>686</v>
      </c>
      <c r="AG5" s="816" t="s">
        <v>565</v>
      </c>
      <c r="AH5" s="817"/>
      <c r="AI5" s="830"/>
      <c r="AJ5" s="515"/>
      <c r="AK5" s="515"/>
      <c r="AL5" s="515"/>
    </row>
    <row r="6" spans="1:38" s="525" customFormat="1" ht="15" customHeight="1">
      <c r="A6" s="911"/>
      <c r="B6" s="1431" t="s">
        <v>789</v>
      </c>
      <c r="C6" s="1431"/>
      <c r="D6" s="1431"/>
      <c r="E6" s="1431"/>
      <c r="F6" s="522"/>
      <c r="G6" s="386">
        <v>98868</v>
      </c>
      <c r="H6" s="386">
        <v>131082</v>
      </c>
      <c r="I6" s="386">
        <v>16841849</v>
      </c>
      <c r="J6" s="386">
        <v>112347</v>
      </c>
      <c r="K6" s="386">
        <v>4824210</v>
      </c>
      <c r="L6" s="386">
        <v>106907</v>
      </c>
      <c r="M6" s="386">
        <v>2600406</v>
      </c>
      <c r="N6" s="386">
        <v>9661</v>
      </c>
      <c r="O6" s="386">
        <v>86315</v>
      </c>
      <c r="P6" s="386">
        <v>22079</v>
      </c>
      <c r="Q6" s="386">
        <v>485540</v>
      </c>
      <c r="R6" s="524"/>
      <c r="S6" s="1065"/>
      <c r="T6" s="145">
        <v>113463</v>
      </c>
      <c r="U6" s="145">
        <v>8258322</v>
      </c>
      <c r="V6" s="145">
        <v>7</v>
      </c>
      <c r="W6" s="145">
        <v>1311</v>
      </c>
      <c r="X6" s="145">
        <v>3456</v>
      </c>
      <c r="Y6" s="145">
        <v>42756</v>
      </c>
      <c r="Z6" s="145">
        <v>168</v>
      </c>
      <c r="AA6" s="145">
        <v>30930</v>
      </c>
      <c r="AB6" s="145">
        <v>100</v>
      </c>
      <c r="AC6" s="145">
        <v>4936</v>
      </c>
      <c r="AD6" s="145">
        <v>20</v>
      </c>
      <c r="AE6" s="145">
        <v>2600</v>
      </c>
      <c r="AF6" s="145">
        <v>535</v>
      </c>
      <c r="AG6" s="145">
        <v>504523</v>
      </c>
      <c r="AH6" s="524"/>
      <c r="AI6" s="1430" t="s">
        <v>789</v>
      </c>
      <c r="AJ6" s="1431"/>
      <c r="AK6" s="1431"/>
      <c r="AL6" s="1431"/>
    </row>
    <row r="7" spans="1:38" s="525" customFormat="1" ht="12" customHeight="1">
      <c r="A7" s="911"/>
      <c r="B7" s="1433" t="s">
        <v>790</v>
      </c>
      <c r="C7" s="1433"/>
      <c r="D7" s="1433"/>
      <c r="E7" s="1433"/>
      <c r="F7" s="522"/>
      <c r="G7" s="386">
        <v>100235</v>
      </c>
      <c r="H7" s="386">
        <v>130896</v>
      </c>
      <c r="I7" s="386">
        <v>17180802</v>
      </c>
      <c r="J7" s="386">
        <v>111557</v>
      </c>
      <c r="K7" s="386">
        <v>4797112</v>
      </c>
      <c r="L7" s="386">
        <v>106199</v>
      </c>
      <c r="M7" s="386">
        <v>2654569</v>
      </c>
      <c r="N7" s="386">
        <v>8629</v>
      </c>
      <c r="O7" s="386">
        <v>77390</v>
      </c>
      <c r="P7" s="386">
        <v>23089</v>
      </c>
      <c r="Q7" s="386">
        <v>506164</v>
      </c>
      <c r="R7" s="524"/>
      <c r="S7" s="1065"/>
      <c r="T7" s="145">
        <v>113442</v>
      </c>
      <c r="U7" s="145">
        <v>8543577</v>
      </c>
      <c r="V7" s="145">
        <v>4</v>
      </c>
      <c r="W7" s="145">
        <v>758</v>
      </c>
      <c r="X7" s="145">
        <v>3250</v>
      </c>
      <c r="Y7" s="145">
        <v>45289</v>
      </c>
      <c r="Z7" s="145">
        <v>177</v>
      </c>
      <c r="AA7" s="145">
        <v>30518</v>
      </c>
      <c r="AB7" s="145">
        <v>103</v>
      </c>
      <c r="AC7" s="145">
        <v>4416</v>
      </c>
      <c r="AD7" s="145">
        <v>32</v>
      </c>
      <c r="AE7" s="145">
        <v>4300</v>
      </c>
      <c r="AF7" s="145">
        <v>531</v>
      </c>
      <c r="AG7" s="145">
        <v>516715</v>
      </c>
      <c r="AH7" s="524"/>
      <c r="AI7" s="1432" t="s">
        <v>790</v>
      </c>
      <c r="AJ7" s="1433"/>
      <c r="AK7" s="1433"/>
      <c r="AL7" s="1433"/>
    </row>
    <row r="8" spans="1:38" s="525" customFormat="1" ht="12" customHeight="1">
      <c r="A8" s="911"/>
      <c r="B8" s="1433" t="s">
        <v>791</v>
      </c>
      <c r="C8" s="1433"/>
      <c r="D8" s="1433"/>
      <c r="E8" s="1433"/>
      <c r="F8" s="522"/>
      <c r="G8" s="386">
        <v>101669</v>
      </c>
      <c r="H8" s="386">
        <v>131318</v>
      </c>
      <c r="I8" s="386">
        <v>17187088</v>
      </c>
      <c r="J8" s="386">
        <v>111952</v>
      </c>
      <c r="K8" s="386">
        <v>4825446</v>
      </c>
      <c r="L8" s="386">
        <v>106729</v>
      </c>
      <c r="M8" s="386">
        <v>2715393</v>
      </c>
      <c r="N8" s="386">
        <v>7784</v>
      </c>
      <c r="O8" s="386">
        <v>67779</v>
      </c>
      <c r="P8" s="386">
        <v>23505</v>
      </c>
      <c r="Q8" s="386">
        <v>494578</v>
      </c>
      <c r="R8" s="524"/>
      <c r="S8" s="1065"/>
      <c r="T8" s="145">
        <v>114926</v>
      </c>
      <c r="U8" s="145">
        <v>8470699</v>
      </c>
      <c r="V8" s="145">
        <v>9</v>
      </c>
      <c r="W8" s="145">
        <v>2878</v>
      </c>
      <c r="X8" s="145">
        <v>3094</v>
      </c>
      <c r="Y8" s="145">
        <v>43415</v>
      </c>
      <c r="Z8" s="145">
        <v>188</v>
      </c>
      <c r="AA8" s="145">
        <v>34271</v>
      </c>
      <c r="AB8" s="145">
        <v>124</v>
      </c>
      <c r="AC8" s="145">
        <v>5829</v>
      </c>
      <c r="AD8" s="145">
        <v>20</v>
      </c>
      <c r="AE8" s="145">
        <v>2800</v>
      </c>
      <c r="AF8" s="145">
        <v>565</v>
      </c>
      <c r="AG8" s="145">
        <v>524062</v>
      </c>
      <c r="AH8" s="524"/>
      <c r="AI8" s="1432" t="s">
        <v>791</v>
      </c>
      <c r="AJ8" s="1433"/>
      <c r="AK8" s="1433"/>
      <c r="AL8" s="1433"/>
    </row>
    <row r="9" spans="1:38" s="525" customFormat="1" ht="12" customHeight="1">
      <c r="A9" s="911"/>
      <c r="B9" s="1433" t="s">
        <v>817</v>
      </c>
      <c r="C9" s="1433"/>
      <c r="D9" s="1433"/>
      <c r="E9" s="1433"/>
      <c r="F9" s="522"/>
      <c r="G9" s="386">
        <v>104505</v>
      </c>
      <c r="H9" s="386">
        <v>134779</v>
      </c>
      <c r="I9" s="386">
        <v>18512571</v>
      </c>
      <c r="J9" s="386">
        <v>114097</v>
      </c>
      <c r="K9" s="386">
        <v>4941736</v>
      </c>
      <c r="L9" s="386">
        <v>109138</v>
      </c>
      <c r="M9" s="386">
        <v>2785932</v>
      </c>
      <c r="N9" s="386">
        <v>7859</v>
      </c>
      <c r="O9" s="386">
        <v>69106</v>
      </c>
      <c r="P9" s="386">
        <v>24327</v>
      </c>
      <c r="Q9" s="386">
        <v>497525</v>
      </c>
      <c r="R9" s="524"/>
      <c r="S9" s="1065"/>
      <c r="T9" s="145">
        <v>117387</v>
      </c>
      <c r="U9" s="145">
        <v>9051875</v>
      </c>
      <c r="V9" s="145">
        <v>8</v>
      </c>
      <c r="W9" s="145">
        <v>1589</v>
      </c>
      <c r="X9" s="145">
        <v>2847</v>
      </c>
      <c r="Y9" s="145">
        <v>40919</v>
      </c>
      <c r="Z9" s="145">
        <v>187</v>
      </c>
      <c r="AA9" s="145">
        <v>32136</v>
      </c>
      <c r="AB9" s="145">
        <v>119</v>
      </c>
      <c r="AC9" s="145">
        <v>5787</v>
      </c>
      <c r="AD9" s="145">
        <v>24</v>
      </c>
      <c r="AE9" s="145">
        <v>3400</v>
      </c>
      <c r="AF9" s="145">
        <v>542</v>
      </c>
      <c r="AG9" s="145">
        <v>594975</v>
      </c>
      <c r="AH9" s="524"/>
      <c r="AI9" s="1432" t="s">
        <v>817</v>
      </c>
      <c r="AJ9" s="1433"/>
      <c r="AK9" s="1433"/>
      <c r="AL9" s="1433"/>
    </row>
    <row r="10" spans="1:38" s="529" customFormat="1" ht="17.100000000000001" customHeight="1">
      <c r="A10" s="914"/>
      <c r="B10" s="1435" t="s">
        <v>840</v>
      </c>
      <c r="C10" s="1435"/>
      <c r="D10" s="1435"/>
      <c r="E10" s="1435"/>
      <c r="F10" s="527"/>
      <c r="G10" s="1066">
        <f>SUM(G11,G25)</f>
        <v>105788</v>
      </c>
      <c r="H10" s="1066">
        <f>SUM(H11,H25)</f>
        <v>136538</v>
      </c>
      <c r="I10" s="1066">
        <f>SUM(I11,I25)</f>
        <v>18436649</v>
      </c>
      <c r="J10" s="1066">
        <f t="shared" ref="J10:AG10" si="0">SUM(J11,J25)</f>
        <v>115003</v>
      </c>
      <c r="K10" s="1066">
        <f t="shared" si="0"/>
        <v>4963626</v>
      </c>
      <c r="L10" s="1066">
        <f t="shared" si="0"/>
        <v>110450</v>
      </c>
      <c r="M10" s="1066">
        <f t="shared" si="0"/>
        <v>2826366</v>
      </c>
      <c r="N10" s="1066">
        <f t="shared" si="0"/>
        <v>8209</v>
      </c>
      <c r="O10" s="1066">
        <f t="shared" si="0"/>
        <v>73273</v>
      </c>
      <c r="P10" s="1066">
        <f t="shared" si="0"/>
        <v>25201</v>
      </c>
      <c r="Q10" s="1066">
        <f t="shared" si="0"/>
        <v>493759</v>
      </c>
      <c r="R10" s="1066">
        <f t="shared" si="0"/>
        <v>0</v>
      </c>
      <c r="S10" s="1066">
        <f t="shared" si="0"/>
        <v>0</v>
      </c>
      <c r="T10" s="1066">
        <f t="shared" si="0"/>
        <v>117665</v>
      </c>
      <c r="U10" s="1066">
        <f t="shared" si="0"/>
        <v>9323529</v>
      </c>
      <c r="V10" s="1066">
        <f t="shared" si="0"/>
        <v>11</v>
      </c>
      <c r="W10" s="1066">
        <f t="shared" si="0"/>
        <v>1924</v>
      </c>
      <c r="X10" s="1066">
        <f t="shared" si="0"/>
        <v>2522</v>
      </c>
      <c r="Y10" s="1066">
        <f t="shared" si="0"/>
        <v>40703</v>
      </c>
      <c r="Z10" s="1066">
        <f t="shared" si="0"/>
        <v>193</v>
      </c>
      <c r="AA10" s="1066">
        <f t="shared" si="0"/>
        <v>35656</v>
      </c>
      <c r="AB10" s="1066">
        <f t="shared" si="0"/>
        <v>125</v>
      </c>
      <c r="AC10" s="1066">
        <f t="shared" si="0"/>
        <v>5782</v>
      </c>
      <c r="AD10" s="1066">
        <f t="shared" si="0"/>
        <v>28</v>
      </c>
      <c r="AE10" s="1066">
        <f t="shared" si="0"/>
        <v>4800</v>
      </c>
      <c r="AF10" s="1066">
        <f t="shared" si="0"/>
        <v>514</v>
      </c>
      <c r="AG10" s="1066">
        <f t="shared" si="0"/>
        <v>569234</v>
      </c>
      <c r="AH10" s="528"/>
      <c r="AI10" s="1434" t="s">
        <v>840</v>
      </c>
      <c r="AJ10" s="1435"/>
      <c r="AK10" s="1435"/>
      <c r="AL10" s="1435"/>
    </row>
    <row r="11" spans="1:38" s="529" customFormat="1" ht="17.100000000000001" customHeight="1">
      <c r="A11" s="914"/>
      <c r="C11" s="1429" t="s">
        <v>589</v>
      </c>
      <c r="D11" s="1429"/>
      <c r="E11" s="1429"/>
      <c r="F11" s="527"/>
      <c r="G11" s="1066">
        <f>SUM(G12:G24)</f>
        <v>99835</v>
      </c>
      <c r="H11" s="1066">
        <f t="shared" ref="H11:AG11" si="1">SUM(H12:H24)</f>
        <v>128146</v>
      </c>
      <c r="I11" s="1066">
        <f t="shared" si="1"/>
        <v>17406407</v>
      </c>
      <c r="J11" s="1066">
        <f t="shared" si="1"/>
        <v>107999</v>
      </c>
      <c r="K11" s="1066">
        <f t="shared" si="1"/>
        <v>4683491</v>
      </c>
      <c r="L11" s="1066">
        <f t="shared" si="1"/>
        <v>104574</v>
      </c>
      <c r="M11" s="1066">
        <f t="shared" si="1"/>
        <v>2702483</v>
      </c>
      <c r="N11" s="1066">
        <f t="shared" si="1"/>
        <v>7449</v>
      </c>
      <c r="O11" s="1066">
        <f>SUM(O12:O24)</f>
        <v>66495</v>
      </c>
      <c r="P11" s="1066">
        <f t="shared" si="1"/>
        <v>23841</v>
      </c>
      <c r="Q11" s="1066">
        <f t="shared" si="1"/>
        <v>466767</v>
      </c>
      <c r="R11" s="1066">
        <f t="shared" si="1"/>
        <v>0</v>
      </c>
      <c r="S11" s="1066">
        <f t="shared" si="1"/>
        <v>0</v>
      </c>
      <c r="T11" s="1066">
        <f t="shared" si="1"/>
        <v>110907</v>
      </c>
      <c r="U11" s="1066">
        <f t="shared" si="1"/>
        <v>8801059</v>
      </c>
      <c r="V11" s="1066">
        <f t="shared" si="1"/>
        <v>11</v>
      </c>
      <c r="W11" s="1066">
        <f t="shared" si="1"/>
        <v>1924</v>
      </c>
      <c r="X11" s="1066">
        <f t="shared" si="1"/>
        <v>2493</v>
      </c>
      <c r="Y11" s="1066">
        <f t="shared" si="1"/>
        <v>36447</v>
      </c>
      <c r="Z11" s="1066">
        <f t="shared" si="1"/>
        <v>174</v>
      </c>
      <c r="AA11" s="1066">
        <f t="shared" si="1"/>
        <v>32906</v>
      </c>
      <c r="AB11" s="1066">
        <f t="shared" si="1"/>
        <v>122</v>
      </c>
      <c r="AC11" s="1066">
        <f t="shared" si="1"/>
        <v>5526</v>
      </c>
      <c r="AD11" s="1066">
        <f t="shared" si="1"/>
        <v>27</v>
      </c>
      <c r="AE11" s="1066">
        <f t="shared" si="1"/>
        <v>4700</v>
      </c>
      <c r="AF11" s="1066">
        <f t="shared" si="1"/>
        <v>514</v>
      </c>
      <c r="AG11" s="1066">
        <f t="shared" si="1"/>
        <v>506613</v>
      </c>
      <c r="AH11" s="533"/>
      <c r="AI11" s="831"/>
      <c r="AJ11" s="1429" t="s">
        <v>588</v>
      </c>
      <c r="AK11" s="1429"/>
      <c r="AL11" s="1429"/>
    </row>
    <row r="12" spans="1:38" s="525" customFormat="1" ht="17.100000000000001" customHeight="1">
      <c r="A12" s="828"/>
      <c r="B12" s="828"/>
      <c r="C12" s="1439" t="s">
        <v>594</v>
      </c>
      <c r="D12" s="1439"/>
      <c r="E12" s="1439"/>
      <c r="F12" s="913"/>
      <c r="G12" s="386">
        <v>39297</v>
      </c>
      <c r="H12" s="386">
        <v>49587</v>
      </c>
      <c r="I12" s="386">
        <v>6719979</v>
      </c>
      <c r="J12" s="386">
        <v>42606</v>
      </c>
      <c r="K12" s="386">
        <v>1973418</v>
      </c>
      <c r="L12" s="386">
        <v>42908</v>
      </c>
      <c r="M12" s="386">
        <v>1205146</v>
      </c>
      <c r="N12" s="386">
        <v>2909</v>
      </c>
      <c r="O12" s="386">
        <v>26246</v>
      </c>
      <c r="P12" s="386">
        <v>9880</v>
      </c>
      <c r="Q12" s="386">
        <v>174477</v>
      </c>
      <c r="R12" s="532"/>
      <c r="S12" s="828"/>
      <c r="T12" s="386">
        <v>42465</v>
      </c>
      <c r="U12" s="386">
        <v>3195762</v>
      </c>
      <c r="V12" s="145">
        <v>5</v>
      </c>
      <c r="W12" s="145">
        <v>330</v>
      </c>
      <c r="X12" s="386">
        <v>883</v>
      </c>
      <c r="Y12" s="386">
        <v>13534</v>
      </c>
      <c r="Z12" s="386">
        <v>73</v>
      </c>
      <c r="AA12" s="386">
        <v>14578</v>
      </c>
      <c r="AB12" s="386">
        <v>41</v>
      </c>
      <c r="AC12" s="386">
        <v>2180</v>
      </c>
      <c r="AD12" s="386">
        <v>16</v>
      </c>
      <c r="AE12" s="386">
        <v>2400</v>
      </c>
      <c r="AF12" s="386">
        <v>514</v>
      </c>
      <c r="AG12" s="386">
        <v>11908</v>
      </c>
      <c r="AH12" s="532">
        <v>628</v>
      </c>
      <c r="AI12" s="835">
        <v>111755</v>
      </c>
      <c r="AK12" s="1428" t="s">
        <v>575</v>
      </c>
      <c r="AL12" s="1428"/>
    </row>
    <row r="13" spans="1:38" s="525" customFormat="1" ht="12" customHeight="1">
      <c r="A13" s="828"/>
      <c r="B13" s="828"/>
      <c r="C13" s="1439" t="s">
        <v>200</v>
      </c>
      <c r="D13" s="1439"/>
      <c r="E13" s="1439"/>
      <c r="F13" s="522"/>
      <c r="G13" s="386">
        <v>7798</v>
      </c>
      <c r="H13" s="386">
        <v>10438</v>
      </c>
      <c r="I13" s="386">
        <v>1440571</v>
      </c>
      <c r="J13" s="386">
        <v>8599</v>
      </c>
      <c r="K13" s="386">
        <v>309701</v>
      </c>
      <c r="L13" s="386">
        <v>8107</v>
      </c>
      <c r="M13" s="386">
        <v>213913</v>
      </c>
      <c r="N13" s="386">
        <v>898</v>
      </c>
      <c r="O13" s="386">
        <v>10704</v>
      </c>
      <c r="P13" s="386">
        <v>1834</v>
      </c>
      <c r="Q13" s="386">
        <v>44436</v>
      </c>
      <c r="R13" s="532"/>
      <c r="S13" s="828"/>
      <c r="T13" s="145">
        <v>9809</v>
      </c>
      <c r="U13" s="145">
        <v>768618</v>
      </c>
      <c r="V13" s="145" t="s">
        <v>44</v>
      </c>
      <c r="W13" s="145" t="s">
        <v>44</v>
      </c>
      <c r="X13" s="145">
        <v>225</v>
      </c>
      <c r="Y13" s="145">
        <v>2937</v>
      </c>
      <c r="Z13" s="145">
        <v>24</v>
      </c>
      <c r="AA13" s="145">
        <v>2982</v>
      </c>
      <c r="AB13" s="145">
        <v>15</v>
      </c>
      <c r="AC13" s="145">
        <v>565</v>
      </c>
      <c r="AD13" s="145" t="s">
        <v>44</v>
      </c>
      <c r="AE13" s="145" t="s">
        <v>44</v>
      </c>
      <c r="AF13" s="145" t="s">
        <v>727</v>
      </c>
      <c r="AG13" s="145">
        <v>86716</v>
      </c>
      <c r="AH13" s="532"/>
      <c r="AI13" s="835"/>
      <c r="AK13" s="1428" t="s">
        <v>576</v>
      </c>
      <c r="AL13" s="1428"/>
    </row>
    <row r="14" spans="1:38" s="525" customFormat="1" ht="12" customHeight="1">
      <c r="A14" s="828"/>
      <c r="B14" s="828"/>
      <c r="C14" s="1439" t="s">
        <v>201</v>
      </c>
      <c r="D14" s="1439"/>
      <c r="E14" s="1439"/>
      <c r="F14" s="522"/>
      <c r="G14" s="386">
        <v>8667</v>
      </c>
      <c r="H14" s="386">
        <v>10954</v>
      </c>
      <c r="I14" s="386">
        <v>1544406</v>
      </c>
      <c r="J14" s="386">
        <v>9587</v>
      </c>
      <c r="K14" s="386">
        <v>380463</v>
      </c>
      <c r="L14" s="386">
        <v>8116</v>
      </c>
      <c r="M14" s="386">
        <v>198432</v>
      </c>
      <c r="N14" s="386">
        <v>402</v>
      </c>
      <c r="O14" s="386">
        <v>3373</v>
      </c>
      <c r="P14" s="386">
        <v>2593</v>
      </c>
      <c r="Q14" s="386">
        <v>42347</v>
      </c>
      <c r="R14" s="532"/>
      <c r="S14" s="828"/>
      <c r="T14" s="145">
        <v>10011</v>
      </c>
      <c r="U14" s="145">
        <v>837633</v>
      </c>
      <c r="V14" s="145">
        <v>1</v>
      </c>
      <c r="W14" s="145">
        <v>391</v>
      </c>
      <c r="X14" s="145">
        <v>208</v>
      </c>
      <c r="Y14" s="145">
        <v>4804</v>
      </c>
      <c r="Z14" s="145">
        <v>17</v>
      </c>
      <c r="AA14" s="145">
        <v>2851</v>
      </c>
      <c r="AB14" s="145">
        <v>12</v>
      </c>
      <c r="AC14" s="145">
        <v>374</v>
      </c>
      <c r="AD14" s="145">
        <v>1</v>
      </c>
      <c r="AE14" s="145">
        <v>300</v>
      </c>
      <c r="AF14" s="145" t="s">
        <v>727</v>
      </c>
      <c r="AG14" s="145">
        <v>73437</v>
      </c>
      <c r="AH14" s="532"/>
      <c r="AI14" s="835"/>
      <c r="AK14" s="1428" t="s">
        <v>577</v>
      </c>
      <c r="AL14" s="1428"/>
    </row>
    <row r="15" spans="1:38" s="525" customFormat="1" ht="12" customHeight="1">
      <c r="A15" s="828"/>
      <c r="B15" s="828"/>
      <c r="C15" s="1439" t="s">
        <v>202</v>
      </c>
      <c r="D15" s="1439"/>
      <c r="E15" s="1439"/>
      <c r="F15" s="522"/>
      <c r="G15" s="386">
        <v>5961</v>
      </c>
      <c r="H15" s="386">
        <v>8209</v>
      </c>
      <c r="I15" s="386">
        <v>986730</v>
      </c>
      <c r="J15" s="386">
        <v>7112</v>
      </c>
      <c r="K15" s="386">
        <v>284513</v>
      </c>
      <c r="L15" s="386">
        <v>6380</v>
      </c>
      <c r="M15" s="386">
        <v>114463</v>
      </c>
      <c r="N15" s="386">
        <v>515</v>
      </c>
      <c r="O15" s="386">
        <v>4434</v>
      </c>
      <c r="P15" s="386">
        <v>1004</v>
      </c>
      <c r="Q15" s="386">
        <v>22534</v>
      </c>
      <c r="R15" s="532"/>
      <c r="S15" s="828"/>
      <c r="T15" s="145">
        <v>6948</v>
      </c>
      <c r="U15" s="145">
        <v>537352</v>
      </c>
      <c r="V15" s="145" t="s">
        <v>44</v>
      </c>
      <c r="W15" s="145" t="s">
        <v>44</v>
      </c>
      <c r="X15" s="145">
        <v>235</v>
      </c>
      <c r="Y15" s="145">
        <v>2999</v>
      </c>
      <c r="Z15" s="145">
        <v>8</v>
      </c>
      <c r="AA15" s="145">
        <v>1626</v>
      </c>
      <c r="AB15" s="145" t="s">
        <v>44</v>
      </c>
      <c r="AC15" s="145" t="s">
        <v>44</v>
      </c>
      <c r="AD15" s="145">
        <v>1</v>
      </c>
      <c r="AE15" s="145">
        <v>100</v>
      </c>
      <c r="AF15" s="145" t="s">
        <v>727</v>
      </c>
      <c r="AG15" s="145">
        <v>18709</v>
      </c>
      <c r="AH15" s="532"/>
      <c r="AI15" s="835"/>
      <c r="AK15" s="1428" t="s">
        <v>578</v>
      </c>
      <c r="AL15" s="1428"/>
    </row>
    <row r="16" spans="1:38" s="525" customFormat="1" ht="12" customHeight="1">
      <c r="A16" s="828"/>
      <c r="B16" s="828"/>
      <c r="C16" s="1439" t="s">
        <v>203</v>
      </c>
      <c r="D16" s="1439"/>
      <c r="E16" s="1439"/>
      <c r="F16" s="522"/>
      <c r="G16" s="386">
        <v>11412</v>
      </c>
      <c r="H16" s="386">
        <v>14305</v>
      </c>
      <c r="I16" s="386">
        <v>2162557</v>
      </c>
      <c r="J16" s="386">
        <v>12378</v>
      </c>
      <c r="K16" s="386">
        <v>608208</v>
      </c>
      <c r="L16" s="386">
        <v>12414</v>
      </c>
      <c r="M16" s="386">
        <v>355861</v>
      </c>
      <c r="N16" s="386">
        <v>759</v>
      </c>
      <c r="O16" s="386">
        <v>5668</v>
      </c>
      <c r="P16" s="386">
        <v>2197</v>
      </c>
      <c r="Q16" s="386">
        <v>40199</v>
      </c>
      <c r="R16" s="532"/>
      <c r="S16" s="828"/>
      <c r="T16" s="145">
        <v>12520</v>
      </c>
      <c r="U16" s="145">
        <v>1035870</v>
      </c>
      <c r="V16" s="145">
        <v>1</v>
      </c>
      <c r="W16" s="145">
        <v>554</v>
      </c>
      <c r="X16" s="145">
        <v>304</v>
      </c>
      <c r="Y16" s="145">
        <v>4076</v>
      </c>
      <c r="Z16" s="145">
        <v>17</v>
      </c>
      <c r="AA16" s="145">
        <v>4092</v>
      </c>
      <c r="AB16" s="145">
        <v>12</v>
      </c>
      <c r="AC16" s="145">
        <v>555</v>
      </c>
      <c r="AD16" s="145">
        <v>2</v>
      </c>
      <c r="AE16" s="145">
        <v>400</v>
      </c>
      <c r="AF16" s="145" t="s">
        <v>727</v>
      </c>
      <c r="AG16" s="145">
        <v>107075</v>
      </c>
      <c r="AH16" s="532"/>
      <c r="AI16" s="835"/>
      <c r="AK16" s="1428" t="s">
        <v>579</v>
      </c>
      <c r="AL16" s="1428"/>
    </row>
    <row r="17" spans="1:38" s="525" customFormat="1" ht="17.100000000000001" customHeight="1">
      <c r="A17" s="828"/>
      <c r="B17" s="828"/>
      <c r="C17" s="1439" t="s">
        <v>204</v>
      </c>
      <c r="D17" s="1439"/>
      <c r="E17" s="1439"/>
      <c r="F17" s="522"/>
      <c r="G17" s="386">
        <v>2620</v>
      </c>
      <c r="H17" s="386">
        <v>3379</v>
      </c>
      <c r="I17" s="386">
        <v>543329</v>
      </c>
      <c r="J17" s="386">
        <v>2712</v>
      </c>
      <c r="K17" s="386">
        <v>111802</v>
      </c>
      <c r="L17" s="386">
        <v>2878</v>
      </c>
      <c r="M17" s="386">
        <v>67549</v>
      </c>
      <c r="N17" s="386">
        <v>199</v>
      </c>
      <c r="O17" s="386">
        <v>1824</v>
      </c>
      <c r="P17" s="386">
        <v>779</v>
      </c>
      <c r="Q17" s="386">
        <v>17012</v>
      </c>
      <c r="R17" s="532"/>
      <c r="S17" s="828"/>
      <c r="T17" s="145">
        <v>2765</v>
      </c>
      <c r="U17" s="145">
        <v>326953</v>
      </c>
      <c r="V17" s="145" t="s">
        <v>44</v>
      </c>
      <c r="W17" s="145" t="s">
        <v>44</v>
      </c>
      <c r="X17" s="145">
        <v>35</v>
      </c>
      <c r="Y17" s="145">
        <v>916</v>
      </c>
      <c r="Z17" s="145">
        <v>2</v>
      </c>
      <c r="AA17" s="145">
        <v>696</v>
      </c>
      <c r="AB17" s="145">
        <v>4</v>
      </c>
      <c r="AC17" s="145">
        <v>224</v>
      </c>
      <c r="AD17" s="145">
        <v>1</v>
      </c>
      <c r="AE17" s="145">
        <v>300</v>
      </c>
      <c r="AF17" s="145" t="s">
        <v>727</v>
      </c>
      <c r="AG17" s="145">
        <v>18054</v>
      </c>
      <c r="AH17" s="532"/>
      <c r="AI17" s="835"/>
      <c r="AK17" s="1428" t="s">
        <v>580</v>
      </c>
      <c r="AL17" s="1428"/>
    </row>
    <row r="18" spans="1:38" s="525" customFormat="1" ht="12" customHeight="1">
      <c r="A18" s="828"/>
      <c r="B18" s="828"/>
      <c r="C18" s="1439" t="s">
        <v>205</v>
      </c>
      <c r="D18" s="1439"/>
      <c r="E18" s="1439"/>
      <c r="F18" s="522"/>
      <c r="G18" s="386">
        <v>3507</v>
      </c>
      <c r="H18" s="386">
        <v>4575</v>
      </c>
      <c r="I18" s="386">
        <v>661628</v>
      </c>
      <c r="J18" s="386">
        <v>3509</v>
      </c>
      <c r="K18" s="386">
        <v>146792</v>
      </c>
      <c r="L18" s="386">
        <v>3833</v>
      </c>
      <c r="M18" s="386">
        <v>96288</v>
      </c>
      <c r="N18" s="386">
        <v>230</v>
      </c>
      <c r="O18" s="386">
        <v>2602</v>
      </c>
      <c r="P18" s="386">
        <v>963</v>
      </c>
      <c r="Q18" s="386">
        <v>26849</v>
      </c>
      <c r="R18" s="532"/>
      <c r="S18" s="828"/>
      <c r="T18" s="145">
        <v>3962</v>
      </c>
      <c r="U18" s="145">
        <v>341539</v>
      </c>
      <c r="V18" s="145" t="s">
        <v>44</v>
      </c>
      <c r="W18" s="145" t="s">
        <v>44</v>
      </c>
      <c r="X18" s="145">
        <v>122</v>
      </c>
      <c r="Y18" s="145">
        <v>1407</v>
      </c>
      <c r="Z18" s="145">
        <v>9</v>
      </c>
      <c r="AA18" s="145">
        <v>2267</v>
      </c>
      <c r="AB18" s="145">
        <v>4</v>
      </c>
      <c r="AC18" s="145">
        <v>157</v>
      </c>
      <c r="AD18" s="145">
        <v>2</v>
      </c>
      <c r="AE18" s="145">
        <v>400</v>
      </c>
      <c r="AF18" s="145" t="s">
        <v>727</v>
      </c>
      <c r="AG18" s="145">
        <v>43326</v>
      </c>
      <c r="AH18" s="532"/>
      <c r="AI18" s="835"/>
      <c r="AK18" s="1428" t="s">
        <v>581</v>
      </c>
      <c r="AL18" s="1428"/>
    </row>
    <row r="19" spans="1:38" s="525" customFormat="1" ht="12" customHeight="1">
      <c r="A19" s="828"/>
      <c r="B19" s="828"/>
      <c r="C19" s="1439" t="s">
        <v>206</v>
      </c>
      <c r="D19" s="1439"/>
      <c r="E19" s="1439"/>
      <c r="F19" s="522"/>
      <c r="G19" s="386">
        <v>3224</v>
      </c>
      <c r="H19" s="386">
        <v>4030</v>
      </c>
      <c r="I19" s="386">
        <v>636627</v>
      </c>
      <c r="J19" s="386">
        <v>3113</v>
      </c>
      <c r="K19" s="386">
        <v>130734</v>
      </c>
      <c r="L19" s="386">
        <v>3090</v>
      </c>
      <c r="M19" s="386">
        <v>67558</v>
      </c>
      <c r="N19" s="386">
        <v>202</v>
      </c>
      <c r="O19" s="386">
        <v>1696</v>
      </c>
      <c r="P19" s="386">
        <v>992</v>
      </c>
      <c r="Q19" s="386">
        <v>14327</v>
      </c>
      <c r="R19" s="532"/>
      <c r="S19" s="828"/>
      <c r="T19" s="145">
        <v>3500</v>
      </c>
      <c r="U19" s="145">
        <v>396262</v>
      </c>
      <c r="V19" s="145" t="s">
        <v>44</v>
      </c>
      <c r="W19" s="145" t="s">
        <v>44</v>
      </c>
      <c r="X19" s="145">
        <v>68</v>
      </c>
      <c r="Y19" s="145">
        <v>879</v>
      </c>
      <c r="Z19" s="145">
        <v>10</v>
      </c>
      <c r="AA19" s="145">
        <v>914</v>
      </c>
      <c r="AB19" s="145">
        <v>6</v>
      </c>
      <c r="AC19" s="145">
        <v>191</v>
      </c>
      <c r="AD19" s="145">
        <v>1</v>
      </c>
      <c r="AE19" s="145">
        <v>100</v>
      </c>
      <c r="AF19" s="145" t="s">
        <v>727</v>
      </c>
      <c r="AG19" s="145">
        <v>23967</v>
      </c>
      <c r="AH19" s="532"/>
      <c r="AI19" s="835"/>
      <c r="AK19" s="1428" t="s">
        <v>582</v>
      </c>
      <c r="AL19" s="1428"/>
    </row>
    <row r="20" spans="1:38" s="525" customFormat="1" ht="12" customHeight="1">
      <c r="A20" s="828"/>
      <c r="B20" s="828"/>
      <c r="C20" s="1439" t="s">
        <v>207</v>
      </c>
      <c r="D20" s="1439"/>
      <c r="E20" s="1439"/>
      <c r="F20" s="522"/>
      <c r="G20" s="386">
        <v>2160</v>
      </c>
      <c r="H20" s="386">
        <v>2699</v>
      </c>
      <c r="I20" s="386">
        <v>324067</v>
      </c>
      <c r="J20" s="386">
        <v>2066</v>
      </c>
      <c r="K20" s="386">
        <v>83454</v>
      </c>
      <c r="L20" s="386">
        <v>2015</v>
      </c>
      <c r="M20" s="386">
        <v>52293</v>
      </c>
      <c r="N20" s="386">
        <v>91</v>
      </c>
      <c r="O20" s="386">
        <v>818</v>
      </c>
      <c r="P20" s="386">
        <v>524</v>
      </c>
      <c r="Q20" s="386">
        <v>11188</v>
      </c>
      <c r="R20" s="532"/>
      <c r="S20" s="828"/>
      <c r="T20" s="145">
        <v>2253</v>
      </c>
      <c r="U20" s="145">
        <v>159963</v>
      </c>
      <c r="V20" s="145" t="s">
        <v>44</v>
      </c>
      <c r="W20" s="145" t="s">
        <v>44</v>
      </c>
      <c r="X20" s="145">
        <v>53</v>
      </c>
      <c r="Y20" s="145">
        <v>598</v>
      </c>
      <c r="Z20" s="145">
        <v>1</v>
      </c>
      <c r="AA20" s="145">
        <v>188</v>
      </c>
      <c r="AB20" s="145">
        <v>4</v>
      </c>
      <c r="AC20" s="145">
        <v>126</v>
      </c>
      <c r="AD20" s="145">
        <v>1</v>
      </c>
      <c r="AE20" s="145">
        <v>100</v>
      </c>
      <c r="AF20" s="145" t="s">
        <v>727</v>
      </c>
      <c r="AG20" s="145">
        <v>15339</v>
      </c>
      <c r="AH20" s="532"/>
      <c r="AI20" s="835"/>
      <c r="AK20" s="1428" t="s">
        <v>583</v>
      </c>
      <c r="AL20" s="1428"/>
    </row>
    <row r="21" spans="1:38" s="525" customFormat="1" ht="12" customHeight="1">
      <c r="A21" s="828"/>
      <c r="B21" s="828"/>
      <c r="C21" s="1439" t="s">
        <v>208</v>
      </c>
      <c r="D21" s="1439"/>
      <c r="E21" s="1439"/>
      <c r="F21" s="522"/>
      <c r="G21" s="386">
        <v>2849</v>
      </c>
      <c r="H21" s="386">
        <v>4149</v>
      </c>
      <c r="I21" s="386">
        <v>485023</v>
      </c>
      <c r="J21" s="386">
        <v>3438</v>
      </c>
      <c r="K21" s="386">
        <v>136936</v>
      </c>
      <c r="L21" s="386">
        <v>3319</v>
      </c>
      <c r="M21" s="386">
        <v>74719</v>
      </c>
      <c r="N21" s="386">
        <v>374</v>
      </c>
      <c r="O21" s="386">
        <v>2202</v>
      </c>
      <c r="P21" s="386">
        <v>524</v>
      </c>
      <c r="Q21" s="386">
        <v>9658</v>
      </c>
      <c r="R21" s="532"/>
      <c r="S21" s="828"/>
      <c r="T21" s="145">
        <v>3343</v>
      </c>
      <c r="U21" s="145">
        <v>242274</v>
      </c>
      <c r="V21" s="145">
        <v>3</v>
      </c>
      <c r="W21" s="145">
        <v>634</v>
      </c>
      <c r="X21" s="145">
        <v>112</v>
      </c>
      <c r="Y21" s="145">
        <v>1068</v>
      </c>
      <c r="Z21" s="145">
        <v>10</v>
      </c>
      <c r="AA21" s="145">
        <v>939</v>
      </c>
      <c r="AB21" s="145" t="s">
        <v>44</v>
      </c>
      <c r="AC21" s="145" t="s">
        <v>44</v>
      </c>
      <c r="AD21" s="145">
        <v>1</v>
      </c>
      <c r="AE21" s="145">
        <v>300</v>
      </c>
      <c r="AF21" s="145" t="s">
        <v>727</v>
      </c>
      <c r="AG21" s="145">
        <v>16295</v>
      </c>
      <c r="AH21" s="532"/>
      <c r="AI21" s="835"/>
      <c r="AK21" s="1428" t="s">
        <v>584</v>
      </c>
      <c r="AL21" s="1428"/>
    </row>
    <row r="22" spans="1:38" s="525" customFormat="1" ht="17.100000000000001" customHeight="1">
      <c r="A22" s="828"/>
      <c r="B22" s="828"/>
      <c r="C22" s="1439" t="s">
        <v>209</v>
      </c>
      <c r="D22" s="1439"/>
      <c r="E22" s="1439"/>
      <c r="F22" s="522"/>
      <c r="G22" s="386">
        <v>3996</v>
      </c>
      <c r="H22" s="386">
        <v>5226</v>
      </c>
      <c r="I22" s="386">
        <v>614326</v>
      </c>
      <c r="J22" s="386">
        <v>4180</v>
      </c>
      <c r="K22" s="386">
        <v>153500</v>
      </c>
      <c r="L22" s="386">
        <v>3460</v>
      </c>
      <c r="M22" s="386">
        <v>63055</v>
      </c>
      <c r="N22" s="386">
        <v>397</v>
      </c>
      <c r="O22" s="386">
        <v>2589</v>
      </c>
      <c r="P22" s="386">
        <v>1079</v>
      </c>
      <c r="Q22" s="386">
        <v>12353</v>
      </c>
      <c r="R22" s="532"/>
      <c r="S22" s="828"/>
      <c r="T22" s="145">
        <v>4576</v>
      </c>
      <c r="U22" s="145">
        <v>353398</v>
      </c>
      <c r="V22" s="145">
        <v>1</v>
      </c>
      <c r="W22" s="145">
        <v>15</v>
      </c>
      <c r="X22" s="145">
        <v>69</v>
      </c>
      <c r="Y22" s="145">
        <v>1311</v>
      </c>
      <c r="Z22" s="145" t="s">
        <v>44</v>
      </c>
      <c r="AA22" s="145" t="s">
        <v>44</v>
      </c>
      <c r="AB22" s="145" t="s">
        <v>44</v>
      </c>
      <c r="AC22" s="145" t="s">
        <v>44</v>
      </c>
      <c r="AD22" s="145" t="s">
        <v>44</v>
      </c>
      <c r="AE22" s="145" t="s">
        <v>44</v>
      </c>
      <c r="AF22" s="145" t="s">
        <v>727</v>
      </c>
      <c r="AG22" s="145">
        <v>28106</v>
      </c>
      <c r="AH22" s="532"/>
      <c r="AI22" s="835"/>
      <c r="AK22" s="1428" t="s">
        <v>585</v>
      </c>
      <c r="AL22" s="1428"/>
    </row>
    <row r="23" spans="1:38" s="525" customFormat="1" ht="12" customHeight="1">
      <c r="A23" s="828"/>
      <c r="B23" s="828"/>
      <c r="C23" s="1439" t="s">
        <v>210</v>
      </c>
      <c r="D23" s="1439"/>
      <c r="E23" s="1439"/>
      <c r="F23" s="522"/>
      <c r="G23" s="386">
        <v>6579</v>
      </c>
      <c r="H23" s="386">
        <v>8396</v>
      </c>
      <c r="I23" s="386">
        <v>1020448</v>
      </c>
      <c r="J23" s="386">
        <v>7214</v>
      </c>
      <c r="K23" s="386">
        <v>309880</v>
      </c>
      <c r="L23" s="386">
        <v>7030</v>
      </c>
      <c r="M23" s="386">
        <v>167366</v>
      </c>
      <c r="N23" s="386">
        <v>469</v>
      </c>
      <c r="O23" s="386">
        <v>4328</v>
      </c>
      <c r="P23" s="386">
        <v>985</v>
      </c>
      <c r="Q23" s="386">
        <v>36883</v>
      </c>
      <c r="R23" s="532"/>
      <c r="S23" s="828"/>
      <c r="T23" s="145">
        <v>7042</v>
      </c>
      <c r="U23" s="145">
        <v>463392</v>
      </c>
      <c r="V23" s="145" t="s">
        <v>44</v>
      </c>
      <c r="W23" s="145" t="s">
        <v>44</v>
      </c>
      <c r="X23" s="145">
        <v>175</v>
      </c>
      <c r="Y23" s="145">
        <v>1869</v>
      </c>
      <c r="Z23" s="145">
        <v>3</v>
      </c>
      <c r="AA23" s="145">
        <v>1773</v>
      </c>
      <c r="AB23" s="145">
        <v>19</v>
      </c>
      <c r="AC23" s="145">
        <v>874</v>
      </c>
      <c r="AD23" s="145">
        <v>1</v>
      </c>
      <c r="AE23" s="145">
        <v>300</v>
      </c>
      <c r="AF23" s="145" t="s">
        <v>727</v>
      </c>
      <c r="AG23" s="145">
        <v>33783</v>
      </c>
      <c r="AH23" s="532"/>
      <c r="AI23" s="835"/>
      <c r="AK23" s="1428" t="s">
        <v>586</v>
      </c>
      <c r="AL23" s="1428"/>
    </row>
    <row r="24" spans="1:38" s="525" customFormat="1" ht="12" customHeight="1">
      <c r="A24" s="828"/>
      <c r="B24" s="828"/>
      <c r="C24" s="1439" t="s">
        <v>211</v>
      </c>
      <c r="D24" s="1439"/>
      <c r="E24" s="1439"/>
      <c r="F24" s="522"/>
      <c r="G24" s="386">
        <v>1765</v>
      </c>
      <c r="H24" s="386">
        <v>2199</v>
      </c>
      <c r="I24" s="386">
        <v>266716</v>
      </c>
      <c r="J24" s="386">
        <v>1485</v>
      </c>
      <c r="K24" s="386">
        <v>54090</v>
      </c>
      <c r="L24" s="386">
        <v>1024</v>
      </c>
      <c r="M24" s="386">
        <v>25840</v>
      </c>
      <c r="N24" s="145">
        <v>4</v>
      </c>
      <c r="O24" s="145">
        <v>11</v>
      </c>
      <c r="P24" s="386">
        <v>487</v>
      </c>
      <c r="Q24" s="386">
        <v>14504</v>
      </c>
      <c r="R24" s="532"/>
      <c r="S24" s="828"/>
      <c r="T24" s="145">
        <v>1713</v>
      </c>
      <c r="U24" s="145">
        <v>142043</v>
      </c>
      <c r="V24" s="145" t="s">
        <v>44</v>
      </c>
      <c r="W24" s="145" t="s">
        <v>44</v>
      </c>
      <c r="X24" s="145">
        <v>4</v>
      </c>
      <c r="Y24" s="145">
        <v>49</v>
      </c>
      <c r="Z24" s="145" t="s">
        <v>44</v>
      </c>
      <c r="AA24" s="145" t="s">
        <v>44</v>
      </c>
      <c r="AB24" s="145">
        <v>5</v>
      </c>
      <c r="AC24" s="145">
        <v>280</v>
      </c>
      <c r="AD24" s="145" t="s">
        <v>44</v>
      </c>
      <c r="AE24" s="145" t="s">
        <v>44</v>
      </c>
      <c r="AF24" s="145" t="s">
        <v>727</v>
      </c>
      <c r="AG24" s="145">
        <v>29898</v>
      </c>
      <c r="AH24" s="532"/>
      <c r="AI24" s="835"/>
      <c r="AK24" s="1428" t="s">
        <v>587</v>
      </c>
      <c r="AL24" s="1428"/>
    </row>
    <row r="25" spans="1:38" s="529" customFormat="1" ht="17.100000000000001" customHeight="1">
      <c r="A25" s="914"/>
      <c r="C25" s="1429" t="s">
        <v>212</v>
      </c>
      <c r="D25" s="1429"/>
      <c r="E25" s="1429"/>
      <c r="F25" s="527"/>
      <c r="G25" s="1066">
        <v>5953</v>
      </c>
      <c r="H25" s="1066">
        <v>8392</v>
      </c>
      <c r="I25" s="1066">
        <v>1030242</v>
      </c>
      <c r="J25" s="1066">
        <v>7004</v>
      </c>
      <c r="K25" s="1066">
        <v>280135</v>
      </c>
      <c r="L25" s="1066">
        <v>5876</v>
      </c>
      <c r="M25" s="1066">
        <v>123883</v>
      </c>
      <c r="N25" s="1066">
        <v>760</v>
      </c>
      <c r="O25" s="1066">
        <v>6778</v>
      </c>
      <c r="P25" s="1066">
        <v>1360</v>
      </c>
      <c r="Q25" s="1066">
        <v>26992</v>
      </c>
      <c r="R25" s="1069">
        <v>0</v>
      </c>
      <c r="S25" s="1070">
        <v>0</v>
      </c>
      <c r="T25" s="764">
        <v>6758</v>
      </c>
      <c r="U25" s="764">
        <v>522470</v>
      </c>
      <c r="V25" s="764" t="s">
        <v>44</v>
      </c>
      <c r="W25" s="764" t="s">
        <v>44</v>
      </c>
      <c r="X25" s="764">
        <v>29</v>
      </c>
      <c r="Y25" s="764">
        <v>4256</v>
      </c>
      <c r="Z25" s="764">
        <v>19</v>
      </c>
      <c r="AA25" s="764">
        <v>2750</v>
      </c>
      <c r="AB25" s="764">
        <v>3</v>
      </c>
      <c r="AC25" s="764">
        <v>256</v>
      </c>
      <c r="AD25" s="764">
        <v>1</v>
      </c>
      <c r="AE25" s="764">
        <v>100</v>
      </c>
      <c r="AF25" s="764" t="s">
        <v>727</v>
      </c>
      <c r="AG25" s="764">
        <v>62621</v>
      </c>
      <c r="AH25" s="533" t="s">
        <v>44</v>
      </c>
      <c r="AI25" s="831"/>
      <c r="AJ25" s="1429" t="s">
        <v>212</v>
      </c>
      <c r="AK25" s="1429"/>
      <c r="AL25" s="1429"/>
    </row>
    <row r="26" spans="1:38" s="525" customFormat="1" ht="17.100000000000001" customHeight="1">
      <c r="A26" s="534"/>
      <c r="B26" s="818" t="s">
        <v>595</v>
      </c>
      <c r="C26" s="828"/>
      <c r="D26" s="828"/>
      <c r="E26" s="912" t="s">
        <v>596</v>
      </c>
      <c r="F26" s="913"/>
      <c r="G26" s="386">
        <v>1909</v>
      </c>
      <c r="H26" s="386">
        <v>2699</v>
      </c>
      <c r="I26" s="386">
        <v>169912</v>
      </c>
      <c r="J26" s="386">
        <v>2699</v>
      </c>
      <c r="K26" s="386">
        <v>90994</v>
      </c>
      <c r="L26" s="386">
        <v>2039</v>
      </c>
      <c r="M26" s="386">
        <v>45834</v>
      </c>
      <c r="N26" s="386">
        <v>299</v>
      </c>
      <c r="O26" s="386">
        <v>3410</v>
      </c>
      <c r="P26" s="386">
        <v>455</v>
      </c>
      <c r="Q26" s="145">
        <v>34</v>
      </c>
      <c r="R26" s="532"/>
      <c r="S26" s="534"/>
      <c r="T26" s="145">
        <v>2299</v>
      </c>
      <c r="U26" s="145">
        <v>1264</v>
      </c>
      <c r="V26" s="145" t="s">
        <v>44</v>
      </c>
      <c r="W26" s="145" t="s">
        <v>44</v>
      </c>
      <c r="X26" s="145">
        <v>21</v>
      </c>
      <c r="Y26" s="145">
        <v>1435</v>
      </c>
      <c r="Z26" s="145" t="s">
        <v>44</v>
      </c>
      <c r="AA26" s="145" t="s">
        <v>44</v>
      </c>
      <c r="AB26" s="145">
        <v>3</v>
      </c>
      <c r="AC26" s="145">
        <v>256</v>
      </c>
      <c r="AD26" s="145" t="s">
        <v>44</v>
      </c>
      <c r="AE26" s="145" t="s">
        <v>44</v>
      </c>
      <c r="AF26" s="145" t="s">
        <v>727</v>
      </c>
      <c r="AG26" s="145">
        <v>25466</v>
      </c>
      <c r="AH26" s="532"/>
      <c r="AI26" s="832" t="s">
        <v>591</v>
      </c>
      <c r="AJ26" s="828"/>
      <c r="AK26" s="828"/>
      <c r="AL26" s="1064" t="s">
        <v>599</v>
      </c>
    </row>
    <row r="27" spans="1:38" s="525" customFormat="1" ht="12" customHeight="1">
      <c r="A27" s="534"/>
      <c r="B27" s="818" t="s">
        <v>598</v>
      </c>
      <c r="C27" s="828"/>
      <c r="D27" s="828"/>
      <c r="E27" s="912" t="s">
        <v>597</v>
      </c>
      <c r="F27" s="913"/>
      <c r="G27" s="386">
        <v>4044</v>
      </c>
      <c r="H27" s="386">
        <v>5693</v>
      </c>
      <c r="I27" s="386">
        <v>328182</v>
      </c>
      <c r="J27" s="386">
        <v>4305</v>
      </c>
      <c r="K27" s="386">
        <v>189141</v>
      </c>
      <c r="L27" s="386">
        <v>3837</v>
      </c>
      <c r="M27" s="386">
        <v>78049</v>
      </c>
      <c r="N27" s="386">
        <v>461</v>
      </c>
      <c r="O27" s="386">
        <v>3368</v>
      </c>
      <c r="P27" s="386">
        <v>905</v>
      </c>
      <c r="Q27" s="386">
        <v>525</v>
      </c>
      <c r="R27" s="532"/>
      <c r="S27" s="534"/>
      <c r="T27" s="145">
        <v>4459</v>
      </c>
      <c r="U27" s="145">
        <v>10776</v>
      </c>
      <c r="V27" s="145" t="s">
        <v>44</v>
      </c>
      <c r="W27" s="145" t="s">
        <v>44</v>
      </c>
      <c r="X27" s="145">
        <v>8</v>
      </c>
      <c r="Y27" s="145">
        <v>2821</v>
      </c>
      <c r="Z27" s="145">
        <v>19</v>
      </c>
      <c r="AA27" s="145">
        <v>2750</v>
      </c>
      <c r="AB27" s="145" t="s">
        <v>44</v>
      </c>
      <c r="AC27" s="145" t="s">
        <v>44</v>
      </c>
      <c r="AD27" s="145">
        <v>1</v>
      </c>
      <c r="AE27" s="145">
        <v>100</v>
      </c>
      <c r="AF27" s="145" t="s">
        <v>727</v>
      </c>
      <c r="AG27" s="145">
        <v>37155</v>
      </c>
      <c r="AH27" s="532"/>
      <c r="AI27" s="832" t="s">
        <v>592</v>
      </c>
      <c r="AJ27" s="828"/>
      <c r="AK27" s="828"/>
      <c r="AL27" s="1064" t="s">
        <v>600</v>
      </c>
    </row>
    <row r="28" spans="1:38" s="525" customFormat="1" ht="12" customHeight="1">
      <c r="A28" s="828"/>
      <c r="C28" s="1428" t="s">
        <v>593</v>
      </c>
      <c r="D28" s="1428"/>
      <c r="E28" s="1428"/>
      <c r="F28" s="913"/>
      <c r="G28" s="145" t="s">
        <v>44</v>
      </c>
      <c r="H28" s="145" t="s">
        <v>44</v>
      </c>
      <c r="I28" s="386">
        <v>532148</v>
      </c>
      <c r="J28" s="145" t="s">
        <v>44</v>
      </c>
      <c r="K28" s="145" t="s">
        <v>44</v>
      </c>
      <c r="L28" s="145" t="s">
        <v>44</v>
      </c>
      <c r="M28" s="145" t="s">
        <v>44</v>
      </c>
      <c r="N28" s="145" t="s">
        <v>44</v>
      </c>
      <c r="O28" s="145" t="s">
        <v>44</v>
      </c>
      <c r="P28" s="145" t="s">
        <v>44</v>
      </c>
      <c r="Q28" s="386">
        <v>26433</v>
      </c>
      <c r="R28" s="532"/>
      <c r="S28" s="828"/>
      <c r="T28" s="145" t="s">
        <v>44</v>
      </c>
      <c r="U28" s="145">
        <v>510430</v>
      </c>
      <c r="V28" s="145" t="s">
        <v>44</v>
      </c>
      <c r="W28" s="145" t="s">
        <v>44</v>
      </c>
      <c r="X28" s="145" t="s">
        <v>44</v>
      </c>
      <c r="Y28" s="145" t="s">
        <v>44</v>
      </c>
      <c r="Z28" s="145" t="s">
        <v>44</v>
      </c>
      <c r="AA28" s="145" t="s">
        <v>44</v>
      </c>
      <c r="AB28" s="145" t="s">
        <v>44</v>
      </c>
      <c r="AC28" s="145" t="s">
        <v>44</v>
      </c>
      <c r="AD28" s="145" t="s">
        <v>44</v>
      </c>
      <c r="AE28" s="145" t="s">
        <v>44</v>
      </c>
      <c r="AF28" s="145" t="s">
        <v>727</v>
      </c>
      <c r="AG28" s="145" t="s">
        <v>44</v>
      </c>
      <c r="AH28" s="532"/>
      <c r="AI28" s="835"/>
      <c r="AJ28" s="1440" t="s">
        <v>601</v>
      </c>
      <c r="AK28" s="1440"/>
      <c r="AL28" s="1440"/>
    </row>
    <row r="29" spans="1:38" ht="4.5" customHeight="1">
      <c r="A29" s="535"/>
      <c r="B29" s="536"/>
      <c r="C29" s="536"/>
      <c r="D29" s="536"/>
      <c r="E29" s="536"/>
      <c r="F29" s="537"/>
      <c r="G29" s="535"/>
      <c r="H29" s="535"/>
      <c r="I29" s="535"/>
      <c r="J29" s="535"/>
      <c r="K29" s="535"/>
      <c r="L29" s="535"/>
      <c r="M29" s="535"/>
      <c r="N29" s="535"/>
      <c r="O29" s="535"/>
      <c r="P29" s="535"/>
      <c r="Q29" s="535"/>
      <c r="S29" s="535"/>
      <c r="T29" s="535"/>
      <c r="U29" s="535"/>
      <c r="V29" s="535"/>
      <c r="W29" s="535"/>
      <c r="X29" s="535"/>
      <c r="Y29" s="535"/>
      <c r="Z29" s="535"/>
      <c r="AA29" s="535"/>
      <c r="AB29" s="535"/>
      <c r="AC29" s="535"/>
      <c r="AD29" s="535"/>
      <c r="AE29" s="535"/>
      <c r="AF29" s="535"/>
      <c r="AG29" s="535"/>
      <c r="AH29" s="538"/>
      <c r="AI29" s="833"/>
      <c r="AJ29" s="535"/>
      <c r="AK29" s="535"/>
      <c r="AL29" s="539"/>
    </row>
    <row r="30" spans="1:38" ht="15.95" customHeight="1">
      <c r="B30" s="1155" t="s">
        <v>668</v>
      </c>
      <c r="AK30" s="828"/>
    </row>
    <row r="31" spans="1:38" ht="12" customHeight="1">
      <c r="B31" s="1155" t="s">
        <v>567</v>
      </c>
    </row>
    <row r="32" spans="1:38" ht="12" customHeight="1">
      <c r="B32" s="1155" t="s">
        <v>568</v>
      </c>
    </row>
    <row r="33" spans="2:35" ht="12" customHeight="1">
      <c r="B33" s="1155" t="s">
        <v>837</v>
      </c>
      <c r="F33" s="497"/>
      <c r="R33" s="497"/>
      <c r="AI33" s="497"/>
    </row>
    <row r="34" spans="2:35" ht="12" customHeight="1">
      <c r="B34" s="1155" t="s">
        <v>838</v>
      </c>
      <c r="F34" s="497"/>
      <c r="R34" s="497"/>
      <c r="AI34" s="497"/>
    </row>
    <row r="35" spans="2:35" ht="12" customHeight="1">
      <c r="B35" s="1155" t="s">
        <v>839</v>
      </c>
      <c r="F35" s="497"/>
      <c r="R35" s="497"/>
    </row>
    <row r="36" spans="2:35" ht="12" customHeight="1">
      <c r="B36" s="1155" t="s">
        <v>412</v>
      </c>
      <c r="F36" s="497"/>
      <c r="R36" s="497"/>
    </row>
    <row r="37" spans="2:35" ht="12" customHeight="1">
      <c r="F37" s="497"/>
      <c r="R37" s="497"/>
    </row>
  </sheetData>
  <mergeCells count="48">
    <mergeCell ref="C28:E28"/>
    <mergeCell ref="AJ28:AL28"/>
    <mergeCell ref="C15:E15"/>
    <mergeCell ref="C12:E12"/>
    <mergeCell ref="C13:E13"/>
    <mergeCell ref="C18:E18"/>
    <mergeCell ref="C24:E24"/>
    <mergeCell ref="C19:E19"/>
    <mergeCell ref="C16:E16"/>
    <mergeCell ref="C17:E17"/>
    <mergeCell ref="C22:E22"/>
    <mergeCell ref="C23:E23"/>
    <mergeCell ref="C20:E20"/>
    <mergeCell ref="C21:E21"/>
    <mergeCell ref="AK22:AL22"/>
    <mergeCell ref="AK23:AL23"/>
    <mergeCell ref="B9:E9"/>
    <mergeCell ref="B7:E7"/>
    <mergeCell ref="B8:E8"/>
    <mergeCell ref="B10:E10"/>
    <mergeCell ref="C14:E14"/>
    <mergeCell ref="T4:U4"/>
    <mergeCell ref="P4:Q4"/>
    <mergeCell ref="B6:E6"/>
    <mergeCell ref="G4:I4"/>
    <mergeCell ref="L4:M4"/>
    <mergeCell ref="N4:O4"/>
    <mergeCell ref="J4:K4"/>
    <mergeCell ref="AI6:AL6"/>
    <mergeCell ref="AI7:AL7"/>
    <mergeCell ref="AI8:AL8"/>
    <mergeCell ref="AI9:AL9"/>
    <mergeCell ref="AI10:AL10"/>
    <mergeCell ref="AK24:AL24"/>
    <mergeCell ref="C11:E11"/>
    <mergeCell ref="AJ11:AL11"/>
    <mergeCell ref="AJ25:AL25"/>
    <mergeCell ref="C25:E25"/>
    <mergeCell ref="AK12:AL12"/>
    <mergeCell ref="AK13:AL13"/>
    <mergeCell ref="AK14:AL14"/>
    <mergeCell ref="AK15:AL15"/>
    <mergeCell ref="AK16:AL16"/>
    <mergeCell ref="AK17:AL17"/>
    <mergeCell ref="AK18:AL18"/>
    <mergeCell ref="AK19:AL19"/>
    <mergeCell ref="AK20:AL20"/>
    <mergeCell ref="AK21:AL21"/>
  </mergeCells>
  <phoneticPr fontId="15"/>
  <printOptions gridLinesSet="0"/>
  <pageMargins left="0.59055118110236227" right="0.43307086614173229" top="0.78740157480314965" bottom="0.78740157480314965" header="0.31496062992125984" footer="0.31496062992125984"/>
  <pageSetup paperSize="9" scale="72" fitToHeight="0" orientation="portrait" r:id="rId1"/>
  <headerFooter alignWithMargins="0">
    <oddHeader>&amp;R&amp;A</oddHeader>
    <oddFooter>&amp;C&amp;P/&amp;N</oddFooter>
  </headerFooter>
  <colBreaks count="1" manualBreakCount="1">
    <brk id="18" max="35" man="1"/>
  </colBreaks>
  <ignoredErrors>
    <ignoredError sqref="G11:N11 P11:AG11"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ransitionEvaluation="1">
    <tabColor theme="5" tint="0.39997558519241921"/>
  </sheetPr>
  <dimension ref="A1:Q33"/>
  <sheetViews>
    <sheetView view="pageBreakPreview" zoomScale="115" zoomScaleNormal="100" zoomScaleSheetLayoutView="115" workbookViewId="0">
      <selection activeCell="I11" sqref="I11"/>
    </sheetView>
  </sheetViews>
  <sheetFormatPr defaultColWidth="9" defaultRowHeight="12" customHeight="1"/>
  <cols>
    <col min="1" max="1" width="0.25" style="497" customWidth="1"/>
    <col min="2" max="3" width="1.625" style="497" customWidth="1"/>
    <col min="4" max="4" width="6" style="497" customWidth="1"/>
    <col min="5" max="5" width="7.375" style="497" customWidth="1"/>
    <col min="6" max="6" width="10.625" style="497" customWidth="1"/>
    <col min="7" max="10" width="9.125" style="497" customWidth="1"/>
    <col min="11" max="11" width="13.375" style="497" customWidth="1"/>
    <col min="12" max="12" width="12.875" style="497" customWidth="1"/>
    <col min="13" max="13" width="7.5" style="119" customWidth="1"/>
    <col min="14" max="17" width="9" style="119"/>
    <col min="18" max="16384" width="9" style="497"/>
  </cols>
  <sheetData>
    <row r="1" spans="1:17" s="490" customFormat="1" ht="24" customHeight="1">
      <c r="E1" s="493" t="s">
        <v>879</v>
      </c>
      <c r="G1" s="494"/>
      <c r="H1" s="494"/>
      <c r="I1" s="494"/>
      <c r="J1" s="494"/>
      <c r="K1" s="494"/>
      <c r="L1" s="494"/>
      <c r="M1" s="119"/>
      <c r="N1" s="119"/>
      <c r="O1" s="119"/>
      <c r="P1" s="119"/>
      <c r="Q1" s="119"/>
    </row>
    <row r="2" spans="1:17" ht="8.1" customHeight="1">
      <c r="E2" s="498"/>
      <c r="G2" s="500"/>
      <c r="H2" s="501"/>
      <c r="I2" s="501"/>
      <c r="J2" s="501"/>
      <c r="K2" s="501"/>
      <c r="L2" s="501"/>
    </row>
    <row r="3" spans="1:17" s="503" customFormat="1" ht="12" customHeight="1" thickBot="1">
      <c r="E3" s="504"/>
      <c r="F3" s="506"/>
      <c r="G3" s="506"/>
      <c r="L3" s="354" t="s">
        <v>649</v>
      </c>
      <c r="M3" s="119"/>
      <c r="N3" s="119"/>
      <c r="O3" s="119"/>
      <c r="P3" s="119"/>
      <c r="Q3" s="119"/>
    </row>
    <row r="4" spans="1:17" s="503" customFormat="1" ht="18" customHeight="1">
      <c r="A4" s="508"/>
      <c r="B4" s="508"/>
      <c r="C4" s="508"/>
      <c r="D4" s="508"/>
      <c r="E4" s="508"/>
      <c r="F4" s="1447" t="s">
        <v>213</v>
      </c>
      <c r="G4" s="1438" t="s">
        <v>214</v>
      </c>
      <c r="H4" s="1436"/>
      <c r="I4" s="1436"/>
      <c r="J4" s="1437"/>
      <c r="K4" s="1441" t="s">
        <v>330</v>
      </c>
      <c r="L4" s="1441" t="s">
        <v>215</v>
      </c>
      <c r="M4" s="119"/>
      <c r="O4" s="119"/>
      <c r="P4" s="119"/>
      <c r="Q4" s="119"/>
    </row>
    <row r="5" spans="1:17" s="503" customFormat="1" ht="24" customHeight="1">
      <c r="A5" s="515"/>
      <c r="B5" s="515"/>
      <c r="C5" s="515"/>
      <c r="D5" s="515"/>
      <c r="E5" s="515"/>
      <c r="F5" s="1448"/>
      <c r="G5" s="628" t="s">
        <v>327</v>
      </c>
      <c r="H5" s="628" t="s">
        <v>328</v>
      </c>
      <c r="I5" s="517" t="s">
        <v>331</v>
      </c>
      <c r="J5" s="518" t="s">
        <v>329</v>
      </c>
      <c r="K5" s="1442"/>
      <c r="L5" s="1442"/>
      <c r="M5" s="119"/>
      <c r="N5" s="119"/>
      <c r="O5" s="119"/>
      <c r="P5" s="119"/>
      <c r="Q5" s="119"/>
    </row>
    <row r="6" spans="1:17" s="525" customFormat="1" ht="16.5" customHeight="1">
      <c r="A6" s="837"/>
      <c r="B6" s="1431" t="s">
        <v>789</v>
      </c>
      <c r="C6" s="1431"/>
      <c r="D6" s="1431"/>
      <c r="E6" s="1443"/>
      <c r="F6" s="1068">
        <v>98542</v>
      </c>
      <c r="G6" s="523">
        <v>10027</v>
      </c>
      <c r="H6" s="523">
        <v>2104</v>
      </c>
      <c r="I6" s="523">
        <v>1108</v>
      </c>
      <c r="J6" s="523">
        <v>1269</v>
      </c>
      <c r="K6" s="523">
        <v>2449</v>
      </c>
      <c r="L6" s="523">
        <v>81423</v>
      </c>
      <c r="M6" s="119"/>
      <c r="N6" s="119"/>
      <c r="O6" s="119"/>
      <c r="P6" s="119"/>
      <c r="Q6" s="119"/>
    </row>
    <row r="7" spans="1:17" s="525" customFormat="1" ht="12" customHeight="1">
      <c r="A7" s="837"/>
      <c r="B7" s="1433" t="s">
        <v>790</v>
      </c>
      <c r="C7" s="1433"/>
      <c r="D7" s="1433"/>
      <c r="E7" s="1445"/>
      <c r="F7" s="523">
        <v>109756</v>
      </c>
      <c r="G7" s="523">
        <v>10092</v>
      </c>
      <c r="H7" s="523">
        <v>1985</v>
      </c>
      <c r="I7" s="523">
        <v>1322</v>
      </c>
      <c r="J7" s="523">
        <v>1160</v>
      </c>
      <c r="K7" s="523">
        <v>2458</v>
      </c>
      <c r="L7" s="523">
        <v>82495</v>
      </c>
      <c r="M7" s="119"/>
      <c r="N7" s="119"/>
      <c r="O7" s="119"/>
      <c r="P7" s="119"/>
      <c r="Q7" s="119"/>
    </row>
    <row r="8" spans="1:17" s="525" customFormat="1" ht="12" customHeight="1">
      <c r="A8" s="837"/>
      <c r="B8" s="1433" t="s">
        <v>791</v>
      </c>
      <c r="C8" s="1433"/>
      <c r="D8" s="1433"/>
      <c r="E8" s="1445"/>
      <c r="F8" s="523">
        <v>101135</v>
      </c>
      <c r="G8" s="523">
        <v>10298</v>
      </c>
      <c r="H8" s="523">
        <v>2003</v>
      </c>
      <c r="I8" s="523">
        <v>1417</v>
      </c>
      <c r="J8" s="523">
        <v>1235</v>
      </c>
      <c r="K8" s="523">
        <v>2445</v>
      </c>
      <c r="L8" s="523">
        <v>83737</v>
      </c>
      <c r="M8" s="119"/>
      <c r="N8" s="119"/>
      <c r="O8" s="119"/>
      <c r="P8" s="119"/>
      <c r="Q8" s="119"/>
    </row>
    <row r="9" spans="1:17" s="525" customFormat="1" ht="12" customHeight="1">
      <c r="A9" s="837"/>
      <c r="B9" s="1433" t="s">
        <v>817</v>
      </c>
      <c r="C9" s="1433"/>
      <c r="D9" s="1433"/>
      <c r="E9" s="1445"/>
      <c r="F9" s="1064">
        <v>102358</v>
      </c>
      <c r="G9" s="1064">
        <v>10626</v>
      </c>
      <c r="H9" s="1064">
        <v>1970</v>
      </c>
      <c r="I9" s="1064">
        <v>1467</v>
      </c>
      <c r="J9" s="1064">
        <v>1240</v>
      </c>
      <c r="K9" s="1064">
        <v>2506</v>
      </c>
      <c r="L9" s="1064">
        <v>84549</v>
      </c>
      <c r="M9" s="119"/>
      <c r="N9" s="119"/>
      <c r="O9" s="119"/>
      <c r="P9" s="119"/>
      <c r="Q9" s="119"/>
    </row>
    <row r="10" spans="1:17" s="529" customFormat="1" ht="16.5" customHeight="1">
      <c r="A10" s="838"/>
      <c r="B10" s="1435" t="s">
        <v>840</v>
      </c>
      <c r="C10" s="1435"/>
      <c r="D10" s="1435"/>
      <c r="E10" s="1449"/>
      <c r="F10" s="1067">
        <f t="shared" ref="F10:K10" si="0">SUM(F11,F25)</f>
        <v>102261</v>
      </c>
      <c r="G10" s="1067">
        <f t="shared" si="0"/>
        <v>10642</v>
      </c>
      <c r="H10" s="1067">
        <f t="shared" si="0"/>
        <v>1994</v>
      </c>
      <c r="I10" s="1067">
        <f t="shared" si="0"/>
        <v>1431</v>
      </c>
      <c r="J10" s="1067">
        <f t="shared" si="0"/>
        <v>1271</v>
      </c>
      <c r="K10" s="1067">
        <f t="shared" si="0"/>
        <v>2532</v>
      </c>
      <c r="L10" s="1067">
        <f t="shared" ref="L10" si="1">SUM(L11,L25)</f>
        <v>84391</v>
      </c>
      <c r="M10" s="119"/>
      <c r="N10" s="119"/>
      <c r="O10" s="119"/>
      <c r="P10" s="119"/>
      <c r="Q10" s="119"/>
    </row>
    <row r="11" spans="1:17" s="529" customFormat="1" ht="16.5" customHeight="1">
      <c r="A11" s="838"/>
      <c r="B11" s="844"/>
      <c r="C11" s="1429" t="s">
        <v>589</v>
      </c>
      <c r="D11" s="1429"/>
      <c r="E11" s="1446"/>
      <c r="F11" s="1067">
        <f>SUM(F12:F24)</f>
        <v>96643</v>
      </c>
      <c r="G11" s="1067">
        <f t="shared" ref="G11:L11" si="2">SUM(G12:G24)</f>
        <v>10401</v>
      </c>
      <c r="H11" s="1067">
        <f>SUM(H12:H24)</f>
        <v>1601</v>
      </c>
      <c r="I11" s="1067">
        <f t="shared" si="2"/>
        <v>1358</v>
      </c>
      <c r="J11" s="1067">
        <f t="shared" si="2"/>
        <v>1201</v>
      </c>
      <c r="K11" s="1067">
        <f t="shared" si="2"/>
        <v>2407</v>
      </c>
      <c r="L11" s="1067">
        <f t="shared" si="2"/>
        <v>79675</v>
      </c>
      <c r="M11" s="119"/>
      <c r="N11" s="119"/>
      <c r="O11" s="119"/>
      <c r="P11" s="119"/>
      <c r="Q11" s="119"/>
    </row>
    <row r="12" spans="1:17" s="525" customFormat="1" ht="16.5" customHeight="1">
      <c r="A12" s="828"/>
      <c r="B12" s="828"/>
      <c r="C12" s="1439" t="s">
        <v>594</v>
      </c>
      <c r="D12" s="1439"/>
      <c r="E12" s="1444"/>
      <c r="F12" s="931">
        <v>39066</v>
      </c>
      <c r="G12" s="931">
        <v>5449</v>
      </c>
      <c r="H12" s="931">
        <v>5</v>
      </c>
      <c r="I12" s="931">
        <v>49</v>
      </c>
      <c r="J12" s="931">
        <v>81</v>
      </c>
      <c r="K12" s="931">
        <v>770</v>
      </c>
      <c r="L12" s="931">
        <v>32712</v>
      </c>
      <c r="M12" s="119"/>
      <c r="N12" s="119"/>
      <c r="O12" s="119"/>
      <c r="P12" s="119"/>
      <c r="Q12" s="119"/>
    </row>
    <row r="13" spans="1:17" s="525" customFormat="1" ht="12" customHeight="1">
      <c r="A13" s="828"/>
      <c r="B13" s="828"/>
      <c r="C13" s="1439" t="s">
        <v>200</v>
      </c>
      <c r="D13" s="1439"/>
      <c r="E13" s="1444"/>
      <c r="F13" s="1064">
        <v>7798</v>
      </c>
      <c r="G13" s="1064">
        <v>1039</v>
      </c>
      <c r="H13" s="1064">
        <v>23</v>
      </c>
      <c r="I13" s="1064">
        <v>249</v>
      </c>
      <c r="J13" s="1064">
        <v>8</v>
      </c>
      <c r="K13" s="1064">
        <v>189</v>
      </c>
      <c r="L13" s="1064">
        <v>6290</v>
      </c>
      <c r="M13" s="119"/>
      <c r="N13" s="119"/>
      <c r="O13" s="119"/>
      <c r="P13" s="119"/>
      <c r="Q13" s="119"/>
    </row>
    <row r="14" spans="1:17" s="525" customFormat="1" ht="12" customHeight="1">
      <c r="A14" s="828"/>
      <c r="B14" s="828"/>
      <c r="C14" s="1439" t="s">
        <v>201</v>
      </c>
      <c r="D14" s="1439"/>
      <c r="E14" s="1444"/>
      <c r="F14" s="1064">
        <v>8667</v>
      </c>
      <c r="G14" s="1064">
        <v>756</v>
      </c>
      <c r="H14" s="1064">
        <v>62</v>
      </c>
      <c r="I14" s="1064">
        <v>119</v>
      </c>
      <c r="J14" s="1064">
        <v>39</v>
      </c>
      <c r="K14" s="1064">
        <v>234</v>
      </c>
      <c r="L14" s="1064">
        <v>7457</v>
      </c>
      <c r="M14" s="119"/>
      <c r="N14" s="119"/>
      <c r="O14" s="119"/>
      <c r="P14" s="119"/>
      <c r="Q14" s="119"/>
    </row>
    <row r="15" spans="1:17" s="525" customFormat="1" ht="12" customHeight="1">
      <c r="A15" s="828"/>
      <c r="B15" s="828"/>
      <c r="C15" s="1439" t="s">
        <v>202</v>
      </c>
      <c r="D15" s="1439"/>
      <c r="E15" s="1444"/>
      <c r="F15" s="1064">
        <v>5833</v>
      </c>
      <c r="G15" s="1064">
        <v>307</v>
      </c>
      <c r="H15" s="1064">
        <v>200</v>
      </c>
      <c r="I15" s="1064">
        <v>45</v>
      </c>
      <c r="J15" s="1064">
        <v>163</v>
      </c>
      <c r="K15" s="1064">
        <v>178</v>
      </c>
      <c r="L15" s="1064">
        <v>4940</v>
      </c>
      <c r="M15" s="119"/>
      <c r="N15" s="119"/>
      <c r="O15" s="119"/>
      <c r="P15" s="119"/>
      <c r="Q15" s="119"/>
    </row>
    <row r="16" spans="1:17" s="525" customFormat="1" ht="12" customHeight="1">
      <c r="A16" s="828"/>
      <c r="B16" s="828"/>
      <c r="C16" s="1439" t="s">
        <v>203</v>
      </c>
      <c r="D16" s="1439"/>
      <c r="E16" s="1444"/>
      <c r="F16" s="1064">
        <v>10482</v>
      </c>
      <c r="G16" s="1064">
        <v>1403</v>
      </c>
      <c r="H16" s="1064">
        <v>41</v>
      </c>
      <c r="I16" s="1064">
        <v>319</v>
      </c>
      <c r="J16" s="1064">
        <v>115</v>
      </c>
      <c r="K16" s="1064">
        <v>282</v>
      </c>
      <c r="L16" s="1064">
        <v>8322</v>
      </c>
      <c r="M16" s="119"/>
      <c r="N16" s="119"/>
      <c r="O16" s="119"/>
      <c r="P16" s="119"/>
      <c r="Q16" s="119"/>
    </row>
    <row r="17" spans="1:17" s="525" customFormat="1" ht="16.5" customHeight="1">
      <c r="A17" s="828"/>
      <c r="B17" s="828"/>
      <c r="C17" s="1439" t="s">
        <v>204</v>
      </c>
      <c r="D17" s="1439"/>
      <c r="E17" s="1444"/>
      <c r="F17" s="1064">
        <v>2309</v>
      </c>
      <c r="G17" s="1064">
        <v>435</v>
      </c>
      <c r="H17" s="1064">
        <v>0</v>
      </c>
      <c r="I17" s="1064">
        <v>14</v>
      </c>
      <c r="J17" s="1064">
        <v>15</v>
      </c>
      <c r="K17" s="1064">
        <v>87</v>
      </c>
      <c r="L17" s="1064">
        <v>1758</v>
      </c>
      <c r="M17" s="119"/>
      <c r="N17" s="119"/>
      <c r="O17" s="119"/>
      <c r="P17" s="119"/>
      <c r="Q17" s="119"/>
    </row>
    <row r="18" spans="1:17" s="525" customFormat="1" ht="12" customHeight="1">
      <c r="A18" s="828"/>
      <c r="B18" s="828"/>
      <c r="C18" s="1439" t="s">
        <v>205</v>
      </c>
      <c r="D18" s="1439"/>
      <c r="E18" s="1444"/>
      <c r="F18" s="1064">
        <v>3259</v>
      </c>
      <c r="G18" s="1064">
        <v>343</v>
      </c>
      <c r="H18" s="1064">
        <v>39</v>
      </c>
      <c r="I18" s="1064">
        <v>114</v>
      </c>
      <c r="J18" s="1064">
        <v>17</v>
      </c>
      <c r="K18" s="1064">
        <v>138</v>
      </c>
      <c r="L18" s="1064">
        <v>2608</v>
      </c>
      <c r="M18" s="119"/>
      <c r="N18" s="119"/>
      <c r="O18" s="119"/>
      <c r="P18" s="119"/>
      <c r="Q18" s="119"/>
    </row>
    <row r="19" spans="1:17" s="525" customFormat="1" ht="12" customHeight="1">
      <c r="A19" s="828"/>
      <c r="B19" s="828"/>
      <c r="C19" s="1439" t="s">
        <v>206</v>
      </c>
      <c r="D19" s="1439"/>
      <c r="E19" s="1444"/>
      <c r="F19" s="1064">
        <v>3097</v>
      </c>
      <c r="G19" s="1064">
        <v>216</v>
      </c>
      <c r="H19" s="1064">
        <v>1</v>
      </c>
      <c r="I19" s="1064">
        <v>23</v>
      </c>
      <c r="J19" s="1064">
        <v>195</v>
      </c>
      <c r="K19" s="1064">
        <v>86</v>
      </c>
      <c r="L19" s="1064">
        <v>2576</v>
      </c>
      <c r="M19" s="119"/>
      <c r="N19" s="119"/>
      <c r="O19" s="119"/>
      <c r="P19" s="119"/>
      <c r="Q19" s="119"/>
    </row>
    <row r="20" spans="1:17" s="525" customFormat="1" ht="12" customHeight="1">
      <c r="A20" s="828"/>
      <c r="B20" s="828"/>
      <c r="C20" s="1439" t="s">
        <v>207</v>
      </c>
      <c r="D20" s="1439"/>
      <c r="E20" s="1444"/>
      <c r="F20" s="1064">
        <v>2020</v>
      </c>
      <c r="G20" s="1064">
        <v>184</v>
      </c>
      <c r="H20" s="1064">
        <v>49</v>
      </c>
      <c r="I20" s="1064">
        <v>4</v>
      </c>
      <c r="J20" s="1064">
        <v>161</v>
      </c>
      <c r="K20" s="1064">
        <v>57</v>
      </c>
      <c r="L20" s="1064">
        <v>1565</v>
      </c>
      <c r="M20" s="119"/>
      <c r="N20" s="119"/>
      <c r="O20" s="119"/>
      <c r="P20" s="119"/>
      <c r="Q20" s="119"/>
    </row>
    <row r="21" spans="1:17" s="525" customFormat="1" ht="12" customHeight="1">
      <c r="A21" s="828"/>
      <c r="B21" s="828"/>
      <c r="C21" s="1439" t="s">
        <v>208</v>
      </c>
      <c r="D21" s="1439"/>
      <c r="E21" s="1444"/>
      <c r="F21" s="1064">
        <v>2562</v>
      </c>
      <c r="G21" s="1064">
        <v>155</v>
      </c>
      <c r="H21" s="1064">
        <v>183</v>
      </c>
      <c r="I21" s="1064">
        <v>0</v>
      </c>
      <c r="J21" s="1064">
        <v>9</v>
      </c>
      <c r="K21" s="1064">
        <v>87</v>
      </c>
      <c r="L21" s="1064">
        <v>2128</v>
      </c>
      <c r="M21" s="119"/>
      <c r="N21" s="119"/>
      <c r="O21" s="119"/>
      <c r="P21" s="119"/>
      <c r="Q21" s="119"/>
    </row>
    <row r="22" spans="1:17" s="525" customFormat="1" ht="16.5" customHeight="1">
      <c r="A22" s="828"/>
      <c r="B22" s="828"/>
      <c r="C22" s="1439" t="s">
        <v>209</v>
      </c>
      <c r="D22" s="1439"/>
      <c r="E22" s="1444"/>
      <c r="F22" s="1064">
        <v>3764</v>
      </c>
      <c r="G22" s="1064">
        <v>16</v>
      </c>
      <c r="H22" s="1064">
        <v>330</v>
      </c>
      <c r="I22" s="1064">
        <v>24</v>
      </c>
      <c r="J22" s="1064">
        <v>345</v>
      </c>
      <c r="K22" s="1064">
        <v>67</v>
      </c>
      <c r="L22" s="1064">
        <v>2982</v>
      </c>
      <c r="M22" s="119"/>
      <c r="N22" s="119"/>
      <c r="O22" s="119"/>
      <c r="P22" s="119"/>
      <c r="Q22" s="119"/>
    </row>
    <row r="23" spans="1:17" s="525" customFormat="1" ht="12" customHeight="1">
      <c r="A23" s="828"/>
      <c r="B23" s="828"/>
      <c r="C23" s="1439" t="s">
        <v>210</v>
      </c>
      <c r="D23" s="1439"/>
      <c r="E23" s="1444"/>
      <c r="F23" s="1064">
        <v>6260</v>
      </c>
      <c r="G23" s="1064">
        <v>32</v>
      </c>
      <c r="H23" s="1064">
        <v>540</v>
      </c>
      <c r="I23" s="1064">
        <v>395</v>
      </c>
      <c r="J23" s="1064">
        <v>32</v>
      </c>
      <c r="K23" s="1064">
        <v>173</v>
      </c>
      <c r="L23" s="1064">
        <v>5088</v>
      </c>
      <c r="M23" s="119"/>
      <c r="N23" s="119"/>
      <c r="O23" s="119"/>
      <c r="P23" s="119"/>
      <c r="Q23" s="119"/>
    </row>
    <row r="24" spans="1:17" s="525" customFormat="1" ht="12" customHeight="1">
      <c r="A24" s="828"/>
      <c r="B24" s="828"/>
      <c r="C24" s="1439" t="s">
        <v>211</v>
      </c>
      <c r="D24" s="1439"/>
      <c r="E24" s="1444"/>
      <c r="F24" s="1064">
        <v>1526</v>
      </c>
      <c r="G24" s="1064">
        <v>66</v>
      </c>
      <c r="H24" s="1064">
        <v>128</v>
      </c>
      <c r="I24" s="1064">
        <v>3</v>
      </c>
      <c r="J24" s="1064">
        <v>21</v>
      </c>
      <c r="K24" s="1064">
        <v>59</v>
      </c>
      <c r="L24" s="1064">
        <v>1249</v>
      </c>
      <c r="M24" s="119"/>
      <c r="N24" s="119"/>
      <c r="O24" s="119"/>
      <c r="P24" s="119"/>
      <c r="Q24" s="119"/>
    </row>
    <row r="25" spans="1:17" s="529" customFormat="1" ht="16.5" customHeight="1">
      <c r="A25" s="838"/>
      <c r="B25" s="844"/>
      <c r="C25" s="1429" t="s">
        <v>212</v>
      </c>
      <c r="D25" s="1429"/>
      <c r="E25" s="1446"/>
      <c r="F25" s="1067">
        <v>5618</v>
      </c>
      <c r="G25" s="1067">
        <v>241</v>
      </c>
      <c r="H25" s="1067">
        <v>393</v>
      </c>
      <c r="I25" s="1067">
        <v>73</v>
      </c>
      <c r="J25" s="1067">
        <v>70</v>
      </c>
      <c r="K25" s="1067">
        <v>125</v>
      </c>
      <c r="L25" s="1067">
        <v>4716</v>
      </c>
      <c r="M25" s="119"/>
      <c r="N25" s="119"/>
      <c r="O25" s="119"/>
      <c r="P25" s="119"/>
      <c r="Q25" s="119"/>
    </row>
    <row r="26" spans="1:17" s="525" customFormat="1" ht="12" customHeight="1">
      <c r="A26" s="534"/>
      <c r="B26" s="818" t="s">
        <v>595</v>
      </c>
      <c r="C26" s="828"/>
      <c r="D26" s="828"/>
      <c r="E26" s="842" t="s">
        <v>596</v>
      </c>
      <c r="F26" s="1064">
        <v>1909</v>
      </c>
      <c r="G26" s="1064">
        <v>125</v>
      </c>
      <c r="H26" s="1064">
        <v>78</v>
      </c>
      <c r="I26" s="1064">
        <v>12</v>
      </c>
      <c r="J26" s="1064">
        <v>0</v>
      </c>
      <c r="K26" s="1064">
        <v>53</v>
      </c>
      <c r="L26" s="1064">
        <v>1641</v>
      </c>
      <c r="M26" s="119"/>
      <c r="N26" s="119"/>
      <c r="O26" s="119"/>
      <c r="P26" s="119"/>
      <c r="Q26" s="119"/>
    </row>
    <row r="27" spans="1:17" s="525" customFormat="1" ht="12" customHeight="1">
      <c r="A27" s="534"/>
      <c r="B27" s="818" t="s">
        <v>598</v>
      </c>
      <c r="C27" s="828"/>
      <c r="D27" s="828"/>
      <c r="E27" s="842" t="s">
        <v>597</v>
      </c>
      <c r="F27" s="1064">
        <v>3709</v>
      </c>
      <c r="G27" s="1064">
        <v>116</v>
      </c>
      <c r="H27" s="1064">
        <v>315</v>
      </c>
      <c r="I27" s="1064">
        <v>61</v>
      </c>
      <c r="J27" s="1064">
        <v>70</v>
      </c>
      <c r="K27" s="1064">
        <v>72</v>
      </c>
      <c r="L27" s="1064">
        <v>3075</v>
      </c>
      <c r="M27" s="119"/>
      <c r="N27" s="119"/>
      <c r="O27" s="119"/>
      <c r="P27" s="119"/>
      <c r="Q27" s="119"/>
    </row>
    <row r="28" spans="1:17" s="119" customFormat="1" ht="3.95" customHeight="1">
      <c r="A28" s="535"/>
      <c r="B28" s="536"/>
      <c r="C28" s="536"/>
      <c r="D28" s="536"/>
      <c r="E28" s="843"/>
      <c r="F28" s="535"/>
      <c r="G28" s="535"/>
      <c r="H28" s="535"/>
      <c r="I28" s="535"/>
      <c r="J28" s="535"/>
      <c r="K28" s="535"/>
      <c r="L28" s="535"/>
    </row>
    <row r="29" spans="1:17" ht="15.95" customHeight="1">
      <c r="B29" s="497" t="s">
        <v>687</v>
      </c>
      <c r="M29" s="497"/>
      <c r="N29" s="497"/>
      <c r="O29" s="497"/>
      <c r="P29" s="497"/>
      <c r="Q29" s="497"/>
    </row>
    <row r="30" spans="1:17" ht="12" customHeight="1">
      <c r="B30" s="497" t="s">
        <v>604</v>
      </c>
    </row>
    <row r="33" s="497" customFormat="1" ht="12" customHeight="1"/>
  </sheetData>
  <mergeCells count="24">
    <mergeCell ref="C23:E23"/>
    <mergeCell ref="C24:E24"/>
    <mergeCell ref="C25:E25"/>
    <mergeCell ref="F4:F5"/>
    <mergeCell ref="C20:E20"/>
    <mergeCell ref="C19:E19"/>
    <mergeCell ref="C18:E18"/>
    <mergeCell ref="C17:E17"/>
    <mergeCell ref="C21:E21"/>
    <mergeCell ref="C16:E16"/>
    <mergeCell ref="C15:E15"/>
    <mergeCell ref="C14:E14"/>
    <mergeCell ref="C13:E13"/>
    <mergeCell ref="C12:E12"/>
    <mergeCell ref="C11:E11"/>
    <mergeCell ref="B10:E10"/>
    <mergeCell ref="G4:J4"/>
    <mergeCell ref="K4:K5"/>
    <mergeCell ref="L4:L5"/>
    <mergeCell ref="B6:E6"/>
    <mergeCell ref="C22:E22"/>
    <mergeCell ref="B9:E9"/>
    <mergeCell ref="B8:E8"/>
    <mergeCell ref="B7:E7"/>
  </mergeCells>
  <phoneticPr fontId="15"/>
  <printOptions gridLinesSet="0"/>
  <pageMargins left="0.59055118110236227" right="0.43307086614173229" top="0.78740157480314965" bottom="0.78740157480314965" header="0.31496062992125984" footer="0.31496062992125984"/>
  <pageSetup paperSize="9" orientation="portrait" r:id="rId1"/>
  <headerFooter alignWithMargins="0">
    <oddHeader>&amp;R&amp;A</oddHeader>
    <oddFooter>&amp;C&amp;P/&amp;N</oddFooter>
  </headerFooter>
  <ignoredErrors>
    <ignoredError sqref="F11:H11 I11:L11"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tabColor theme="5" tint="0.39997558519241921"/>
  </sheetPr>
  <dimension ref="A1:AR41"/>
  <sheetViews>
    <sheetView view="pageBreakPreview" zoomScaleNormal="100" zoomScaleSheetLayoutView="100" workbookViewId="0">
      <selection sqref="A1:G1"/>
    </sheetView>
  </sheetViews>
  <sheetFormatPr defaultColWidth="9" defaultRowHeight="12" customHeight="1"/>
  <cols>
    <col min="1" max="2" width="17.625" style="497" customWidth="1"/>
    <col min="3" max="7" width="13" style="497" customWidth="1"/>
    <col min="8" max="8" width="0.25" style="540" customWidth="1"/>
    <col min="9" max="9" width="8.75" style="497" customWidth="1"/>
    <col min="10" max="10" width="9" style="497"/>
    <col min="11" max="11" width="14.5" style="497" customWidth="1"/>
    <col min="12" max="12" width="1.75" style="497" customWidth="1"/>
    <col min="13" max="13" width="6.375" style="497" customWidth="1"/>
    <col min="14" max="14" width="15.375" style="119" customWidth="1"/>
    <col min="15" max="15" width="14.625" style="119" customWidth="1"/>
    <col min="16" max="16" width="11.875" style="119" customWidth="1"/>
    <col min="17" max="17" width="6.75" style="119" customWidth="1"/>
    <col min="18" max="18" width="7.125" style="119" customWidth="1"/>
    <col min="19" max="19" width="0.125" style="119" customWidth="1"/>
    <col min="20" max="21" width="0.25" style="119" customWidth="1"/>
    <col min="22" max="22" width="4" style="119" customWidth="1"/>
    <col min="23" max="23" width="2.25" style="119" customWidth="1"/>
    <col min="24" max="24" width="2.375" style="119" customWidth="1"/>
    <col min="25" max="25" width="7.375" style="119" customWidth="1"/>
    <col min="26" max="26" width="0.375" style="119" customWidth="1"/>
    <col min="27" max="27" width="6.75" style="119" customWidth="1"/>
    <col min="28" max="28" width="7.5" style="119" customWidth="1"/>
    <col min="29" max="29" width="6.75" style="119" customWidth="1"/>
    <col min="30" max="30" width="9.375" style="119" customWidth="1"/>
    <col min="31" max="31" width="4" style="119" customWidth="1"/>
    <col min="32" max="32" width="6" style="119" customWidth="1"/>
    <col min="33" max="33" width="5.375" style="119" customWidth="1"/>
    <col min="34" max="34" width="7" style="119" customWidth="1"/>
    <col min="35" max="35" width="4.5" style="119" customWidth="1"/>
    <col min="36" max="36" width="6.875" style="119" customWidth="1"/>
    <col min="37" max="37" width="6" style="119" customWidth="1"/>
    <col min="38" max="38" width="7.5" style="119" customWidth="1"/>
    <col min="39" max="39" width="0.25" style="119" customWidth="1"/>
    <col min="40" max="44" width="9" style="119"/>
    <col min="45" max="16384" width="9" style="497"/>
  </cols>
  <sheetData>
    <row r="1" spans="1:44" s="490" customFormat="1" ht="24" customHeight="1">
      <c r="A1" s="1453" t="s">
        <v>881</v>
      </c>
      <c r="B1" s="1453"/>
      <c r="C1" s="1453"/>
      <c r="D1" s="1453"/>
      <c r="E1" s="1453"/>
      <c r="F1" s="1453"/>
      <c r="G1" s="1453"/>
      <c r="H1" s="541"/>
      <c r="I1" s="541"/>
      <c r="J1" s="541"/>
      <c r="K1" s="541"/>
      <c r="L1" s="541"/>
      <c r="M1" s="541"/>
      <c r="N1" s="541"/>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44" s="490" customFormat="1" ht="8.1" customHeight="1">
      <c r="A2" s="782"/>
      <c r="B2" s="782"/>
      <c r="C2" s="782"/>
      <c r="D2" s="782"/>
      <c r="E2" s="782"/>
      <c r="F2" s="782"/>
      <c r="H2" s="541"/>
      <c r="I2" s="541"/>
      <c r="J2" s="541"/>
      <c r="K2" s="541"/>
      <c r="L2" s="541"/>
      <c r="M2" s="541"/>
      <c r="N2" s="541"/>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44" s="490" customFormat="1" ht="12" customHeight="1" thickBot="1">
      <c r="B3" s="541"/>
      <c r="E3" s="1456" t="s">
        <v>569</v>
      </c>
      <c r="F3" s="1456"/>
      <c r="G3" s="1456"/>
      <c r="H3" s="541"/>
      <c r="I3" s="541"/>
      <c r="J3" s="541"/>
      <c r="K3" s="541"/>
      <c r="L3" s="541"/>
      <c r="M3" s="541"/>
      <c r="N3" s="541"/>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44" ht="36" customHeight="1">
      <c r="A4" s="514"/>
      <c r="B4" s="510"/>
      <c r="C4" s="542" t="s">
        <v>792</v>
      </c>
      <c r="D4" s="542" t="s">
        <v>793</v>
      </c>
      <c r="E4" s="542" t="s">
        <v>794</v>
      </c>
      <c r="F4" s="542" t="s">
        <v>830</v>
      </c>
      <c r="G4" s="543" t="s">
        <v>880</v>
      </c>
      <c r="H4" s="499"/>
      <c r="J4" s="500"/>
      <c r="K4" s="501"/>
      <c r="L4" s="501"/>
      <c r="M4" s="501"/>
    </row>
    <row r="5" spans="1:44" s="503" customFormat="1" ht="14.25" customHeight="1">
      <c r="A5" s="1457" t="s">
        <v>217</v>
      </c>
      <c r="B5" s="839" t="s">
        <v>570</v>
      </c>
      <c r="C5" s="870">
        <v>381</v>
      </c>
      <c r="D5" s="870">
        <v>385</v>
      </c>
      <c r="E5" s="870">
        <v>415</v>
      </c>
      <c r="F5" s="870">
        <v>363</v>
      </c>
      <c r="G5" s="871">
        <v>447</v>
      </c>
      <c r="H5" s="505"/>
      <c r="I5" s="506"/>
      <c r="J5" s="506"/>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44" s="503" customFormat="1" ht="12" customHeight="1">
      <c r="A6" s="1458"/>
      <c r="B6" s="840" t="s">
        <v>571</v>
      </c>
      <c r="C6" s="870">
        <v>369648</v>
      </c>
      <c r="D6" s="870">
        <v>330348</v>
      </c>
      <c r="E6" s="870">
        <v>294829</v>
      </c>
      <c r="F6" s="870">
        <v>261746</v>
      </c>
      <c r="G6" s="871">
        <v>360812</v>
      </c>
      <c r="H6" s="393"/>
      <c r="I6" s="393"/>
      <c r="J6" s="393"/>
      <c r="K6" s="393"/>
      <c r="L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row>
    <row r="7" spans="1:44" s="525" customFormat="1" ht="14.25" customHeight="1">
      <c r="A7" s="1459"/>
      <c r="B7" s="841" t="s">
        <v>482</v>
      </c>
      <c r="C7" s="870">
        <v>970</v>
      </c>
      <c r="D7" s="870">
        <v>858</v>
      </c>
      <c r="E7" s="870">
        <v>710</v>
      </c>
      <c r="F7" s="870">
        <v>721</v>
      </c>
      <c r="G7" s="871">
        <v>807</v>
      </c>
      <c r="H7" s="393"/>
      <c r="I7" s="393"/>
      <c r="J7" s="393"/>
      <c r="K7" s="393"/>
      <c r="L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row>
    <row r="8" spans="1:44" s="525" customFormat="1" ht="14.25" customHeight="1">
      <c r="A8" s="1460" t="s">
        <v>218</v>
      </c>
      <c r="B8" s="839" t="s">
        <v>570</v>
      </c>
      <c r="C8" s="1071" t="s">
        <v>44</v>
      </c>
      <c r="D8" s="1071" t="s">
        <v>44</v>
      </c>
      <c r="E8" s="1071" t="s">
        <v>44</v>
      </c>
      <c r="F8" s="870" t="s">
        <v>44</v>
      </c>
      <c r="G8" s="962" t="s">
        <v>44</v>
      </c>
      <c r="H8" s="393"/>
      <c r="I8" s="393"/>
      <c r="J8" s="393"/>
      <c r="K8" s="393"/>
      <c r="L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row>
    <row r="9" spans="1:44" s="525" customFormat="1" ht="12" customHeight="1">
      <c r="A9" s="1458"/>
      <c r="B9" s="840" t="s">
        <v>571</v>
      </c>
      <c r="C9" s="1071" t="s">
        <v>44</v>
      </c>
      <c r="D9" s="1071" t="s">
        <v>44</v>
      </c>
      <c r="E9" s="1071" t="s">
        <v>44</v>
      </c>
      <c r="F9" s="870" t="s">
        <v>44</v>
      </c>
      <c r="G9" s="962" t="s">
        <v>44</v>
      </c>
      <c r="H9" s="393"/>
      <c r="I9" s="393"/>
      <c r="J9" s="393"/>
      <c r="K9" s="393"/>
      <c r="L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row>
    <row r="10" spans="1:44" s="525" customFormat="1" ht="14.25" customHeight="1">
      <c r="A10" s="1459"/>
      <c r="B10" s="841" t="s">
        <v>482</v>
      </c>
      <c r="C10" s="870" t="s">
        <v>44</v>
      </c>
      <c r="D10" s="870" t="s">
        <v>44</v>
      </c>
      <c r="E10" s="870" t="s">
        <v>44</v>
      </c>
      <c r="F10" s="870" t="s">
        <v>44</v>
      </c>
      <c r="G10" s="871" t="s">
        <v>44</v>
      </c>
      <c r="H10" s="393"/>
      <c r="I10" s="393"/>
      <c r="J10" s="393"/>
      <c r="K10" s="393"/>
      <c r="L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row>
    <row r="11" spans="1:44" s="525" customFormat="1" ht="14.25" customHeight="1">
      <c r="A11" s="1450" t="s">
        <v>216</v>
      </c>
      <c r="B11" s="839" t="s">
        <v>570</v>
      </c>
      <c r="C11" s="872">
        <v>88</v>
      </c>
      <c r="D11" s="872">
        <v>83</v>
      </c>
      <c r="E11" s="872">
        <v>142</v>
      </c>
      <c r="F11" s="872">
        <v>79</v>
      </c>
      <c r="G11" s="821">
        <v>131</v>
      </c>
      <c r="H11" s="393"/>
      <c r="I11" s="393"/>
      <c r="J11" s="393"/>
      <c r="K11" s="393"/>
      <c r="L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row>
    <row r="12" spans="1:44" s="525" customFormat="1" ht="12" customHeight="1">
      <c r="A12" s="1454"/>
      <c r="B12" s="840" t="s">
        <v>571</v>
      </c>
      <c r="C12" s="872">
        <v>42708</v>
      </c>
      <c r="D12" s="872">
        <v>32984</v>
      </c>
      <c r="E12" s="872">
        <v>36643</v>
      </c>
      <c r="F12" s="872">
        <v>31552</v>
      </c>
      <c r="G12" s="821">
        <v>26033</v>
      </c>
      <c r="H12" s="393"/>
      <c r="I12" s="393"/>
      <c r="J12" s="393"/>
      <c r="K12" s="393"/>
      <c r="L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row>
    <row r="13" spans="1:44" s="525" customFormat="1" ht="14.25" customHeight="1">
      <c r="A13" s="1455"/>
      <c r="B13" s="841" t="s">
        <v>482</v>
      </c>
      <c r="C13" s="870">
        <v>485</v>
      </c>
      <c r="D13" s="870">
        <v>397</v>
      </c>
      <c r="E13" s="870">
        <v>258</v>
      </c>
      <c r="F13" s="870">
        <v>399</v>
      </c>
      <c r="G13" s="871">
        <v>195</v>
      </c>
      <c r="H13" s="393"/>
      <c r="I13" s="393"/>
      <c r="J13" s="393"/>
      <c r="K13" s="393"/>
      <c r="L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row>
    <row r="14" spans="1:44" s="525" customFormat="1" ht="14.25" customHeight="1">
      <c r="A14" s="1450" t="s">
        <v>219</v>
      </c>
      <c r="B14" s="839" t="s">
        <v>570</v>
      </c>
      <c r="C14" s="872">
        <v>292</v>
      </c>
      <c r="D14" s="872">
        <v>299</v>
      </c>
      <c r="E14" s="872">
        <v>273</v>
      </c>
      <c r="F14" s="872">
        <v>198</v>
      </c>
      <c r="G14" s="821">
        <v>316</v>
      </c>
      <c r="H14" s="393"/>
      <c r="I14" s="393"/>
      <c r="J14" s="393"/>
      <c r="K14" s="393"/>
      <c r="L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row>
    <row r="15" spans="1:44" s="525" customFormat="1" ht="12" customHeight="1">
      <c r="A15" s="1454"/>
      <c r="B15" s="840" t="s">
        <v>571</v>
      </c>
      <c r="C15" s="870">
        <v>322543</v>
      </c>
      <c r="D15" s="870">
        <v>279496</v>
      </c>
      <c r="E15" s="870">
        <v>258186</v>
      </c>
      <c r="F15" s="870">
        <v>221997</v>
      </c>
      <c r="G15" s="871">
        <v>334779</v>
      </c>
      <c r="H15" s="393"/>
      <c r="I15" s="393"/>
      <c r="J15" s="393"/>
      <c r="K15" s="393"/>
      <c r="L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row>
    <row r="16" spans="1:44" s="525" customFormat="1" ht="14.25" customHeight="1">
      <c r="A16" s="1455"/>
      <c r="B16" s="841" t="s">
        <v>482</v>
      </c>
      <c r="C16" s="870">
        <v>1105</v>
      </c>
      <c r="D16" s="870">
        <v>934</v>
      </c>
      <c r="E16" s="870">
        <v>945</v>
      </c>
      <c r="F16" s="870">
        <v>1121</v>
      </c>
      <c r="G16" s="871">
        <v>1052</v>
      </c>
      <c r="H16" s="393"/>
      <c r="I16" s="393"/>
      <c r="J16" s="393"/>
      <c r="K16" s="393"/>
      <c r="L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row>
    <row r="17" spans="1:42" s="525" customFormat="1" ht="14.25" customHeight="1">
      <c r="A17" s="1450" t="s">
        <v>220</v>
      </c>
      <c r="B17" s="840" t="s">
        <v>570</v>
      </c>
      <c r="C17" s="876">
        <v>1</v>
      </c>
      <c r="D17" s="876">
        <v>3</v>
      </c>
      <c r="E17" s="876">
        <v>2</v>
      </c>
      <c r="F17" s="876" t="s">
        <v>44</v>
      </c>
      <c r="G17" s="875" t="s">
        <v>44</v>
      </c>
      <c r="H17" s="393"/>
      <c r="I17" s="393"/>
      <c r="J17" s="393"/>
      <c r="K17" s="393"/>
      <c r="L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row>
    <row r="18" spans="1:42" s="525" customFormat="1" ht="12" customHeight="1">
      <c r="A18" s="1451"/>
      <c r="B18" s="840" t="s">
        <v>571</v>
      </c>
      <c r="C18" s="870">
        <v>4396</v>
      </c>
      <c r="D18" s="870">
        <v>17868</v>
      </c>
      <c r="E18" s="870">
        <v>10472</v>
      </c>
      <c r="F18" s="870" t="s">
        <v>44</v>
      </c>
      <c r="G18" s="871" t="s">
        <v>44</v>
      </c>
      <c r="H18" s="393"/>
      <c r="I18" s="393"/>
      <c r="J18" s="393"/>
      <c r="K18" s="393"/>
      <c r="L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row>
    <row r="19" spans="1:42" s="525" customFormat="1" ht="14.25" customHeight="1">
      <c r="A19" s="1452"/>
      <c r="B19" s="841" t="s">
        <v>482</v>
      </c>
      <c r="C19" s="873">
        <v>4396</v>
      </c>
      <c r="D19" s="873">
        <v>5956</v>
      </c>
      <c r="E19" s="873">
        <v>5236</v>
      </c>
      <c r="F19" s="873" t="s">
        <v>44</v>
      </c>
      <c r="G19" s="874" t="s">
        <v>44</v>
      </c>
      <c r="H19" s="393"/>
      <c r="I19" s="393"/>
      <c r="J19" s="393"/>
      <c r="K19" s="393"/>
      <c r="L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row>
    <row r="20" spans="1:42" s="525" customFormat="1" ht="15.95" customHeight="1">
      <c r="A20" s="497" t="s">
        <v>603</v>
      </c>
      <c r="B20" s="393"/>
      <c r="C20" s="393"/>
      <c r="D20" s="393"/>
      <c r="E20" s="393"/>
      <c r="F20" s="393"/>
      <c r="G20" s="393"/>
      <c r="H20" s="393"/>
      <c r="I20" s="393"/>
      <c r="J20" s="393"/>
      <c r="K20" s="393"/>
      <c r="L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row>
    <row r="21" spans="1:42" s="525" customFormat="1" ht="12" customHeight="1">
      <c r="A21" s="497" t="s">
        <v>413</v>
      </c>
      <c r="B21" s="393"/>
      <c r="C21" s="393"/>
      <c r="D21" s="393"/>
      <c r="E21" s="393"/>
      <c r="F21" s="393"/>
      <c r="G21" s="393"/>
      <c r="H21" s="393"/>
      <c r="I21" s="393"/>
      <c r="J21" s="393"/>
      <c r="K21" s="393"/>
      <c r="L21" s="119"/>
      <c r="M21" s="119"/>
      <c r="N21" s="393"/>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row>
    <row r="22" spans="1:42" s="525" customFormat="1" ht="12" customHeight="1">
      <c r="A22" s="393"/>
      <c r="B22" s="393"/>
      <c r="C22" s="393"/>
      <c r="D22" s="393"/>
      <c r="E22" s="393"/>
      <c r="F22" s="393"/>
      <c r="G22" s="393"/>
      <c r="H22" s="393"/>
      <c r="I22" s="393"/>
      <c r="J22" s="393"/>
      <c r="K22" s="393"/>
      <c r="L22" s="119"/>
      <c r="M22" s="119"/>
      <c r="N22" s="393"/>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row>
    <row r="23" spans="1:42" s="525" customFormat="1" ht="14.25" customHeight="1">
      <c r="A23" s="393"/>
      <c r="B23" s="393"/>
      <c r="C23" s="393"/>
      <c r="D23" s="393"/>
      <c r="E23" s="393"/>
      <c r="F23" s="393"/>
      <c r="G23" s="393"/>
      <c r="H23" s="393"/>
      <c r="I23" s="393"/>
      <c r="J23" s="393"/>
      <c r="K23" s="393"/>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row>
    <row r="24" spans="1:42" s="525" customFormat="1" ht="15.95" customHeight="1">
      <c r="A24" s="393"/>
      <c r="B24" s="393"/>
      <c r="C24" s="393"/>
      <c r="D24" s="393"/>
      <c r="E24" s="393"/>
      <c r="F24" s="393"/>
      <c r="G24" s="393"/>
      <c r="H24" s="393"/>
      <c r="I24" s="393"/>
      <c r="J24" s="393"/>
      <c r="K24" s="393"/>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row>
    <row r="25" spans="1:42" s="525" customFormat="1">
      <c r="A25" s="393"/>
      <c r="B25" s="393"/>
      <c r="C25" s="393"/>
      <c r="D25" s="393"/>
      <c r="E25" s="393"/>
      <c r="F25" s="393"/>
      <c r="G25" s="393"/>
      <c r="H25" s="393"/>
      <c r="I25" s="393"/>
      <c r="J25" s="393"/>
      <c r="K25" s="393"/>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row>
    <row r="26" spans="1:42" s="525" customFormat="1" ht="12" customHeight="1">
      <c r="A26" s="393"/>
      <c r="B26" s="393"/>
      <c r="C26" s="393"/>
      <c r="D26" s="393"/>
      <c r="E26" s="393"/>
      <c r="F26" s="393"/>
      <c r="G26" s="393"/>
      <c r="H26" s="393"/>
      <c r="I26" s="393"/>
      <c r="J26" s="393"/>
      <c r="K26" s="393"/>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row>
    <row r="27" spans="1:42" s="525" customFormat="1" ht="1.5" customHeight="1">
      <c r="A27" s="393"/>
      <c r="B27" s="393"/>
      <c r="C27" s="393"/>
      <c r="D27" s="393"/>
      <c r="E27" s="393"/>
      <c r="F27" s="393"/>
      <c r="G27" s="393"/>
      <c r="H27" s="393"/>
      <c r="I27" s="393"/>
      <c r="J27" s="393"/>
      <c r="K27" s="393"/>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row>
    <row r="28" spans="1:42" s="525" customFormat="1" ht="12" customHeight="1">
      <c r="A28" s="393"/>
      <c r="B28" s="393"/>
      <c r="C28" s="393"/>
      <c r="D28" s="393"/>
      <c r="E28" s="393"/>
      <c r="F28" s="393"/>
      <c r="G28" s="393"/>
      <c r="H28" s="393"/>
      <c r="I28" s="393"/>
      <c r="J28" s="393"/>
      <c r="K28" s="393"/>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row>
    <row r="29" spans="1:42" s="525" customFormat="1" ht="12" customHeight="1">
      <c r="A29" s="393"/>
      <c r="B29" s="393"/>
      <c r="C29" s="393"/>
      <c r="D29" s="393"/>
      <c r="E29" s="393"/>
      <c r="F29" s="393"/>
      <c r="G29" s="393"/>
      <c r="H29" s="393"/>
      <c r="I29" s="393"/>
      <c r="J29" s="393"/>
      <c r="K29" s="393"/>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19"/>
      <c r="AO29" s="119"/>
      <c r="AP29" s="119"/>
    </row>
    <row r="30" spans="1:42" s="525" customFormat="1" ht="12" customHeight="1">
      <c r="A30" s="393"/>
      <c r="B30" s="393"/>
      <c r="C30" s="393"/>
      <c r="D30" s="393"/>
      <c r="E30" s="393"/>
      <c r="F30" s="393"/>
      <c r="G30" s="393"/>
      <c r="H30" s="393"/>
      <c r="I30" s="393"/>
      <c r="J30" s="393"/>
      <c r="K30" s="393"/>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119"/>
      <c r="AP30" s="119"/>
    </row>
    <row r="31" spans="1:42" s="525" customFormat="1" ht="12" customHeight="1">
      <c r="A31" s="393"/>
      <c r="B31" s="393"/>
      <c r="C31" s="393"/>
      <c r="D31" s="393"/>
      <c r="E31" s="393"/>
      <c r="F31" s="393"/>
      <c r="G31" s="393"/>
      <c r="H31" s="393"/>
      <c r="I31" s="393"/>
      <c r="J31" s="393"/>
      <c r="K31" s="393"/>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row>
    <row r="32" spans="1:42" s="525" customFormat="1" ht="12" customHeight="1">
      <c r="A32" s="393"/>
      <c r="B32" s="393"/>
      <c r="C32" s="393"/>
      <c r="D32" s="393"/>
      <c r="E32" s="393"/>
      <c r="F32" s="393"/>
      <c r="G32" s="393"/>
      <c r="H32" s="393"/>
      <c r="I32" s="393"/>
      <c r="J32" s="393"/>
      <c r="K32" s="393"/>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row>
    <row r="33" spans="1:44" s="525" customFormat="1" ht="12" customHeight="1">
      <c r="A33" s="393"/>
      <c r="B33" s="393"/>
      <c r="C33" s="393"/>
      <c r="D33" s="393"/>
      <c r="E33" s="393"/>
      <c r="F33" s="393"/>
      <c r="G33" s="393"/>
      <c r="H33" s="393"/>
      <c r="I33" s="393"/>
      <c r="J33" s="393"/>
      <c r="K33" s="393"/>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row>
    <row r="34" spans="1:44" s="525" customFormat="1" ht="12" customHeight="1">
      <c r="A34" s="393"/>
      <c r="B34" s="393"/>
      <c r="C34" s="393"/>
      <c r="D34" s="393"/>
      <c r="E34" s="393"/>
      <c r="F34" s="393"/>
      <c r="G34" s="393"/>
      <c r="H34" s="393"/>
      <c r="I34" s="393"/>
      <c r="J34" s="393"/>
      <c r="K34" s="393"/>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row>
    <row r="35" spans="1:44" s="525" customFormat="1" ht="12" customHeight="1">
      <c r="A35" s="393"/>
      <c r="B35" s="393"/>
      <c r="C35" s="393"/>
      <c r="D35" s="393"/>
      <c r="E35" s="393"/>
      <c r="F35" s="393"/>
      <c r="G35" s="393"/>
      <c r="H35" s="393"/>
      <c r="I35" s="393"/>
      <c r="J35" s="393"/>
      <c r="K35" s="393"/>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row>
    <row r="36" spans="1:44" s="525" customFormat="1" ht="12" customHeight="1">
      <c r="A36" s="393"/>
      <c r="B36" s="393"/>
      <c r="C36" s="393"/>
      <c r="D36" s="393"/>
      <c r="E36" s="393"/>
      <c r="F36" s="393"/>
      <c r="G36" s="393"/>
      <c r="H36" s="393"/>
      <c r="I36" s="393"/>
      <c r="J36" s="393"/>
      <c r="K36" s="393"/>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row>
    <row r="37" spans="1:44" s="525" customFormat="1" ht="12" customHeight="1">
      <c r="A37" s="393"/>
      <c r="B37" s="393"/>
      <c r="C37" s="393"/>
      <c r="D37" s="393"/>
      <c r="E37" s="393"/>
      <c r="F37" s="393"/>
      <c r="G37" s="393"/>
      <c r="H37" s="393"/>
      <c r="I37" s="393"/>
      <c r="J37" s="393"/>
      <c r="K37" s="393"/>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row>
    <row r="38" spans="1:44" ht="12" customHeight="1">
      <c r="AQ38" s="497"/>
      <c r="AR38" s="497"/>
    </row>
    <row r="39" spans="1:44" ht="12" customHeight="1">
      <c r="AQ39" s="497"/>
      <c r="AR39" s="497"/>
    </row>
    <row r="40" spans="1:44" ht="12" customHeight="1">
      <c r="AQ40" s="497"/>
      <c r="AR40" s="497"/>
    </row>
    <row r="41" spans="1:44" ht="12" customHeight="1">
      <c r="AQ41" s="497"/>
      <c r="AR41" s="497"/>
    </row>
  </sheetData>
  <mergeCells count="7">
    <mergeCell ref="A17:A19"/>
    <mergeCell ref="A1:G1"/>
    <mergeCell ref="A14:A16"/>
    <mergeCell ref="E3:G3"/>
    <mergeCell ref="A5:A7"/>
    <mergeCell ref="A8:A10"/>
    <mergeCell ref="A11:A13"/>
  </mergeCells>
  <phoneticPr fontId="15"/>
  <printOptions gridLinesSet="0"/>
  <pageMargins left="0.59055118110236227" right="0.44" top="0.78740157480314965" bottom="0.78740157480314965" header="0.31496062992125984" footer="0.31496062992125984"/>
  <pageSetup paperSize="9" scale="92" orientation="portrait" r:id="rId1"/>
  <headerFooter alignWithMargins="0">
    <oddHeader>&amp;R&amp;A</oddHeader>
    <oddFooter>&amp;C&amp;P/&amp;N</oddFooter>
  </headerFooter>
  <colBreaks count="1" manualBreakCount="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1" transitionEvaluation="1">
    <tabColor theme="5" tint="0.39997558519241921"/>
  </sheetPr>
  <dimension ref="A1:O33"/>
  <sheetViews>
    <sheetView view="pageBreakPreview" zoomScale="115" zoomScaleNormal="120" zoomScaleSheetLayoutView="115" workbookViewId="0">
      <selection activeCell="B1" sqref="B1"/>
    </sheetView>
  </sheetViews>
  <sheetFormatPr defaultColWidth="13.75" defaultRowHeight="12" customHeight="1"/>
  <cols>
    <col min="1" max="1" width="0.375" style="3" customWidth="1"/>
    <col min="2" max="2" width="15.625" style="3" customWidth="1"/>
    <col min="3" max="3" width="12" style="3" customWidth="1"/>
    <col min="4" max="4" width="12.375" style="3" customWidth="1"/>
    <col min="5" max="5" width="6.75" style="3" customWidth="1"/>
    <col min="6" max="6" width="12.375" style="5" customWidth="1"/>
    <col min="7" max="7" width="6.5" style="3" customWidth="1"/>
    <col min="8" max="8" width="12.625" style="3" customWidth="1"/>
    <col min="9" max="9" width="4.25" style="3" customWidth="1"/>
    <col min="10" max="10" width="10.25" style="3" customWidth="1"/>
    <col min="11" max="15" width="12.125" style="3" customWidth="1"/>
    <col min="16" max="16384" width="13.75" style="3"/>
  </cols>
  <sheetData>
    <row r="1" spans="1:15" s="9" customFormat="1" ht="24" customHeight="1">
      <c r="C1" s="10"/>
      <c r="D1" s="11"/>
      <c r="F1" s="12"/>
      <c r="G1" s="13"/>
      <c r="H1" s="13"/>
      <c r="I1" s="13"/>
      <c r="J1" s="13"/>
    </row>
    <row r="2" spans="1:15" ht="8.1" customHeight="1">
      <c r="B2" s="16"/>
      <c r="C2" s="17"/>
      <c r="D2" s="17"/>
      <c r="E2" s="18"/>
      <c r="F2" s="17"/>
      <c r="G2" s="17"/>
      <c r="H2" s="17"/>
      <c r="I2" s="17"/>
      <c r="J2" s="17"/>
    </row>
    <row r="3" spans="1:15" s="8" customFormat="1" ht="12" customHeight="1" thickBot="1">
      <c r="A3" s="3"/>
      <c r="B3" s="3"/>
      <c r="C3" s="3"/>
      <c r="D3" s="3"/>
      <c r="E3" s="3"/>
      <c r="F3" s="3"/>
      <c r="G3" s="4"/>
      <c r="H3" s="3"/>
      <c r="I3" s="3"/>
      <c r="J3" s="3"/>
      <c r="K3" s="3"/>
      <c r="L3" s="3"/>
      <c r="M3" s="3"/>
      <c r="N3" s="3"/>
      <c r="O3" s="3"/>
    </row>
    <row r="4" spans="1:15" s="8" customFormat="1" ht="12" customHeight="1">
      <c r="A4" s="902"/>
      <c r="B4" s="1194"/>
      <c r="C4" s="1197" t="s">
        <v>313</v>
      </c>
      <c r="D4" s="1198"/>
      <c r="E4" s="1197" t="s">
        <v>314</v>
      </c>
      <c r="F4" s="1201"/>
      <c r="G4" s="1201"/>
      <c r="H4" s="1201"/>
    </row>
    <row r="5" spans="1:15" s="8" customFormat="1" ht="12" customHeight="1">
      <c r="A5" s="5"/>
      <c r="B5" s="1195"/>
      <c r="C5" s="1192" t="s">
        <v>441</v>
      </c>
      <c r="D5" s="1192" t="s">
        <v>518</v>
      </c>
      <c r="E5" s="1199" t="s">
        <v>2</v>
      </c>
      <c r="F5" s="1200"/>
      <c r="G5" s="1199" t="s">
        <v>674</v>
      </c>
      <c r="H5" s="1200"/>
    </row>
    <row r="6" spans="1:15" s="5" customFormat="1" ht="12" customHeight="1">
      <c r="A6" s="34"/>
      <c r="B6" s="1196"/>
      <c r="C6" s="1193"/>
      <c r="D6" s="1193"/>
      <c r="E6" s="907" t="s">
        <v>733</v>
      </c>
      <c r="F6" s="906" t="s">
        <v>734</v>
      </c>
      <c r="G6" s="906" t="s">
        <v>733</v>
      </c>
      <c r="H6" s="904" t="s">
        <v>734</v>
      </c>
      <c r="K6" s="8"/>
      <c r="L6" s="8"/>
      <c r="M6" s="8"/>
      <c r="N6" s="8"/>
      <c r="O6" s="8"/>
    </row>
    <row r="7" spans="1:15" s="35" customFormat="1" ht="17.100000000000001" customHeight="1">
      <c r="B7" s="36" t="s">
        <v>841</v>
      </c>
      <c r="C7" s="28">
        <v>7952838659</v>
      </c>
      <c r="D7" s="27">
        <v>7809384095</v>
      </c>
      <c r="E7" s="35">
        <v>62825</v>
      </c>
      <c r="F7" s="35">
        <v>7960170981</v>
      </c>
      <c r="G7" s="27">
        <v>39479</v>
      </c>
      <c r="H7" s="27">
        <v>2378192212</v>
      </c>
    </row>
    <row r="8" spans="1:15" s="35" customFormat="1" ht="12" customHeight="1">
      <c r="B8" s="36" t="s">
        <v>842</v>
      </c>
      <c r="C8" s="28">
        <v>7711053568</v>
      </c>
      <c r="D8" s="27">
        <v>7554392441</v>
      </c>
      <c r="E8" s="35">
        <v>61654</v>
      </c>
      <c r="F8" s="35">
        <v>7891377503</v>
      </c>
      <c r="G8" s="27">
        <v>40385</v>
      </c>
      <c r="H8" s="27">
        <v>2390601533</v>
      </c>
    </row>
    <row r="9" spans="1:15" s="35" customFormat="1" ht="12" customHeight="1">
      <c r="B9" s="36" t="s">
        <v>843</v>
      </c>
      <c r="C9" s="28">
        <v>8519443955</v>
      </c>
      <c r="D9" s="27">
        <v>8396429752</v>
      </c>
      <c r="E9" s="27">
        <v>65104</v>
      </c>
      <c r="F9" s="27">
        <v>7959088560</v>
      </c>
      <c r="G9" s="27">
        <v>42728</v>
      </c>
      <c r="H9" s="27">
        <v>2474334087</v>
      </c>
    </row>
    <row r="10" spans="1:15" s="35" customFormat="1" ht="12" customHeight="1">
      <c r="B10" s="36" t="s">
        <v>844</v>
      </c>
      <c r="C10" s="28">
        <v>8759071978</v>
      </c>
      <c r="D10" s="27">
        <v>8630177201</v>
      </c>
      <c r="E10" s="27">
        <v>64090</v>
      </c>
      <c r="F10" s="27">
        <v>7980313763</v>
      </c>
      <c r="G10" s="27">
        <v>43696</v>
      </c>
      <c r="H10" s="27">
        <v>2605298382</v>
      </c>
    </row>
    <row r="11" spans="1:15" s="35" customFormat="1" ht="18" customHeight="1">
      <c r="B11" s="662" t="s">
        <v>845</v>
      </c>
      <c r="C11" s="789">
        <v>8970728276</v>
      </c>
      <c r="D11" s="790">
        <v>8828808179</v>
      </c>
      <c r="E11" s="788">
        <v>59958</v>
      </c>
      <c r="F11" s="788">
        <v>7712857426</v>
      </c>
      <c r="G11" s="790">
        <v>40926</v>
      </c>
      <c r="H11" s="790">
        <v>2513217399</v>
      </c>
    </row>
    <row r="12" spans="1:15" ht="3.95" customHeight="1">
      <c r="A12" s="34"/>
      <c r="B12" s="37"/>
      <c r="C12" s="1"/>
      <c r="D12" s="38"/>
      <c r="E12" s="38"/>
      <c r="F12" s="34"/>
      <c r="G12" s="34"/>
      <c r="H12" s="38"/>
      <c r="I12" s="5"/>
      <c r="J12" s="5"/>
    </row>
    <row r="13" spans="1:15" ht="12" customHeight="1" thickBot="1">
      <c r="B13" s="41"/>
      <c r="C13" s="2"/>
      <c r="D13" s="27"/>
      <c r="E13" s="27"/>
      <c r="F13" s="3"/>
      <c r="H13" s="27"/>
    </row>
    <row r="14" spans="1:15" ht="12" customHeight="1">
      <c r="A14" s="902"/>
      <c r="B14" s="1194"/>
      <c r="C14" s="1197" t="s">
        <v>397</v>
      </c>
      <c r="D14" s="1201"/>
      <c r="E14" s="1201"/>
      <c r="F14" s="1201"/>
      <c r="G14" s="1201"/>
      <c r="H14" s="1201"/>
      <c r="I14" s="1201"/>
      <c r="J14" s="1201"/>
    </row>
    <row r="15" spans="1:15" ht="12" customHeight="1">
      <c r="A15" s="5"/>
      <c r="B15" s="1195"/>
      <c r="C15" s="1199" t="s">
        <v>675</v>
      </c>
      <c r="D15" s="1200"/>
      <c r="E15" s="1213" t="s">
        <v>317</v>
      </c>
      <c r="F15" s="1214"/>
      <c r="G15" s="1202" t="s">
        <v>3</v>
      </c>
      <c r="H15" s="1203"/>
      <c r="I15" s="1199" t="s">
        <v>4</v>
      </c>
      <c r="J15" s="1200"/>
    </row>
    <row r="16" spans="1:15" ht="12" customHeight="1">
      <c r="A16" s="34"/>
      <c r="B16" s="1196"/>
      <c r="C16" s="906" t="s">
        <v>733</v>
      </c>
      <c r="D16" s="906" t="s">
        <v>734</v>
      </c>
      <c r="E16" s="904" t="s">
        <v>733</v>
      </c>
      <c r="F16" s="906" t="s">
        <v>734</v>
      </c>
      <c r="G16" s="904" t="s">
        <v>733</v>
      </c>
      <c r="H16" s="906" t="s">
        <v>734</v>
      </c>
      <c r="I16" s="906" t="s">
        <v>733</v>
      </c>
      <c r="J16" s="904" t="s">
        <v>734</v>
      </c>
    </row>
    <row r="17" spans="1:13" ht="17.100000000000001" customHeight="1">
      <c r="B17" s="36" t="s">
        <v>841</v>
      </c>
      <c r="C17" s="28">
        <v>7229</v>
      </c>
      <c r="D17" s="27">
        <v>1026438657</v>
      </c>
      <c r="E17" s="27">
        <v>796</v>
      </c>
      <c r="F17" s="27">
        <v>398602050</v>
      </c>
      <c r="G17" s="27">
        <v>14</v>
      </c>
      <c r="H17" s="27">
        <v>75316615</v>
      </c>
      <c r="I17" s="27">
        <v>64</v>
      </c>
      <c r="J17" s="27">
        <v>23455273</v>
      </c>
    </row>
    <row r="18" spans="1:13" ht="12" customHeight="1">
      <c r="B18" s="36" t="s">
        <v>842</v>
      </c>
      <c r="C18" s="28">
        <v>5882</v>
      </c>
      <c r="D18" s="27">
        <v>984376030</v>
      </c>
      <c r="E18" s="27">
        <v>369</v>
      </c>
      <c r="F18" s="27">
        <v>433885655</v>
      </c>
      <c r="G18" s="27">
        <v>7</v>
      </c>
      <c r="H18" s="27">
        <v>82378872</v>
      </c>
      <c r="I18" s="27">
        <v>32</v>
      </c>
      <c r="J18" s="27">
        <v>24121911</v>
      </c>
    </row>
    <row r="19" spans="1:13" ht="12" customHeight="1">
      <c r="B19" s="36" t="s">
        <v>843</v>
      </c>
      <c r="C19" s="28">
        <v>7636</v>
      </c>
      <c r="D19" s="27">
        <v>1150331534</v>
      </c>
      <c r="E19" s="5">
        <v>308</v>
      </c>
      <c r="F19" s="5">
        <v>442999313</v>
      </c>
      <c r="G19" s="5">
        <v>8</v>
      </c>
      <c r="H19" s="5">
        <v>82981900</v>
      </c>
      <c r="I19" s="5">
        <v>22</v>
      </c>
      <c r="J19" s="5">
        <v>10634829</v>
      </c>
    </row>
    <row r="20" spans="1:13" ht="12" customHeight="1">
      <c r="B20" s="36" t="s">
        <v>844</v>
      </c>
      <c r="C20" s="28">
        <v>6116</v>
      </c>
      <c r="D20" s="27">
        <v>1054123603</v>
      </c>
      <c r="E20" s="5">
        <v>356</v>
      </c>
      <c r="F20" s="5">
        <v>461323243</v>
      </c>
      <c r="G20" s="5">
        <v>14</v>
      </c>
      <c r="H20" s="5">
        <v>103365303</v>
      </c>
      <c r="I20" s="5">
        <v>37</v>
      </c>
      <c r="J20" s="5">
        <v>13659013</v>
      </c>
    </row>
    <row r="21" spans="1:13" ht="18" customHeight="1">
      <c r="B21" s="662" t="s">
        <v>845</v>
      </c>
      <c r="C21" s="791">
        <v>5284</v>
      </c>
      <c r="D21" s="792">
        <v>948250898</v>
      </c>
      <c r="E21" s="792">
        <v>290</v>
      </c>
      <c r="F21" s="793">
        <v>442343354</v>
      </c>
      <c r="G21" s="792">
        <v>14</v>
      </c>
      <c r="H21" s="792">
        <v>111298575</v>
      </c>
      <c r="I21" s="792">
        <v>28</v>
      </c>
      <c r="J21" s="792">
        <v>19862094</v>
      </c>
    </row>
    <row r="22" spans="1:13" ht="3.95" customHeight="1">
      <c r="A22" s="34"/>
      <c r="B22" s="37"/>
      <c r="C22" s="665"/>
      <c r="D22" s="37"/>
      <c r="E22" s="664"/>
      <c r="F22" s="38"/>
      <c r="G22" s="38"/>
      <c r="H22" s="38"/>
      <c r="I22" s="38"/>
      <c r="J22" s="38"/>
      <c r="M22" s="27"/>
    </row>
    <row r="23" spans="1:13" ht="12" customHeight="1" thickBot="1">
      <c r="F23" s="3"/>
    </row>
    <row r="24" spans="1:13" ht="12" customHeight="1">
      <c r="A24" s="902"/>
      <c r="B24" s="1194"/>
      <c r="C24" s="1197" t="s">
        <v>398</v>
      </c>
      <c r="D24" s="1201"/>
      <c r="E24" s="1201"/>
      <c r="F24" s="1198"/>
      <c r="G24" s="1204" t="s">
        <v>519</v>
      </c>
      <c r="H24" s="1210"/>
      <c r="I24" s="1204" t="s">
        <v>520</v>
      </c>
      <c r="J24" s="1205"/>
      <c r="K24" s="8"/>
      <c r="L24" s="8"/>
      <c r="M24" s="5"/>
    </row>
    <row r="25" spans="1:13" ht="12" customHeight="1">
      <c r="A25" s="5"/>
      <c r="B25" s="1195"/>
      <c r="C25" s="1199" t="s">
        <v>5</v>
      </c>
      <c r="D25" s="1200"/>
      <c r="E25" s="1199" t="s">
        <v>316</v>
      </c>
      <c r="F25" s="1200"/>
      <c r="G25" s="1206"/>
      <c r="H25" s="1211"/>
      <c r="I25" s="1206"/>
      <c r="J25" s="1207"/>
      <c r="K25" s="8"/>
      <c r="L25" s="8"/>
      <c r="M25" s="5"/>
    </row>
    <row r="26" spans="1:13" ht="12" customHeight="1">
      <c r="A26" s="34"/>
      <c r="B26" s="1196"/>
      <c r="C26" s="904" t="s">
        <v>733</v>
      </c>
      <c r="D26" s="906" t="s">
        <v>734</v>
      </c>
      <c r="E26" s="904" t="s">
        <v>733</v>
      </c>
      <c r="F26" s="906" t="s">
        <v>734</v>
      </c>
      <c r="G26" s="1208"/>
      <c r="H26" s="1212"/>
      <c r="I26" s="1208"/>
      <c r="J26" s="1209"/>
      <c r="K26" s="8"/>
      <c r="L26" s="8"/>
      <c r="M26" s="5"/>
    </row>
    <row r="27" spans="1:13" ht="17.100000000000001" customHeight="1">
      <c r="B27" s="36" t="s">
        <v>841</v>
      </c>
      <c r="C27" s="28">
        <v>673</v>
      </c>
      <c r="D27" s="27">
        <v>111856520</v>
      </c>
      <c r="E27" s="27">
        <v>14570</v>
      </c>
      <c r="F27" s="27">
        <v>3946309654</v>
      </c>
      <c r="G27" s="27"/>
      <c r="H27" s="27">
        <v>5873</v>
      </c>
      <c r="J27" s="27">
        <v>3046</v>
      </c>
      <c r="K27" s="29"/>
      <c r="L27" s="29"/>
      <c r="M27" s="5"/>
    </row>
    <row r="28" spans="1:13" ht="12" customHeight="1">
      <c r="B28" s="36" t="s">
        <v>842</v>
      </c>
      <c r="C28" s="28">
        <v>674</v>
      </c>
      <c r="D28" s="27">
        <v>115360870</v>
      </c>
      <c r="E28" s="27">
        <v>14305</v>
      </c>
      <c r="F28" s="27">
        <v>3860652632</v>
      </c>
      <c r="G28" s="35"/>
      <c r="H28" s="27">
        <v>5985</v>
      </c>
      <c r="J28" s="27">
        <v>3052</v>
      </c>
      <c r="M28" s="5"/>
    </row>
    <row r="29" spans="1:13" ht="12" customHeight="1">
      <c r="B29" s="36" t="s">
        <v>843</v>
      </c>
      <c r="C29" s="39">
        <v>617</v>
      </c>
      <c r="D29" s="5">
        <v>105610620</v>
      </c>
      <c r="E29" s="5">
        <v>13785</v>
      </c>
      <c r="F29" s="5">
        <v>3692196277</v>
      </c>
      <c r="G29" s="35"/>
      <c r="H29" s="5">
        <v>5734</v>
      </c>
      <c r="J29" s="5">
        <v>2937</v>
      </c>
      <c r="M29" s="5"/>
    </row>
    <row r="30" spans="1:13" ht="12" customHeight="1">
      <c r="B30" s="36" t="s">
        <v>844</v>
      </c>
      <c r="C30" s="39">
        <v>600</v>
      </c>
      <c r="D30" s="5">
        <v>107542325</v>
      </c>
      <c r="E30" s="5">
        <v>13271</v>
      </c>
      <c r="F30" s="5">
        <v>3635001894</v>
      </c>
      <c r="G30" s="35"/>
      <c r="H30" s="5">
        <v>6013.77</v>
      </c>
      <c r="J30" s="5">
        <v>3099.09</v>
      </c>
      <c r="M30" s="5"/>
    </row>
    <row r="31" spans="1:13" ht="18" customHeight="1">
      <c r="B31" s="662" t="s">
        <v>845</v>
      </c>
      <c r="C31" s="791">
        <v>584</v>
      </c>
      <c r="D31" s="792">
        <v>107308660</v>
      </c>
      <c r="E31" s="792">
        <v>12832</v>
      </c>
      <c r="F31" s="793">
        <v>3570576446</v>
      </c>
      <c r="G31" s="792"/>
      <c r="H31" s="792">
        <v>6348.17</v>
      </c>
      <c r="I31" s="792"/>
      <c r="J31" s="792">
        <v>3187.02</v>
      </c>
      <c r="M31" s="5"/>
    </row>
    <row r="32" spans="1:13" ht="3.95" customHeight="1">
      <c r="A32" s="34"/>
      <c r="B32" s="37"/>
      <c r="C32" s="666"/>
      <c r="D32" s="38"/>
      <c r="E32" s="34"/>
      <c r="F32" s="34"/>
      <c r="G32" s="34"/>
      <c r="H32" s="34"/>
      <c r="I32" s="34"/>
      <c r="J32" s="34"/>
    </row>
    <row r="33" spans="2:2" s="3" customFormat="1" ht="15.95" customHeight="1">
      <c r="B33" s="3" t="s">
        <v>676</v>
      </c>
    </row>
  </sheetData>
  <mergeCells count="19">
    <mergeCell ref="B24:B26"/>
    <mergeCell ref="E25:F25"/>
    <mergeCell ref="I24:J26"/>
    <mergeCell ref="G24:H26"/>
    <mergeCell ref="B14:B16"/>
    <mergeCell ref="E15:F15"/>
    <mergeCell ref="C14:J14"/>
    <mergeCell ref="I15:J15"/>
    <mergeCell ref="C25:D25"/>
    <mergeCell ref="C24:F24"/>
    <mergeCell ref="C5:C6"/>
    <mergeCell ref="B4:B6"/>
    <mergeCell ref="C4:D4"/>
    <mergeCell ref="G5:H5"/>
    <mergeCell ref="C15:D15"/>
    <mergeCell ref="D5:D6"/>
    <mergeCell ref="E5:F5"/>
    <mergeCell ref="E4:H4"/>
    <mergeCell ref="G15:H15"/>
  </mergeCells>
  <phoneticPr fontId="4"/>
  <printOptions gridLinesSet="0"/>
  <pageMargins left="0.59055118110236227" right="0.59055118110236227" top="0.78740157480314965" bottom="0.78740157480314965" header="0.51181102362204722" footer="0.51181102362204722"/>
  <pageSetup paperSize="9" scale="98" orientation="portrait" r:id="rId1"/>
  <headerFooter alignWithMargins="0">
    <oddHeader>&amp;R&amp;"ＭＳ 明朝,標準"&amp;10&amp;A</oddHeader>
    <oddFooter>&amp;C&amp;"ＭＳ 明朝,標準"&amp;10&amp;P/&amp;N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ransitionEvaluation="1">
    <tabColor theme="5" tint="0.39997558519241921"/>
  </sheetPr>
  <dimension ref="A1:N31"/>
  <sheetViews>
    <sheetView view="pageBreakPreview" zoomScale="130" zoomScaleNormal="120" zoomScaleSheetLayoutView="130" workbookViewId="0">
      <selection activeCell="B1" sqref="B1"/>
    </sheetView>
  </sheetViews>
  <sheetFormatPr defaultColWidth="9" defaultRowHeight="12" customHeight="1"/>
  <cols>
    <col min="1" max="1" width="0.25" style="497" customWidth="1"/>
    <col min="2" max="2" width="4" style="497" customWidth="1"/>
    <col min="3" max="3" width="2.25" style="497" customWidth="1"/>
    <col min="4" max="4" width="2.375" style="497" customWidth="1"/>
    <col min="5" max="5" width="9.75" style="497" customWidth="1"/>
    <col min="6" max="6" width="0.25" style="540" customWidth="1"/>
    <col min="7" max="10" width="13.125" style="497" customWidth="1"/>
    <col min="11" max="11" width="15.625" style="119" customWidth="1"/>
    <col min="12" max="14" width="9" style="119"/>
    <col min="15" max="15" width="9" style="497"/>
    <col min="16" max="16" width="9.375" style="497" bestFit="1" customWidth="1"/>
    <col min="17" max="16384" width="9" style="497"/>
  </cols>
  <sheetData>
    <row r="1" spans="1:14" s="490" customFormat="1" ht="24" customHeight="1">
      <c r="E1" s="544" t="s">
        <v>882</v>
      </c>
      <c r="H1" s="494"/>
      <c r="I1" s="494"/>
      <c r="J1" s="494"/>
      <c r="K1" s="119"/>
      <c r="L1" s="119"/>
      <c r="M1" s="119"/>
      <c r="N1" s="119"/>
    </row>
    <row r="2" spans="1:14" s="490" customFormat="1" ht="7.5" customHeight="1">
      <c r="B2" s="544"/>
      <c r="F2" s="492"/>
      <c r="H2" s="494"/>
      <c r="I2" s="494"/>
      <c r="J2" s="494"/>
      <c r="K2" s="119"/>
      <c r="L2" s="119"/>
      <c r="M2" s="119"/>
      <c r="N2" s="119"/>
    </row>
    <row r="3" spans="1:14" ht="12" customHeight="1" thickBot="1">
      <c r="E3" s="498"/>
      <c r="F3" s="499"/>
      <c r="H3" s="500"/>
      <c r="I3" s="1462" t="s">
        <v>480</v>
      </c>
      <c r="J3" s="1462"/>
      <c r="K3" s="1462"/>
    </row>
    <row r="4" spans="1:14" s="503" customFormat="1" ht="12" customHeight="1">
      <c r="A4" s="508"/>
      <c r="B4" s="508"/>
      <c r="C4" s="508"/>
      <c r="D4" s="508"/>
      <c r="E4" s="508"/>
      <c r="F4" s="509"/>
      <c r="G4" s="1441" t="s">
        <v>332</v>
      </c>
      <c r="H4" s="1463" t="s">
        <v>221</v>
      </c>
      <c r="I4" s="545"/>
      <c r="J4" s="545"/>
      <c r="K4" s="1463" t="s">
        <v>222</v>
      </c>
      <c r="L4" s="119"/>
      <c r="M4" s="119"/>
      <c r="N4" s="119"/>
    </row>
    <row r="5" spans="1:14" s="503" customFormat="1" ht="18" customHeight="1">
      <c r="A5" s="515"/>
      <c r="B5" s="515"/>
      <c r="C5" s="515"/>
      <c r="D5" s="515"/>
      <c r="E5" s="515"/>
      <c r="F5" s="516"/>
      <c r="G5" s="1442"/>
      <c r="H5" s="1442"/>
      <c r="I5" s="518" t="s">
        <v>223</v>
      </c>
      <c r="J5" s="546" t="s">
        <v>224</v>
      </c>
      <c r="K5" s="1442"/>
      <c r="L5" s="119"/>
      <c r="M5" s="119"/>
      <c r="N5" s="119"/>
    </row>
    <row r="6" spans="1:14" s="525" customFormat="1" ht="15" customHeight="1">
      <c r="A6" s="521"/>
      <c r="B6" s="1433" t="s">
        <v>789</v>
      </c>
      <c r="C6" s="1433"/>
      <c r="D6" s="1433"/>
      <c r="E6" s="1433"/>
      <c r="F6" s="522"/>
      <c r="G6" s="523">
        <v>3380</v>
      </c>
      <c r="H6" s="523">
        <v>3261</v>
      </c>
      <c r="I6" s="523">
        <v>1735</v>
      </c>
      <c r="J6" s="523">
        <v>1526</v>
      </c>
      <c r="K6" s="523">
        <v>102003</v>
      </c>
      <c r="L6" s="119"/>
      <c r="M6" s="119"/>
      <c r="N6" s="119"/>
    </row>
    <row r="7" spans="1:14" s="525" customFormat="1" ht="12" customHeight="1">
      <c r="A7" s="521"/>
      <c r="B7" s="1433" t="s">
        <v>790</v>
      </c>
      <c r="C7" s="1433"/>
      <c r="D7" s="1433"/>
      <c r="E7" s="1433"/>
      <c r="F7" s="522"/>
      <c r="G7" s="523">
        <v>3381</v>
      </c>
      <c r="H7" s="523">
        <v>3257</v>
      </c>
      <c r="I7" s="523">
        <v>1733</v>
      </c>
      <c r="J7" s="523">
        <v>1524</v>
      </c>
      <c r="K7" s="523">
        <v>107984</v>
      </c>
      <c r="L7" s="119"/>
      <c r="M7" s="119"/>
      <c r="N7" s="119"/>
    </row>
    <row r="8" spans="1:14" s="525" customFormat="1" ht="12" customHeight="1">
      <c r="A8" s="521"/>
      <c r="B8" s="1433" t="s">
        <v>791</v>
      </c>
      <c r="C8" s="1433"/>
      <c r="D8" s="1433"/>
      <c r="E8" s="1433"/>
      <c r="F8" s="522"/>
      <c r="G8" s="523">
        <v>3408</v>
      </c>
      <c r="H8" s="523">
        <v>3258</v>
      </c>
      <c r="I8" s="523">
        <v>1708</v>
      </c>
      <c r="J8" s="523">
        <v>1550</v>
      </c>
      <c r="K8" s="523">
        <v>100818</v>
      </c>
      <c r="L8" s="119"/>
      <c r="M8" s="119"/>
      <c r="N8" s="119"/>
    </row>
    <row r="9" spans="1:14" s="525" customFormat="1" ht="12" customHeight="1">
      <c r="A9" s="720"/>
      <c r="B9" s="1433" t="s">
        <v>817</v>
      </c>
      <c r="C9" s="1433"/>
      <c r="D9" s="1433"/>
      <c r="E9" s="1433"/>
      <c r="F9" s="522"/>
      <c r="G9" s="523">
        <v>3408</v>
      </c>
      <c r="H9" s="523">
        <v>3266</v>
      </c>
      <c r="I9" s="523">
        <v>1712</v>
      </c>
      <c r="J9" s="523">
        <v>1554</v>
      </c>
      <c r="K9" s="523">
        <v>102134</v>
      </c>
      <c r="L9" s="119"/>
      <c r="M9" s="119"/>
      <c r="N9" s="119"/>
    </row>
    <row r="10" spans="1:14" s="529" customFormat="1" ht="17.100000000000001" customHeight="1">
      <c r="A10" s="526"/>
      <c r="B10" s="1461" t="s">
        <v>840</v>
      </c>
      <c r="C10" s="1461"/>
      <c r="D10" s="1461"/>
      <c r="E10" s="1461"/>
      <c r="F10" s="527"/>
      <c r="G10" s="533">
        <f>SUM(G11:G29)</f>
        <v>3409</v>
      </c>
      <c r="H10" s="533">
        <f t="shared" ref="H10:J10" si="0">SUM(H11:H29)</f>
        <v>3259</v>
      </c>
      <c r="I10" s="533">
        <f t="shared" si="0"/>
        <v>1693</v>
      </c>
      <c r="J10" s="533">
        <f t="shared" si="0"/>
        <v>1566</v>
      </c>
      <c r="K10" s="533">
        <f>SUM(K11:K29)</f>
        <v>99260</v>
      </c>
    </row>
    <row r="11" spans="1:14" s="529" customFormat="1" ht="17.100000000000001" customHeight="1">
      <c r="A11" s="526"/>
      <c r="B11" s="526"/>
      <c r="C11" s="1428" t="s">
        <v>225</v>
      </c>
      <c r="D11" s="1428"/>
      <c r="E11" s="1428"/>
      <c r="F11" s="527"/>
      <c r="G11" s="1064">
        <v>664</v>
      </c>
      <c r="H11" s="1064">
        <v>647</v>
      </c>
      <c r="I11" s="1064">
        <v>287</v>
      </c>
      <c r="J11" s="1064">
        <v>360</v>
      </c>
      <c r="K11" s="523">
        <v>19840</v>
      </c>
      <c r="L11" s="119"/>
      <c r="M11" s="119"/>
      <c r="N11" s="119"/>
    </row>
    <row r="12" spans="1:14" s="525" customFormat="1" ht="12" customHeight="1">
      <c r="A12" s="530"/>
      <c r="B12" s="530"/>
      <c r="C12" s="1428" t="s">
        <v>200</v>
      </c>
      <c r="D12" s="1428"/>
      <c r="E12" s="1428"/>
      <c r="F12" s="522"/>
      <c r="G12" s="931">
        <v>241</v>
      </c>
      <c r="H12" s="931">
        <v>226</v>
      </c>
      <c r="I12" s="931">
        <v>136</v>
      </c>
      <c r="J12" s="931">
        <v>90</v>
      </c>
      <c r="K12" s="523">
        <v>9729</v>
      </c>
      <c r="L12" s="119"/>
      <c r="M12" s="119"/>
      <c r="N12" s="119"/>
    </row>
    <row r="13" spans="1:14" s="525" customFormat="1" ht="12" customHeight="1">
      <c r="A13" s="530"/>
      <c r="B13" s="530"/>
      <c r="C13" s="1428" t="s">
        <v>201</v>
      </c>
      <c r="D13" s="1428"/>
      <c r="E13" s="1428"/>
      <c r="F13" s="522"/>
      <c r="G13" s="931">
        <v>325</v>
      </c>
      <c r="H13" s="931">
        <v>324</v>
      </c>
      <c r="I13" s="931">
        <v>216</v>
      </c>
      <c r="J13" s="931">
        <v>108</v>
      </c>
      <c r="K13" s="523">
        <v>22273</v>
      </c>
      <c r="L13" s="119"/>
      <c r="M13" s="119"/>
      <c r="N13" s="119"/>
    </row>
    <row r="14" spans="1:14" s="525" customFormat="1" ht="12" customHeight="1">
      <c r="A14" s="530"/>
      <c r="B14" s="530"/>
      <c r="C14" s="1428" t="s">
        <v>202</v>
      </c>
      <c r="D14" s="1428"/>
      <c r="E14" s="1428"/>
      <c r="F14" s="522"/>
      <c r="G14" s="931">
        <v>264</v>
      </c>
      <c r="H14" s="931">
        <v>198</v>
      </c>
      <c r="I14" s="931">
        <v>114</v>
      </c>
      <c r="J14" s="931">
        <v>84</v>
      </c>
      <c r="K14" s="523">
        <v>3866</v>
      </c>
      <c r="L14" s="119"/>
      <c r="M14" s="119"/>
      <c r="N14" s="119"/>
    </row>
    <row r="15" spans="1:14" s="525" customFormat="1" ht="12" customHeight="1">
      <c r="A15" s="530"/>
      <c r="B15" s="530"/>
      <c r="C15" s="1428" t="s">
        <v>203</v>
      </c>
      <c r="D15" s="1428"/>
      <c r="E15" s="1428"/>
      <c r="F15" s="522"/>
      <c r="G15" s="931">
        <v>294</v>
      </c>
      <c r="H15" s="931">
        <v>245</v>
      </c>
      <c r="I15" s="931">
        <v>112</v>
      </c>
      <c r="J15" s="931">
        <v>133</v>
      </c>
      <c r="K15" s="523">
        <v>6232</v>
      </c>
      <c r="L15" s="119"/>
      <c r="M15" s="119"/>
      <c r="N15" s="119"/>
    </row>
    <row r="16" spans="1:14" s="525" customFormat="1" ht="17.100000000000001" customHeight="1">
      <c r="A16" s="530"/>
      <c r="B16" s="530"/>
      <c r="C16" s="1428" t="s">
        <v>204</v>
      </c>
      <c r="D16" s="1428"/>
      <c r="E16" s="1428"/>
      <c r="F16" s="522"/>
      <c r="G16" s="931">
        <v>204</v>
      </c>
      <c r="H16" s="931">
        <v>161</v>
      </c>
      <c r="I16" s="931">
        <v>64</v>
      </c>
      <c r="J16" s="931">
        <v>97</v>
      </c>
      <c r="K16" s="523">
        <v>3291</v>
      </c>
      <c r="L16" s="119"/>
      <c r="M16" s="119"/>
      <c r="N16" s="119"/>
    </row>
    <row r="17" spans="1:14" s="525" customFormat="1" ht="12" customHeight="1">
      <c r="A17" s="530"/>
      <c r="B17" s="530"/>
      <c r="C17" s="1428" t="s">
        <v>205</v>
      </c>
      <c r="D17" s="1428"/>
      <c r="E17" s="1428"/>
      <c r="F17" s="522"/>
      <c r="G17" s="931">
        <v>167</v>
      </c>
      <c r="H17" s="931">
        <v>148</v>
      </c>
      <c r="I17" s="931">
        <v>53</v>
      </c>
      <c r="J17" s="931">
        <v>95</v>
      </c>
      <c r="K17" s="523">
        <v>3074</v>
      </c>
      <c r="L17" s="119"/>
      <c r="M17" s="119"/>
      <c r="N17" s="119"/>
    </row>
    <row r="18" spans="1:14" s="525" customFormat="1" ht="12" customHeight="1">
      <c r="A18" s="530"/>
      <c r="B18" s="530"/>
      <c r="C18" s="1428" t="s">
        <v>206</v>
      </c>
      <c r="D18" s="1428"/>
      <c r="E18" s="1428"/>
      <c r="F18" s="522"/>
      <c r="G18" s="931">
        <v>189</v>
      </c>
      <c r="H18" s="931">
        <v>253</v>
      </c>
      <c r="I18" s="931">
        <v>151</v>
      </c>
      <c r="J18" s="931">
        <v>102</v>
      </c>
      <c r="K18" s="523">
        <v>7364</v>
      </c>
      <c r="L18" s="119"/>
      <c r="M18" s="119"/>
      <c r="N18" s="119"/>
    </row>
    <row r="19" spans="1:14" s="525" customFormat="1" ht="12" customHeight="1">
      <c r="A19" s="530"/>
      <c r="B19" s="530"/>
      <c r="C19" s="1428" t="s">
        <v>207</v>
      </c>
      <c r="D19" s="1428"/>
      <c r="E19" s="1428"/>
      <c r="F19" s="522"/>
      <c r="G19" s="931">
        <v>259</v>
      </c>
      <c r="H19" s="931">
        <v>116</v>
      </c>
      <c r="I19" s="931">
        <v>53</v>
      </c>
      <c r="J19" s="931">
        <v>63</v>
      </c>
      <c r="K19" s="523">
        <v>2873</v>
      </c>
      <c r="L19" s="119"/>
      <c r="M19" s="119"/>
      <c r="N19" s="119"/>
    </row>
    <row r="20" spans="1:14" s="525" customFormat="1" ht="12" customHeight="1">
      <c r="A20" s="530"/>
      <c r="B20" s="530"/>
      <c r="C20" s="1428" t="s">
        <v>208</v>
      </c>
      <c r="D20" s="1428"/>
      <c r="E20" s="1428"/>
      <c r="F20" s="522"/>
      <c r="G20" s="931">
        <v>127</v>
      </c>
      <c r="H20" s="931">
        <v>122</v>
      </c>
      <c r="I20" s="931">
        <v>50</v>
      </c>
      <c r="J20" s="931">
        <v>72</v>
      </c>
      <c r="K20" s="523">
        <v>1129</v>
      </c>
      <c r="L20" s="119"/>
      <c r="M20" s="119"/>
      <c r="N20" s="119"/>
    </row>
    <row r="21" spans="1:14" s="525" customFormat="1" ht="17.100000000000001" customHeight="1">
      <c r="A21" s="530"/>
      <c r="B21" s="530"/>
      <c r="C21" s="1428" t="s">
        <v>209</v>
      </c>
      <c r="D21" s="1428"/>
      <c r="E21" s="1428"/>
      <c r="F21" s="522"/>
      <c r="G21" s="931">
        <v>124</v>
      </c>
      <c r="H21" s="931">
        <v>159</v>
      </c>
      <c r="I21" s="931">
        <v>96</v>
      </c>
      <c r="J21" s="931">
        <v>63</v>
      </c>
      <c r="K21" s="523">
        <v>4405</v>
      </c>
      <c r="L21" s="119"/>
      <c r="M21" s="119"/>
      <c r="N21" s="119"/>
    </row>
    <row r="22" spans="1:14" s="525" customFormat="1" ht="12" customHeight="1">
      <c r="A22" s="530"/>
      <c r="B22" s="530"/>
      <c r="C22" s="1428" t="s">
        <v>210</v>
      </c>
      <c r="D22" s="1428"/>
      <c r="E22" s="1428"/>
      <c r="F22" s="522"/>
      <c r="G22" s="931">
        <v>164</v>
      </c>
      <c r="H22" s="931">
        <v>292</v>
      </c>
      <c r="I22" s="931">
        <v>164</v>
      </c>
      <c r="J22" s="931">
        <v>128</v>
      </c>
      <c r="K22" s="523">
        <v>8424</v>
      </c>
      <c r="L22" s="119"/>
      <c r="M22" s="119"/>
      <c r="N22" s="119"/>
    </row>
    <row r="23" spans="1:14" s="525" customFormat="1" ht="12" customHeight="1">
      <c r="A23" s="530"/>
      <c r="B23" s="530"/>
      <c r="C23" s="1428" t="s">
        <v>211</v>
      </c>
      <c r="D23" s="1428"/>
      <c r="E23" s="1428"/>
      <c r="F23" s="522"/>
      <c r="G23" s="931">
        <v>128</v>
      </c>
      <c r="H23" s="931">
        <v>120</v>
      </c>
      <c r="I23" s="931">
        <v>73</v>
      </c>
      <c r="J23" s="931">
        <v>47</v>
      </c>
      <c r="K23" s="523">
        <v>1855</v>
      </c>
      <c r="L23" s="119"/>
      <c r="M23" s="119"/>
      <c r="N23" s="119"/>
    </row>
    <row r="24" spans="1:14" s="525" customFormat="1" ht="17.100000000000001" customHeight="1">
      <c r="A24" s="534"/>
      <c r="B24" s="910"/>
      <c r="C24" s="1440" t="s">
        <v>226</v>
      </c>
      <c r="D24" s="1440"/>
      <c r="E24" s="1440"/>
      <c r="F24" s="531"/>
      <c r="G24" s="931">
        <v>76</v>
      </c>
      <c r="H24" s="931">
        <v>76</v>
      </c>
      <c r="I24" s="931">
        <v>35</v>
      </c>
      <c r="J24" s="931">
        <v>41</v>
      </c>
      <c r="K24" s="523">
        <v>1655</v>
      </c>
      <c r="L24" s="119"/>
      <c r="M24" s="119"/>
      <c r="N24" s="119"/>
    </row>
    <row r="25" spans="1:14" s="525" customFormat="1" ht="12" customHeight="1">
      <c r="A25" s="534"/>
      <c r="B25" s="910"/>
      <c r="C25" s="1440" t="s">
        <v>227</v>
      </c>
      <c r="D25" s="1440"/>
      <c r="E25" s="1440"/>
      <c r="F25" s="531"/>
      <c r="G25" s="931">
        <v>37</v>
      </c>
      <c r="H25" s="931">
        <v>37</v>
      </c>
      <c r="I25" s="931">
        <v>16</v>
      </c>
      <c r="J25" s="931">
        <v>21</v>
      </c>
      <c r="K25" s="523">
        <v>668</v>
      </c>
      <c r="L25" s="119"/>
      <c r="M25" s="119"/>
      <c r="N25" s="119"/>
    </row>
    <row r="26" spans="1:14" s="525" customFormat="1" ht="12" customHeight="1">
      <c r="A26" s="534"/>
      <c r="B26" s="910"/>
      <c r="C26" s="1440" t="s">
        <v>228</v>
      </c>
      <c r="D26" s="1440"/>
      <c r="E26" s="1440"/>
      <c r="F26" s="531"/>
      <c r="G26" s="931">
        <v>62</v>
      </c>
      <c r="H26" s="931">
        <v>57</v>
      </c>
      <c r="I26" s="931">
        <v>33</v>
      </c>
      <c r="J26" s="931">
        <v>24</v>
      </c>
      <c r="K26" s="523">
        <v>1066</v>
      </c>
      <c r="L26" s="119"/>
      <c r="M26" s="119"/>
      <c r="N26" s="119"/>
    </row>
    <row r="27" spans="1:14" s="525" customFormat="1" ht="12" customHeight="1">
      <c r="A27" s="534"/>
      <c r="B27" s="910"/>
      <c r="C27" s="1440" t="s">
        <v>229</v>
      </c>
      <c r="D27" s="1440"/>
      <c r="E27" s="1440"/>
      <c r="F27" s="531"/>
      <c r="G27" s="931">
        <v>25</v>
      </c>
      <c r="H27" s="931">
        <v>21</v>
      </c>
      <c r="I27" s="931">
        <v>15</v>
      </c>
      <c r="J27" s="931">
        <v>6</v>
      </c>
      <c r="K27" s="523">
        <v>466</v>
      </c>
      <c r="L27" s="119"/>
      <c r="M27" s="119"/>
      <c r="N27" s="119"/>
    </row>
    <row r="28" spans="1:14" s="525" customFormat="1" ht="12" customHeight="1">
      <c r="A28" s="534"/>
      <c r="B28" s="910"/>
      <c r="C28" s="1440" t="s">
        <v>230</v>
      </c>
      <c r="D28" s="1440"/>
      <c r="E28" s="1440"/>
      <c r="F28" s="531"/>
      <c r="G28" s="931">
        <v>25</v>
      </c>
      <c r="H28" s="931">
        <v>23</v>
      </c>
      <c r="I28" s="931">
        <v>9</v>
      </c>
      <c r="J28" s="931">
        <v>14</v>
      </c>
      <c r="K28" s="523">
        <v>321</v>
      </c>
      <c r="L28" s="119"/>
      <c r="M28" s="119"/>
      <c r="N28" s="119"/>
    </row>
    <row r="29" spans="1:14" s="525" customFormat="1" ht="12" customHeight="1">
      <c r="A29" s="534"/>
      <c r="B29" s="910"/>
      <c r="C29" s="1440" t="s">
        <v>231</v>
      </c>
      <c r="D29" s="1440"/>
      <c r="E29" s="1440"/>
      <c r="F29" s="531"/>
      <c r="G29" s="931">
        <v>34</v>
      </c>
      <c r="H29" s="931">
        <v>34</v>
      </c>
      <c r="I29" s="931">
        <v>16</v>
      </c>
      <c r="J29" s="931">
        <v>18</v>
      </c>
      <c r="K29" s="523">
        <v>729</v>
      </c>
      <c r="L29" s="119"/>
      <c r="M29" s="119"/>
      <c r="N29" s="119"/>
    </row>
    <row r="30" spans="1:14" ht="3.95" customHeight="1">
      <c r="A30" s="535"/>
      <c r="B30" s="536"/>
      <c r="C30" s="536"/>
      <c r="D30" s="539"/>
      <c r="E30" s="536"/>
      <c r="F30" s="547"/>
      <c r="G30" s="535"/>
      <c r="H30" s="535"/>
      <c r="I30" s="535"/>
      <c r="J30" s="535"/>
      <c r="K30" s="548"/>
    </row>
    <row r="31" spans="1:14" ht="15.95" customHeight="1">
      <c r="B31" s="497" t="s">
        <v>414</v>
      </c>
    </row>
  </sheetData>
  <mergeCells count="28">
    <mergeCell ref="I3:K3"/>
    <mergeCell ref="C23:E23"/>
    <mergeCell ref="C24:E24"/>
    <mergeCell ref="C25:E25"/>
    <mergeCell ref="C26:E26"/>
    <mergeCell ref="C15:E15"/>
    <mergeCell ref="C16:E16"/>
    <mergeCell ref="C17:E17"/>
    <mergeCell ref="G4:G5"/>
    <mergeCell ref="H4:H5"/>
    <mergeCell ref="K4:K5"/>
    <mergeCell ref="C11:E11"/>
    <mergeCell ref="C18:E18"/>
    <mergeCell ref="C13:E13"/>
    <mergeCell ref="C14:E14"/>
    <mergeCell ref="B6:E6"/>
    <mergeCell ref="C27:E27"/>
    <mergeCell ref="C28:E28"/>
    <mergeCell ref="C29:E29"/>
    <mergeCell ref="C19:E19"/>
    <mergeCell ref="C20:E20"/>
    <mergeCell ref="C21:E21"/>
    <mergeCell ref="C22:E22"/>
    <mergeCell ref="B7:E7"/>
    <mergeCell ref="B8:E8"/>
    <mergeCell ref="B9:E9"/>
    <mergeCell ref="C12:E12"/>
    <mergeCell ref="B10:E10"/>
  </mergeCells>
  <phoneticPr fontId="15"/>
  <printOptions gridLinesSet="0"/>
  <pageMargins left="0.59055118110236227" right="0.43307086614173229"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39997558519241921"/>
    <pageSetUpPr fitToPage="1"/>
  </sheetPr>
  <dimension ref="A1:V63"/>
  <sheetViews>
    <sheetView view="pageBreakPreview" zoomScale="126" zoomScaleNormal="120" zoomScaleSheetLayoutView="126" workbookViewId="0">
      <selection activeCell="G19" sqref="G19"/>
    </sheetView>
  </sheetViews>
  <sheetFormatPr defaultColWidth="9" defaultRowHeight="12" customHeight="1"/>
  <cols>
    <col min="1" max="1" width="0.5" style="350" customWidth="1"/>
    <col min="2" max="2" width="1.625" style="350" customWidth="1"/>
    <col min="3" max="3" width="23.75" style="350" customWidth="1"/>
    <col min="4" max="4" width="0.25" style="350" customWidth="1"/>
    <col min="5" max="5" width="5.375" style="350" customWidth="1"/>
    <col min="6" max="7" width="6.5" style="350" customWidth="1"/>
    <col min="8" max="8" width="0.25" style="350" customWidth="1"/>
    <col min="9" max="9" width="2.5" style="350" customWidth="1"/>
    <col min="10" max="10" width="0.25" style="350" customWidth="1"/>
    <col min="11" max="11" width="1.625" style="350" customWidth="1"/>
    <col min="12" max="12" width="28.25" style="350" customWidth="1"/>
    <col min="13" max="13" width="0.375" style="350" customWidth="1"/>
    <col min="14" max="14" width="5.75" style="350" customWidth="1"/>
    <col min="15" max="16" width="6.5" style="350" customWidth="1"/>
    <col min="17" max="17" width="0.25" style="357" customWidth="1"/>
    <col min="18" max="16384" width="9" style="350"/>
  </cols>
  <sheetData>
    <row r="1" spans="1:22" s="339" customFormat="1" ht="21" customHeight="1">
      <c r="E1" s="340" t="s">
        <v>883</v>
      </c>
      <c r="F1" s="341" t="s">
        <v>232</v>
      </c>
      <c r="Q1" s="347"/>
    </row>
    <row r="2" spans="1:22" ht="9.75" customHeight="1"/>
    <row r="3" spans="1:22" s="549" customFormat="1" ht="12" customHeight="1" thickBot="1">
      <c r="B3" s="647" t="s">
        <v>884</v>
      </c>
      <c r="G3" s="562"/>
      <c r="L3" s="1464" t="s">
        <v>477</v>
      </c>
      <c r="M3" s="1464"/>
      <c r="N3" s="1464"/>
      <c r="O3" s="1464"/>
      <c r="P3" s="1464"/>
      <c r="Q3" s="372"/>
    </row>
    <row r="4" spans="1:22" s="549" customFormat="1" ht="18" customHeight="1">
      <c r="A4" s="550"/>
      <c r="B4" s="550"/>
      <c r="C4" s="550"/>
      <c r="D4" s="551"/>
      <c r="E4" s="552" t="s">
        <v>233</v>
      </c>
      <c r="F4" s="551" t="s">
        <v>462</v>
      </c>
      <c r="G4" s="550" t="s">
        <v>234</v>
      </c>
      <c r="H4" s="550"/>
      <c r="J4" s="550"/>
      <c r="K4" s="550"/>
      <c r="L4" s="550"/>
      <c r="M4" s="550"/>
      <c r="N4" s="552" t="s">
        <v>233</v>
      </c>
      <c r="O4" s="551" t="s">
        <v>462</v>
      </c>
      <c r="P4" s="550" t="s">
        <v>234</v>
      </c>
      <c r="Q4" s="366"/>
    </row>
    <row r="5" spans="1:22" s="357" customFormat="1" ht="15.95" customHeight="1">
      <c r="A5" s="553"/>
      <c r="B5" s="1465" t="s">
        <v>235</v>
      </c>
      <c r="C5" s="1465"/>
      <c r="D5" s="554"/>
      <c r="E5" s="559">
        <v>5</v>
      </c>
      <c r="F5" s="559">
        <v>600</v>
      </c>
      <c r="G5" s="559">
        <v>603</v>
      </c>
      <c r="J5" s="358"/>
      <c r="K5" s="1466" t="s">
        <v>635</v>
      </c>
      <c r="L5" s="1466"/>
      <c r="M5" s="557"/>
      <c r="N5" s="559">
        <v>445</v>
      </c>
      <c r="O5" s="777">
        <v>25006</v>
      </c>
      <c r="P5" s="559">
        <v>22414</v>
      </c>
    </row>
    <row r="6" spans="1:22" s="357" customFormat="1" ht="12" customHeight="1">
      <c r="A6" s="358"/>
      <c r="B6" s="449"/>
      <c r="C6" s="667" t="s">
        <v>236</v>
      </c>
      <c r="D6" s="555"/>
      <c r="E6" s="556">
        <v>5</v>
      </c>
      <c r="F6" s="556">
        <v>600</v>
      </c>
      <c r="G6" s="556">
        <v>603</v>
      </c>
      <c r="J6" s="358"/>
      <c r="K6" s="358"/>
      <c r="L6" s="667" t="s">
        <v>256</v>
      </c>
      <c r="M6" s="555"/>
      <c r="N6" s="1077">
        <v>7</v>
      </c>
      <c r="O6" s="357">
        <v>78</v>
      </c>
      <c r="P6" s="556" t="s">
        <v>9</v>
      </c>
      <c r="V6" s="978"/>
    </row>
    <row r="7" spans="1:22" s="357" customFormat="1" ht="12" customHeight="1">
      <c r="A7" s="358"/>
      <c r="B7" s="449"/>
      <c r="C7" s="667" t="s">
        <v>237</v>
      </c>
      <c r="D7" s="555"/>
      <c r="E7" s="556" t="s">
        <v>715</v>
      </c>
      <c r="F7" s="556" t="s">
        <v>720</v>
      </c>
      <c r="G7" s="556" t="s">
        <v>728</v>
      </c>
      <c r="J7" s="358"/>
      <c r="K7" s="358"/>
      <c r="L7" s="667" t="s">
        <v>257</v>
      </c>
      <c r="M7" s="555"/>
      <c r="N7" s="556">
        <v>1</v>
      </c>
      <c r="O7" s="357">
        <v>35</v>
      </c>
      <c r="P7" s="556">
        <v>26</v>
      </c>
    </row>
    <row r="8" spans="1:22" s="357" customFormat="1" ht="12" customHeight="1">
      <c r="A8" s="358"/>
      <c r="B8" s="449"/>
      <c r="C8" s="667" t="s">
        <v>238</v>
      </c>
      <c r="D8" s="555"/>
      <c r="E8" s="556" t="s">
        <v>716</v>
      </c>
      <c r="F8" s="556" t="s">
        <v>727</v>
      </c>
      <c r="G8" s="556" t="s">
        <v>730</v>
      </c>
      <c r="J8" s="358"/>
      <c r="K8" s="358"/>
      <c r="L8" s="667" t="s">
        <v>258</v>
      </c>
      <c r="M8" s="555"/>
      <c r="N8" s="1077">
        <v>2</v>
      </c>
      <c r="O8" s="357">
        <v>35</v>
      </c>
      <c r="P8" s="1077">
        <v>59</v>
      </c>
    </row>
    <row r="9" spans="1:22" s="357" customFormat="1" ht="12" customHeight="1">
      <c r="A9" s="358"/>
      <c r="B9" s="449"/>
      <c r="C9" s="667" t="s">
        <v>239</v>
      </c>
      <c r="D9" s="555"/>
      <c r="E9" s="556" t="s">
        <v>715</v>
      </c>
      <c r="F9" s="556" t="s">
        <v>722</v>
      </c>
      <c r="G9" s="556" t="s">
        <v>729</v>
      </c>
      <c r="J9" s="358"/>
      <c r="K9" s="358"/>
      <c r="L9" s="667" t="s">
        <v>620</v>
      </c>
      <c r="M9" s="555"/>
      <c r="N9" s="556">
        <v>216</v>
      </c>
      <c r="O9" s="62">
        <v>21891</v>
      </c>
      <c r="P9" s="556">
        <v>19429</v>
      </c>
      <c r="V9" s="978"/>
    </row>
    <row r="10" spans="1:22" s="357" customFormat="1" ht="12" customHeight="1">
      <c r="A10" s="358"/>
      <c r="B10" s="449"/>
      <c r="C10" s="667" t="s">
        <v>240</v>
      </c>
      <c r="D10" s="555"/>
      <c r="E10" s="556" t="s">
        <v>715</v>
      </c>
      <c r="F10" s="556" t="s">
        <v>715</v>
      </c>
      <c r="G10" s="556" t="s">
        <v>729</v>
      </c>
      <c r="J10" s="358"/>
      <c r="K10" s="449"/>
      <c r="L10" s="667" t="s">
        <v>709</v>
      </c>
      <c r="M10" s="555"/>
      <c r="N10" s="556">
        <v>132</v>
      </c>
      <c r="O10" s="556">
        <v>2006</v>
      </c>
      <c r="P10" s="556">
        <v>1927</v>
      </c>
    </row>
    <row r="11" spans="1:22" s="357" customFormat="1" ht="12" customHeight="1">
      <c r="A11" s="358"/>
      <c r="B11" s="1466" t="s">
        <v>241</v>
      </c>
      <c r="C11" s="1466"/>
      <c r="D11" s="557"/>
      <c r="E11" s="559">
        <v>580</v>
      </c>
      <c r="F11" s="559">
        <v>18414</v>
      </c>
      <c r="G11" s="559">
        <v>7945</v>
      </c>
      <c r="J11" s="358"/>
      <c r="K11" s="449"/>
      <c r="L11" s="667" t="s">
        <v>634</v>
      </c>
      <c r="M11" s="555"/>
      <c r="N11" s="556">
        <v>4</v>
      </c>
      <c r="O11" s="556">
        <v>157</v>
      </c>
      <c r="P11" s="556">
        <v>130</v>
      </c>
    </row>
    <row r="12" spans="1:22" s="357" customFormat="1" ht="12" customHeight="1">
      <c r="A12" s="358"/>
      <c r="B12" s="358"/>
      <c r="C12" s="667" t="s">
        <v>690</v>
      </c>
      <c r="D12" s="555"/>
      <c r="E12" s="556">
        <v>6</v>
      </c>
      <c r="F12" s="556">
        <v>475</v>
      </c>
      <c r="G12" s="556">
        <v>415</v>
      </c>
      <c r="J12" s="358"/>
      <c r="K12" s="449"/>
      <c r="L12" s="667" t="s">
        <v>437</v>
      </c>
      <c r="M12" s="555"/>
      <c r="N12" s="556">
        <v>2</v>
      </c>
      <c r="O12" s="556">
        <v>140</v>
      </c>
      <c r="P12" s="556">
        <v>64</v>
      </c>
    </row>
    <row r="13" spans="1:22" s="357" customFormat="1" ht="12" customHeight="1">
      <c r="A13" s="358"/>
      <c r="B13" s="358"/>
      <c r="C13" s="667" t="s">
        <v>691</v>
      </c>
      <c r="D13" s="555"/>
      <c r="E13" s="556">
        <v>1</v>
      </c>
      <c r="F13" s="556">
        <v>30</v>
      </c>
      <c r="G13" s="556">
        <v>28</v>
      </c>
      <c r="H13" s="556"/>
      <c r="J13" s="358"/>
      <c r="K13" s="449"/>
      <c r="L13" s="667" t="s">
        <v>438</v>
      </c>
      <c r="M13" s="555"/>
      <c r="N13" s="556">
        <v>3</v>
      </c>
      <c r="O13" s="556">
        <v>329</v>
      </c>
      <c r="P13" s="556">
        <v>227</v>
      </c>
    </row>
    <row r="14" spans="1:22" s="357" customFormat="1" ht="12" customHeight="1">
      <c r="A14" s="358"/>
      <c r="B14" s="358"/>
      <c r="C14" s="667" t="s">
        <v>692</v>
      </c>
      <c r="D14" s="555"/>
      <c r="E14" s="556" t="s">
        <v>44</v>
      </c>
      <c r="F14" s="556" t="s">
        <v>44</v>
      </c>
      <c r="G14" s="556" t="s">
        <v>44</v>
      </c>
      <c r="J14" s="358"/>
      <c r="K14" s="449"/>
      <c r="L14" s="667" t="s">
        <v>439</v>
      </c>
      <c r="M14" s="555"/>
      <c r="N14" s="556">
        <v>8</v>
      </c>
      <c r="O14" s="556">
        <v>220</v>
      </c>
      <c r="P14" s="556">
        <v>580</v>
      </c>
    </row>
    <row r="15" spans="1:22" s="357" customFormat="1" ht="12" customHeight="1">
      <c r="A15" s="358"/>
      <c r="B15" s="358"/>
      <c r="C15" s="667" t="s">
        <v>693</v>
      </c>
      <c r="D15" s="555"/>
      <c r="E15" s="556" t="s">
        <v>44</v>
      </c>
      <c r="F15" s="556" t="s">
        <v>44</v>
      </c>
      <c r="G15" s="556" t="s">
        <v>44</v>
      </c>
      <c r="J15" s="358"/>
      <c r="K15" s="449"/>
      <c r="L15" s="667" t="s">
        <v>440</v>
      </c>
      <c r="M15" s="555"/>
      <c r="N15" s="556">
        <v>1</v>
      </c>
      <c r="O15" s="556">
        <v>40</v>
      </c>
      <c r="P15" s="556">
        <v>2</v>
      </c>
    </row>
    <row r="16" spans="1:22" s="357" customFormat="1" ht="12" customHeight="1">
      <c r="A16" s="359"/>
      <c r="B16" s="359"/>
      <c r="C16" s="667" t="s">
        <v>694</v>
      </c>
      <c r="D16" s="558"/>
      <c r="E16" s="921">
        <v>20</v>
      </c>
      <c r="F16" s="922">
        <v>576</v>
      </c>
      <c r="G16" s="556">
        <v>548</v>
      </c>
      <c r="H16" s="556"/>
      <c r="J16" s="358"/>
      <c r="K16" s="449"/>
      <c r="L16" s="667" t="s">
        <v>704</v>
      </c>
      <c r="M16" s="358"/>
      <c r="N16" s="1072">
        <v>1</v>
      </c>
      <c r="O16" s="556">
        <v>65</v>
      </c>
      <c r="P16" s="556">
        <v>12</v>
      </c>
    </row>
    <row r="17" spans="1:21" ht="12" customHeight="1">
      <c r="A17" s="358"/>
      <c r="B17" s="358"/>
      <c r="C17" s="350" t="s">
        <v>695</v>
      </c>
      <c r="D17" s="555"/>
      <c r="E17" s="556" t="s">
        <v>44</v>
      </c>
      <c r="F17" s="556" t="s">
        <v>44</v>
      </c>
      <c r="G17" s="556" t="s">
        <v>44</v>
      </c>
      <c r="J17" s="368"/>
      <c r="K17" s="368"/>
      <c r="L17" s="667" t="s">
        <v>633</v>
      </c>
      <c r="M17" s="555"/>
      <c r="N17" s="556">
        <v>1</v>
      </c>
      <c r="O17" s="556">
        <v>45</v>
      </c>
      <c r="P17" s="556">
        <v>17</v>
      </c>
      <c r="S17" s="357"/>
      <c r="T17" s="357"/>
      <c r="U17" s="357"/>
    </row>
    <row r="18" spans="1:21" ht="12" customHeight="1">
      <c r="A18" s="358"/>
      <c r="B18" s="358"/>
      <c r="C18" s="667" t="s">
        <v>696</v>
      </c>
      <c r="D18" s="555"/>
      <c r="E18" s="556">
        <v>4</v>
      </c>
      <c r="F18" s="556" t="s">
        <v>9</v>
      </c>
      <c r="G18" s="556" t="s">
        <v>9</v>
      </c>
      <c r="H18" s="357"/>
      <c r="J18" s="368"/>
      <c r="K18" s="368"/>
      <c r="L18" s="667" t="s">
        <v>242</v>
      </c>
      <c r="M18" s="555"/>
      <c r="N18" s="556">
        <v>1</v>
      </c>
      <c r="O18" s="556" t="s">
        <v>9</v>
      </c>
      <c r="P18" s="556" t="s">
        <v>9</v>
      </c>
      <c r="S18" s="357"/>
      <c r="T18" s="357"/>
      <c r="U18" s="357"/>
    </row>
    <row r="19" spans="1:21" ht="12" customHeight="1">
      <c r="A19" s="358"/>
      <c r="B19" s="358"/>
      <c r="C19" s="667" t="s">
        <v>697</v>
      </c>
      <c r="D19" s="555"/>
      <c r="E19" s="556">
        <v>19</v>
      </c>
      <c r="F19" s="556" t="s">
        <v>9</v>
      </c>
      <c r="G19" s="556" t="s">
        <v>9</v>
      </c>
      <c r="H19" s="357"/>
      <c r="I19" s="357"/>
      <c r="J19" s="368"/>
      <c r="K19" s="368"/>
      <c r="L19" s="667" t="s">
        <v>632</v>
      </c>
      <c r="M19" s="555"/>
      <c r="N19" s="556">
        <v>29</v>
      </c>
      <c r="O19" s="556" t="s">
        <v>9</v>
      </c>
      <c r="P19" s="556" t="s">
        <v>9</v>
      </c>
      <c r="S19" s="357"/>
      <c r="T19" s="357"/>
      <c r="U19" s="357"/>
    </row>
    <row r="20" spans="1:21" ht="12" customHeight="1">
      <c r="A20" s="359"/>
      <c r="B20" s="358"/>
      <c r="C20" s="667" t="s">
        <v>698</v>
      </c>
      <c r="D20" s="555"/>
      <c r="E20" s="556" t="s">
        <v>44</v>
      </c>
      <c r="F20" s="556" t="s">
        <v>9</v>
      </c>
      <c r="G20" s="556" t="s">
        <v>9</v>
      </c>
      <c r="H20" s="357"/>
      <c r="I20" s="357"/>
      <c r="J20" s="358"/>
      <c r="K20" s="368"/>
      <c r="L20" s="667" t="s">
        <v>631</v>
      </c>
      <c r="M20" s="555"/>
      <c r="N20" s="556">
        <v>5</v>
      </c>
      <c r="O20" s="556" t="s">
        <v>9</v>
      </c>
      <c r="P20" s="556" t="s">
        <v>9</v>
      </c>
      <c r="S20" s="357"/>
      <c r="T20" s="357"/>
      <c r="U20" s="357"/>
    </row>
    <row r="21" spans="1:21" ht="12" customHeight="1">
      <c r="A21" s="359"/>
      <c r="B21" s="359"/>
      <c r="C21" s="667" t="s">
        <v>699</v>
      </c>
      <c r="D21" s="555"/>
      <c r="E21" s="556">
        <v>139</v>
      </c>
      <c r="F21" s="556">
        <v>7899</v>
      </c>
      <c r="G21" s="556">
        <v>7442</v>
      </c>
      <c r="I21" s="357"/>
      <c r="J21" s="358"/>
      <c r="K21" s="368"/>
      <c r="L21" s="667" t="s">
        <v>630</v>
      </c>
      <c r="M21" s="555"/>
      <c r="N21" s="556" t="s">
        <v>715</v>
      </c>
      <c r="O21" s="556" t="s">
        <v>9</v>
      </c>
      <c r="P21" s="556" t="s">
        <v>9</v>
      </c>
      <c r="S21" s="357"/>
      <c r="T21" s="357"/>
      <c r="U21" s="357"/>
    </row>
    <row r="22" spans="1:21" ht="12" customHeight="1">
      <c r="A22" s="358"/>
      <c r="B22" s="358"/>
      <c r="C22" s="667" t="s">
        <v>700</v>
      </c>
      <c r="D22" s="558"/>
      <c r="E22" s="923">
        <v>273</v>
      </c>
      <c r="F22" s="556">
        <v>8426</v>
      </c>
      <c r="G22" s="556" t="s">
        <v>44</v>
      </c>
      <c r="J22" s="358"/>
      <c r="K22" s="368"/>
      <c r="L22" s="667" t="s">
        <v>629</v>
      </c>
      <c r="M22" s="555"/>
      <c r="N22" s="556">
        <v>1</v>
      </c>
      <c r="O22" s="556" t="s">
        <v>9</v>
      </c>
      <c r="P22" s="556" t="s">
        <v>9</v>
      </c>
      <c r="Q22" s="556"/>
      <c r="S22" s="357"/>
      <c r="T22" s="357"/>
      <c r="U22" s="357"/>
    </row>
    <row r="23" spans="1:21" ht="12" customHeight="1">
      <c r="A23" s="358"/>
      <c r="C23" s="667" t="s">
        <v>701</v>
      </c>
      <c r="D23" s="555"/>
      <c r="E23" s="923">
        <v>124</v>
      </c>
      <c r="F23" s="924">
        <v>1654</v>
      </c>
      <c r="G23" s="556" t="s">
        <v>44</v>
      </c>
      <c r="H23" s="357"/>
      <c r="J23" s="358"/>
      <c r="K23" s="368"/>
      <c r="L23" s="667" t="s">
        <v>628</v>
      </c>
      <c r="M23" s="555"/>
      <c r="N23" s="556" t="s">
        <v>716</v>
      </c>
      <c r="O23" s="556" t="s">
        <v>9</v>
      </c>
      <c r="P23" s="556" t="s">
        <v>9</v>
      </c>
      <c r="S23" s="357"/>
      <c r="T23" s="357"/>
      <c r="U23" s="357"/>
    </row>
    <row r="24" spans="1:21" ht="12" customHeight="1">
      <c r="A24" s="358"/>
      <c r="B24" s="1466" t="s">
        <v>243</v>
      </c>
      <c r="C24" s="1466"/>
      <c r="D24" s="555"/>
      <c r="E24" s="559">
        <v>36</v>
      </c>
      <c r="F24" s="559">
        <v>1599</v>
      </c>
      <c r="G24" s="559">
        <v>1222</v>
      </c>
      <c r="H24" s="357"/>
      <c r="J24" s="358"/>
      <c r="K24" s="368"/>
      <c r="L24" s="667" t="s">
        <v>627</v>
      </c>
      <c r="M24" s="555"/>
      <c r="N24" s="556" t="s">
        <v>716</v>
      </c>
      <c r="O24" s="556" t="s">
        <v>9</v>
      </c>
      <c r="P24" s="556" t="s">
        <v>9</v>
      </c>
    </row>
    <row r="25" spans="1:21" ht="12" customHeight="1">
      <c r="A25" s="358"/>
      <c r="B25" s="358"/>
      <c r="C25" s="667" t="s">
        <v>244</v>
      </c>
      <c r="D25" s="555"/>
      <c r="E25" s="556">
        <v>23</v>
      </c>
      <c r="F25" s="556">
        <v>1129</v>
      </c>
      <c r="G25" s="556">
        <v>1222</v>
      </c>
      <c r="H25" s="357"/>
      <c r="J25" s="358"/>
      <c r="L25" s="358" t="s">
        <v>626</v>
      </c>
      <c r="M25" s="555"/>
      <c r="N25" s="556">
        <v>31</v>
      </c>
      <c r="O25" s="556" t="s">
        <v>9</v>
      </c>
      <c r="P25" s="556" t="s">
        <v>9</v>
      </c>
    </row>
    <row r="26" spans="1:21" ht="12" customHeight="1">
      <c r="A26" s="358"/>
      <c r="B26" s="358"/>
      <c r="C26" s="667" t="s">
        <v>245</v>
      </c>
      <c r="D26" s="555"/>
      <c r="E26" s="556">
        <v>13</v>
      </c>
      <c r="F26" s="1077">
        <v>470</v>
      </c>
      <c r="G26" s="556" t="s">
        <v>9</v>
      </c>
      <c r="H26" s="357"/>
      <c r="I26" s="357"/>
      <c r="J26" s="358"/>
      <c r="K26" s="1466" t="s">
        <v>636</v>
      </c>
      <c r="L26" s="1466"/>
      <c r="M26" s="557"/>
      <c r="N26" s="559">
        <v>2</v>
      </c>
      <c r="O26" s="559" t="s">
        <v>9</v>
      </c>
      <c r="P26" s="559" t="s">
        <v>9</v>
      </c>
    </row>
    <row r="27" spans="1:21" ht="12" customHeight="1">
      <c r="A27" s="358"/>
      <c r="C27" s="667" t="s">
        <v>246</v>
      </c>
      <c r="D27" s="119"/>
      <c r="E27" s="1072" t="s">
        <v>715</v>
      </c>
      <c r="F27" s="556" t="s">
        <v>44</v>
      </c>
      <c r="G27" s="556" t="s">
        <v>731</v>
      </c>
      <c r="H27" s="556"/>
      <c r="I27" s="357"/>
      <c r="J27" s="358"/>
      <c r="K27" s="449"/>
      <c r="L27" s="667" t="s">
        <v>637</v>
      </c>
      <c r="M27" s="555"/>
      <c r="N27" s="556">
        <v>2</v>
      </c>
      <c r="O27" s="556" t="s">
        <v>9</v>
      </c>
      <c r="P27" s="556" t="s">
        <v>9</v>
      </c>
    </row>
    <row r="28" spans="1:21" ht="12" customHeight="1">
      <c r="A28" s="358"/>
      <c r="B28" s="1466" t="s">
        <v>247</v>
      </c>
      <c r="C28" s="1466"/>
      <c r="D28" s="555"/>
      <c r="E28" s="1073">
        <v>4</v>
      </c>
      <c r="F28" s="1078" t="s">
        <v>721</v>
      </c>
      <c r="G28" s="1078" t="s">
        <v>9</v>
      </c>
      <c r="H28" s="357"/>
      <c r="I28" s="357"/>
      <c r="J28" s="358"/>
      <c r="L28" s="358" t="s">
        <v>638</v>
      </c>
      <c r="M28" s="555"/>
      <c r="N28" s="556" t="s">
        <v>715</v>
      </c>
      <c r="O28" s="556" t="s">
        <v>9</v>
      </c>
      <c r="P28" s="556" t="s">
        <v>9</v>
      </c>
      <c r="Q28" s="559" t="s">
        <v>44</v>
      </c>
    </row>
    <row r="29" spans="1:21" ht="12" customHeight="1">
      <c r="A29" s="358"/>
      <c r="B29" s="449"/>
      <c r="C29" s="687" t="s">
        <v>401</v>
      </c>
      <c r="D29" s="555"/>
      <c r="E29" s="1072">
        <v>1</v>
      </c>
      <c r="F29" s="556" t="s">
        <v>9</v>
      </c>
      <c r="G29" s="556" t="s">
        <v>9</v>
      </c>
      <c r="H29" s="357"/>
      <c r="I29" s="357"/>
      <c r="J29" s="358"/>
      <c r="K29" s="1466" t="s">
        <v>248</v>
      </c>
      <c r="L29" s="1466"/>
      <c r="M29" s="557"/>
      <c r="N29" s="559">
        <v>165</v>
      </c>
      <c r="O29" s="559">
        <v>5066</v>
      </c>
      <c r="P29" s="559">
        <v>1997</v>
      </c>
      <c r="Q29" s="556"/>
    </row>
    <row r="30" spans="1:21" ht="12" customHeight="1">
      <c r="A30" s="358"/>
      <c r="B30" s="449"/>
      <c r="C30" s="687" t="s">
        <v>402</v>
      </c>
      <c r="D30" s="555"/>
      <c r="E30" s="1072">
        <v>1</v>
      </c>
      <c r="F30" s="556" t="s">
        <v>9</v>
      </c>
      <c r="G30" s="556" t="s">
        <v>9</v>
      </c>
      <c r="H30" s="357"/>
      <c r="I30" s="357"/>
      <c r="J30" s="358"/>
      <c r="K30" s="449"/>
      <c r="L30" s="667" t="s">
        <v>625</v>
      </c>
      <c r="M30" s="555"/>
      <c r="N30" s="556" t="s">
        <v>718</v>
      </c>
      <c r="O30" s="556" t="s">
        <v>715</v>
      </c>
      <c r="P30" s="556" t="s">
        <v>9</v>
      </c>
    </row>
    <row r="31" spans="1:21" ht="12" customHeight="1">
      <c r="A31" s="358"/>
      <c r="B31" s="449"/>
      <c r="C31" s="667" t="s">
        <v>249</v>
      </c>
      <c r="D31" s="555"/>
      <c r="E31" s="556" t="s">
        <v>715</v>
      </c>
      <c r="F31" s="556" t="s">
        <v>715</v>
      </c>
      <c r="G31" s="556" t="s">
        <v>9</v>
      </c>
      <c r="H31" s="357"/>
      <c r="I31" s="357"/>
      <c r="J31" s="358"/>
      <c r="K31" s="449"/>
      <c r="L31" s="667" t="s">
        <v>735</v>
      </c>
      <c r="M31" s="555"/>
      <c r="N31" s="556" t="s">
        <v>736</v>
      </c>
      <c r="O31" s="556" t="s">
        <v>737</v>
      </c>
      <c r="P31" s="556" t="s">
        <v>9</v>
      </c>
    </row>
    <row r="32" spans="1:21" ht="12" customHeight="1">
      <c r="A32" s="358"/>
      <c r="B32" s="449"/>
      <c r="C32" s="667" t="s">
        <v>250</v>
      </c>
      <c r="D32" s="555"/>
      <c r="E32" s="556" t="s">
        <v>715</v>
      </c>
      <c r="F32" s="556" t="s">
        <v>9</v>
      </c>
      <c r="G32" s="556" t="s">
        <v>9</v>
      </c>
      <c r="H32" s="556"/>
      <c r="I32" s="357"/>
      <c r="J32" s="358"/>
      <c r="K32" s="449"/>
      <c r="L32" s="667" t="s">
        <v>624</v>
      </c>
      <c r="M32" s="555"/>
      <c r="N32" s="556" t="s">
        <v>716</v>
      </c>
      <c r="O32" s="556" t="s">
        <v>716</v>
      </c>
      <c r="P32" s="556" t="s">
        <v>9</v>
      </c>
      <c r="Q32" s="556"/>
    </row>
    <row r="33" spans="1:18" ht="12" customHeight="1">
      <c r="A33" s="358"/>
      <c r="B33" s="449"/>
      <c r="C33" s="667" t="s">
        <v>251</v>
      </c>
      <c r="D33" s="555"/>
      <c r="E33" s="556" t="s">
        <v>715</v>
      </c>
      <c r="F33" s="556" t="s">
        <v>9</v>
      </c>
      <c r="G33" s="556" t="s">
        <v>9</v>
      </c>
      <c r="H33" s="357"/>
      <c r="I33" s="357"/>
      <c r="J33" s="358"/>
      <c r="K33" s="449"/>
      <c r="L33" s="667" t="s">
        <v>623</v>
      </c>
      <c r="M33" s="555"/>
      <c r="N33" s="556">
        <v>22</v>
      </c>
      <c r="O33" s="556" t="s">
        <v>9</v>
      </c>
      <c r="P33" s="556" t="s">
        <v>9</v>
      </c>
    </row>
    <row r="34" spans="1:18" ht="12" customHeight="1">
      <c r="A34" s="119"/>
      <c r="B34" s="358"/>
      <c r="C34" s="667" t="s">
        <v>252</v>
      </c>
      <c r="D34" s="555"/>
      <c r="E34" s="556">
        <v>1</v>
      </c>
      <c r="F34" s="556" t="s">
        <v>9</v>
      </c>
      <c r="G34" s="556" t="s">
        <v>9</v>
      </c>
      <c r="H34" s="357"/>
      <c r="I34" s="357"/>
      <c r="J34" s="358"/>
      <c r="K34" s="449"/>
      <c r="L34" s="667" t="s">
        <v>622</v>
      </c>
      <c r="M34" s="555"/>
      <c r="N34" s="556" t="s">
        <v>719</v>
      </c>
      <c r="O34" s="556" t="s">
        <v>9</v>
      </c>
      <c r="P34" s="556" t="s">
        <v>9</v>
      </c>
    </row>
    <row r="35" spans="1:18" ht="12" customHeight="1">
      <c r="A35" s="358"/>
      <c r="B35" s="358"/>
      <c r="C35" s="667" t="s">
        <v>253</v>
      </c>
      <c r="D35" s="555"/>
      <c r="E35" s="556" t="s">
        <v>717</v>
      </c>
      <c r="F35" s="556" t="s">
        <v>9</v>
      </c>
      <c r="G35" s="556" t="s">
        <v>9</v>
      </c>
      <c r="H35" s="357"/>
      <c r="I35" s="357"/>
      <c r="J35" s="358"/>
      <c r="K35" s="449"/>
      <c r="L35" s="350" t="s">
        <v>784</v>
      </c>
      <c r="M35" s="555"/>
      <c r="N35" s="556" t="s">
        <v>719</v>
      </c>
      <c r="O35" s="556" t="s">
        <v>716</v>
      </c>
      <c r="P35" s="556" t="s">
        <v>9</v>
      </c>
    </row>
    <row r="36" spans="1:18" ht="12" customHeight="1">
      <c r="A36" s="358"/>
      <c r="C36" s="667" t="s">
        <v>254</v>
      </c>
      <c r="D36" s="557"/>
      <c r="E36" s="556">
        <v>1</v>
      </c>
      <c r="F36" s="556" t="s">
        <v>9</v>
      </c>
      <c r="G36" s="556" t="s">
        <v>9</v>
      </c>
      <c r="H36" s="132"/>
      <c r="I36" s="358"/>
      <c r="J36" s="358"/>
      <c r="K36" s="449"/>
      <c r="L36" s="718" t="s">
        <v>498</v>
      </c>
      <c r="M36" s="555"/>
      <c r="N36" s="145">
        <v>47</v>
      </c>
      <c r="O36" s="145">
        <v>2387</v>
      </c>
      <c r="P36" s="145">
        <v>1997</v>
      </c>
      <c r="Q36" s="358"/>
      <c r="R36" s="359"/>
    </row>
    <row r="37" spans="1:18" ht="12" customHeight="1">
      <c r="A37" s="358"/>
      <c r="B37" s="1466" t="s">
        <v>255</v>
      </c>
      <c r="C37" s="1466"/>
      <c r="D37" s="557"/>
      <c r="E37" s="559">
        <v>1</v>
      </c>
      <c r="F37" s="559">
        <v>10</v>
      </c>
      <c r="G37" s="559" t="s">
        <v>44</v>
      </c>
      <c r="H37" s="132"/>
      <c r="I37" s="358"/>
      <c r="J37" s="358"/>
      <c r="K37" s="449"/>
      <c r="L37" s="719" t="s">
        <v>499</v>
      </c>
      <c r="M37" s="555"/>
      <c r="N37" s="145">
        <v>96</v>
      </c>
      <c r="O37" s="145">
        <v>2679</v>
      </c>
      <c r="P37" s="145" t="s">
        <v>9</v>
      </c>
      <c r="Q37" s="358"/>
      <c r="R37" s="359"/>
    </row>
    <row r="38" spans="1:18" s="119" customFormat="1" ht="3" customHeight="1">
      <c r="A38" s="453"/>
      <c r="B38" s="560"/>
      <c r="C38" s="453"/>
      <c r="D38" s="453"/>
      <c r="E38" s="456"/>
      <c r="F38" s="453"/>
      <c r="G38" s="453"/>
      <c r="H38" s="357"/>
      <c r="I38" s="132"/>
      <c r="J38" s="455"/>
      <c r="K38" s="709"/>
      <c r="L38" s="709"/>
      <c r="M38" s="561"/>
      <c r="N38" s="710"/>
      <c r="O38" s="710"/>
      <c r="P38" s="711"/>
      <c r="Q38" s="455"/>
    </row>
    <row r="39" spans="1:18" ht="12" customHeight="1">
      <c r="A39" s="359"/>
      <c r="B39" s="359"/>
      <c r="H39" s="358"/>
      <c r="I39" s="357"/>
      <c r="J39" s="358"/>
      <c r="K39" s="708"/>
      <c r="L39" s="708"/>
      <c r="M39" s="358"/>
      <c r="N39" s="694"/>
      <c r="O39" s="694"/>
      <c r="P39" s="694"/>
    </row>
    <row r="40" spans="1:18" ht="21.75" customHeight="1" thickBot="1">
      <c r="B40" s="388" t="s">
        <v>471</v>
      </c>
      <c r="C40" s="388"/>
      <c r="D40" s="358"/>
      <c r="E40" s="694"/>
      <c r="F40" s="694"/>
      <c r="G40" s="695"/>
      <c r="H40" s="700"/>
      <c r="I40" s="358"/>
      <c r="J40" s="358"/>
      <c r="K40" s="358"/>
      <c r="L40" s="1421" t="s">
        <v>483</v>
      </c>
      <c r="M40" s="1421"/>
      <c r="N40" s="1421"/>
      <c r="O40" s="1421"/>
      <c r="P40" s="1421"/>
      <c r="R40" s="357"/>
    </row>
    <row r="41" spans="1:18" s="359" customFormat="1" ht="26.25" customHeight="1">
      <c r="A41" s="353"/>
      <c r="B41" s="697"/>
      <c r="C41" s="697"/>
      <c r="D41" s="697"/>
      <c r="E41" s="703"/>
      <c r="F41" s="979" t="s">
        <v>461</v>
      </c>
      <c r="G41" s="698" t="s">
        <v>472</v>
      </c>
      <c r="H41" s="453"/>
      <c r="J41" s="900"/>
      <c r="K41" s="697"/>
      <c r="L41" s="697"/>
      <c r="M41" s="697"/>
      <c r="N41" s="701"/>
      <c r="O41" s="979" t="s">
        <v>461</v>
      </c>
      <c r="P41" s="698" t="s">
        <v>472</v>
      </c>
      <c r="Q41" s="699"/>
    </row>
    <row r="42" spans="1:18" ht="16.5" customHeight="1">
      <c r="B42" s="449"/>
      <c r="C42" s="667" t="s">
        <v>500</v>
      </c>
      <c r="D42" s="359"/>
      <c r="E42" s="702"/>
      <c r="F42" s="696">
        <v>183</v>
      </c>
      <c r="G42" s="145">
        <v>4248</v>
      </c>
      <c r="H42" s="360"/>
      <c r="J42" s="353"/>
      <c r="K42" s="358"/>
      <c r="L42" s="350" t="s">
        <v>452</v>
      </c>
      <c r="M42" s="359"/>
      <c r="N42" s="705"/>
      <c r="O42" s="704">
        <v>1</v>
      </c>
      <c r="P42" s="145" t="s">
        <v>731</v>
      </c>
    </row>
    <row r="43" spans="1:18" s="353" customFormat="1" ht="12" customHeight="1">
      <c r="A43" s="350"/>
      <c r="B43" s="449"/>
      <c r="C43" s="667" t="s">
        <v>442</v>
      </c>
      <c r="D43" s="359"/>
      <c r="E43" s="359"/>
      <c r="F43" s="696">
        <v>150</v>
      </c>
      <c r="G43" s="145">
        <v>317</v>
      </c>
      <c r="H43" s="350"/>
      <c r="J43" s="350"/>
      <c r="K43" s="388"/>
      <c r="L43" s="350" t="s">
        <v>453</v>
      </c>
      <c r="M43" s="359"/>
      <c r="N43" s="706"/>
      <c r="O43" s="704">
        <v>11</v>
      </c>
      <c r="P43" s="355">
        <v>89</v>
      </c>
      <c r="Q43" s="357"/>
    </row>
    <row r="44" spans="1:18" ht="12" customHeight="1">
      <c r="B44" s="449"/>
      <c r="C44" s="667" t="s">
        <v>443</v>
      </c>
      <c r="D44" s="359"/>
      <c r="E44" s="359"/>
      <c r="F44" s="696">
        <v>67</v>
      </c>
      <c r="G44" s="145">
        <v>444</v>
      </c>
      <c r="K44" s="449"/>
      <c r="L44" s="350" t="s">
        <v>454</v>
      </c>
      <c r="M44" s="359"/>
      <c r="N44" s="558"/>
      <c r="O44" s="696">
        <v>3</v>
      </c>
      <c r="P44" s="145">
        <v>24</v>
      </c>
    </row>
    <row r="45" spans="1:18" ht="12" customHeight="1">
      <c r="B45" s="449"/>
      <c r="C45" s="667" t="s">
        <v>444</v>
      </c>
      <c r="D45" s="359"/>
      <c r="E45" s="359"/>
      <c r="F45" s="696">
        <v>45</v>
      </c>
      <c r="G45" s="145">
        <v>1207</v>
      </c>
      <c r="K45" s="449"/>
      <c r="L45" s="350" t="s">
        <v>455</v>
      </c>
      <c r="M45" s="359"/>
      <c r="N45" s="558"/>
      <c r="O45" s="696">
        <v>26</v>
      </c>
      <c r="P45" s="145">
        <v>252</v>
      </c>
    </row>
    <row r="46" spans="1:18" ht="12" customHeight="1">
      <c r="B46" s="449"/>
      <c r="C46" s="667" t="s">
        <v>460</v>
      </c>
      <c r="D46" s="359"/>
      <c r="E46" s="359"/>
      <c r="F46" s="704" t="s">
        <v>44</v>
      </c>
      <c r="G46" s="145" t="s">
        <v>44</v>
      </c>
      <c r="K46" s="388"/>
      <c r="L46" s="350" t="s">
        <v>496</v>
      </c>
      <c r="M46" s="359"/>
      <c r="N46" s="558"/>
      <c r="O46" s="696">
        <v>37</v>
      </c>
      <c r="P46" s="145">
        <v>1119</v>
      </c>
    </row>
    <row r="47" spans="1:18" ht="12" customHeight="1">
      <c r="B47" s="388"/>
      <c r="C47" s="667" t="s">
        <v>445</v>
      </c>
      <c r="D47" s="359"/>
      <c r="E47" s="359"/>
      <c r="F47" s="696">
        <v>94</v>
      </c>
      <c r="G47" s="145">
        <v>3377</v>
      </c>
      <c r="K47" s="449"/>
      <c r="L47" s="350" t="s">
        <v>497</v>
      </c>
      <c r="M47" s="359"/>
      <c r="N47" s="558"/>
      <c r="O47" s="696">
        <v>142</v>
      </c>
      <c r="P47" s="145">
        <v>5332</v>
      </c>
    </row>
    <row r="48" spans="1:18" ht="12" customHeight="1">
      <c r="B48" s="449"/>
      <c r="C48" s="359" t="s">
        <v>446</v>
      </c>
      <c r="D48" s="359"/>
      <c r="E48" s="359"/>
      <c r="F48" s="704" t="s">
        <v>619</v>
      </c>
      <c r="G48" s="354" t="s">
        <v>732</v>
      </c>
      <c r="K48" s="693"/>
      <c r="L48" s="350" t="s">
        <v>738</v>
      </c>
      <c r="M48" s="359"/>
      <c r="N48" s="558"/>
      <c r="O48" s="696">
        <v>4</v>
      </c>
      <c r="P48" s="145">
        <v>12</v>
      </c>
    </row>
    <row r="49" spans="1:18" ht="12" customHeight="1">
      <c r="B49" s="358"/>
      <c r="C49" s="350" t="s">
        <v>447</v>
      </c>
      <c r="D49" s="359"/>
      <c r="E49" s="359"/>
      <c r="F49" s="696">
        <v>120</v>
      </c>
      <c r="G49" s="145">
        <v>3639</v>
      </c>
      <c r="K49" s="693"/>
      <c r="L49" s="350" t="s">
        <v>739</v>
      </c>
      <c r="M49" s="359"/>
      <c r="N49" s="558"/>
      <c r="O49" s="696">
        <v>14</v>
      </c>
      <c r="P49" s="145">
        <v>148</v>
      </c>
    </row>
    <row r="50" spans="1:18" ht="12" customHeight="1">
      <c r="B50" s="358"/>
      <c r="C50" s="350" t="s">
        <v>448</v>
      </c>
      <c r="D50" s="359"/>
      <c r="E50" s="359"/>
      <c r="F50" s="696">
        <v>17</v>
      </c>
      <c r="G50" s="145">
        <v>2</v>
      </c>
      <c r="K50" s="449"/>
      <c r="L50" s="350" t="s">
        <v>456</v>
      </c>
      <c r="M50" s="359"/>
      <c r="N50" s="558"/>
      <c r="O50" s="696">
        <v>65</v>
      </c>
      <c r="P50" s="145">
        <v>1121</v>
      </c>
    </row>
    <row r="51" spans="1:18" ht="12" customHeight="1">
      <c r="B51" s="358"/>
      <c r="C51" s="350" t="s">
        <v>449</v>
      </c>
      <c r="D51" s="359"/>
      <c r="E51" s="359"/>
      <c r="F51" s="696">
        <v>17</v>
      </c>
      <c r="G51" s="145">
        <v>6</v>
      </c>
      <c r="K51" s="449"/>
      <c r="L51" s="350" t="s">
        <v>740</v>
      </c>
      <c r="M51" s="359"/>
      <c r="N51" s="558"/>
      <c r="O51" s="696">
        <v>6</v>
      </c>
      <c r="P51" s="145">
        <v>4</v>
      </c>
    </row>
    <row r="52" spans="1:18" ht="12" customHeight="1">
      <c r="B52" s="358"/>
      <c r="C52" s="350" t="s">
        <v>450</v>
      </c>
      <c r="D52" s="359"/>
      <c r="E52" s="359"/>
      <c r="F52" s="696">
        <v>70</v>
      </c>
      <c r="G52" s="350">
        <v>605</v>
      </c>
      <c r="K52" s="449"/>
      <c r="L52" s="367" t="s">
        <v>457</v>
      </c>
      <c r="M52" s="359"/>
      <c r="N52" s="436"/>
      <c r="O52" s="442">
        <v>160</v>
      </c>
      <c r="P52" s="860">
        <v>6032</v>
      </c>
    </row>
    <row r="53" spans="1:18" ht="12" customHeight="1">
      <c r="B53" s="358"/>
      <c r="C53" s="350" t="s">
        <v>451</v>
      </c>
      <c r="D53" s="359"/>
      <c r="E53" s="359"/>
      <c r="F53" s="696">
        <v>181</v>
      </c>
      <c r="G53" s="62">
        <v>1715</v>
      </c>
      <c r="K53" s="449"/>
      <c r="L53" s="367" t="s">
        <v>458</v>
      </c>
      <c r="M53" s="359"/>
      <c r="N53" s="436"/>
      <c r="O53" s="442">
        <v>22</v>
      </c>
      <c r="P53" s="860">
        <v>176</v>
      </c>
    </row>
    <row r="54" spans="1:18" ht="12" customHeight="1">
      <c r="B54" s="358"/>
      <c r="D54" s="359"/>
      <c r="E54" s="359"/>
      <c r="F54" s="696"/>
      <c r="G54" s="354"/>
      <c r="K54" s="449"/>
      <c r="L54" s="367" t="s">
        <v>459</v>
      </c>
      <c r="M54" s="359"/>
      <c r="N54" s="436"/>
      <c r="O54" s="442">
        <v>66</v>
      </c>
      <c r="P54" s="860">
        <v>1243</v>
      </c>
    </row>
    <row r="55" spans="1:18" ht="2.25" customHeight="1">
      <c r="B55" s="453"/>
      <c r="C55" s="453"/>
      <c r="D55" s="453"/>
      <c r="E55" s="453"/>
      <c r="F55" s="456"/>
      <c r="G55" s="453"/>
      <c r="H55" s="453"/>
      <c r="J55" s="453"/>
      <c r="K55" s="453"/>
      <c r="L55" s="453"/>
      <c r="M55" s="453"/>
      <c r="N55" s="453"/>
      <c r="O55" s="456"/>
      <c r="P55" s="453"/>
    </row>
    <row r="56" spans="1:18" s="357" customFormat="1" ht="15.95" customHeight="1">
      <c r="A56" s="359"/>
      <c r="B56" s="449"/>
      <c r="C56" s="358" t="s">
        <v>714</v>
      </c>
      <c r="D56" s="358"/>
      <c r="E56" s="145"/>
      <c r="F56" s="145"/>
      <c r="G56" s="145"/>
      <c r="H56" s="358"/>
      <c r="J56" s="359"/>
      <c r="K56" s="359"/>
      <c r="L56" s="707"/>
      <c r="M56" s="359"/>
      <c r="N56" s="359"/>
      <c r="O56" s="359"/>
      <c r="P56" s="359"/>
      <c r="Q56" s="358"/>
    </row>
    <row r="57" spans="1:18" s="357" customFormat="1" ht="12" customHeight="1">
      <c r="A57" s="359"/>
      <c r="B57" s="449"/>
      <c r="C57" s="358" t="s">
        <v>885</v>
      </c>
      <c r="D57" s="358"/>
      <c r="E57" s="145"/>
      <c r="F57" s="145"/>
      <c r="G57" s="145"/>
      <c r="H57" s="358"/>
      <c r="J57" s="359"/>
      <c r="K57" s="359"/>
      <c r="L57" s="707"/>
      <c r="M57" s="359"/>
      <c r="N57" s="359"/>
      <c r="O57" s="359"/>
      <c r="P57" s="359"/>
      <c r="Q57" s="358"/>
    </row>
    <row r="58" spans="1:18" s="357" customFormat="1" ht="12" customHeight="1">
      <c r="A58" s="359"/>
      <c r="B58" s="449"/>
      <c r="C58" s="358" t="s">
        <v>785</v>
      </c>
      <c r="D58" s="358"/>
      <c r="E58" s="145"/>
      <c r="F58" s="145"/>
      <c r="G58" s="145"/>
      <c r="H58" s="358"/>
      <c r="J58" s="359"/>
      <c r="K58" s="359"/>
      <c r="L58" s="707"/>
      <c r="M58" s="359"/>
      <c r="N58" s="359"/>
      <c r="O58" s="359"/>
      <c r="P58" s="359"/>
      <c r="Q58" s="358"/>
    </row>
    <row r="59" spans="1:18" s="357" customFormat="1" ht="12" customHeight="1">
      <c r="A59" s="359"/>
      <c r="B59" s="449"/>
      <c r="C59" s="358" t="s">
        <v>797</v>
      </c>
      <c r="D59" s="358"/>
      <c r="E59" s="145"/>
      <c r="F59" s="145"/>
      <c r="G59" s="145"/>
      <c r="H59" s="358"/>
      <c r="J59" s="359"/>
      <c r="K59" s="359"/>
      <c r="L59" s="707"/>
      <c r="M59" s="359"/>
      <c r="N59" s="359"/>
      <c r="O59" s="359"/>
      <c r="P59" s="359"/>
      <c r="Q59" s="358"/>
    </row>
    <row r="60" spans="1:18" s="359" customFormat="1" ht="12" customHeight="1">
      <c r="B60" s="358"/>
      <c r="C60" s="350" t="s">
        <v>886</v>
      </c>
      <c r="D60" s="350"/>
      <c r="E60" s="350"/>
      <c r="F60" s="350"/>
      <c r="G60" s="350"/>
      <c r="J60" s="358"/>
      <c r="K60" s="388"/>
      <c r="L60" s="350"/>
      <c r="O60" s="355"/>
      <c r="P60" s="145"/>
      <c r="Q60" s="556"/>
    </row>
    <row r="61" spans="1:18" s="359" customFormat="1" ht="12" customHeight="1">
      <c r="B61" s="358"/>
      <c r="C61" s="358" t="s">
        <v>741</v>
      </c>
      <c r="D61" s="350"/>
      <c r="E61" s="350"/>
      <c r="F61" s="350"/>
      <c r="G61" s="350"/>
      <c r="J61" s="358"/>
      <c r="K61" s="388"/>
      <c r="L61" s="350"/>
      <c r="O61" s="355"/>
      <c r="P61" s="145"/>
      <c r="Q61" s="556"/>
    </row>
    <row r="62" spans="1:18" s="357" customFormat="1" ht="12" customHeight="1">
      <c r="A62" s="359"/>
      <c r="B62" s="358" t="s">
        <v>484</v>
      </c>
      <c r="C62" s="359"/>
      <c r="D62" s="359"/>
      <c r="E62" s="358"/>
      <c r="F62" s="358"/>
      <c r="G62" s="358"/>
      <c r="H62" s="359"/>
      <c r="J62" s="359"/>
      <c r="K62" s="359"/>
      <c r="L62" s="707"/>
      <c r="M62" s="359"/>
      <c r="N62" s="359"/>
      <c r="O62" s="359"/>
      <c r="P62" s="359"/>
      <c r="Q62" s="358"/>
    </row>
    <row r="63" spans="1:18" ht="15.75" customHeight="1">
      <c r="A63" s="359"/>
      <c r="B63" s="359"/>
      <c r="C63" s="449"/>
      <c r="D63" s="359"/>
      <c r="E63" s="358"/>
      <c r="F63" s="358"/>
      <c r="G63" s="358"/>
      <c r="H63" s="359"/>
      <c r="I63" s="357"/>
      <c r="J63" s="359"/>
      <c r="K63" s="359"/>
      <c r="L63" s="359"/>
      <c r="M63" s="359"/>
      <c r="N63" s="359"/>
      <c r="O63" s="359"/>
      <c r="P63" s="359"/>
      <c r="Q63" s="358"/>
      <c r="R63" s="357"/>
    </row>
  </sheetData>
  <mergeCells count="10">
    <mergeCell ref="L40:P40"/>
    <mergeCell ref="L3:P3"/>
    <mergeCell ref="B5:C5"/>
    <mergeCell ref="B11:C11"/>
    <mergeCell ref="B37:C37"/>
    <mergeCell ref="B24:C24"/>
    <mergeCell ref="B28:C28"/>
    <mergeCell ref="K5:L5"/>
    <mergeCell ref="K26:L26"/>
    <mergeCell ref="K29:L29"/>
  </mergeCells>
  <phoneticPr fontId="15"/>
  <printOptions gridLinesSet="0"/>
  <pageMargins left="0.59055118110236227" right="0.59055118110236227" top="0.78740157480314965" bottom="0.78740157480314965" header="0.31496062992125984" footer="0.31496062992125984"/>
  <pageSetup paperSize="9" scale="95" orientation="portrait" r:id="rId1"/>
  <headerFooter alignWithMargins="0">
    <oddHeader>&amp;R&amp;A</oddHeader>
    <oddFooter>&amp;C&amp;P/&amp;N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39997558519241921"/>
    <pageSetUpPr fitToPage="1"/>
  </sheetPr>
  <dimension ref="A1:V32"/>
  <sheetViews>
    <sheetView showZeros="0" showOutlineSymbols="0" view="pageBreakPreview" zoomScaleNormal="99" zoomScaleSheetLayoutView="100" workbookViewId="0">
      <selection activeCell="A6" sqref="A6:A10"/>
    </sheetView>
  </sheetViews>
  <sheetFormatPr defaultColWidth="10.875" defaultRowHeight="18" customHeight="1"/>
  <cols>
    <col min="1" max="1" width="17.875" style="563" customWidth="1"/>
    <col min="2" max="2" width="0.25" style="563" customWidth="1"/>
    <col min="3" max="3" width="8.125" style="563" customWidth="1"/>
    <col min="4" max="5" width="7.625" style="563" customWidth="1"/>
    <col min="6" max="6" width="8.125" style="563" customWidth="1"/>
    <col min="7" max="9" width="7.625" style="563" customWidth="1"/>
    <col min="10" max="11" width="8.125" style="563" customWidth="1"/>
    <col min="12" max="12" width="7.625" style="563" customWidth="1"/>
    <col min="13" max="13" width="8.375" style="563" customWidth="1"/>
    <col min="14" max="14" width="8.625" style="563" customWidth="1"/>
    <col min="15" max="16" width="8.375" style="563" customWidth="1"/>
    <col min="17" max="19" width="8.375" style="566" customWidth="1"/>
    <col min="20" max="16384" width="10.875" style="563"/>
  </cols>
  <sheetData>
    <row r="1" spans="1:21" ht="24" customHeight="1">
      <c r="A1" s="582" t="s">
        <v>901</v>
      </c>
      <c r="B1" s="582"/>
      <c r="C1" s="582"/>
      <c r="D1" s="582"/>
      <c r="E1" s="582"/>
      <c r="F1" s="582"/>
      <c r="G1" s="582"/>
      <c r="H1" s="582"/>
      <c r="I1" s="582"/>
      <c r="J1" s="582"/>
      <c r="K1" s="582"/>
      <c r="L1" s="564"/>
      <c r="M1" s="564"/>
      <c r="N1" s="564"/>
      <c r="O1" s="565"/>
      <c r="P1" s="565"/>
    </row>
    <row r="2" spans="1:21" ht="8.1" customHeight="1">
      <c r="C2" s="610"/>
      <c r="D2" s="610"/>
      <c r="E2" s="610"/>
      <c r="F2" s="610"/>
      <c r="G2" s="610"/>
      <c r="H2" s="610"/>
      <c r="I2" s="610"/>
      <c r="J2" s="610"/>
      <c r="K2" s="610"/>
      <c r="L2" s="564"/>
      <c r="M2" s="564"/>
      <c r="N2" s="564"/>
      <c r="O2" s="565"/>
      <c r="P2" s="565"/>
    </row>
    <row r="3" spans="1:21" ht="12" customHeight="1" thickBot="1">
      <c r="L3" s="567" t="s">
        <v>487</v>
      </c>
    </row>
    <row r="4" spans="1:21" s="568" customFormat="1" ht="12" customHeight="1">
      <c r="A4" s="1467"/>
      <c r="B4" s="658"/>
      <c r="C4" s="1472" t="s">
        <v>495</v>
      </c>
      <c r="D4" s="1474" t="s">
        <v>396</v>
      </c>
      <c r="E4" s="1475"/>
      <c r="F4" s="1475"/>
      <c r="G4" s="1475"/>
      <c r="H4" s="1475"/>
      <c r="I4" s="1475"/>
      <c r="J4" s="1475"/>
      <c r="K4" s="1475"/>
      <c r="L4" s="1476"/>
      <c r="Q4" s="566"/>
      <c r="R4" s="566"/>
      <c r="S4" s="566"/>
    </row>
    <row r="5" spans="1:21" s="569" customFormat="1" ht="24" customHeight="1">
      <c r="A5" s="1468"/>
      <c r="B5" s="631"/>
      <c r="C5" s="1473"/>
      <c r="D5" s="1074" t="s">
        <v>2</v>
      </c>
      <c r="E5" s="632" t="s">
        <v>359</v>
      </c>
      <c r="F5" s="637" t="s">
        <v>373</v>
      </c>
      <c r="G5" s="715" t="s">
        <v>259</v>
      </c>
      <c r="H5" s="715" t="s">
        <v>360</v>
      </c>
      <c r="I5" s="715" t="s">
        <v>361</v>
      </c>
      <c r="J5" s="631" t="s">
        <v>363</v>
      </c>
      <c r="K5" s="631" t="s">
        <v>362</v>
      </c>
      <c r="L5" s="967" t="s">
        <v>321</v>
      </c>
      <c r="R5" s="566"/>
      <c r="S5" s="566"/>
      <c r="T5" s="566"/>
    </row>
    <row r="6" spans="1:21" ht="15" customHeight="1">
      <c r="A6" s="585" t="s">
        <v>801</v>
      </c>
      <c r="B6" s="661"/>
      <c r="C6" s="571">
        <v>14323</v>
      </c>
      <c r="D6" s="571">
        <v>4789</v>
      </c>
      <c r="E6" s="571">
        <v>391</v>
      </c>
      <c r="F6" s="571">
        <v>648</v>
      </c>
      <c r="G6" s="571">
        <v>562</v>
      </c>
      <c r="H6" s="571">
        <v>1787</v>
      </c>
      <c r="I6" s="571">
        <v>94</v>
      </c>
      <c r="J6" s="571">
        <v>279</v>
      </c>
      <c r="K6" s="571">
        <v>63</v>
      </c>
      <c r="L6" s="571">
        <v>965</v>
      </c>
      <c r="Q6" s="563"/>
      <c r="T6" s="566"/>
    </row>
    <row r="7" spans="1:21" ht="13.5" customHeight="1">
      <c r="A7" s="585" t="s">
        <v>802</v>
      </c>
      <c r="B7" s="570"/>
      <c r="C7" s="571">
        <v>15273</v>
      </c>
      <c r="D7" s="571">
        <v>5032</v>
      </c>
      <c r="E7" s="571">
        <v>330</v>
      </c>
      <c r="F7" s="571">
        <v>823</v>
      </c>
      <c r="G7" s="571">
        <v>566</v>
      </c>
      <c r="H7" s="571">
        <v>1708</v>
      </c>
      <c r="I7" s="571">
        <v>69</v>
      </c>
      <c r="J7" s="571">
        <v>326</v>
      </c>
      <c r="K7" s="571">
        <v>53</v>
      </c>
      <c r="L7" s="571">
        <v>1157</v>
      </c>
      <c r="Q7" s="563"/>
      <c r="T7" s="566"/>
    </row>
    <row r="8" spans="1:21" s="565" customFormat="1" ht="13.5" customHeight="1">
      <c r="A8" s="585" t="s">
        <v>803</v>
      </c>
      <c r="B8" s="570"/>
      <c r="C8" s="571">
        <v>16119</v>
      </c>
      <c r="D8" s="571">
        <v>5007</v>
      </c>
      <c r="E8" s="571">
        <v>364</v>
      </c>
      <c r="F8" s="571">
        <v>876</v>
      </c>
      <c r="G8" s="571">
        <v>505</v>
      </c>
      <c r="H8" s="571">
        <v>1691</v>
      </c>
      <c r="I8" s="571">
        <v>75</v>
      </c>
      <c r="J8" s="571">
        <v>381</v>
      </c>
      <c r="K8" s="571">
        <v>62</v>
      </c>
      <c r="L8" s="571">
        <v>1053</v>
      </c>
      <c r="R8" s="566"/>
      <c r="S8" s="566"/>
      <c r="T8" s="566"/>
    </row>
    <row r="9" spans="1:21" s="565" customFormat="1" ht="13.5" customHeight="1">
      <c r="A9" s="585" t="s">
        <v>818</v>
      </c>
      <c r="B9" s="570"/>
      <c r="C9" s="571">
        <v>14799</v>
      </c>
      <c r="D9" s="571">
        <v>5189</v>
      </c>
      <c r="E9" s="571">
        <v>392</v>
      </c>
      <c r="F9" s="571">
        <v>793</v>
      </c>
      <c r="G9" s="571">
        <v>542</v>
      </c>
      <c r="H9" s="571">
        <v>1654</v>
      </c>
      <c r="I9" s="571">
        <v>61</v>
      </c>
      <c r="J9" s="571">
        <v>482</v>
      </c>
      <c r="K9" s="571">
        <v>85</v>
      </c>
      <c r="L9" s="571">
        <v>1180</v>
      </c>
      <c r="R9" s="566"/>
      <c r="S9" s="566"/>
      <c r="T9" s="566"/>
    </row>
    <row r="10" spans="1:21" s="565" customFormat="1" ht="18" customHeight="1">
      <c r="A10" s="659" t="s">
        <v>899</v>
      </c>
      <c r="B10" s="572"/>
      <c r="C10" s="938">
        <v>19451</v>
      </c>
      <c r="D10" s="1133">
        <v>7614</v>
      </c>
      <c r="E10" s="1133">
        <v>634</v>
      </c>
      <c r="F10" s="1133">
        <v>1014</v>
      </c>
      <c r="G10" s="1133">
        <v>866</v>
      </c>
      <c r="H10" s="1133">
        <v>2559</v>
      </c>
      <c r="I10" s="1133">
        <v>62</v>
      </c>
      <c r="J10" s="1133">
        <v>519</v>
      </c>
      <c r="K10" s="1133">
        <v>109</v>
      </c>
      <c r="L10" s="1133">
        <v>1851</v>
      </c>
      <c r="M10" s="970"/>
      <c r="O10" s="941"/>
      <c r="P10" s="941"/>
      <c r="R10" s="819"/>
      <c r="S10" s="819"/>
      <c r="T10" s="942"/>
    </row>
    <row r="11" spans="1:21" s="565" customFormat="1" ht="3.95" customHeight="1">
      <c r="A11" s="660"/>
      <c r="B11" s="573"/>
      <c r="C11" s="574"/>
      <c r="D11" s="574"/>
      <c r="E11" s="574"/>
      <c r="F11" s="574"/>
      <c r="G11" s="574"/>
      <c r="H11" s="574"/>
      <c r="I11" s="574"/>
      <c r="J11" s="574"/>
      <c r="K11" s="574"/>
      <c r="L11" s="574"/>
      <c r="Q11" s="566"/>
      <c r="R11" s="566"/>
      <c r="S11" s="566"/>
    </row>
    <row r="12" spans="1:21" s="565" customFormat="1" ht="4.5" customHeight="1">
      <c r="A12" s="820"/>
      <c r="B12" s="820"/>
      <c r="C12" s="821"/>
      <c r="D12" s="821"/>
      <c r="E12" s="821"/>
      <c r="F12" s="821"/>
      <c r="G12" s="821"/>
      <c r="H12" s="821"/>
      <c r="Q12" s="566"/>
      <c r="R12" s="566"/>
      <c r="S12" s="566"/>
    </row>
    <row r="13" spans="1:21" ht="6.75" customHeight="1" thickBot="1">
      <c r="A13" s="822"/>
      <c r="C13" s="823"/>
      <c r="D13" s="823"/>
      <c r="E13" s="823"/>
      <c r="F13" s="823"/>
      <c r="G13" s="823"/>
      <c r="H13" s="823"/>
      <c r="I13" s="823"/>
      <c r="J13" s="823"/>
      <c r="K13" s="823"/>
      <c r="L13" s="823"/>
    </row>
    <row r="14" spans="1:21" ht="12" customHeight="1">
      <c r="A14" s="1467"/>
      <c r="B14" s="658"/>
      <c r="C14" s="1477" t="s">
        <v>395</v>
      </c>
      <c r="D14" s="1475"/>
      <c r="E14" s="1475"/>
      <c r="F14" s="1475"/>
      <c r="G14" s="1475"/>
      <c r="H14" s="1476"/>
      <c r="I14" s="1474" t="s">
        <v>260</v>
      </c>
      <c r="J14" s="1475"/>
      <c r="K14" s="1475"/>
      <c r="L14" s="1475"/>
      <c r="M14" s="824"/>
      <c r="P14" s="566"/>
    </row>
    <row r="15" spans="1:21" ht="24" customHeight="1">
      <c r="A15" s="1468"/>
      <c r="B15" s="631"/>
      <c r="C15" s="1075" t="s">
        <v>2</v>
      </c>
      <c r="D15" s="633" t="s">
        <v>364</v>
      </c>
      <c r="E15" s="715" t="s">
        <v>365</v>
      </c>
      <c r="F15" s="715" t="s">
        <v>366</v>
      </c>
      <c r="G15" s="634" t="s">
        <v>367</v>
      </c>
      <c r="H15" s="576" t="s">
        <v>321</v>
      </c>
      <c r="I15" s="1076" t="s">
        <v>2</v>
      </c>
      <c r="J15" s="635" t="s">
        <v>368</v>
      </c>
      <c r="K15" s="635" t="s">
        <v>369</v>
      </c>
      <c r="L15" s="576" t="s">
        <v>261</v>
      </c>
      <c r="M15" s="657" t="s">
        <v>485</v>
      </c>
      <c r="Q15" s="563"/>
      <c r="R15" s="577"/>
      <c r="T15" s="566"/>
      <c r="U15" s="566"/>
    </row>
    <row r="16" spans="1:21" ht="15" customHeight="1">
      <c r="A16" s="585" t="s">
        <v>801</v>
      </c>
      <c r="B16" s="661"/>
      <c r="C16" s="571">
        <v>1342</v>
      </c>
      <c r="D16" s="571">
        <v>537</v>
      </c>
      <c r="E16" s="571">
        <v>386</v>
      </c>
      <c r="F16" s="571">
        <v>30</v>
      </c>
      <c r="G16" s="571">
        <v>91</v>
      </c>
      <c r="H16" s="571">
        <v>298</v>
      </c>
      <c r="I16" s="571">
        <v>8172</v>
      </c>
      <c r="J16" s="571">
        <v>2804</v>
      </c>
      <c r="K16" s="571">
        <v>31</v>
      </c>
      <c r="L16" s="571">
        <v>152</v>
      </c>
      <c r="M16" s="713">
        <v>75</v>
      </c>
      <c r="Q16" s="563"/>
      <c r="R16" s="825"/>
      <c r="T16" s="566"/>
      <c r="U16" s="566"/>
    </row>
    <row r="17" spans="1:22" ht="13.5" customHeight="1">
      <c r="A17" s="585" t="s">
        <v>802</v>
      </c>
      <c r="B17" s="570"/>
      <c r="C17" s="571">
        <v>1591</v>
      </c>
      <c r="D17" s="571">
        <v>520</v>
      </c>
      <c r="E17" s="571">
        <v>551</v>
      </c>
      <c r="F17" s="571">
        <v>47</v>
      </c>
      <c r="G17" s="571">
        <v>89</v>
      </c>
      <c r="H17" s="571">
        <v>384</v>
      </c>
      <c r="I17" s="571">
        <v>8622</v>
      </c>
      <c r="J17" s="571">
        <v>2640</v>
      </c>
      <c r="K17" s="571">
        <v>51</v>
      </c>
      <c r="L17" s="571">
        <v>139</v>
      </c>
      <c r="M17" s="713">
        <v>82</v>
      </c>
      <c r="Q17" s="563"/>
      <c r="R17" s="825"/>
      <c r="T17" s="566"/>
      <c r="U17" s="566"/>
    </row>
    <row r="18" spans="1:22" ht="13.5" customHeight="1">
      <c r="A18" s="585" t="s">
        <v>803</v>
      </c>
      <c r="B18" s="570"/>
      <c r="C18" s="571">
        <v>1608</v>
      </c>
      <c r="D18" s="571">
        <v>561</v>
      </c>
      <c r="E18" s="571">
        <v>483</v>
      </c>
      <c r="F18" s="571">
        <v>23</v>
      </c>
      <c r="G18" s="571">
        <v>88</v>
      </c>
      <c r="H18" s="571">
        <v>453</v>
      </c>
      <c r="I18" s="571">
        <v>9491</v>
      </c>
      <c r="J18" s="571">
        <v>3381</v>
      </c>
      <c r="K18" s="571">
        <v>29</v>
      </c>
      <c r="L18" s="571">
        <v>123</v>
      </c>
      <c r="M18" s="713">
        <v>101</v>
      </c>
      <c r="Q18" s="563"/>
      <c r="R18" s="825"/>
      <c r="T18" s="566"/>
      <c r="U18" s="566"/>
    </row>
    <row r="19" spans="1:22" ht="13.5" customHeight="1">
      <c r="A19" s="585" t="s">
        <v>818</v>
      </c>
      <c r="B19" s="570"/>
      <c r="C19" s="571">
        <v>1641</v>
      </c>
      <c r="D19" s="571">
        <v>485</v>
      </c>
      <c r="E19" s="571">
        <v>494</v>
      </c>
      <c r="F19" s="571">
        <v>24</v>
      </c>
      <c r="G19" s="571">
        <v>93</v>
      </c>
      <c r="H19" s="571">
        <v>545</v>
      </c>
      <c r="I19" s="571">
        <v>7969</v>
      </c>
      <c r="J19" s="571">
        <v>2026</v>
      </c>
      <c r="K19" s="571">
        <v>33</v>
      </c>
      <c r="L19" s="571">
        <v>126</v>
      </c>
      <c r="M19" s="567">
        <v>69</v>
      </c>
      <c r="Q19" s="563"/>
      <c r="R19" s="825"/>
      <c r="T19" s="566"/>
      <c r="U19" s="566"/>
    </row>
    <row r="20" spans="1:22" s="565" customFormat="1" ht="18" customHeight="1">
      <c r="A20" s="659" t="s">
        <v>899</v>
      </c>
      <c r="B20" s="572"/>
      <c r="C20" s="938">
        <v>2239</v>
      </c>
      <c r="D20" s="1133">
        <v>678</v>
      </c>
      <c r="E20" s="1133">
        <v>643</v>
      </c>
      <c r="F20" s="1133">
        <v>27</v>
      </c>
      <c r="G20" s="1133">
        <v>164</v>
      </c>
      <c r="H20" s="1133">
        <v>727</v>
      </c>
      <c r="I20" s="1133">
        <v>9507</v>
      </c>
      <c r="J20" s="1133">
        <v>2684</v>
      </c>
      <c r="K20" s="1133">
        <v>21</v>
      </c>
      <c r="L20" s="1133">
        <v>189</v>
      </c>
      <c r="M20" s="1133">
        <v>109</v>
      </c>
      <c r="N20" s="970"/>
      <c r="O20" s="941"/>
      <c r="R20" s="826"/>
      <c r="S20" s="819"/>
      <c r="T20" s="819"/>
      <c r="U20" s="942"/>
      <c r="V20" s="941"/>
    </row>
    <row r="21" spans="1:22" ht="5.25" customHeight="1">
      <c r="A21" s="660"/>
      <c r="B21" s="573"/>
      <c r="C21" s="574"/>
      <c r="D21" s="574"/>
      <c r="E21" s="574"/>
      <c r="F21" s="574"/>
      <c r="G21" s="574"/>
      <c r="H21" s="574"/>
      <c r="I21" s="578"/>
      <c r="J21" s="574"/>
      <c r="K21" s="574"/>
      <c r="L21" s="579"/>
      <c r="M21" s="579"/>
      <c r="P21" s="826"/>
    </row>
    <row r="22" spans="1:22" ht="7.5" customHeight="1">
      <c r="A22" s="820"/>
      <c r="B22" s="820"/>
      <c r="C22" s="821"/>
      <c r="D22" s="821"/>
      <c r="E22" s="821"/>
      <c r="F22" s="821"/>
      <c r="G22" s="821"/>
      <c r="H22" s="821"/>
      <c r="I22" s="821"/>
      <c r="J22" s="821"/>
      <c r="K22" s="821"/>
      <c r="L22" s="565"/>
      <c r="M22" s="565"/>
      <c r="P22" s="826"/>
    </row>
    <row r="23" spans="1:22" ht="6" customHeight="1" thickBot="1">
      <c r="A23" s="822"/>
      <c r="C23" s="823"/>
      <c r="D23" s="823"/>
      <c r="E23" s="823"/>
      <c r="F23" s="823"/>
      <c r="G23" s="823"/>
      <c r="H23" s="823"/>
      <c r="I23" s="823"/>
      <c r="J23" s="823"/>
      <c r="K23" s="823"/>
      <c r="L23" s="823"/>
      <c r="M23" s="823"/>
    </row>
    <row r="24" spans="1:22" ht="12" customHeight="1">
      <c r="A24" s="1467"/>
      <c r="B24" s="658"/>
      <c r="C24" s="1469" t="s">
        <v>262</v>
      </c>
      <c r="D24" s="1253"/>
      <c r="E24" s="1253"/>
      <c r="F24" s="1470"/>
      <c r="G24" s="1471" t="s">
        <v>372</v>
      </c>
      <c r="H24" s="1253"/>
      <c r="I24" s="1253"/>
      <c r="J24" s="1253"/>
      <c r="K24" s="1253"/>
      <c r="L24" s="1253"/>
      <c r="M24" s="824"/>
      <c r="Q24" s="563"/>
      <c r="T24" s="566"/>
    </row>
    <row r="25" spans="1:22" ht="32.25" customHeight="1">
      <c r="A25" s="1468"/>
      <c r="B25" s="631"/>
      <c r="C25" s="576" t="s">
        <v>370</v>
      </c>
      <c r="D25" s="714" t="s">
        <v>263</v>
      </c>
      <c r="E25" s="714" t="s">
        <v>264</v>
      </c>
      <c r="F25" s="714" t="s">
        <v>321</v>
      </c>
      <c r="G25" s="714" t="s">
        <v>2</v>
      </c>
      <c r="H25" s="714" t="s">
        <v>265</v>
      </c>
      <c r="I25" s="714" t="s">
        <v>371</v>
      </c>
      <c r="J25" s="714" t="s">
        <v>374</v>
      </c>
      <c r="K25" s="714" t="s">
        <v>572</v>
      </c>
      <c r="L25" s="636" t="s">
        <v>266</v>
      </c>
      <c r="M25" s="712" t="s">
        <v>486</v>
      </c>
      <c r="Q25" s="563"/>
      <c r="T25" s="566"/>
    </row>
    <row r="26" spans="1:22" ht="15" customHeight="1">
      <c r="A26" s="585" t="s">
        <v>801</v>
      </c>
      <c r="B26" s="570"/>
      <c r="C26" s="571">
        <v>2798</v>
      </c>
      <c r="D26" s="571">
        <v>122</v>
      </c>
      <c r="E26" s="571">
        <v>135</v>
      </c>
      <c r="F26" s="571">
        <v>2055</v>
      </c>
      <c r="G26" s="571">
        <v>20</v>
      </c>
      <c r="H26" s="827" t="s">
        <v>44</v>
      </c>
      <c r="I26" s="827" t="s">
        <v>44</v>
      </c>
      <c r="J26" s="571" t="s">
        <v>44</v>
      </c>
      <c r="K26" s="571">
        <v>4</v>
      </c>
      <c r="L26" s="571">
        <v>16</v>
      </c>
      <c r="M26" s="713" t="s">
        <v>44</v>
      </c>
      <c r="Q26" s="563"/>
      <c r="T26" s="566"/>
    </row>
    <row r="27" spans="1:22" ht="13.5" customHeight="1">
      <c r="A27" s="585" t="s">
        <v>802</v>
      </c>
      <c r="B27" s="570"/>
      <c r="C27" s="571">
        <v>3301</v>
      </c>
      <c r="D27" s="571">
        <v>151</v>
      </c>
      <c r="E27" s="571">
        <v>153</v>
      </c>
      <c r="F27" s="571">
        <v>2105</v>
      </c>
      <c r="G27" s="571">
        <v>28</v>
      </c>
      <c r="H27" s="827" t="s">
        <v>44</v>
      </c>
      <c r="I27" s="827" t="s">
        <v>44</v>
      </c>
      <c r="J27" s="571" t="s">
        <v>44</v>
      </c>
      <c r="K27" s="571" t="s">
        <v>44</v>
      </c>
      <c r="L27" s="571">
        <v>21</v>
      </c>
      <c r="M27" s="713">
        <v>7</v>
      </c>
      <c r="Q27" s="563"/>
      <c r="T27" s="566"/>
    </row>
    <row r="28" spans="1:22" ht="13.5" customHeight="1">
      <c r="A28" s="585" t="s">
        <v>803</v>
      </c>
      <c r="B28" s="570"/>
      <c r="C28" s="571">
        <v>3764</v>
      </c>
      <c r="D28" s="571">
        <v>134</v>
      </c>
      <c r="E28" s="571">
        <v>170</v>
      </c>
      <c r="F28" s="571">
        <v>1789</v>
      </c>
      <c r="G28" s="571">
        <v>13</v>
      </c>
      <c r="H28" s="827" t="s">
        <v>44</v>
      </c>
      <c r="I28" s="827" t="s">
        <v>44</v>
      </c>
      <c r="J28" s="571">
        <v>5</v>
      </c>
      <c r="K28" s="571">
        <v>2</v>
      </c>
      <c r="L28" s="571">
        <v>6</v>
      </c>
      <c r="M28" s="713" t="s">
        <v>44</v>
      </c>
      <c r="Q28" s="563"/>
      <c r="T28" s="566"/>
    </row>
    <row r="29" spans="1:22" ht="13.5" customHeight="1">
      <c r="A29" s="585" t="s">
        <v>818</v>
      </c>
      <c r="B29" s="570"/>
      <c r="C29" s="571">
        <v>3664</v>
      </c>
      <c r="D29" s="571">
        <v>134</v>
      </c>
      <c r="E29" s="571">
        <v>171</v>
      </c>
      <c r="F29" s="571">
        <v>1746</v>
      </c>
      <c r="G29" s="571" t="s">
        <v>44</v>
      </c>
      <c r="H29" s="827" t="s">
        <v>44</v>
      </c>
      <c r="I29" s="827" t="s">
        <v>44</v>
      </c>
      <c r="J29" s="571" t="s">
        <v>44</v>
      </c>
      <c r="K29" s="571" t="s">
        <v>44</v>
      </c>
      <c r="L29" s="571" t="s">
        <v>44</v>
      </c>
      <c r="M29" s="713" t="s">
        <v>44</v>
      </c>
      <c r="Q29" s="563"/>
      <c r="T29" s="566"/>
    </row>
    <row r="30" spans="1:22" s="565" customFormat="1" ht="18" customHeight="1">
      <c r="A30" s="659" t="s">
        <v>899</v>
      </c>
      <c r="C30" s="939">
        <v>4154</v>
      </c>
      <c r="D30" s="1132">
        <v>233</v>
      </c>
      <c r="E30" s="1133">
        <v>211</v>
      </c>
      <c r="F30" s="1132">
        <v>1906</v>
      </c>
      <c r="G30" s="938">
        <v>91</v>
      </c>
      <c r="H30" s="736" t="s">
        <v>44</v>
      </c>
      <c r="I30" s="736" t="s">
        <v>44</v>
      </c>
      <c r="J30" s="969" t="s">
        <v>44</v>
      </c>
      <c r="K30" s="969">
        <v>3</v>
      </c>
      <c r="L30" s="938">
        <v>88</v>
      </c>
      <c r="M30" s="736" t="s">
        <v>44</v>
      </c>
      <c r="O30" s="941"/>
      <c r="R30" s="942"/>
      <c r="S30" s="819"/>
      <c r="T30" s="819"/>
    </row>
    <row r="31" spans="1:22" ht="3.95" customHeight="1">
      <c r="A31" s="660"/>
      <c r="B31" s="573"/>
      <c r="C31" s="574"/>
      <c r="D31" s="574"/>
      <c r="E31" s="574"/>
      <c r="F31" s="574"/>
      <c r="G31" s="580"/>
      <c r="H31" s="580"/>
      <c r="I31" s="580"/>
      <c r="J31" s="574"/>
      <c r="K31" s="574"/>
      <c r="L31" s="579"/>
      <c r="M31" s="579"/>
    </row>
    <row r="32" spans="1:22" ht="15.95" customHeight="1">
      <c r="A32" s="566" t="s">
        <v>900</v>
      </c>
      <c r="Q32" s="563"/>
      <c r="R32" s="563"/>
      <c r="S32" s="563"/>
    </row>
  </sheetData>
  <mergeCells count="9">
    <mergeCell ref="A24:A25"/>
    <mergeCell ref="C24:F24"/>
    <mergeCell ref="G24:L24"/>
    <mergeCell ref="A4:A5"/>
    <mergeCell ref="C4:C5"/>
    <mergeCell ref="D4:L4"/>
    <mergeCell ref="A14:A15"/>
    <mergeCell ref="C14:H14"/>
    <mergeCell ref="I14:L14"/>
  </mergeCells>
  <phoneticPr fontId="37"/>
  <printOptions horizontalCentered="1"/>
  <pageMargins left="0.78740157480314965" right="0.78740157480314965" top="0.98425196850393704" bottom="0.98425196850393704" header="0.51181102362204722" footer="0.51181102362204722"/>
  <pageSetup paperSize="9" scale="83" orientation="portrait" r:id="rId1"/>
  <headerFooter alignWithMargins="0">
    <oddHeader>&amp;R&amp;10&amp;A</oddHeader>
    <oddFooter xml:space="preserve">&amp;C&amp;10&amp;P/&amp;N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39997558519241921"/>
    <pageSetUpPr fitToPage="1"/>
  </sheetPr>
  <dimension ref="A1:W33"/>
  <sheetViews>
    <sheetView showZeros="0" showOutlineSymbols="0" view="pageBreakPreview" zoomScaleNormal="100" zoomScaleSheetLayoutView="100" workbookViewId="0">
      <selection activeCell="A7" sqref="A7:A11"/>
    </sheetView>
  </sheetViews>
  <sheetFormatPr defaultColWidth="10.875" defaultRowHeight="18" customHeight="1"/>
  <cols>
    <col min="1" max="1" width="18.625" style="105" customWidth="1"/>
    <col min="2" max="2" width="0.25" style="105" customWidth="1"/>
    <col min="3" max="3" width="8.375" style="105" customWidth="1"/>
    <col min="4" max="4" width="9.375" style="105" customWidth="1"/>
    <col min="5" max="5" width="8.375" style="105" customWidth="1"/>
    <col min="6" max="6" width="9.375" style="105" customWidth="1"/>
    <col min="7" max="7" width="8.375" style="105" customWidth="1"/>
    <col min="8" max="8" width="9.375" style="105" customWidth="1"/>
    <col min="9" max="9" width="8.375" style="105" customWidth="1"/>
    <col min="10" max="10" width="9.25" style="105" customWidth="1"/>
    <col min="11" max="11" width="8.375" style="105" customWidth="1"/>
    <col min="12" max="12" width="9.375" style="105" customWidth="1"/>
    <col min="13" max="18" width="8.375" style="105" customWidth="1"/>
    <col min="19" max="16384" width="10.875" style="105"/>
  </cols>
  <sheetData>
    <row r="1" spans="1:23" ht="24" customHeight="1">
      <c r="A1" s="105" t="s">
        <v>267</v>
      </c>
      <c r="C1" s="581" t="s">
        <v>902</v>
      </c>
      <c r="D1" s="582"/>
      <c r="E1" s="582"/>
      <c r="F1" s="582"/>
      <c r="G1" s="582"/>
      <c r="H1" s="582"/>
      <c r="I1" s="582"/>
      <c r="J1" s="582"/>
      <c r="K1" s="582"/>
      <c r="L1" s="107"/>
      <c r="M1" s="107"/>
      <c r="N1" s="583"/>
      <c r="O1" s="583"/>
      <c r="P1" s="583"/>
      <c r="Q1" s="584"/>
      <c r="R1" s="584"/>
    </row>
    <row r="2" spans="1:23" ht="8.1" customHeight="1">
      <c r="C2" s="581"/>
      <c r="D2" s="582"/>
      <c r="E2" s="582"/>
      <c r="F2" s="582"/>
      <c r="G2" s="582"/>
      <c r="H2" s="582"/>
      <c r="I2" s="582"/>
      <c r="J2" s="582"/>
      <c r="K2" s="582"/>
      <c r="L2" s="107"/>
      <c r="M2" s="107"/>
      <c r="N2" s="583"/>
      <c r="O2" s="583"/>
      <c r="P2" s="583"/>
      <c r="Q2" s="584"/>
      <c r="R2" s="584"/>
    </row>
    <row r="3" spans="1:23" s="726" customFormat="1" ht="12" customHeight="1" thickBot="1">
      <c r="I3" s="1478" t="s">
        <v>474</v>
      </c>
      <c r="J3" s="1478"/>
      <c r="K3" s="1478"/>
      <c r="L3" s="1478"/>
    </row>
    <row r="4" spans="1:23" s="747" customFormat="1" ht="24" customHeight="1">
      <c r="A4" s="1491"/>
      <c r="B4" s="727"/>
      <c r="C4" s="1484" t="s">
        <v>358</v>
      </c>
      <c r="D4" s="1485"/>
      <c r="E4" s="1484" t="s">
        <v>268</v>
      </c>
      <c r="F4" s="1485"/>
      <c r="G4" s="1484" t="s">
        <v>269</v>
      </c>
      <c r="H4" s="1485"/>
      <c r="I4" s="1484" t="s">
        <v>351</v>
      </c>
      <c r="J4" s="1490"/>
      <c r="K4" s="1490"/>
      <c r="L4" s="1486"/>
    </row>
    <row r="5" spans="1:23" s="747" customFormat="1" ht="12" customHeight="1">
      <c r="A5" s="1492"/>
      <c r="B5" s="728"/>
      <c r="C5" s="1479" t="s">
        <v>346</v>
      </c>
      <c r="D5" s="1479" t="s">
        <v>347</v>
      </c>
      <c r="E5" s="1479" t="s">
        <v>346</v>
      </c>
      <c r="F5" s="1479" t="s">
        <v>347</v>
      </c>
      <c r="G5" s="1479" t="s">
        <v>346</v>
      </c>
      <c r="H5" s="1479" t="s">
        <v>348</v>
      </c>
      <c r="I5" s="1494" t="s">
        <v>350</v>
      </c>
      <c r="J5" s="1495"/>
      <c r="K5" s="1496"/>
      <c r="L5" s="1488" t="s">
        <v>347</v>
      </c>
    </row>
    <row r="6" spans="1:23" s="747" customFormat="1" ht="17.25" customHeight="1">
      <c r="A6" s="1493"/>
      <c r="B6" s="729"/>
      <c r="C6" s="1480"/>
      <c r="D6" s="1480"/>
      <c r="E6" s="1480"/>
      <c r="F6" s="1480"/>
      <c r="G6" s="1480"/>
      <c r="H6" s="1480"/>
      <c r="I6" s="966" t="s">
        <v>349</v>
      </c>
      <c r="J6" s="730" t="s">
        <v>270</v>
      </c>
      <c r="K6" s="730" t="s">
        <v>271</v>
      </c>
      <c r="L6" s="1498"/>
    </row>
    <row r="7" spans="1:23" s="746" customFormat="1" ht="15" customHeight="1">
      <c r="A7" s="731" t="s">
        <v>801</v>
      </c>
      <c r="B7" s="748"/>
      <c r="C7" s="749">
        <v>218</v>
      </c>
      <c r="D7" s="750">
        <v>110778</v>
      </c>
      <c r="E7" s="733" t="s">
        <v>44</v>
      </c>
      <c r="F7" s="733" t="s">
        <v>44</v>
      </c>
      <c r="G7" s="733" t="s">
        <v>44</v>
      </c>
      <c r="H7" s="733" t="s">
        <v>44</v>
      </c>
      <c r="I7" s="750">
        <v>173</v>
      </c>
      <c r="J7" s="750">
        <v>149</v>
      </c>
      <c r="K7" s="750">
        <v>24</v>
      </c>
      <c r="L7" s="750">
        <v>91571</v>
      </c>
    </row>
    <row r="8" spans="1:23" s="752" customFormat="1" ht="13.5" customHeight="1">
      <c r="A8" s="731" t="s">
        <v>802</v>
      </c>
      <c r="B8" s="732"/>
      <c r="C8" s="749">
        <v>172</v>
      </c>
      <c r="D8" s="750">
        <v>95715</v>
      </c>
      <c r="E8" s="733" t="s">
        <v>44</v>
      </c>
      <c r="F8" s="733" t="s">
        <v>44</v>
      </c>
      <c r="G8" s="733" t="s">
        <v>44</v>
      </c>
      <c r="H8" s="733" t="s">
        <v>44</v>
      </c>
      <c r="I8" s="750">
        <v>141</v>
      </c>
      <c r="J8" s="750">
        <v>122</v>
      </c>
      <c r="K8" s="750">
        <v>19</v>
      </c>
      <c r="L8" s="750">
        <v>81475</v>
      </c>
    </row>
    <row r="9" spans="1:23" s="752" customFormat="1" ht="13.5" customHeight="1">
      <c r="A9" s="731" t="s">
        <v>803</v>
      </c>
      <c r="B9" s="732"/>
      <c r="C9" s="749">
        <v>166</v>
      </c>
      <c r="D9" s="750">
        <v>96328</v>
      </c>
      <c r="E9" s="733" t="s">
        <v>44</v>
      </c>
      <c r="F9" s="733" t="s">
        <v>44</v>
      </c>
      <c r="G9" s="733" t="s">
        <v>44</v>
      </c>
      <c r="H9" s="733" t="s">
        <v>44</v>
      </c>
      <c r="I9" s="750">
        <v>129</v>
      </c>
      <c r="J9" s="750">
        <v>109</v>
      </c>
      <c r="K9" s="750">
        <v>20</v>
      </c>
      <c r="L9" s="750">
        <v>80788</v>
      </c>
    </row>
    <row r="10" spans="1:23" s="752" customFormat="1" ht="13.5" customHeight="1">
      <c r="A10" s="731" t="s">
        <v>818</v>
      </c>
      <c r="B10" s="732"/>
      <c r="C10" s="749">
        <v>146</v>
      </c>
      <c r="D10" s="750">
        <v>82298</v>
      </c>
      <c r="E10" s="733" t="s">
        <v>44</v>
      </c>
      <c r="F10" s="733" t="s">
        <v>44</v>
      </c>
      <c r="G10" s="733" t="s">
        <v>44</v>
      </c>
      <c r="H10" s="733" t="s">
        <v>44</v>
      </c>
      <c r="I10" s="750">
        <v>112</v>
      </c>
      <c r="J10" s="750">
        <v>87</v>
      </c>
      <c r="K10" s="750">
        <v>25</v>
      </c>
      <c r="L10" s="750">
        <v>68979</v>
      </c>
    </row>
    <row r="11" spans="1:23" s="753" customFormat="1" ht="18" customHeight="1">
      <c r="A11" s="734" t="s">
        <v>899</v>
      </c>
      <c r="B11" s="735"/>
      <c r="C11" s="758">
        <v>125</v>
      </c>
      <c r="D11" s="759">
        <v>76421</v>
      </c>
      <c r="E11" s="736" t="s">
        <v>44</v>
      </c>
      <c r="F11" s="736" t="s">
        <v>44</v>
      </c>
      <c r="G11" s="736" t="s">
        <v>44</v>
      </c>
      <c r="H11" s="736" t="s">
        <v>44</v>
      </c>
      <c r="I11" s="759">
        <v>100</v>
      </c>
      <c r="J11" s="759">
        <v>73</v>
      </c>
      <c r="K11" s="759">
        <v>27</v>
      </c>
      <c r="L11" s="759">
        <v>64977</v>
      </c>
      <c r="O11" s="943"/>
      <c r="W11" s="943"/>
    </row>
    <row r="12" spans="1:23" s="752" customFormat="1" ht="3.95" customHeight="1">
      <c r="A12" s="737"/>
      <c r="B12" s="738"/>
      <c r="C12" s="739"/>
      <c r="D12" s="740"/>
      <c r="E12" s="741"/>
      <c r="F12" s="741"/>
      <c r="G12" s="741"/>
      <c r="H12" s="741"/>
      <c r="I12" s="740"/>
      <c r="J12" s="740"/>
      <c r="K12" s="740"/>
      <c r="L12" s="740"/>
    </row>
    <row r="13" spans="1:23" s="726" customFormat="1" ht="12" customHeight="1" thickBot="1"/>
    <row r="14" spans="1:23" s="726" customFormat="1" ht="24" customHeight="1">
      <c r="A14" s="1491"/>
      <c r="B14" s="727"/>
      <c r="C14" s="1484" t="s">
        <v>272</v>
      </c>
      <c r="D14" s="1485"/>
      <c r="E14" s="1484" t="s">
        <v>352</v>
      </c>
      <c r="F14" s="1485"/>
      <c r="G14" s="1484" t="s">
        <v>273</v>
      </c>
      <c r="H14" s="1490"/>
      <c r="I14" s="1484" t="s">
        <v>274</v>
      </c>
      <c r="J14" s="1485"/>
      <c r="K14" s="1484" t="s">
        <v>353</v>
      </c>
      <c r="L14" s="1486"/>
    </row>
    <row r="15" spans="1:23" s="726" customFormat="1" ht="12" customHeight="1">
      <c r="A15" s="1492"/>
      <c r="B15" s="728"/>
      <c r="C15" s="1479" t="s">
        <v>346</v>
      </c>
      <c r="D15" s="1479" t="s">
        <v>347</v>
      </c>
      <c r="E15" s="1479" t="s">
        <v>346</v>
      </c>
      <c r="F15" s="1479" t="s">
        <v>347</v>
      </c>
      <c r="G15" s="1479" t="s">
        <v>357</v>
      </c>
      <c r="H15" s="1481" t="s">
        <v>347</v>
      </c>
      <c r="I15" s="1479" t="s">
        <v>346</v>
      </c>
      <c r="J15" s="1479" t="s">
        <v>347</v>
      </c>
      <c r="K15" s="1479" t="s">
        <v>357</v>
      </c>
      <c r="L15" s="1488" t="s">
        <v>347</v>
      </c>
    </row>
    <row r="16" spans="1:23" s="726" customFormat="1" ht="12" customHeight="1">
      <c r="A16" s="1493"/>
      <c r="B16" s="729"/>
      <c r="C16" s="1487"/>
      <c r="D16" s="1487"/>
      <c r="E16" s="1480"/>
      <c r="F16" s="1480"/>
      <c r="G16" s="1480"/>
      <c r="H16" s="1482"/>
      <c r="I16" s="1480"/>
      <c r="J16" s="1480"/>
      <c r="K16" s="1497"/>
      <c r="L16" s="1489"/>
    </row>
    <row r="17" spans="1:19" s="746" customFormat="1" ht="15" customHeight="1">
      <c r="A17" s="731" t="s">
        <v>801</v>
      </c>
      <c r="B17" s="748"/>
      <c r="C17" s="750" t="s">
        <v>44</v>
      </c>
      <c r="D17" s="750" t="s">
        <v>44</v>
      </c>
      <c r="E17" s="750">
        <v>3</v>
      </c>
      <c r="F17" s="750">
        <v>1690</v>
      </c>
      <c r="G17" s="733">
        <v>1</v>
      </c>
      <c r="H17" s="733">
        <v>230</v>
      </c>
      <c r="I17" s="733" t="s">
        <v>44</v>
      </c>
      <c r="J17" s="733" t="s">
        <v>44</v>
      </c>
      <c r="K17" s="750">
        <v>1</v>
      </c>
      <c r="L17" s="750">
        <v>100</v>
      </c>
    </row>
    <row r="18" spans="1:19" s="746" customFormat="1" ht="13.5" customHeight="1">
      <c r="A18" s="731" t="s">
        <v>802</v>
      </c>
      <c r="B18" s="732"/>
      <c r="C18" s="750" t="s">
        <v>44</v>
      </c>
      <c r="D18" s="750" t="s">
        <v>44</v>
      </c>
      <c r="E18" s="750">
        <v>1</v>
      </c>
      <c r="F18" s="750">
        <v>816</v>
      </c>
      <c r="G18" s="733" t="s">
        <v>44</v>
      </c>
      <c r="H18" s="733" t="s">
        <v>44</v>
      </c>
      <c r="I18" s="733" t="s">
        <v>44</v>
      </c>
      <c r="J18" s="733" t="s">
        <v>44</v>
      </c>
      <c r="K18" s="750">
        <v>1</v>
      </c>
      <c r="L18" s="750">
        <v>500</v>
      </c>
    </row>
    <row r="19" spans="1:19" s="746" customFormat="1" ht="13.5" customHeight="1">
      <c r="A19" s="731" t="s">
        <v>803</v>
      </c>
      <c r="B19" s="732"/>
      <c r="C19" s="750">
        <v>1</v>
      </c>
      <c r="D19" s="750">
        <v>300</v>
      </c>
      <c r="E19" s="750">
        <v>2</v>
      </c>
      <c r="F19" s="750">
        <v>1048</v>
      </c>
      <c r="G19" s="733" t="s">
        <v>44</v>
      </c>
      <c r="H19" s="733" t="s">
        <v>44</v>
      </c>
      <c r="I19" s="733" t="s">
        <v>44</v>
      </c>
      <c r="J19" s="733" t="s">
        <v>44</v>
      </c>
      <c r="K19" s="750" t="s">
        <v>44</v>
      </c>
      <c r="L19" s="750" t="s">
        <v>44</v>
      </c>
    </row>
    <row r="20" spans="1:19" s="746" customFormat="1" ht="13.5" customHeight="1">
      <c r="A20" s="731" t="s">
        <v>818</v>
      </c>
      <c r="B20" s="732"/>
      <c r="C20" s="1169">
        <v>2</v>
      </c>
      <c r="D20" s="1169">
        <v>836</v>
      </c>
      <c r="E20" s="1169">
        <v>1</v>
      </c>
      <c r="F20" s="1169">
        <v>290</v>
      </c>
      <c r="G20" s="733" t="s">
        <v>44</v>
      </c>
      <c r="H20" s="733" t="s">
        <v>44</v>
      </c>
      <c r="I20" s="733" t="s">
        <v>44</v>
      </c>
      <c r="J20" s="733" t="s">
        <v>44</v>
      </c>
      <c r="K20" s="1170">
        <v>1</v>
      </c>
      <c r="L20" s="1170">
        <v>300</v>
      </c>
    </row>
    <row r="21" spans="1:19" s="754" customFormat="1" ht="18" customHeight="1">
      <c r="A21" s="734" t="s">
        <v>899</v>
      </c>
      <c r="B21" s="735"/>
      <c r="C21" s="760" t="s">
        <v>874</v>
      </c>
      <c r="D21" s="760" t="s">
        <v>874</v>
      </c>
      <c r="E21" s="760">
        <v>2</v>
      </c>
      <c r="F21" s="760">
        <v>1141</v>
      </c>
      <c r="G21" s="736" t="s">
        <v>44</v>
      </c>
      <c r="H21" s="736" t="s">
        <v>44</v>
      </c>
      <c r="I21" s="736" t="s">
        <v>44</v>
      </c>
      <c r="J21" s="736" t="s">
        <v>44</v>
      </c>
      <c r="K21" s="736">
        <v>2</v>
      </c>
      <c r="L21" s="736">
        <v>1080</v>
      </c>
      <c r="Q21" s="944"/>
    </row>
    <row r="22" spans="1:19" s="746" customFormat="1" ht="3.95" customHeight="1">
      <c r="A22" s="737"/>
      <c r="B22" s="738"/>
      <c r="C22" s="740"/>
      <c r="D22" s="740"/>
      <c r="E22" s="740"/>
      <c r="F22" s="740"/>
      <c r="G22" s="742"/>
      <c r="H22" s="742"/>
      <c r="I22" s="742"/>
      <c r="J22" s="742"/>
      <c r="K22" s="740"/>
      <c r="L22" s="740"/>
    </row>
    <row r="23" spans="1:19" s="726" customFormat="1" ht="12" customHeight="1" thickBot="1"/>
    <row r="24" spans="1:19" s="726" customFormat="1" ht="24" customHeight="1">
      <c r="A24" s="1491"/>
      <c r="B24" s="727"/>
      <c r="C24" s="1484" t="s">
        <v>354</v>
      </c>
      <c r="D24" s="1485"/>
      <c r="E24" s="1484" t="s">
        <v>355</v>
      </c>
      <c r="F24" s="1485"/>
      <c r="G24" s="1484" t="s">
        <v>275</v>
      </c>
      <c r="H24" s="1485"/>
      <c r="I24" s="1484" t="s">
        <v>356</v>
      </c>
      <c r="J24" s="1490"/>
    </row>
    <row r="25" spans="1:19" s="726" customFormat="1" ht="12" customHeight="1">
      <c r="A25" s="1492"/>
      <c r="B25" s="728"/>
      <c r="C25" s="1479" t="s">
        <v>346</v>
      </c>
      <c r="D25" s="1479" t="s">
        <v>347</v>
      </c>
      <c r="E25" s="1479" t="s">
        <v>346</v>
      </c>
      <c r="F25" s="1479" t="s">
        <v>347</v>
      </c>
      <c r="G25" s="1479" t="s">
        <v>346</v>
      </c>
      <c r="H25" s="1479" t="s">
        <v>347</v>
      </c>
      <c r="I25" s="1479" t="s">
        <v>346</v>
      </c>
      <c r="J25" s="1481" t="s">
        <v>347</v>
      </c>
    </row>
    <row r="26" spans="1:19" s="726" customFormat="1" ht="12" customHeight="1">
      <c r="A26" s="1493"/>
      <c r="B26" s="729"/>
      <c r="C26" s="1480"/>
      <c r="D26" s="1480"/>
      <c r="E26" s="1480"/>
      <c r="F26" s="1480"/>
      <c r="G26" s="1483"/>
      <c r="H26" s="1480"/>
      <c r="I26" s="1480"/>
      <c r="J26" s="1482"/>
    </row>
    <row r="27" spans="1:19" s="746" customFormat="1" ht="15" customHeight="1">
      <c r="A27" s="731" t="s">
        <v>801</v>
      </c>
      <c r="B27" s="755"/>
      <c r="C27" s="756">
        <v>2</v>
      </c>
      <c r="D27" s="756">
        <v>2200</v>
      </c>
      <c r="E27" s="756">
        <v>1</v>
      </c>
      <c r="F27" s="756">
        <v>260</v>
      </c>
      <c r="G27" s="756">
        <v>37</v>
      </c>
      <c r="H27" s="756">
        <v>14727</v>
      </c>
      <c r="I27" s="751" t="s">
        <v>44</v>
      </c>
      <c r="J27" s="751" t="s">
        <v>44</v>
      </c>
    </row>
    <row r="28" spans="1:19" s="726" customFormat="1" ht="13.5" customHeight="1">
      <c r="A28" s="731" t="s">
        <v>802</v>
      </c>
      <c r="B28" s="743"/>
      <c r="C28" s="756" t="s">
        <v>44</v>
      </c>
      <c r="D28" s="756" t="s">
        <v>44</v>
      </c>
      <c r="E28" s="756">
        <v>1</v>
      </c>
      <c r="F28" s="756">
        <v>151</v>
      </c>
      <c r="G28" s="756">
        <v>28</v>
      </c>
      <c r="H28" s="756">
        <v>12773</v>
      </c>
      <c r="I28" s="751" t="s">
        <v>44</v>
      </c>
      <c r="J28" s="751" t="s">
        <v>44</v>
      </c>
      <c r="M28" s="846"/>
    </row>
    <row r="29" spans="1:19" s="726" customFormat="1" ht="13.5" customHeight="1">
      <c r="A29" s="731" t="s">
        <v>803</v>
      </c>
      <c r="B29" s="743"/>
      <c r="C29" s="757">
        <v>2</v>
      </c>
      <c r="D29" s="756">
        <v>1880</v>
      </c>
      <c r="E29" s="756">
        <v>1</v>
      </c>
      <c r="F29" s="756">
        <v>140</v>
      </c>
      <c r="G29" s="756">
        <v>31</v>
      </c>
      <c r="H29" s="756">
        <v>12172</v>
      </c>
      <c r="I29" s="751" t="s">
        <v>44</v>
      </c>
      <c r="J29" s="751" t="s">
        <v>44</v>
      </c>
    </row>
    <row r="30" spans="1:19" s="726" customFormat="1" ht="13.5" customHeight="1">
      <c r="A30" s="731" t="s">
        <v>818</v>
      </c>
      <c r="B30" s="743"/>
      <c r="C30" s="751">
        <v>1</v>
      </c>
      <c r="D30" s="751">
        <v>520</v>
      </c>
      <c r="E30" s="756">
        <v>3</v>
      </c>
      <c r="F30" s="756">
        <v>590</v>
      </c>
      <c r="G30" s="756">
        <v>26</v>
      </c>
      <c r="H30" s="756">
        <v>10783</v>
      </c>
      <c r="I30" s="751" t="s">
        <v>44</v>
      </c>
      <c r="J30" s="751" t="s">
        <v>44</v>
      </c>
    </row>
    <row r="31" spans="1:19" s="726" customFormat="1" ht="18" customHeight="1">
      <c r="A31" s="734" t="s">
        <v>899</v>
      </c>
      <c r="B31" s="735"/>
      <c r="C31" s="758">
        <v>1</v>
      </c>
      <c r="D31" s="759">
        <v>1500</v>
      </c>
      <c r="E31" s="759">
        <v>4</v>
      </c>
      <c r="F31" s="759">
        <v>895</v>
      </c>
      <c r="G31" s="759">
        <v>16</v>
      </c>
      <c r="H31" s="759">
        <v>6828</v>
      </c>
      <c r="I31" s="736" t="s">
        <v>44</v>
      </c>
      <c r="J31" s="736" t="s">
        <v>44</v>
      </c>
      <c r="K31" s="759"/>
      <c r="L31" s="759"/>
      <c r="O31" s="945"/>
      <c r="S31" s="945"/>
    </row>
    <row r="32" spans="1:19" s="726" customFormat="1" ht="3.95" customHeight="1">
      <c r="A32" s="737"/>
      <c r="B32" s="738"/>
      <c r="C32" s="744"/>
      <c r="D32" s="744"/>
      <c r="E32" s="744"/>
      <c r="F32" s="744"/>
      <c r="G32" s="744"/>
      <c r="H32" s="744"/>
      <c r="I32" s="745"/>
      <c r="J32" s="745"/>
    </row>
    <row r="33" spans="1:1" s="746" customFormat="1" ht="15.95" customHeight="1">
      <c r="A33" s="746" t="s">
        <v>903</v>
      </c>
    </row>
  </sheetData>
  <mergeCells count="43">
    <mergeCell ref="L5:L6"/>
    <mergeCell ref="C5:C6"/>
    <mergeCell ref="D5:D6"/>
    <mergeCell ref="E5:E6"/>
    <mergeCell ref="F5:F6"/>
    <mergeCell ref="G5:G6"/>
    <mergeCell ref="A4:A6"/>
    <mergeCell ref="C4:D4"/>
    <mergeCell ref="H15:H16"/>
    <mergeCell ref="I15:I16"/>
    <mergeCell ref="H5:H6"/>
    <mergeCell ref="I5:K5"/>
    <mergeCell ref="D15:D16"/>
    <mergeCell ref="J15:J16"/>
    <mergeCell ref="K15:K16"/>
    <mergeCell ref="A14:A16"/>
    <mergeCell ref="C14:D14"/>
    <mergeCell ref="E14:F14"/>
    <mergeCell ref="G14:H14"/>
    <mergeCell ref="E15:E16"/>
    <mergeCell ref="F15:F16"/>
    <mergeCell ref="G15:G16"/>
    <mergeCell ref="A24:A26"/>
    <mergeCell ref="C24:D24"/>
    <mergeCell ref="E24:F24"/>
    <mergeCell ref="G24:H24"/>
    <mergeCell ref="I24:J24"/>
    <mergeCell ref="I3:L3"/>
    <mergeCell ref="C25:C26"/>
    <mergeCell ref="J25:J26"/>
    <mergeCell ref="D25:D26"/>
    <mergeCell ref="E25:E26"/>
    <mergeCell ref="F25:F26"/>
    <mergeCell ref="G25:G26"/>
    <mergeCell ref="H25:H26"/>
    <mergeCell ref="I25:I26"/>
    <mergeCell ref="I14:J14"/>
    <mergeCell ref="K14:L14"/>
    <mergeCell ref="C15:C16"/>
    <mergeCell ref="L15:L16"/>
    <mergeCell ref="E4:F4"/>
    <mergeCell ref="G4:H4"/>
    <mergeCell ref="I4:L4"/>
  </mergeCells>
  <phoneticPr fontId="37"/>
  <printOptions horizontalCentered="1"/>
  <pageMargins left="0.78740157480314965" right="0.78740157480314965" top="0.98425196850393704" bottom="0.98425196850393704" header="0.51181102362204722" footer="0.51181102362204722"/>
  <pageSetup paperSize="9" scale="81" orientation="portrait" r:id="rId1"/>
  <headerFooter alignWithMargins="0">
    <oddHeader>&amp;R&amp;10&amp;A</oddHeader>
    <oddFooter xml:space="preserve">&amp;C&amp;10&amp;P/&amp;N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39997558519241921"/>
    <pageSetUpPr fitToPage="1"/>
  </sheetPr>
  <dimension ref="A1:W33"/>
  <sheetViews>
    <sheetView showZeros="0" showOutlineSymbols="0" view="pageBreakPreview" zoomScaleNormal="110" zoomScaleSheetLayoutView="100" workbookViewId="0"/>
  </sheetViews>
  <sheetFormatPr defaultColWidth="10.875" defaultRowHeight="18" customHeight="1"/>
  <cols>
    <col min="1" max="1" width="18.875" style="105" customWidth="1"/>
    <col min="2" max="2" width="0.25" style="105" customWidth="1"/>
    <col min="3" max="3" width="8.375" style="105" customWidth="1"/>
    <col min="4" max="4" width="9.375" style="105" customWidth="1"/>
    <col min="5" max="5" width="8.375" style="105" customWidth="1"/>
    <col min="6" max="6" width="9.375" style="105" customWidth="1"/>
    <col min="7" max="7" width="8.375" style="105" customWidth="1"/>
    <col min="8" max="8" width="9.375" style="105" customWidth="1"/>
    <col min="9" max="9" width="8.375" style="105" customWidth="1"/>
    <col min="10" max="10" width="10" style="105" customWidth="1"/>
    <col min="11" max="11" width="8.375" style="105" customWidth="1"/>
    <col min="12" max="12" width="9.375" style="105" customWidth="1"/>
    <col min="13" max="18" width="8.375" style="105" customWidth="1"/>
    <col min="19" max="16384" width="10.875" style="105"/>
  </cols>
  <sheetData>
    <row r="1" spans="1:23" ht="24" customHeight="1">
      <c r="A1" s="105" t="s">
        <v>267</v>
      </c>
      <c r="C1" s="581" t="s">
        <v>905</v>
      </c>
      <c r="D1" s="582"/>
      <c r="E1" s="582"/>
      <c r="F1" s="582"/>
      <c r="G1" s="582"/>
      <c r="H1" s="582"/>
      <c r="I1" s="582"/>
      <c r="J1" s="582"/>
      <c r="K1" s="582"/>
      <c r="L1" s="107"/>
      <c r="M1" s="107"/>
      <c r="N1" s="583"/>
      <c r="O1" s="583"/>
      <c r="P1" s="583"/>
      <c r="Q1" s="584"/>
      <c r="R1" s="584"/>
    </row>
    <row r="2" spans="1:23" ht="8.1" customHeight="1">
      <c r="C2" s="581"/>
      <c r="D2" s="582"/>
      <c r="E2" s="582"/>
      <c r="F2" s="582"/>
      <c r="G2" s="582"/>
      <c r="H2" s="582"/>
      <c r="I2" s="582"/>
      <c r="J2" s="582"/>
      <c r="K2" s="582"/>
      <c r="L2" s="107"/>
      <c r="M2" s="107"/>
      <c r="N2" s="583"/>
      <c r="O2" s="583"/>
      <c r="P2" s="583"/>
      <c r="Q2" s="584"/>
      <c r="R2" s="584"/>
    </row>
    <row r="3" spans="1:23" s="108" customFormat="1" ht="15" customHeight="1" thickBot="1">
      <c r="A3" s="726"/>
      <c r="B3" s="726"/>
      <c r="C3" s="726"/>
      <c r="D3" s="726"/>
      <c r="E3" s="726"/>
      <c r="F3" s="726"/>
      <c r="G3" s="726"/>
      <c r="H3" s="726"/>
      <c r="I3" s="1478" t="s">
        <v>474</v>
      </c>
      <c r="J3" s="1478"/>
      <c r="K3" s="1478"/>
      <c r="L3" s="1478"/>
    </row>
    <row r="4" spans="1:23" s="109" customFormat="1" ht="24" customHeight="1">
      <c r="A4" s="1491"/>
      <c r="B4" s="727"/>
      <c r="C4" s="1484" t="s">
        <v>358</v>
      </c>
      <c r="D4" s="1485"/>
      <c r="E4" s="1484" t="s">
        <v>268</v>
      </c>
      <c r="F4" s="1485"/>
      <c r="G4" s="1484" t="s">
        <v>269</v>
      </c>
      <c r="H4" s="1485"/>
      <c r="I4" s="1484" t="s">
        <v>351</v>
      </c>
      <c r="J4" s="1490"/>
      <c r="K4" s="1490"/>
      <c r="L4" s="1486"/>
    </row>
    <row r="5" spans="1:23" s="109" customFormat="1" ht="12" customHeight="1">
      <c r="A5" s="1492"/>
      <c r="B5" s="728"/>
      <c r="C5" s="1479" t="s">
        <v>346</v>
      </c>
      <c r="D5" s="1479" t="s">
        <v>347</v>
      </c>
      <c r="E5" s="1479" t="s">
        <v>346</v>
      </c>
      <c r="F5" s="1479" t="s">
        <v>347</v>
      </c>
      <c r="G5" s="1479" t="s">
        <v>346</v>
      </c>
      <c r="H5" s="1479" t="s">
        <v>348</v>
      </c>
      <c r="I5" s="1494" t="s">
        <v>350</v>
      </c>
      <c r="J5" s="1495"/>
      <c r="K5" s="1496"/>
      <c r="L5" s="1488" t="s">
        <v>347</v>
      </c>
    </row>
    <row r="6" spans="1:23" s="109" customFormat="1" ht="15" customHeight="1">
      <c r="A6" s="1493"/>
      <c r="B6" s="729"/>
      <c r="C6" s="1480"/>
      <c r="D6" s="1480"/>
      <c r="E6" s="1480"/>
      <c r="F6" s="1480"/>
      <c r="G6" s="1480"/>
      <c r="H6" s="1480"/>
      <c r="I6" s="966" t="s">
        <v>349</v>
      </c>
      <c r="J6" s="730" t="s">
        <v>270</v>
      </c>
      <c r="K6" s="730" t="s">
        <v>271</v>
      </c>
      <c r="L6" s="1498"/>
    </row>
    <row r="7" spans="1:23" s="109" customFormat="1" ht="13.5" customHeight="1">
      <c r="A7" s="731" t="s">
        <v>801</v>
      </c>
      <c r="B7" s="728"/>
      <c r="C7" s="926">
        <v>14</v>
      </c>
      <c r="D7" s="926">
        <v>7640</v>
      </c>
      <c r="E7" s="733">
        <v>0</v>
      </c>
      <c r="F7" s="733">
        <v>0</v>
      </c>
      <c r="G7" s="733">
        <v>0</v>
      </c>
      <c r="H7" s="733">
        <v>0</v>
      </c>
      <c r="I7" s="926">
        <v>11</v>
      </c>
      <c r="J7" s="926">
        <v>7</v>
      </c>
      <c r="K7" s="926">
        <v>4</v>
      </c>
      <c r="L7" s="926">
        <v>6413</v>
      </c>
    </row>
    <row r="8" spans="1:23" s="586" customFormat="1" ht="13.5" customHeight="1">
      <c r="A8" s="731" t="s">
        <v>802</v>
      </c>
      <c r="B8" s="732"/>
      <c r="C8" s="733">
        <v>16</v>
      </c>
      <c r="D8" s="733">
        <v>8662</v>
      </c>
      <c r="E8" s="733">
        <v>0</v>
      </c>
      <c r="F8" s="733">
        <v>0</v>
      </c>
      <c r="G8" s="733">
        <v>0</v>
      </c>
      <c r="H8" s="733">
        <v>0</v>
      </c>
      <c r="I8" s="733">
        <v>14</v>
      </c>
      <c r="J8" s="733">
        <v>9</v>
      </c>
      <c r="K8" s="733">
        <v>5</v>
      </c>
      <c r="L8" s="733">
        <v>7642</v>
      </c>
    </row>
    <row r="9" spans="1:23" s="586" customFormat="1" ht="13.5" customHeight="1">
      <c r="A9" s="731" t="s">
        <v>803</v>
      </c>
      <c r="B9" s="732"/>
      <c r="C9" s="733">
        <v>12</v>
      </c>
      <c r="D9" s="733">
        <v>7312</v>
      </c>
      <c r="E9" s="733">
        <v>0</v>
      </c>
      <c r="F9" s="733">
        <v>0</v>
      </c>
      <c r="G9" s="733">
        <v>0</v>
      </c>
      <c r="H9" s="733">
        <v>0</v>
      </c>
      <c r="I9" s="733">
        <v>11</v>
      </c>
      <c r="J9" s="733">
        <v>8</v>
      </c>
      <c r="K9" s="733">
        <v>3</v>
      </c>
      <c r="L9" s="733">
        <v>6732</v>
      </c>
    </row>
    <row r="10" spans="1:23" s="586" customFormat="1" ht="13.5" customHeight="1">
      <c r="A10" s="731" t="s">
        <v>818</v>
      </c>
      <c r="B10" s="732"/>
      <c r="C10" s="733">
        <v>8</v>
      </c>
      <c r="D10" s="733">
        <v>4330</v>
      </c>
      <c r="E10" s="733" t="s">
        <v>44</v>
      </c>
      <c r="F10" s="733" t="s">
        <v>44</v>
      </c>
      <c r="G10" s="733" t="s">
        <v>44</v>
      </c>
      <c r="H10" s="733" t="s">
        <v>44</v>
      </c>
      <c r="I10" s="733">
        <v>7</v>
      </c>
      <c r="J10" s="733">
        <v>5</v>
      </c>
      <c r="K10" s="733">
        <v>2</v>
      </c>
      <c r="L10" s="733">
        <v>4180</v>
      </c>
    </row>
    <row r="11" spans="1:23" s="587" customFormat="1" ht="18" customHeight="1">
      <c r="A11" s="734" t="s">
        <v>899</v>
      </c>
      <c r="B11" s="735"/>
      <c r="C11" s="736">
        <v>6</v>
      </c>
      <c r="D11" s="736">
        <v>2621</v>
      </c>
      <c r="E11" s="736" t="s">
        <v>44</v>
      </c>
      <c r="F11" s="736" t="s">
        <v>44</v>
      </c>
      <c r="G11" s="736" t="s">
        <v>44</v>
      </c>
      <c r="H11" s="736" t="s">
        <v>44</v>
      </c>
      <c r="I11" s="736">
        <v>5</v>
      </c>
      <c r="J11" s="736">
        <v>2</v>
      </c>
      <c r="K11" s="736">
        <v>3</v>
      </c>
      <c r="L11" s="736">
        <v>2388</v>
      </c>
      <c r="O11" s="946"/>
      <c r="W11" s="946"/>
    </row>
    <row r="12" spans="1:23" s="586" customFormat="1" ht="3.95" customHeight="1">
      <c r="A12" s="737"/>
      <c r="B12" s="738"/>
      <c r="C12" s="739"/>
      <c r="D12" s="740"/>
      <c r="E12" s="741"/>
      <c r="F12" s="741"/>
      <c r="G12" s="741"/>
      <c r="H12" s="741"/>
      <c r="I12" s="740"/>
      <c r="J12" s="740"/>
      <c r="K12" s="740"/>
      <c r="L12" s="740"/>
    </row>
    <row r="13" spans="1:23" ht="12" customHeight="1" thickBot="1">
      <c r="A13" s="726"/>
      <c r="B13" s="726"/>
      <c r="C13" s="726"/>
      <c r="D13" s="726"/>
      <c r="E13" s="726"/>
      <c r="F13" s="726"/>
      <c r="G13" s="726"/>
      <c r="H13" s="726"/>
      <c r="I13" s="726"/>
      <c r="J13" s="726"/>
      <c r="K13" s="726"/>
      <c r="L13" s="726"/>
    </row>
    <row r="14" spans="1:23" ht="24" customHeight="1">
      <c r="A14" s="1491"/>
      <c r="B14" s="727"/>
      <c r="C14" s="1484" t="s">
        <v>272</v>
      </c>
      <c r="D14" s="1485"/>
      <c r="E14" s="1484" t="s">
        <v>352</v>
      </c>
      <c r="F14" s="1485"/>
      <c r="G14" s="1484" t="s">
        <v>273</v>
      </c>
      <c r="H14" s="1490"/>
      <c r="I14" s="1484" t="s">
        <v>274</v>
      </c>
      <c r="J14" s="1485"/>
      <c r="K14" s="1484" t="s">
        <v>353</v>
      </c>
      <c r="L14" s="1486"/>
    </row>
    <row r="15" spans="1:23" ht="12" customHeight="1">
      <c r="A15" s="1492"/>
      <c r="B15" s="728"/>
      <c r="C15" s="1479" t="s">
        <v>346</v>
      </c>
      <c r="D15" s="1479" t="s">
        <v>347</v>
      </c>
      <c r="E15" s="1479" t="s">
        <v>346</v>
      </c>
      <c r="F15" s="1479" t="s">
        <v>347</v>
      </c>
      <c r="G15" s="1479" t="s">
        <v>357</v>
      </c>
      <c r="H15" s="1481" t="s">
        <v>347</v>
      </c>
      <c r="I15" s="1479" t="s">
        <v>346</v>
      </c>
      <c r="J15" s="1479" t="s">
        <v>347</v>
      </c>
      <c r="K15" s="1479" t="s">
        <v>357</v>
      </c>
      <c r="L15" s="1488" t="s">
        <v>347</v>
      </c>
    </row>
    <row r="16" spans="1:23" ht="12" customHeight="1">
      <c r="A16" s="1493"/>
      <c r="B16" s="729"/>
      <c r="C16" s="1487"/>
      <c r="D16" s="1487"/>
      <c r="E16" s="1480"/>
      <c r="F16" s="1480"/>
      <c r="G16" s="1480"/>
      <c r="H16" s="1482"/>
      <c r="I16" s="1480"/>
      <c r="J16" s="1480"/>
      <c r="K16" s="1497"/>
      <c r="L16" s="1489"/>
    </row>
    <row r="17" spans="1:12" ht="13.5" customHeight="1">
      <c r="A17" s="731" t="s">
        <v>801</v>
      </c>
      <c r="B17" s="728"/>
      <c r="C17" s="925" t="s">
        <v>44</v>
      </c>
      <c r="D17" s="925" t="s">
        <v>44</v>
      </c>
      <c r="E17" s="925" t="s">
        <v>44</v>
      </c>
      <c r="F17" s="925" t="s">
        <v>44</v>
      </c>
      <c r="G17" s="925" t="s">
        <v>44</v>
      </c>
      <c r="H17" s="925" t="s">
        <v>44</v>
      </c>
      <c r="I17" s="925" t="s">
        <v>44</v>
      </c>
      <c r="J17" s="925" t="s">
        <v>44</v>
      </c>
      <c r="K17" s="925" t="s">
        <v>44</v>
      </c>
      <c r="L17" s="925" t="s">
        <v>44</v>
      </c>
    </row>
    <row r="18" spans="1:12" ht="13.5" customHeight="1">
      <c r="A18" s="731" t="s">
        <v>802</v>
      </c>
      <c r="B18" s="728"/>
      <c r="C18" s="925" t="s">
        <v>44</v>
      </c>
      <c r="D18" s="925" t="s">
        <v>44</v>
      </c>
      <c r="E18" s="925" t="s">
        <v>44</v>
      </c>
      <c r="F18" s="925" t="s">
        <v>44</v>
      </c>
      <c r="G18" s="925" t="s">
        <v>44</v>
      </c>
      <c r="H18" s="925" t="s">
        <v>44</v>
      </c>
      <c r="I18" s="925" t="s">
        <v>44</v>
      </c>
      <c r="J18" s="925" t="s">
        <v>44</v>
      </c>
      <c r="K18" s="925" t="s">
        <v>44</v>
      </c>
      <c r="L18" s="925" t="s">
        <v>44</v>
      </c>
    </row>
    <row r="19" spans="1:12" s="588" customFormat="1" ht="13.5" customHeight="1">
      <c r="A19" s="731" t="s">
        <v>803</v>
      </c>
      <c r="B19" s="732"/>
      <c r="C19" s="733" t="s">
        <v>44</v>
      </c>
      <c r="D19" s="733" t="s">
        <v>44</v>
      </c>
      <c r="E19" s="733" t="s">
        <v>44</v>
      </c>
      <c r="F19" s="733" t="s">
        <v>44</v>
      </c>
      <c r="G19" s="733" t="s">
        <v>44</v>
      </c>
      <c r="H19" s="733" t="s">
        <v>44</v>
      </c>
      <c r="I19" s="733" t="s">
        <v>44</v>
      </c>
      <c r="J19" s="733" t="s">
        <v>44</v>
      </c>
      <c r="K19" s="733" t="s">
        <v>44</v>
      </c>
      <c r="L19" s="733" t="s">
        <v>44</v>
      </c>
    </row>
    <row r="20" spans="1:12" s="588" customFormat="1" ht="13.5" customHeight="1">
      <c r="A20" s="731" t="s">
        <v>818</v>
      </c>
      <c r="B20" s="732"/>
      <c r="C20" s="733" t="s">
        <v>44</v>
      </c>
      <c r="D20" s="733" t="s">
        <v>44</v>
      </c>
      <c r="E20" s="733" t="s">
        <v>44</v>
      </c>
      <c r="F20" s="733" t="s">
        <v>44</v>
      </c>
      <c r="G20" s="733" t="s">
        <v>44</v>
      </c>
      <c r="H20" s="733" t="s">
        <v>44</v>
      </c>
      <c r="I20" s="733" t="s">
        <v>44</v>
      </c>
      <c r="J20" s="733" t="s">
        <v>44</v>
      </c>
      <c r="K20" s="733" t="s">
        <v>44</v>
      </c>
      <c r="L20" s="733" t="s">
        <v>44</v>
      </c>
    </row>
    <row r="21" spans="1:12" s="589" customFormat="1" ht="18" customHeight="1">
      <c r="A21" s="734" t="s">
        <v>899</v>
      </c>
      <c r="B21" s="735"/>
      <c r="C21" s="736" t="s">
        <v>44</v>
      </c>
      <c r="D21" s="736" t="s">
        <v>44</v>
      </c>
      <c r="E21" s="736" t="s">
        <v>44</v>
      </c>
      <c r="F21" s="736" t="s">
        <v>44</v>
      </c>
      <c r="G21" s="736" t="s">
        <v>44</v>
      </c>
      <c r="H21" s="736" t="s">
        <v>44</v>
      </c>
      <c r="I21" s="736" t="s">
        <v>44</v>
      </c>
      <c r="J21" s="736" t="s">
        <v>44</v>
      </c>
      <c r="K21" s="736" t="s">
        <v>44</v>
      </c>
      <c r="L21" s="736" t="s">
        <v>44</v>
      </c>
    </row>
    <row r="22" spans="1:12" s="588" customFormat="1" ht="3.95" customHeight="1">
      <c r="A22" s="737"/>
      <c r="B22" s="738"/>
      <c r="C22" s="740"/>
      <c r="D22" s="740"/>
      <c r="E22" s="740"/>
      <c r="F22" s="740"/>
      <c r="G22" s="742"/>
      <c r="H22" s="742"/>
      <c r="I22" s="742"/>
      <c r="J22" s="742"/>
      <c r="K22" s="740"/>
      <c r="L22" s="740"/>
    </row>
    <row r="23" spans="1:12" ht="12" customHeight="1" thickBot="1">
      <c r="A23" s="726"/>
      <c r="B23" s="726"/>
      <c r="C23" s="726"/>
      <c r="D23" s="726"/>
      <c r="E23" s="726"/>
      <c r="F23" s="726"/>
      <c r="G23" s="726"/>
      <c r="H23" s="726"/>
      <c r="I23" s="726"/>
      <c r="J23" s="726"/>
      <c r="K23" s="726"/>
      <c r="L23" s="726"/>
    </row>
    <row r="24" spans="1:12" ht="24" customHeight="1">
      <c r="A24" s="1491"/>
      <c r="B24" s="727"/>
      <c r="C24" s="1484" t="s">
        <v>354</v>
      </c>
      <c r="D24" s="1485"/>
      <c r="E24" s="1484" t="s">
        <v>355</v>
      </c>
      <c r="F24" s="1485"/>
      <c r="G24" s="1484" t="s">
        <v>275</v>
      </c>
      <c r="H24" s="1485"/>
      <c r="I24" s="1484" t="s">
        <v>356</v>
      </c>
      <c r="J24" s="1490"/>
      <c r="K24" s="726"/>
      <c r="L24" s="726"/>
    </row>
    <row r="25" spans="1:12" ht="12" customHeight="1">
      <c r="A25" s="1492"/>
      <c r="B25" s="728"/>
      <c r="C25" s="1479" t="s">
        <v>346</v>
      </c>
      <c r="D25" s="1479" t="s">
        <v>347</v>
      </c>
      <c r="E25" s="1479" t="s">
        <v>346</v>
      </c>
      <c r="F25" s="1479" t="s">
        <v>347</v>
      </c>
      <c r="G25" s="1479" t="s">
        <v>346</v>
      </c>
      <c r="H25" s="1479" t="s">
        <v>347</v>
      </c>
      <c r="I25" s="1479" t="s">
        <v>346</v>
      </c>
      <c r="J25" s="1481" t="s">
        <v>347</v>
      </c>
      <c r="K25" s="726"/>
      <c r="L25" s="726"/>
    </row>
    <row r="26" spans="1:12" ht="12" customHeight="1">
      <c r="A26" s="1493"/>
      <c r="B26" s="729"/>
      <c r="C26" s="1480"/>
      <c r="D26" s="1480"/>
      <c r="E26" s="1480"/>
      <c r="F26" s="1480"/>
      <c r="G26" s="1483"/>
      <c r="H26" s="1480"/>
      <c r="I26" s="1480"/>
      <c r="J26" s="1482"/>
      <c r="K26" s="726"/>
      <c r="L26" s="726"/>
    </row>
    <row r="27" spans="1:12" ht="13.5" customHeight="1">
      <c r="A27" s="731" t="s">
        <v>801</v>
      </c>
      <c r="B27" s="728"/>
      <c r="C27" s="925" t="s">
        <v>44</v>
      </c>
      <c r="D27" s="925" t="s">
        <v>44</v>
      </c>
      <c r="E27" s="925" t="s">
        <v>44</v>
      </c>
      <c r="F27" s="925" t="s">
        <v>44</v>
      </c>
      <c r="G27" s="925">
        <v>3</v>
      </c>
      <c r="H27" s="926">
        <v>1227</v>
      </c>
      <c r="I27" s="925" t="s">
        <v>44</v>
      </c>
      <c r="J27" s="925" t="s">
        <v>44</v>
      </c>
      <c r="K27" s="726"/>
      <c r="L27" s="726"/>
    </row>
    <row r="28" spans="1:12" ht="13.5" customHeight="1">
      <c r="A28" s="731" t="s">
        <v>802</v>
      </c>
      <c r="B28" s="728"/>
      <c r="C28" s="925" t="s">
        <v>44</v>
      </c>
      <c r="D28" s="925" t="s">
        <v>44</v>
      </c>
      <c r="E28" s="925" t="s">
        <v>44</v>
      </c>
      <c r="F28" s="925" t="s">
        <v>44</v>
      </c>
      <c r="G28" s="925">
        <v>2</v>
      </c>
      <c r="H28" s="926">
        <v>1020</v>
      </c>
      <c r="I28" s="925" t="s">
        <v>44</v>
      </c>
      <c r="J28" s="925" t="s">
        <v>44</v>
      </c>
      <c r="K28" s="726"/>
      <c r="L28" s="726"/>
    </row>
    <row r="29" spans="1:12" ht="13.5" customHeight="1">
      <c r="A29" s="731" t="s">
        <v>803</v>
      </c>
      <c r="B29" s="743"/>
      <c r="C29" s="733">
        <v>0</v>
      </c>
      <c r="D29" s="733">
        <v>0</v>
      </c>
      <c r="E29" s="733">
        <v>0</v>
      </c>
      <c r="F29" s="733">
        <v>0</v>
      </c>
      <c r="G29" s="733">
        <v>1</v>
      </c>
      <c r="H29" s="733">
        <v>580</v>
      </c>
      <c r="I29" s="733">
        <v>0</v>
      </c>
      <c r="J29" s="733">
        <v>0</v>
      </c>
      <c r="K29" s="726"/>
      <c r="L29" s="726"/>
    </row>
    <row r="30" spans="1:12" ht="13.5" customHeight="1">
      <c r="A30" s="731" t="s">
        <v>818</v>
      </c>
      <c r="B30" s="743"/>
      <c r="C30" s="733">
        <v>0</v>
      </c>
      <c r="D30" s="733">
        <v>0</v>
      </c>
      <c r="E30" s="733">
        <v>0</v>
      </c>
      <c r="F30" s="733">
        <v>0</v>
      </c>
      <c r="G30" s="733">
        <v>1</v>
      </c>
      <c r="H30" s="733">
        <v>150</v>
      </c>
      <c r="I30" s="733">
        <v>0</v>
      </c>
      <c r="J30" s="733">
        <v>0</v>
      </c>
      <c r="K30" s="726"/>
      <c r="L30" s="726"/>
    </row>
    <row r="31" spans="1:12" ht="18" customHeight="1">
      <c r="A31" s="734" t="s">
        <v>899</v>
      </c>
      <c r="B31" s="735"/>
      <c r="C31" s="736">
        <v>0</v>
      </c>
      <c r="D31" s="736">
        <v>0</v>
      </c>
      <c r="E31" s="736">
        <v>1</v>
      </c>
      <c r="F31" s="736">
        <v>233</v>
      </c>
      <c r="G31" s="736">
        <v>0</v>
      </c>
      <c r="H31" s="736">
        <v>0</v>
      </c>
      <c r="I31" s="736">
        <v>0</v>
      </c>
      <c r="J31" s="736">
        <v>0</v>
      </c>
      <c r="K31" s="726"/>
      <c r="L31" s="726"/>
    </row>
    <row r="32" spans="1:12" ht="3.95" customHeight="1">
      <c r="A32" s="737"/>
      <c r="B32" s="738"/>
      <c r="C32" s="744"/>
      <c r="D32" s="744"/>
      <c r="E32" s="744"/>
      <c r="F32" s="744"/>
      <c r="G32" s="744"/>
      <c r="H32" s="744"/>
      <c r="I32" s="745"/>
      <c r="J32" s="745"/>
      <c r="K32" s="726"/>
      <c r="L32" s="726"/>
    </row>
    <row r="33" spans="1:12" ht="15.95" customHeight="1">
      <c r="A33" s="746" t="s">
        <v>904</v>
      </c>
      <c r="B33" s="726"/>
      <c r="C33" s="726"/>
      <c r="D33" s="726"/>
      <c r="E33" s="726"/>
      <c r="F33" s="726"/>
      <c r="G33" s="726"/>
      <c r="H33" s="726"/>
      <c r="I33" s="726"/>
      <c r="J33" s="726"/>
      <c r="K33" s="726"/>
      <c r="L33" s="726"/>
    </row>
  </sheetData>
  <mergeCells count="43">
    <mergeCell ref="I3:L3"/>
    <mergeCell ref="A4:A6"/>
    <mergeCell ref="C4:D4"/>
    <mergeCell ref="E4:F4"/>
    <mergeCell ref="G4:H4"/>
    <mergeCell ref="I4:L4"/>
    <mergeCell ref="C5:C6"/>
    <mergeCell ref="D5:D6"/>
    <mergeCell ref="E5:E6"/>
    <mergeCell ref="F5:F6"/>
    <mergeCell ref="G5:G6"/>
    <mergeCell ref="H5:H6"/>
    <mergeCell ref="I5:K5"/>
    <mergeCell ref="L5:L6"/>
    <mergeCell ref="A14:A16"/>
    <mergeCell ref="C14:D14"/>
    <mergeCell ref="E14:F14"/>
    <mergeCell ref="G14:H14"/>
    <mergeCell ref="I14:J14"/>
    <mergeCell ref="C15:C16"/>
    <mergeCell ref="D15:D16"/>
    <mergeCell ref="E15:E16"/>
    <mergeCell ref="F15:F16"/>
    <mergeCell ref="G15:G16"/>
    <mergeCell ref="H15:H16"/>
    <mergeCell ref="K14:L14"/>
    <mergeCell ref="I15:I16"/>
    <mergeCell ref="J15:J16"/>
    <mergeCell ref="K15:K16"/>
    <mergeCell ref="L15:L16"/>
    <mergeCell ref="A24:A26"/>
    <mergeCell ref="C24:D24"/>
    <mergeCell ref="E24:F24"/>
    <mergeCell ref="G24:H24"/>
    <mergeCell ref="I24:J24"/>
    <mergeCell ref="I25:I26"/>
    <mergeCell ref="J25:J26"/>
    <mergeCell ref="C25:C26"/>
    <mergeCell ref="D25:D26"/>
    <mergeCell ref="E25:E26"/>
    <mergeCell ref="F25:F26"/>
    <mergeCell ref="G25:G26"/>
    <mergeCell ref="H25:H26"/>
  </mergeCells>
  <phoneticPr fontId="4"/>
  <printOptions horizontalCentered="1"/>
  <pageMargins left="0.78740157480314965" right="0.78740157480314965" top="0.98425196850393704" bottom="0.98425196850393704" header="0.51181102362204722" footer="0.51181102362204722"/>
  <pageSetup paperSize="9" scale="80" orientation="portrait" r:id="rId1"/>
  <headerFooter alignWithMargins="0">
    <oddHeader>&amp;R&amp;10&amp;A</oddHeader>
    <oddFooter xml:space="preserve">&amp;C&amp;10&amp;P/&amp;N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39997558519241921"/>
    <pageSetUpPr fitToPage="1"/>
  </sheetPr>
  <dimension ref="A1:W43"/>
  <sheetViews>
    <sheetView showZeros="0" showOutlineSymbols="0" view="pageBreakPreview" zoomScaleNormal="110" zoomScaleSheetLayoutView="100" workbookViewId="0">
      <selection activeCell="E35" sqref="E35"/>
    </sheetView>
  </sheetViews>
  <sheetFormatPr defaultColWidth="10.875" defaultRowHeight="18" customHeight="1"/>
  <cols>
    <col min="1" max="1" width="19" style="105" customWidth="1"/>
    <col min="2" max="2" width="0.25" style="105" customWidth="1"/>
    <col min="3" max="3" width="8.375" style="105" customWidth="1"/>
    <col min="4" max="4" width="9.375" style="105" customWidth="1"/>
    <col min="5" max="5" width="8.375" style="105" customWidth="1"/>
    <col min="6" max="6" width="9.375" style="105" customWidth="1"/>
    <col min="7" max="7" width="8.375" style="105" customWidth="1"/>
    <col min="8" max="8" width="9.375" style="105" customWidth="1"/>
    <col min="9" max="9" width="8.375" style="105" customWidth="1"/>
    <col min="10" max="10" width="9.5" style="105" customWidth="1"/>
    <col min="11" max="11" width="8.375" style="105" customWidth="1"/>
    <col min="12" max="12" width="9.375" style="105" customWidth="1"/>
    <col min="13" max="18" width="8.375" style="105" customWidth="1"/>
    <col min="19" max="16384" width="10.875" style="105"/>
  </cols>
  <sheetData>
    <row r="1" spans="1:23" ht="24" customHeight="1">
      <c r="A1" s="105" t="s">
        <v>267</v>
      </c>
      <c r="C1" s="581" t="s">
        <v>906</v>
      </c>
      <c r="D1" s="582"/>
      <c r="E1" s="582"/>
      <c r="F1" s="582"/>
      <c r="G1" s="582"/>
      <c r="H1" s="582"/>
      <c r="I1" s="582"/>
      <c r="J1" s="582"/>
      <c r="K1" s="582"/>
      <c r="L1" s="107"/>
      <c r="M1" s="107"/>
      <c r="N1" s="583"/>
      <c r="O1" s="583"/>
      <c r="P1" s="583"/>
      <c r="Q1" s="584"/>
      <c r="R1" s="584"/>
    </row>
    <row r="2" spans="1:23" ht="8.1" customHeight="1">
      <c r="C2" s="581"/>
      <c r="D2" s="582"/>
      <c r="E2" s="582"/>
      <c r="F2" s="582"/>
      <c r="G2" s="582"/>
      <c r="H2" s="582"/>
      <c r="I2" s="582"/>
      <c r="J2" s="582"/>
      <c r="K2" s="582"/>
      <c r="L2" s="107"/>
      <c r="M2" s="107"/>
      <c r="N2" s="583"/>
      <c r="O2" s="583"/>
      <c r="P2" s="583"/>
      <c r="Q2" s="584"/>
      <c r="R2" s="584"/>
    </row>
    <row r="3" spans="1:23" s="108" customFormat="1" ht="13.5" customHeight="1" thickBot="1">
      <c r="A3" s="726"/>
      <c r="B3" s="726"/>
      <c r="C3" s="726"/>
      <c r="D3" s="726"/>
      <c r="E3" s="726"/>
      <c r="F3" s="726"/>
      <c r="G3" s="726"/>
      <c r="H3" s="726"/>
      <c r="I3" s="1478" t="s">
        <v>474</v>
      </c>
      <c r="J3" s="1478"/>
      <c r="K3" s="1478"/>
      <c r="L3" s="1478"/>
    </row>
    <row r="4" spans="1:23" s="109" customFormat="1" ht="24" customHeight="1">
      <c r="A4" s="1491"/>
      <c r="B4" s="727"/>
      <c r="C4" s="1484" t="s">
        <v>358</v>
      </c>
      <c r="D4" s="1485"/>
      <c r="E4" s="1484" t="s">
        <v>268</v>
      </c>
      <c r="F4" s="1485"/>
      <c r="G4" s="1484" t="s">
        <v>269</v>
      </c>
      <c r="H4" s="1485"/>
      <c r="I4" s="1484" t="s">
        <v>351</v>
      </c>
      <c r="J4" s="1490"/>
      <c r="K4" s="1490"/>
      <c r="L4" s="1486"/>
    </row>
    <row r="5" spans="1:23" s="109" customFormat="1" ht="12" customHeight="1">
      <c r="A5" s="1492"/>
      <c r="B5" s="728"/>
      <c r="C5" s="1479" t="s">
        <v>346</v>
      </c>
      <c r="D5" s="1479" t="s">
        <v>347</v>
      </c>
      <c r="E5" s="1479" t="s">
        <v>346</v>
      </c>
      <c r="F5" s="1479" t="s">
        <v>347</v>
      </c>
      <c r="G5" s="1479" t="s">
        <v>346</v>
      </c>
      <c r="H5" s="1479" t="s">
        <v>348</v>
      </c>
      <c r="I5" s="1494" t="s">
        <v>350</v>
      </c>
      <c r="J5" s="1495"/>
      <c r="K5" s="1496"/>
      <c r="L5" s="1488" t="s">
        <v>347</v>
      </c>
    </row>
    <row r="6" spans="1:23" s="109" customFormat="1" ht="15" customHeight="1">
      <c r="A6" s="1493"/>
      <c r="B6" s="729"/>
      <c r="C6" s="1480"/>
      <c r="D6" s="1480"/>
      <c r="E6" s="1480"/>
      <c r="F6" s="1480"/>
      <c r="G6" s="1480"/>
      <c r="H6" s="1480"/>
      <c r="I6" s="966" t="s">
        <v>349</v>
      </c>
      <c r="J6" s="730" t="s">
        <v>270</v>
      </c>
      <c r="K6" s="730" t="s">
        <v>271</v>
      </c>
      <c r="L6" s="1498"/>
    </row>
    <row r="7" spans="1:23" s="117" customFormat="1" ht="15" customHeight="1">
      <c r="A7" s="731" t="s">
        <v>801</v>
      </c>
      <c r="B7" s="748"/>
      <c r="C7" s="733">
        <v>3</v>
      </c>
      <c r="D7" s="733">
        <v>1174</v>
      </c>
      <c r="E7" s="733" t="s">
        <v>44</v>
      </c>
      <c r="F7" s="733" t="s">
        <v>44</v>
      </c>
      <c r="G7" s="733" t="s">
        <v>44</v>
      </c>
      <c r="H7" s="733" t="s">
        <v>44</v>
      </c>
      <c r="I7" s="733">
        <v>3</v>
      </c>
      <c r="J7" s="733">
        <v>3</v>
      </c>
      <c r="K7" s="733" t="s">
        <v>44</v>
      </c>
      <c r="L7" s="733">
        <v>1174</v>
      </c>
    </row>
    <row r="8" spans="1:23" s="586" customFormat="1" ht="13.5" customHeight="1">
      <c r="A8" s="731" t="s">
        <v>802</v>
      </c>
      <c r="B8" s="732"/>
      <c r="C8" s="733">
        <v>4</v>
      </c>
      <c r="D8" s="733">
        <v>1458</v>
      </c>
      <c r="E8" s="733" t="s">
        <v>44</v>
      </c>
      <c r="F8" s="733" t="s">
        <v>44</v>
      </c>
      <c r="G8" s="733" t="s">
        <v>44</v>
      </c>
      <c r="H8" s="733" t="s">
        <v>44</v>
      </c>
      <c r="I8" s="733">
        <v>4</v>
      </c>
      <c r="J8" s="733">
        <v>4</v>
      </c>
      <c r="K8" s="733">
        <v>0</v>
      </c>
      <c r="L8" s="733">
        <v>1458</v>
      </c>
    </row>
    <row r="9" spans="1:23" s="586" customFormat="1" ht="13.5" customHeight="1">
      <c r="A9" s="731" t="s">
        <v>803</v>
      </c>
      <c r="B9" s="732"/>
      <c r="C9" s="733">
        <v>5</v>
      </c>
      <c r="D9" s="733">
        <v>2996</v>
      </c>
      <c r="E9" s="733" t="s">
        <v>44</v>
      </c>
      <c r="F9" s="733" t="s">
        <v>44</v>
      </c>
      <c r="G9" s="733" t="s">
        <v>44</v>
      </c>
      <c r="H9" s="733" t="s">
        <v>44</v>
      </c>
      <c r="I9" s="733">
        <v>5</v>
      </c>
      <c r="J9" s="733">
        <v>5</v>
      </c>
      <c r="K9" s="733">
        <v>0</v>
      </c>
      <c r="L9" s="733">
        <v>2996</v>
      </c>
    </row>
    <row r="10" spans="1:23" s="586" customFormat="1" ht="13.5" customHeight="1">
      <c r="A10" s="731" t="s">
        <v>818</v>
      </c>
      <c r="B10" s="732"/>
      <c r="C10" s="733">
        <v>4</v>
      </c>
      <c r="D10" s="733">
        <v>2716</v>
      </c>
      <c r="E10" s="733" t="s">
        <v>44</v>
      </c>
      <c r="F10" s="733" t="s">
        <v>44</v>
      </c>
      <c r="G10" s="733" t="s">
        <v>44</v>
      </c>
      <c r="H10" s="733" t="s">
        <v>44</v>
      </c>
      <c r="I10" s="733">
        <v>4</v>
      </c>
      <c r="J10" s="733">
        <v>4</v>
      </c>
      <c r="K10" s="733">
        <v>0</v>
      </c>
      <c r="L10" s="733">
        <v>2716</v>
      </c>
    </row>
    <row r="11" spans="1:23" s="587" customFormat="1" ht="18" customHeight="1">
      <c r="A11" s="734" t="s">
        <v>899</v>
      </c>
      <c r="B11" s="735"/>
      <c r="C11" s="736">
        <v>2</v>
      </c>
      <c r="D11" s="736">
        <v>940</v>
      </c>
      <c r="E11" s="733">
        <v>0</v>
      </c>
      <c r="F11" s="733">
        <v>0</v>
      </c>
      <c r="G11" s="733">
        <v>0</v>
      </c>
      <c r="H11" s="733">
        <v>0</v>
      </c>
      <c r="I11" s="736">
        <v>2</v>
      </c>
      <c r="J11" s="736">
        <v>2</v>
      </c>
      <c r="K11" s="736">
        <v>0</v>
      </c>
      <c r="L11" s="736">
        <v>940</v>
      </c>
      <c r="O11" s="946"/>
      <c r="W11" s="946"/>
    </row>
    <row r="12" spans="1:23" s="586" customFormat="1" ht="3.95" customHeight="1">
      <c r="A12" s="737"/>
      <c r="B12" s="738"/>
      <c r="C12" s="739"/>
      <c r="D12" s="740"/>
      <c r="E12" s="741"/>
      <c r="F12" s="741"/>
      <c r="G12" s="741"/>
      <c r="H12" s="741"/>
      <c r="I12" s="740"/>
      <c r="J12" s="740"/>
      <c r="K12" s="740"/>
      <c r="L12" s="740"/>
    </row>
    <row r="13" spans="1:23" ht="12" customHeight="1" thickBot="1">
      <c r="A13" s="726"/>
      <c r="B13" s="726"/>
      <c r="C13" s="726"/>
      <c r="D13" s="726"/>
      <c r="E13" s="726"/>
      <c r="F13" s="726"/>
      <c r="G13" s="726"/>
      <c r="H13" s="726"/>
      <c r="I13" s="726"/>
      <c r="J13" s="726"/>
      <c r="K13" s="726"/>
      <c r="L13" s="726"/>
    </row>
    <row r="14" spans="1:23" ht="24" customHeight="1">
      <c r="A14" s="1491"/>
      <c r="B14" s="727"/>
      <c r="C14" s="1484" t="s">
        <v>272</v>
      </c>
      <c r="D14" s="1485"/>
      <c r="E14" s="1484" t="s">
        <v>352</v>
      </c>
      <c r="F14" s="1485"/>
      <c r="G14" s="1484" t="s">
        <v>273</v>
      </c>
      <c r="H14" s="1490"/>
      <c r="I14" s="1484" t="s">
        <v>274</v>
      </c>
      <c r="J14" s="1485"/>
      <c r="K14" s="1484" t="s">
        <v>353</v>
      </c>
      <c r="L14" s="1486"/>
    </row>
    <row r="15" spans="1:23" ht="12" customHeight="1">
      <c r="A15" s="1492"/>
      <c r="B15" s="728"/>
      <c r="C15" s="1479" t="s">
        <v>346</v>
      </c>
      <c r="D15" s="1479" t="s">
        <v>347</v>
      </c>
      <c r="E15" s="1479" t="s">
        <v>346</v>
      </c>
      <c r="F15" s="1479" t="s">
        <v>347</v>
      </c>
      <c r="G15" s="1479" t="s">
        <v>357</v>
      </c>
      <c r="H15" s="1481" t="s">
        <v>347</v>
      </c>
      <c r="I15" s="1479" t="s">
        <v>346</v>
      </c>
      <c r="J15" s="1479" t="s">
        <v>347</v>
      </c>
      <c r="K15" s="1479" t="s">
        <v>357</v>
      </c>
      <c r="L15" s="1488" t="s">
        <v>347</v>
      </c>
    </row>
    <row r="16" spans="1:23" ht="12" customHeight="1">
      <c r="A16" s="1493"/>
      <c r="B16" s="729"/>
      <c r="C16" s="1487"/>
      <c r="D16" s="1487"/>
      <c r="E16" s="1480"/>
      <c r="F16" s="1480"/>
      <c r="G16" s="1480"/>
      <c r="H16" s="1482"/>
      <c r="I16" s="1480"/>
      <c r="J16" s="1480"/>
      <c r="K16" s="1497"/>
      <c r="L16" s="1489"/>
    </row>
    <row r="17" spans="1:12" s="588" customFormat="1" ht="15" customHeight="1">
      <c r="A17" s="731" t="s">
        <v>801</v>
      </c>
      <c r="B17" s="748"/>
      <c r="C17" s="733" t="s">
        <v>44</v>
      </c>
      <c r="D17" s="733" t="s">
        <v>44</v>
      </c>
      <c r="E17" s="733" t="s">
        <v>44</v>
      </c>
      <c r="F17" s="733" t="s">
        <v>44</v>
      </c>
      <c r="G17" s="733" t="s">
        <v>44</v>
      </c>
      <c r="H17" s="733" t="s">
        <v>44</v>
      </c>
      <c r="I17" s="733" t="s">
        <v>44</v>
      </c>
      <c r="J17" s="733" t="s">
        <v>44</v>
      </c>
      <c r="K17" s="733" t="s">
        <v>44</v>
      </c>
      <c r="L17" s="733" t="s">
        <v>44</v>
      </c>
    </row>
    <row r="18" spans="1:12" s="588" customFormat="1" ht="13.5" customHeight="1">
      <c r="A18" s="731" t="s">
        <v>802</v>
      </c>
      <c r="B18" s="732"/>
      <c r="C18" s="733" t="s">
        <v>44</v>
      </c>
      <c r="D18" s="733" t="s">
        <v>44</v>
      </c>
      <c r="E18" s="733" t="s">
        <v>44</v>
      </c>
      <c r="F18" s="733" t="s">
        <v>44</v>
      </c>
      <c r="G18" s="733" t="s">
        <v>44</v>
      </c>
      <c r="H18" s="733" t="s">
        <v>44</v>
      </c>
      <c r="I18" s="733" t="s">
        <v>44</v>
      </c>
      <c r="J18" s="733" t="s">
        <v>44</v>
      </c>
      <c r="K18" s="733" t="s">
        <v>44</v>
      </c>
      <c r="L18" s="733" t="s">
        <v>44</v>
      </c>
    </row>
    <row r="19" spans="1:12" s="588" customFormat="1" ht="13.5" customHeight="1">
      <c r="A19" s="731" t="s">
        <v>803</v>
      </c>
      <c r="B19" s="732"/>
      <c r="C19" s="733" t="s">
        <v>44</v>
      </c>
      <c r="D19" s="733" t="s">
        <v>44</v>
      </c>
      <c r="E19" s="733" t="s">
        <v>44</v>
      </c>
      <c r="F19" s="733" t="s">
        <v>44</v>
      </c>
      <c r="G19" s="733" t="s">
        <v>44</v>
      </c>
      <c r="H19" s="733" t="s">
        <v>44</v>
      </c>
      <c r="I19" s="733" t="s">
        <v>44</v>
      </c>
      <c r="J19" s="733" t="s">
        <v>44</v>
      </c>
      <c r="K19" s="733" t="s">
        <v>44</v>
      </c>
      <c r="L19" s="733" t="s">
        <v>44</v>
      </c>
    </row>
    <row r="20" spans="1:12" s="588" customFormat="1" ht="13.5" customHeight="1">
      <c r="A20" s="731" t="s">
        <v>818</v>
      </c>
      <c r="B20" s="732"/>
      <c r="C20" s="733" t="s">
        <v>44</v>
      </c>
      <c r="D20" s="733" t="s">
        <v>44</v>
      </c>
      <c r="E20" s="733" t="s">
        <v>44</v>
      </c>
      <c r="F20" s="733" t="s">
        <v>44</v>
      </c>
      <c r="G20" s="733" t="s">
        <v>44</v>
      </c>
      <c r="H20" s="733" t="s">
        <v>44</v>
      </c>
      <c r="I20" s="733" t="s">
        <v>44</v>
      </c>
      <c r="J20" s="733" t="s">
        <v>44</v>
      </c>
      <c r="K20" s="733" t="s">
        <v>44</v>
      </c>
      <c r="L20" s="733" t="s">
        <v>44</v>
      </c>
    </row>
    <row r="21" spans="1:12" s="589" customFormat="1" ht="18" customHeight="1">
      <c r="A21" s="734" t="s">
        <v>899</v>
      </c>
      <c r="B21" s="735"/>
      <c r="C21" s="736" t="s">
        <v>44</v>
      </c>
      <c r="D21" s="736" t="s">
        <v>44</v>
      </c>
      <c r="E21" s="736" t="s">
        <v>44</v>
      </c>
      <c r="F21" s="736" t="s">
        <v>44</v>
      </c>
      <c r="G21" s="736" t="s">
        <v>44</v>
      </c>
      <c r="H21" s="736" t="s">
        <v>44</v>
      </c>
      <c r="I21" s="736" t="s">
        <v>44</v>
      </c>
      <c r="J21" s="736" t="s">
        <v>44</v>
      </c>
      <c r="K21" s="736" t="s">
        <v>44</v>
      </c>
      <c r="L21" s="736" t="s">
        <v>44</v>
      </c>
    </row>
    <row r="22" spans="1:12" s="588" customFormat="1" ht="3.95" customHeight="1">
      <c r="A22" s="737"/>
      <c r="B22" s="738"/>
      <c r="C22" s="740"/>
      <c r="D22" s="740"/>
      <c r="E22" s="740"/>
      <c r="F22" s="740"/>
      <c r="G22" s="742"/>
      <c r="H22" s="742"/>
      <c r="I22" s="742"/>
      <c r="J22" s="742"/>
      <c r="K22" s="740"/>
      <c r="L22" s="740"/>
    </row>
    <row r="23" spans="1:12" ht="12" customHeight="1" thickBot="1">
      <c r="A23" s="726"/>
      <c r="B23" s="726"/>
      <c r="C23" s="726"/>
      <c r="D23" s="726"/>
      <c r="E23" s="726"/>
      <c r="F23" s="726"/>
      <c r="G23" s="726"/>
      <c r="H23" s="726"/>
      <c r="I23" s="726"/>
      <c r="J23" s="726"/>
      <c r="K23" s="726"/>
      <c r="L23" s="726"/>
    </row>
    <row r="24" spans="1:12" ht="24" customHeight="1">
      <c r="A24" s="1491"/>
      <c r="B24" s="727"/>
      <c r="C24" s="1484" t="s">
        <v>354</v>
      </c>
      <c r="D24" s="1485"/>
      <c r="E24" s="1484" t="s">
        <v>355</v>
      </c>
      <c r="F24" s="1485"/>
      <c r="G24" s="1484" t="s">
        <v>275</v>
      </c>
      <c r="H24" s="1485"/>
      <c r="I24" s="1484" t="s">
        <v>356</v>
      </c>
      <c r="J24" s="1490"/>
      <c r="K24" s="726"/>
      <c r="L24" s="726"/>
    </row>
    <row r="25" spans="1:12" ht="12" customHeight="1">
      <c r="A25" s="1492"/>
      <c r="B25" s="728"/>
      <c r="C25" s="1479" t="s">
        <v>346</v>
      </c>
      <c r="D25" s="1479" t="s">
        <v>347</v>
      </c>
      <c r="E25" s="1479" t="s">
        <v>346</v>
      </c>
      <c r="F25" s="1479" t="s">
        <v>347</v>
      </c>
      <c r="G25" s="1479" t="s">
        <v>346</v>
      </c>
      <c r="H25" s="1479" t="s">
        <v>347</v>
      </c>
      <c r="I25" s="1479" t="s">
        <v>346</v>
      </c>
      <c r="J25" s="1481" t="s">
        <v>347</v>
      </c>
      <c r="K25" s="726"/>
      <c r="L25" s="726"/>
    </row>
    <row r="26" spans="1:12" ht="12" customHeight="1">
      <c r="A26" s="1493"/>
      <c r="B26" s="729"/>
      <c r="C26" s="1480"/>
      <c r="D26" s="1480"/>
      <c r="E26" s="1480"/>
      <c r="F26" s="1480"/>
      <c r="G26" s="1483"/>
      <c r="H26" s="1480"/>
      <c r="I26" s="1480"/>
      <c r="J26" s="1482"/>
      <c r="K26" s="726"/>
      <c r="L26" s="726"/>
    </row>
    <row r="27" spans="1:12" s="588" customFormat="1" ht="15" customHeight="1">
      <c r="A27" s="731" t="s">
        <v>801</v>
      </c>
      <c r="B27" s="755"/>
      <c r="C27" s="733" t="s">
        <v>44</v>
      </c>
      <c r="D27" s="733" t="s">
        <v>44</v>
      </c>
      <c r="E27" s="733" t="s">
        <v>44</v>
      </c>
      <c r="F27" s="733" t="s">
        <v>44</v>
      </c>
      <c r="G27" s="733" t="s">
        <v>44</v>
      </c>
      <c r="H27" s="733" t="s">
        <v>44</v>
      </c>
      <c r="I27" s="733" t="s">
        <v>44</v>
      </c>
      <c r="J27" s="733" t="s">
        <v>44</v>
      </c>
      <c r="K27" s="746"/>
      <c r="L27" s="746"/>
    </row>
    <row r="28" spans="1:12" ht="13.5" customHeight="1">
      <c r="A28" s="731" t="s">
        <v>802</v>
      </c>
      <c r="B28" s="743"/>
      <c r="C28" s="733" t="s">
        <v>44</v>
      </c>
      <c r="D28" s="733" t="s">
        <v>44</v>
      </c>
      <c r="E28" s="733" t="s">
        <v>44</v>
      </c>
      <c r="F28" s="733" t="s">
        <v>44</v>
      </c>
      <c r="G28" s="733" t="s">
        <v>44</v>
      </c>
      <c r="H28" s="733" t="s">
        <v>44</v>
      </c>
      <c r="I28" s="733" t="s">
        <v>44</v>
      </c>
      <c r="J28" s="733" t="s">
        <v>44</v>
      </c>
      <c r="K28" s="726"/>
      <c r="L28" s="726"/>
    </row>
    <row r="29" spans="1:12" ht="13.5" customHeight="1">
      <c r="A29" s="731" t="s">
        <v>803</v>
      </c>
      <c r="B29" s="743"/>
      <c r="C29" s="733" t="s">
        <v>44</v>
      </c>
      <c r="D29" s="733" t="s">
        <v>44</v>
      </c>
      <c r="E29" s="733" t="s">
        <v>44</v>
      </c>
      <c r="F29" s="733" t="s">
        <v>44</v>
      </c>
      <c r="G29" s="733" t="s">
        <v>44</v>
      </c>
      <c r="H29" s="733" t="s">
        <v>44</v>
      </c>
      <c r="I29" s="733" t="s">
        <v>44</v>
      </c>
      <c r="J29" s="733" t="s">
        <v>44</v>
      </c>
      <c r="K29" s="726"/>
      <c r="L29" s="726"/>
    </row>
    <row r="30" spans="1:12" ht="13.5" customHeight="1">
      <c r="A30" s="731" t="s">
        <v>818</v>
      </c>
      <c r="B30" s="743"/>
      <c r="C30" s="733" t="s">
        <v>44</v>
      </c>
      <c r="D30" s="733" t="s">
        <v>44</v>
      </c>
      <c r="E30" s="733" t="s">
        <v>44</v>
      </c>
      <c r="F30" s="733" t="s">
        <v>44</v>
      </c>
      <c r="G30" s="733" t="s">
        <v>44</v>
      </c>
      <c r="H30" s="733" t="s">
        <v>44</v>
      </c>
      <c r="I30" s="733" t="s">
        <v>44</v>
      </c>
      <c r="J30" s="733" t="s">
        <v>44</v>
      </c>
      <c r="K30" s="726"/>
      <c r="L30" s="726"/>
    </row>
    <row r="31" spans="1:12" ht="18" customHeight="1">
      <c r="A31" s="734" t="s">
        <v>899</v>
      </c>
      <c r="B31" s="735"/>
      <c r="C31" s="736" t="s">
        <v>44</v>
      </c>
      <c r="D31" s="736" t="s">
        <v>44</v>
      </c>
      <c r="E31" s="736" t="s">
        <v>44</v>
      </c>
      <c r="F31" s="736" t="s">
        <v>44</v>
      </c>
      <c r="G31" s="736" t="s">
        <v>44</v>
      </c>
      <c r="H31" s="736" t="s">
        <v>44</v>
      </c>
      <c r="I31" s="736" t="s">
        <v>44</v>
      </c>
      <c r="J31" s="736" t="s">
        <v>44</v>
      </c>
      <c r="K31" s="726"/>
      <c r="L31" s="726"/>
    </row>
    <row r="32" spans="1:12" ht="3.95" customHeight="1">
      <c r="A32" s="737"/>
      <c r="B32" s="738"/>
      <c r="C32" s="744"/>
      <c r="D32" s="744"/>
      <c r="E32" s="744"/>
      <c r="F32" s="744"/>
      <c r="G32" s="744"/>
      <c r="H32" s="744"/>
      <c r="I32" s="745"/>
      <c r="J32" s="745"/>
      <c r="K32" s="726"/>
      <c r="L32" s="726"/>
    </row>
    <row r="33" spans="1:12" s="588" customFormat="1" ht="15.95" customHeight="1">
      <c r="A33" s="746" t="s">
        <v>904</v>
      </c>
      <c r="B33" s="746"/>
      <c r="C33" s="746"/>
      <c r="D33" s="746"/>
      <c r="E33" s="746"/>
      <c r="F33" s="746"/>
      <c r="G33" s="746"/>
      <c r="H33" s="746"/>
      <c r="I33" s="746"/>
      <c r="J33" s="746"/>
      <c r="K33" s="746"/>
      <c r="L33" s="746"/>
    </row>
    <row r="36" spans="1:12" ht="18" customHeight="1">
      <c r="A36" s="105" t="s">
        <v>831</v>
      </c>
      <c r="C36" s="105">
        <v>1</v>
      </c>
      <c r="D36" s="105">
        <v>720</v>
      </c>
      <c r="I36" s="105">
        <v>1</v>
      </c>
      <c r="J36" s="105">
        <v>1</v>
      </c>
      <c r="K36" s="105">
        <v>0</v>
      </c>
      <c r="L36" s="105">
        <v>720</v>
      </c>
    </row>
    <row r="37" spans="1:12" ht="18" customHeight="1">
      <c r="C37" s="105">
        <v>3</v>
      </c>
      <c r="D37" s="105">
        <v>1996</v>
      </c>
      <c r="E37" s="105" t="s">
        <v>44</v>
      </c>
      <c r="F37" s="105" t="s">
        <v>44</v>
      </c>
      <c r="G37" s="105" t="s">
        <v>44</v>
      </c>
      <c r="H37" s="105" t="s">
        <v>44</v>
      </c>
      <c r="I37" s="105">
        <v>3</v>
      </c>
      <c r="J37" s="105">
        <v>3</v>
      </c>
      <c r="K37" s="105" t="s">
        <v>44</v>
      </c>
      <c r="L37" s="105">
        <v>1996</v>
      </c>
    </row>
    <row r="39" spans="1:12" ht="18" customHeight="1">
      <c r="A39" s="105" t="s">
        <v>831</v>
      </c>
      <c r="C39" s="105" t="s">
        <v>44</v>
      </c>
      <c r="D39" s="105" t="s">
        <v>44</v>
      </c>
      <c r="E39" s="105" t="s">
        <v>44</v>
      </c>
      <c r="F39" s="105" t="s">
        <v>44</v>
      </c>
      <c r="G39" s="105" t="s">
        <v>44</v>
      </c>
      <c r="H39" s="105" t="s">
        <v>44</v>
      </c>
      <c r="I39" s="105" t="s">
        <v>44</v>
      </c>
      <c r="J39" s="105" t="s">
        <v>44</v>
      </c>
      <c r="K39" s="105" t="s">
        <v>44</v>
      </c>
      <c r="L39" s="105" t="s">
        <v>44</v>
      </c>
    </row>
    <row r="40" spans="1:12" ht="18" customHeight="1">
      <c r="C40" s="105" t="s">
        <v>44</v>
      </c>
      <c r="D40" s="105" t="s">
        <v>44</v>
      </c>
      <c r="E40" s="105" t="s">
        <v>44</v>
      </c>
      <c r="F40" s="105" t="s">
        <v>44</v>
      </c>
      <c r="G40" s="105" t="s">
        <v>44</v>
      </c>
      <c r="H40" s="105" t="s">
        <v>44</v>
      </c>
      <c r="I40" s="105" t="s">
        <v>44</v>
      </c>
      <c r="J40" s="105" t="s">
        <v>44</v>
      </c>
      <c r="K40" s="105" t="s">
        <v>44</v>
      </c>
      <c r="L40" s="105" t="s">
        <v>44</v>
      </c>
    </row>
    <row r="42" spans="1:12" ht="18" customHeight="1">
      <c r="A42" s="105" t="s">
        <v>831</v>
      </c>
      <c r="C42" s="105" t="s">
        <v>44</v>
      </c>
      <c r="D42" s="105" t="s">
        <v>44</v>
      </c>
      <c r="E42" s="105" t="s">
        <v>44</v>
      </c>
      <c r="F42" s="105" t="s">
        <v>44</v>
      </c>
      <c r="G42" s="105" t="s">
        <v>44</v>
      </c>
      <c r="H42" s="105" t="s">
        <v>44</v>
      </c>
      <c r="I42" s="105" t="s">
        <v>44</v>
      </c>
      <c r="J42" s="105" t="s">
        <v>44</v>
      </c>
    </row>
    <row r="43" spans="1:12" ht="18" customHeight="1">
      <c r="C43" s="105" t="s">
        <v>44</v>
      </c>
      <c r="D43" s="105" t="s">
        <v>44</v>
      </c>
      <c r="E43" s="105" t="s">
        <v>44</v>
      </c>
      <c r="F43" s="105" t="s">
        <v>44</v>
      </c>
      <c r="G43" s="105" t="s">
        <v>44</v>
      </c>
      <c r="H43" s="105" t="s">
        <v>44</v>
      </c>
      <c r="I43" s="105" t="s">
        <v>44</v>
      </c>
      <c r="J43" s="105" t="s">
        <v>44</v>
      </c>
    </row>
  </sheetData>
  <mergeCells count="43">
    <mergeCell ref="I3:L3"/>
    <mergeCell ref="A4:A6"/>
    <mergeCell ref="C4:D4"/>
    <mergeCell ref="E4:F4"/>
    <mergeCell ref="G4:H4"/>
    <mergeCell ref="I4:L4"/>
    <mergeCell ref="C5:C6"/>
    <mergeCell ref="D5:D6"/>
    <mergeCell ref="E5:E6"/>
    <mergeCell ref="F5:F6"/>
    <mergeCell ref="G5:G6"/>
    <mergeCell ref="H5:H6"/>
    <mergeCell ref="I5:K5"/>
    <mergeCell ref="L5:L6"/>
    <mergeCell ref="A14:A16"/>
    <mergeCell ref="C14:D14"/>
    <mergeCell ref="E14:F14"/>
    <mergeCell ref="G14:H14"/>
    <mergeCell ref="I14:J14"/>
    <mergeCell ref="C15:C16"/>
    <mergeCell ref="D15:D16"/>
    <mergeCell ref="E15:E16"/>
    <mergeCell ref="F15:F16"/>
    <mergeCell ref="G15:G16"/>
    <mergeCell ref="H15:H16"/>
    <mergeCell ref="K14:L14"/>
    <mergeCell ref="I15:I16"/>
    <mergeCell ref="J15:J16"/>
    <mergeCell ref="K15:K16"/>
    <mergeCell ref="L15:L16"/>
    <mergeCell ref="A24:A26"/>
    <mergeCell ref="C24:D24"/>
    <mergeCell ref="E24:F24"/>
    <mergeCell ref="G24:H24"/>
    <mergeCell ref="I24:J24"/>
    <mergeCell ref="I25:I26"/>
    <mergeCell ref="J25:J26"/>
    <mergeCell ref="C25:C26"/>
    <mergeCell ref="D25:D26"/>
    <mergeCell ref="E25:E26"/>
    <mergeCell ref="F25:F26"/>
    <mergeCell ref="G25:G26"/>
    <mergeCell ref="H25:H26"/>
  </mergeCells>
  <phoneticPr fontId="4"/>
  <printOptions horizontalCentered="1"/>
  <pageMargins left="0.78740157480314965" right="0.78740157480314965" top="0.98425196850393704" bottom="0.98425196850393704" header="0.51181102362204722" footer="0.51181102362204722"/>
  <pageSetup paperSize="9" scale="80" orientation="portrait" r:id="rId1"/>
  <headerFooter alignWithMargins="0">
    <oddHeader>&amp;R&amp;10&amp;A</oddHeader>
    <oddFooter xml:space="preserve">&amp;C&amp;10&amp;P/&amp;N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39997558519241921"/>
  </sheetPr>
  <dimension ref="A1:P54"/>
  <sheetViews>
    <sheetView view="pageBreakPreview" zoomScaleNormal="85" zoomScaleSheetLayoutView="100" workbookViewId="0">
      <selection activeCell="B48" sqref="B48"/>
    </sheetView>
  </sheetViews>
  <sheetFormatPr defaultColWidth="9" defaultRowHeight="13.5"/>
  <cols>
    <col min="1" max="1" width="0.25" style="8" customWidth="1"/>
    <col min="2" max="2" width="8" style="8" customWidth="1"/>
    <col min="3" max="3" width="9.125" style="8" customWidth="1"/>
    <col min="4" max="4" width="0.625" style="8" customWidth="1"/>
    <col min="5" max="7" width="7.125" style="8" customWidth="1"/>
    <col min="8" max="8" width="6" style="8" customWidth="1"/>
    <col min="9" max="10" width="7.125" style="8" customWidth="1"/>
    <col min="11" max="11" width="6.125" style="8" customWidth="1"/>
    <col min="12" max="12" width="6.625" style="8" customWidth="1"/>
    <col min="13" max="13" width="6.25" style="8" customWidth="1"/>
    <col min="14" max="14" width="7.125" style="8" customWidth="1"/>
    <col min="15" max="16" width="6" style="8" customWidth="1"/>
    <col min="17" max="16384" width="9" style="8"/>
  </cols>
  <sheetData>
    <row r="1" spans="1:15" ht="24" customHeight="1">
      <c r="A1" s="395"/>
      <c r="B1" s="395"/>
      <c r="E1" s="1160" t="s">
        <v>871</v>
      </c>
      <c r="F1" s="396" t="s">
        <v>403</v>
      </c>
      <c r="G1" s="395"/>
      <c r="H1" s="397"/>
      <c r="I1" s="395"/>
      <c r="J1" s="395"/>
      <c r="K1" s="395"/>
    </row>
    <row r="2" spans="1:15" ht="8.1" customHeight="1">
      <c r="A2" s="398"/>
      <c r="B2" s="398"/>
      <c r="C2" s="399"/>
      <c r="D2" s="399"/>
      <c r="E2" s="399"/>
      <c r="F2" s="399"/>
      <c r="G2" s="398"/>
      <c r="H2" s="400"/>
      <c r="I2" s="398"/>
      <c r="J2" s="398"/>
      <c r="K2" s="398"/>
      <c r="N2" s="590"/>
      <c r="O2" s="689"/>
    </row>
    <row r="3" spans="1:15" ht="12" customHeight="1" thickBot="1">
      <c r="A3" s="401"/>
      <c r="B3" s="401"/>
      <c r="C3" s="401"/>
      <c r="D3" s="401"/>
      <c r="E3" s="401"/>
      <c r="F3" s="401"/>
      <c r="G3" s="402"/>
      <c r="H3" s="401"/>
      <c r="I3" s="401"/>
      <c r="J3" s="401"/>
      <c r="N3" s="1507" t="s">
        <v>479</v>
      </c>
      <c r="O3" s="1507"/>
    </row>
    <row r="4" spans="1:15" ht="12" customHeight="1">
      <c r="A4" s="403"/>
      <c r="B4" s="403"/>
      <c r="C4" s="403"/>
      <c r="D4" s="404"/>
      <c r="E4" s="1499" t="s">
        <v>2</v>
      </c>
      <c r="F4" s="1502" t="s">
        <v>388</v>
      </c>
      <c r="G4" s="1503"/>
      <c r="H4" s="1503"/>
      <c r="I4" s="1503"/>
      <c r="J4" s="1503"/>
      <c r="K4" s="1503"/>
      <c r="L4" s="1503"/>
      <c r="M4" s="1503"/>
      <c r="N4" s="1503"/>
      <c r="O4" s="1503"/>
    </row>
    <row r="5" spans="1:15" ht="12" customHeight="1">
      <c r="A5" s="591"/>
      <c r="B5" s="591"/>
      <c r="C5" s="591"/>
      <c r="D5" s="592"/>
      <c r="E5" s="1500"/>
      <c r="F5" s="1504" t="s">
        <v>381</v>
      </c>
      <c r="G5" s="1505"/>
      <c r="H5" s="1505"/>
      <c r="I5" s="1506"/>
      <c r="J5" s="1504" t="s">
        <v>276</v>
      </c>
      <c r="K5" s="1505"/>
      <c r="L5" s="1505"/>
      <c r="M5" s="1504" t="s">
        <v>387</v>
      </c>
      <c r="N5" s="1505"/>
      <c r="O5" s="1506"/>
    </row>
    <row r="6" spans="1:15" ht="36" customHeight="1">
      <c r="A6" s="405"/>
      <c r="B6" s="405"/>
      <c r="C6" s="405"/>
      <c r="D6" s="406"/>
      <c r="E6" s="1501"/>
      <c r="F6" s="594" t="s">
        <v>277</v>
      </c>
      <c r="G6" s="594" t="s">
        <v>278</v>
      </c>
      <c r="H6" s="594" t="s">
        <v>433</v>
      </c>
      <c r="I6" s="594" t="s">
        <v>171</v>
      </c>
      <c r="J6" s="594" t="s">
        <v>392</v>
      </c>
      <c r="K6" s="594" t="s">
        <v>279</v>
      </c>
      <c r="L6" s="594" t="s">
        <v>171</v>
      </c>
      <c r="M6" s="594" t="s">
        <v>425</v>
      </c>
      <c r="N6" s="594" t="s">
        <v>280</v>
      </c>
      <c r="O6" s="594" t="s">
        <v>171</v>
      </c>
    </row>
    <row r="7" spans="1:15" ht="21" customHeight="1">
      <c r="A7" s="779"/>
      <c r="B7" s="1420" t="s">
        <v>710</v>
      </c>
      <c r="C7" s="1420"/>
      <c r="D7" s="411"/>
      <c r="E7" s="595">
        <v>1344</v>
      </c>
      <c r="F7" s="412">
        <v>383</v>
      </c>
      <c r="G7" s="412">
        <v>3</v>
      </c>
      <c r="H7" s="412">
        <v>104</v>
      </c>
      <c r="I7" s="413">
        <v>55</v>
      </c>
      <c r="J7" s="413">
        <v>3</v>
      </c>
      <c r="K7" s="413">
        <v>20</v>
      </c>
      <c r="L7" s="413">
        <v>107</v>
      </c>
      <c r="M7" s="413">
        <v>42</v>
      </c>
      <c r="N7" s="413">
        <v>10</v>
      </c>
      <c r="O7" s="413">
        <v>81</v>
      </c>
    </row>
    <row r="8" spans="1:15" ht="15" customHeight="1">
      <c r="A8" s="779"/>
      <c r="B8" s="1159"/>
      <c r="C8" s="1092" t="s">
        <v>872</v>
      </c>
      <c r="D8" s="411"/>
      <c r="E8" s="595">
        <v>5204</v>
      </c>
      <c r="F8" s="412">
        <v>672</v>
      </c>
      <c r="G8" s="412">
        <v>6</v>
      </c>
      <c r="H8" s="412">
        <v>237</v>
      </c>
      <c r="I8" s="413">
        <v>88</v>
      </c>
      <c r="J8" s="413">
        <v>6</v>
      </c>
      <c r="K8" s="413">
        <v>35</v>
      </c>
      <c r="L8" s="413">
        <v>1094</v>
      </c>
      <c r="M8" s="413">
        <v>77</v>
      </c>
      <c r="N8" s="413">
        <v>16</v>
      </c>
      <c r="O8" s="413">
        <v>96</v>
      </c>
    </row>
    <row r="9" spans="1:15" ht="21" customHeight="1">
      <c r="A9" s="779"/>
      <c r="B9" s="1420" t="s">
        <v>745</v>
      </c>
      <c r="C9" s="1420"/>
      <c r="D9" s="411"/>
      <c r="E9" s="595">
        <v>1437</v>
      </c>
      <c r="F9" s="412">
        <v>377</v>
      </c>
      <c r="G9" s="412">
        <v>1</v>
      </c>
      <c r="H9" s="412">
        <v>135</v>
      </c>
      <c r="I9" s="413">
        <v>52</v>
      </c>
      <c r="J9" s="413">
        <v>3</v>
      </c>
      <c r="K9" s="413">
        <v>18</v>
      </c>
      <c r="L9" s="413">
        <v>66</v>
      </c>
      <c r="M9" s="413">
        <v>46</v>
      </c>
      <c r="N9" s="413">
        <v>9</v>
      </c>
      <c r="O9" s="413">
        <v>82</v>
      </c>
    </row>
    <row r="10" spans="1:15" ht="15" customHeight="1">
      <c r="A10" s="779"/>
      <c r="B10" s="1159"/>
      <c r="C10" s="1092" t="s">
        <v>415</v>
      </c>
      <c r="D10" s="411"/>
      <c r="E10" s="595">
        <v>5744</v>
      </c>
      <c r="F10" s="412">
        <v>905</v>
      </c>
      <c r="G10" s="412">
        <v>4</v>
      </c>
      <c r="H10" s="412">
        <v>226</v>
      </c>
      <c r="I10" s="413">
        <v>108</v>
      </c>
      <c r="J10" s="413">
        <v>21</v>
      </c>
      <c r="K10" s="413">
        <v>57</v>
      </c>
      <c r="L10" s="413">
        <v>1201</v>
      </c>
      <c r="M10" s="413">
        <v>108</v>
      </c>
      <c r="N10" s="413">
        <v>19</v>
      </c>
      <c r="O10" s="413">
        <v>109</v>
      </c>
    </row>
    <row r="11" spans="1:15" ht="21" customHeight="1">
      <c r="A11" s="779"/>
      <c r="B11" s="1420" t="s">
        <v>786</v>
      </c>
      <c r="C11" s="1420"/>
      <c r="D11" s="411"/>
      <c r="E11" s="595">
        <v>1537</v>
      </c>
      <c r="F11" s="412">
        <v>389</v>
      </c>
      <c r="G11" s="916">
        <v>2</v>
      </c>
      <c r="H11" s="412">
        <v>151</v>
      </c>
      <c r="I11" s="413">
        <v>89</v>
      </c>
      <c r="J11" s="413">
        <v>1</v>
      </c>
      <c r="K11" s="413">
        <v>10</v>
      </c>
      <c r="L11" s="413">
        <v>57</v>
      </c>
      <c r="M11" s="413">
        <v>56</v>
      </c>
      <c r="N11" s="413">
        <v>15</v>
      </c>
      <c r="O11" s="413">
        <v>108</v>
      </c>
    </row>
    <row r="12" spans="1:15" ht="15" customHeight="1">
      <c r="A12" s="779"/>
      <c r="B12" s="1159"/>
      <c r="C12" s="1092" t="s">
        <v>415</v>
      </c>
      <c r="D12" s="411"/>
      <c r="E12" s="595">
        <v>5156</v>
      </c>
      <c r="F12" s="412">
        <v>770</v>
      </c>
      <c r="G12" s="413">
        <v>2</v>
      </c>
      <c r="H12" s="412">
        <v>221</v>
      </c>
      <c r="I12" s="413">
        <v>117</v>
      </c>
      <c r="J12" s="413">
        <v>1</v>
      </c>
      <c r="K12" s="413">
        <v>18</v>
      </c>
      <c r="L12" s="413">
        <v>1066</v>
      </c>
      <c r="M12" s="413">
        <v>123</v>
      </c>
      <c r="N12" s="413">
        <v>18</v>
      </c>
      <c r="O12" s="413">
        <v>118</v>
      </c>
    </row>
    <row r="13" spans="1:15" ht="21" customHeight="1">
      <c r="A13" s="779"/>
      <c r="B13" s="1420" t="s">
        <v>813</v>
      </c>
      <c r="C13" s="1420"/>
      <c r="D13" s="411"/>
      <c r="E13" s="595">
        <v>1509</v>
      </c>
      <c r="F13" s="412">
        <v>379</v>
      </c>
      <c r="G13" s="916">
        <v>2</v>
      </c>
      <c r="H13" s="412">
        <v>205</v>
      </c>
      <c r="I13" s="413">
        <v>57</v>
      </c>
      <c r="J13" s="413">
        <v>3</v>
      </c>
      <c r="K13" s="413">
        <v>13</v>
      </c>
      <c r="L13" s="413">
        <v>59</v>
      </c>
      <c r="M13" s="413">
        <v>56</v>
      </c>
      <c r="N13" s="413">
        <v>19</v>
      </c>
      <c r="O13" s="413">
        <v>69</v>
      </c>
    </row>
    <row r="14" spans="1:15" ht="15" customHeight="1">
      <c r="A14" s="779"/>
      <c r="B14" s="1159"/>
      <c r="C14" s="1092" t="s">
        <v>282</v>
      </c>
      <c r="D14" s="411"/>
      <c r="E14" s="595">
        <v>5277</v>
      </c>
      <c r="F14" s="412">
        <v>697</v>
      </c>
      <c r="G14" s="413">
        <v>7</v>
      </c>
      <c r="H14" s="412">
        <v>357</v>
      </c>
      <c r="I14" s="413">
        <v>71</v>
      </c>
      <c r="J14" s="413">
        <v>4</v>
      </c>
      <c r="K14" s="413">
        <v>44</v>
      </c>
      <c r="L14" s="413">
        <v>1196</v>
      </c>
      <c r="M14" s="413">
        <v>115</v>
      </c>
      <c r="N14" s="413">
        <v>22</v>
      </c>
      <c r="O14" s="413">
        <v>91</v>
      </c>
    </row>
    <row r="15" spans="1:15" ht="21" customHeight="1">
      <c r="A15" s="415"/>
      <c r="B15" s="1418" t="s">
        <v>851</v>
      </c>
      <c r="C15" s="1418"/>
      <c r="D15" s="411"/>
      <c r="E15" s="597">
        <v>1423</v>
      </c>
      <c r="F15" s="417">
        <v>272</v>
      </c>
      <c r="G15" s="418">
        <v>3</v>
      </c>
      <c r="H15" s="417">
        <v>207</v>
      </c>
      <c r="I15" s="418">
        <v>78</v>
      </c>
      <c r="J15" s="418">
        <v>2</v>
      </c>
      <c r="K15" s="418">
        <v>14</v>
      </c>
      <c r="L15" s="418">
        <v>68</v>
      </c>
      <c r="M15" s="418">
        <v>45</v>
      </c>
      <c r="N15" s="418">
        <v>12</v>
      </c>
      <c r="O15" s="418">
        <v>131</v>
      </c>
    </row>
    <row r="16" spans="1:15" ht="15" customHeight="1">
      <c r="A16" s="415"/>
      <c r="B16" s="1159"/>
      <c r="C16" s="1094" t="s">
        <v>282</v>
      </c>
      <c r="D16" s="411"/>
      <c r="E16" s="597">
        <v>4458</v>
      </c>
      <c r="F16" s="417">
        <v>709</v>
      </c>
      <c r="G16" s="418">
        <v>7</v>
      </c>
      <c r="H16" s="417">
        <v>345</v>
      </c>
      <c r="I16" s="418">
        <v>96</v>
      </c>
      <c r="J16" s="418">
        <v>4</v>
      </c>
      <c r="K16" s="418">
        <v>27</v>
      </c>
      <c r="L16" s="418">
        <v>1205</v>
      </c>
      <c r="M16" s="418">
        <v>86</v>
      </c>
      <c r="N16" s="418">
        <v>12</v>
      </c>
      <c r="O16" s="418">
        <v>134</v>
      </c>
    </row>
    <row r="17" spans="1:16" ht="3.95" customHeight="1">
      <c r="A17" s="420"/>
      <c r="B17" s="420"/>
      <c r="C17" s="421"/>
      <c r="D17" s="422"/>
      <c r="E17" s="423"/>
      <c r="F17" s="423"/>
      <c r="G17" s="423"/>
      <c r="H17" s="420"/>
      <c r="I17" s="420"/>
      <c r="J17" s="420"/>
      <c r="K17" s="426"/>
      <c r="L17" s="426"/>
      <c r="M17" s="426"/>
      <c r="N17" s="426"/>
      <c r="O17" s="426"/>
    </row>
    <row r="18" spans="1:16" ht="12" customHeight="1" thickBot="1">
      <c r="A18" s="398"/>
      <c r="C18" s="398"/>
      <c r="D18" s="398"/>
      <c r="E18" s="398"/>
      <c r="F18" s="398"/>
      <c r="G18" s="398"/>
      <c r="H18" s="398"/>
      <c r="I18" s="398"/>
      <c r="J18" s="398"/>
      <c r="K18" s="398"/>
    </row>
    <row r="19" spans="1:16" ht="12" customHeight="1">
      <c r="A19" s="403"/>
      <c r="B19" s="403"/>
      <c r="C19" s="403"/>
      <c r="D19" s="404"/>
      <c r="E19" s="1510" t="s">
        <v>389</v>
      </c>
      <c r="F19" s="1514"/>
      <c r="G19" s="1514"/>
      <c r="H19" s="1514"/>
      <c r="I19" s="1514"/>
      <c r="J19" s="1514"/>
      <c r="K19" s="1514"/>
      <c r="L19" s="1515"/>
      <c r="M19" s="1510" t="s">
        <v>426</v>
      </c>
      <c r="N19" s="1499" t="s">
        <v>283</v>
      </c>
      <c r="O19" s="1510" t="s">
        <v>428</v>
      </c>
    </row>
    <row r="20" spans="1:16" ht="12" customHeight="1">
      <c r="A20" s="591"/>
      <c r="B20" s="591"/>
      <c r="C20" s="591"/>
      <c r="D20" s="592"/>
      <c r="E20" s="1512" t="s">
        <v>393</v>
      </c>
      <c r="F20" s="1513"/>
      <c r="G20" s="1513"/>
      <c r="H20" s="1504" t="s">
        <v>422</v>
      </c>
      <c r="I20" s="1505"/>
      <c r="J20" s="1505"/>
      <c r="K20" s="1505"/>
      <c r="L20" s="1506"/>
      <c r="M20" s="1511"/>
      <c r="N20" s="1508"/>
      <c r="O20" s="1511"/>
    </row>
    <row r="21" spans="1:16" ht="36" customHeight="1">
      <c r="A21" s="405"/>
      <c r="B21" s="405"/>
      <c r="C21" s="405"/>
      <c r="D21" s="406"/>
      <c r="E21" s="783" t="s">
        <v>281</v>
      </c>
      <c r="F21" s="594" t="s">
        <v>285</v>
      </c>
      <c r="G21" s="594" t="s">
        <v>171</v>
      </c>
      <c r="H21" s="594" t="s">
        <v>434</v>
      </c>
      <c r="I21" s="594" t="s">
        <v>286</v>
      </c>
      <c r="J21" s="690" t="s">
        <v>423</v>
      </c>
      <c r="K21" s="594" t="s">
        <v>432</v>
      </c>
      <c r="L21" s="594" t="s">
        <v>171</v>
      </c>
      <c r="M21" s="1516"/>
      <c r="N21" s="1509"/>
      <c r="O21" s="594" t="s">
        <v>429</v>
      </c>
    </row>
    <row r="22" spans="1:16" ht="21" customHeight="1">
      <c r="A22" s="779"/>
      <c r="B22" s="1420" t="s">
        <v>710</v>
      </c>
      <c r="C22" s="1420"/>
      <c r="D22" s="411"/>
      <c r="E22" s="596">
        <v>15</v>
      </c>
      <c r="F22" s="596" t="s">
        <v>44</v>
      </c>
      <c r="G22" s="596">
        <v>11</v>
      </c>
      <c r="H22" s="412">
        <v>76</v>
      </c>
      <c r="I22" s="412" t="s">
        <v>44</v>
      </c>
      <c r="J22" s="596">
        <v>10</v>
      </c>
      <c r="K22" s="412">
        <v>12</v>
      </c>
      <c r="L22" s="413">
        <v>159</v>
      </c>
      <c r="M22" s="413">
        <v>15</v>
      </c>
      <c r="N22" s="413">
        <v>56</v>
      </c>
      <c r="O22" s="413">
        <v>4</v>
      </c>
    </row>
    <row r="23" spans="1:16" ht="15" customHeight="1">
      <c r="A23" s="779"/>
      <c r="B23" s="1159"/>
      <c r="C23" s="1092" t="s">
        <v>872</v>
      </c>
      <c r="D23" s="411"/>
      <c r="E23" s="596">
        <v>33</v>
      </c>
      <c r="F23" s="596" t="s">
        <v>44</v>
      </c>
      <c r="G23" s="596">
        <v>11</v>
      </c>
      <c r="H23" s="412">
        <v>102</v>
      </c>
      <c r="I23" s="412">
        <v>3</v>
      </c>
      <c r="J23" s="596">
        <v>10</v>
      </c>
      <c r="K23" s="412">
        <v>12</v>
      </c>
      <c r="L23" s="413">
        <v>183</v>
      </c>
      <c r="M23" s="413">
        <v>851</v>
      </c>
      <c r="N23" s="413">
        <v>135</v>
      </c>
      <c r="O23" s="413">
        <v>51</v>
      </c>
    </row>
    <row r="24" spans="1:16" ht="21" customHeight="1">
      <c r="A24" s="779"/>
      <c r="B24" s="1420" t="s">
        <v>745</v>
      </c>
      <c r="C24" s="1420"/>
      <c r="D24" s="411"/>
      <c r="E24" s="596">
        <v>19</v>
      </c>
      <c r="F24" s="596">
        <v>0</v>
      </c>
      <c r="G24" s="596">
        <v>18</v>
      </c>
      <c r="H24" s="412">
        <v>90</v>
      </c>
      <c r="I24" s="412">
        <v>4</v>
      </c>
      <c r="J24" s="596">
        <v>6</v>
      </c>
      <c r="K24" s="412">
        <v>16</v>
      </c>
      <c r="L24" s="413">
        <v>153</v>
      </c>
      <c r="M24" s="413">
        <v>6</v>
      </c>
      <c r="N24" s="413">
        <v>29</v>
      </c>
      <c r="O24" s="413">
        <v>4</v>
      </c>
    </row>
    <row r="25" spans="1:16" ht="15" customHeight="1">
      <c r="A25" s="779"/>
      <c r="B25" s="1159"/>
      <c r="C25" s="1092" t="s">
        <v>415</v>
      </c>
      <c r="D25" s="411"/>
      <c r="E25" s="596">
        <v>47</v>
      </c>
      <c r="F25" s="596">
        <v>0</v>
      </c>
      <c r="G25" s="596">
        <v>18</v>
      </c>
      <c r="H25" s="412">
        <v>106</v>
      </c>
      <c r="I25" s="412">
        <v>5</v>
      </c>
      <c r="J25" s="596">
        <v>6</v>
      </c>
      <c r="K25" s="412">
        <v>17</v>
      </c>
      <c r="L25" s="413">
        <v>196</v>
      </c>
      <c r="M25" s="413">
        <v>1249</v>
      </c>
      <c r="N25" s="413">
        <v>57</v>
      </c>
      <c r="O25" s="413">
        <v>37</v>
      </c>
    </row>
    <row r="26" spans="1:16" ht="21" customHeight="1">
      <c r="A26" s="779"/>
      <c r="B26" s="1420" t="s">
        <v>786</v>
      </c>
      <c r="C26" s="1420"/>
      <c r="D26" s="411"/>
      <c r="E26" s="596">
        <v>31</v>
      </c>
      <c r="F26" s="596">
        <v>0</v>
      </c>
      <c r="G26" s="596">
        <v>15</v>
      </c>
      <c r="H26" s="412">
        <v>72</v>
      </c>
      <c r="I26" s="412">
        <v>6</v>
      </c>
      <c r="J26" s="596">
        <v>8</v>
      </c>
      <c r="K26" s="412">
        <v>14</v>
      </c>
      <c r="L26" s="413">
        <v>195</v>
      </c>
      <c r="M26" s="413">
        <v>13</v>
      </c>
      <c r="N26" s="413">
        <v>24</v>
      </c>
      <c r="O26" s="413">
        <v>13</v>
      </c>
    </row>
    <row r="27" spans="1:16" ht="15" customHeight="1">
      <c r="A27" s="779"/>
      <c r="B27" s="1159"/>
      <c r="C27" s="1092" t="s">
        <v>415</v>
      </c>
      <c r="D27" s="411"/>
      <c r="E27" s="596">
        <v>39</v>
      </c>
      <c r="F27" s="596">
        <v>0</v>
      </c>
      <c r="G27" s="596">
        <v>15</v>
      </c>
      <c r="H27" s="412">
        <v>105</v>
      </c>
      <c r="I27" s="412">
        <v>15</v>
      </c>
      <c r="J27" s="596">
        <v>9</v>
      </c>
      <c r="K27" s="412">
        <v>15</v>
      </c>
      <c r="L27" s="413">
        <v>210</v>
      </c>
      <c r="M27" s="413">
        <v>838</v>
      </c>
      <c r="N27" s="413">
        <v>56</v>
      </c>
      <c r="O27" s="413">
        <v>32</v>
      </c>
    </row>
    <row r="28" spans="1:16" ht="21" customHeight="1">
      <c r="A28" s="779"/>
      <c r="B28" s="1420" t="s">
        <v>813</v>
      </c>
      <c r="C28" s="1420"/>
      <c r="D28" s="411"/>
      <c r="E28" s="596">
        <v>33</v>
      </c>
      <c r="F28" s="596">
        <v>1</v>
      </c>
      <c r="G28" s="596">
        <v>6</v>
      </c>
      <c r="H28" s="412">
        <v>56</v>
      </c>
      <c r="I28" s="412">
        <v>9</v>
      </c>
      <c r="J28" s="596">
        <v>2</v>
      </c>
      <c r="K28" s="412">
        <v>2</v>
      </c>
      <c r="L28" s="413">
        <v>192</v>
      </c>
      <c r="M28" s="413">
        <v>9</v>
      </c>
      <c r="N28" s="413">
        <v>28</v>
      </c>
      <c r="O28" s="413">
        <v>10</v>
      </c>
    </row>
    <row r="29" spans="1:16" ht="15" customHeight="1">
      <c r="A29" s="779"/>
      <c r="B29" s="1159"/>
      <c r="C29" s="1092" t="s">
        <v>282</v>
      </c>
      <c r="D29" s="411"/>
      <c r="E29" s="596">
        <v>109</v>
      </c>
      <c r="F29" s="596">
        <v>1</v>
      </c>
      <c r="G29" s="596">
        <v>6</v>
      </c>
      <c r="H29" s="412">
        <v>64</v>
      </c>
      <c r="I29" s="412">
        <v>34</v>
      </c>
      <c r="J29" s="596">
        <v>4</v>
      </c>
      <c r="K29" s="412">
        <v>2</v>
      </c>
      <c r="L29" s="413">
        <v>207</v>
      </c>
      <c r="M29" s="413">
        <v>861</v>
      </c>
      <c r="N29" s="413">
        <v>80</v>
      </c>
      <c r="O29" s="413">
        <v>46</v>
      </c>
    </row>
    <row r="30" spans="1:16" ht="21" customHeight="1">
      <c r="A30" s="415"/>
      <c r="B30" s="1418" t="s">
        <v>851</v>
      </c>
      <c r="C30" s="1418"/>
      <c r="D30" s="416"/>
      <c r="E30" s="809">
        <v>33</v>
      </c>
      <c r="F30" s="810">
        <v>3</v>
      </c>
      <c r="G30" s="809">
        <v>7</v>
      </c>
      <c r="H30" s="809">
        <v>36</v>
      </c>
      <c r="I30" s="847">
        <v>7</v>
      </c>
      <c r="J30" s="809">
        <v>11</v>
      </c>
      <c r="K30" s="809">
        <v>2</v>
      </c>
      <c r="L30" s="809">
        <v>161</v>
      </c>
      <c r="M30" s="809">
        <v>16</v>
      </c>
      <c r="N30" s="809">
        <v>34</v>
      </c>
      <c r="O30" s="809">
        <v>14</v>
      </c>
    </row>
    <row r="31" spans="1:16" ht="15" customHeight="1">
      <c r="A31" s="415"/>
      <c r="B31" s="1159"/>
      <c r="C31" s="1094" t="s">
        <v>282</v>
      </c>
      <c r="D31" s="416"/>
      <c r="E31" s="809">
        <v>51</v>
      </c>
      <c r="F31" s="810">
        <v>3</v>
      </c>
      <c r="G31" s="809">
        <v>7</v>
      </c>
      <c r="H31" s="809">
        <v>67</v>
      </c>
      <c r="I31" s="809">
        <v>7</v>
      </c>
      <c r="J31" s="809">
        <v>13</v>
      </c>
      <c r="K31" s="809">
        <v>2</v>
      </c>
      <c r="L31" s="809">
        <v>172</v>
      </c>
      <c r="M31" s="418">
        <v>584</v>
      </c>
      <c r="N31" s="809">
        <v>53</v>
      </c>
      <c r="O31" s="809">
        <v>35</v>
      </c>
    </row>
    <row r="32" spans="1:16" ht="3.95" customHeight="1">
      <c r="A32" s="420"/>
      <c r="B32" s="420"/>
      <c r="C32" s="421"/>
      <c r="D32" s="422"/>
      <c r="E32" s="423"/>
      <c r="F32" s="423"/>
      <c r="G32" s="423"/>
      <c r="H32" s="420"/>
      <c r="I32" s="420"/>
      <c r="J32" s="420"/>
      <c r="K32" s="426"/>
      <c r="L32" s="426"/>
      <c r="M32" s="426"/>
      <c r="N32" s="426"/>
      <c r="O32" s="426"/>
      <c r="P32" s="605"/>
    </row>
    <row r="33" spans="1:16" ht="12" customHeight="1" thickBot="1">
      <c r="L33" s="968"/>
      <c r="M33" s="968"/>
      <c r="N33" s="968"/>
      <c r="O33" s="968"/>
      <c r="P33" s="968"/>
    </row>
    <row r="34" spans="1:16" ht="12" customHeight="1">
      <c r="A34" s="403"/>
      <c r="B34" s="403"/>
      <c r="C34" s="403"/>
      <c r="D34" s="404"/>
      <c r="E34" s="1518" t="s">
        <v>307</v>
      </c>
      <c r="F34" s="1519"/>
      <c r="G34" s="1520"/>
      <c r="H34" s="1510" t="s">
        <v>394</v>
      </c>
      <c r="I34" s="1514"/>
      <c r="J34" s="1514"/>
      <c r="K34" s="1515"/>
      <c r="L34" s="1501" t="s">
        <v>424</v>
      </c>
      <c r="M34" s="1501" t="s">
        <v>427</v>
      </c>
      <c r="N34" s="1501" t="s">
        <v>287</v>
      </c>
      <c r="O34" s="1501" t="s">
        <v>430</v>
      </c>
      <c r="P34" s="1502" t="s">
        <v>431</v>
      </c>
    </row>
    <row r="35" spans="1:16" ht="12" customHeight="1">
      <c r="A35" s="591"/>
      <c r="B35" s="591"/>
      <c r="C35" s="591"/>
      <c r="D35" s="592"/>
      <c r="E35" s="1521"/>
      <c r="F35" s="1522"/>
      <c r="G35" s="1523"/>
      <c r="H35" s="1516"/>
      <c r="I35" s="1524"/>
      <c r="J35" s="1524"/>
      <c r="K35" s="1525"/>
      <c r="L35" s="1517"/>
      <c r="M35" s="1517"/>
      <c r="N35" s="1517"/>
      <c r="O35" s="1517"/>
      <c r="P35" s="1504"/>
    </row>
    <row r="36" spans="1:16" ht="36" customHeight="1">
      <c r="A36" s="405"/>
      <c r="B36" s="405"/>
      <c r="C36" s="405"/>
      <c r="D36" s="406"/>
      <c r="E36" s="594" t="s">
        <v>284</v>
      </c>
      <c r="F36" s="594" t="s">
        <v>390</v>
      </c>
      <c r="G36" s="594" t="s">
        <v>171</v>
      </c>
      <c r="H36" s="594" t="s">
        <v>391</v>
      </c>
      <c r="I36" s="594" t="s">
        <v>288</v>
      </c>
      <c r="J36" s="594" t="s">
        <v>289</v>
      </c>
      <c r="K36" s="594" t="s">
        <v>171</v>
      </c>
      <c r="L36" s="1517"/>
      <c r="M36" s="1517"/>
      <c r="N36" s="1517"/>
      <c r="O36" s="1517"/>
      <c r="P36" s="1504"/>
    </row>
    <row r="37" spans="1:16" ht="21" customHeight="1">
      <c r="A37" s="779"/>
      <c r="B37" s="1420" t="s">
        <v>710</v>
      </c>
      <c r="C37" s="1420"/>
      <c r="D37" s="411"/>
      <c r="E37" s="916">
        <v>1</v>
      </c>
      <c r="F37" s="916">
        <v>6</v>
      </c>
      <c r="G37" s="916">
        <v>15</v>
      </c>
      <c r="H37" s="412">
        <v>10</v>
      </c>
      <c r="I37" s="412">
        <v>138</v>
      </c>
      <c r="J37" s="412">
        <v>1</v>
      </c>
      <c r="K37" s="916">
        <v>7</v>
      </c>
      <c r="L37" s="916" t="s">
        <v>44</v>
      </c>
      <c r="M37" s="916" t="s">
        <v>44</v>
      </c>
      <c r="N37" s="916" t="s">
        <v>44</v>
      </c>
      <c r="O37" s="916" t="s">
        <v>44</v>
      </c>
      <c r="P37" s="916" t="s">
        <v>44</v>
      </c>
    </row>
    <row r="38" spans="1:16" ht="15" customHeight="1">
      <c r="A38" s="779"/>
      <c r="B38" s="1159"/>
      <c r="C38" s="1092" t="s">
        <v>872</v>
      </c>
      <c r="D38" s="411"/>
      <c r="E38" s="916">
        <v>5</v>
      </c>
      <c r="F38" s="916">
        <v>94</v>
      </c>
      <c r="G38" s="916">
        <v>92</v>
      </c>
      <c r="H38" s="412">
        <v>89</v>
      </c>
      <c r="I38" s="412">
        <v>1043</v>
      </c>
      <c r="J38" s="412">
        <v>5</v>
      </c>
      <c r="K38" s="916">
        <v>158</v>
      </c>
      <c r="L38" s="916" t="s">
        <v>44</v>
      </c>
      <c r="M38" s="916" t="s">
        <v>44</v>
      </c>
      <c r="N38" s="916" t="s">
        <v>44</v>
      </c>
      <c r="O38" s="916" t="s">
        <v>44</v>
      </c>
      <c r="P38" s="916" t="s">
        <v>44</v>
      </c>
    </row>
    <row r="39" spans="1:16" ht="21" customHeight="1">
      <c r="A39" s="779"/>
      <c r="B39" s="1420" t="s">
        <v>745</v>
      </c>
      <c r="C39" s="1420"/>
      <c r="D39" s="411"/>
      <c r="E39" s="916">
        <v>1</v>
      </c>
      <c r="F39" s="916">
        <v>13</v>
      </c>
      <c r="G39" s="916">
        <v>12</v>
      </c>
      <c r="H39" s="412">
        <v>9</v>
      </c>
      <c r="I39" s="412">
        <v>258</v>
      </c>
      <c r="J39" s="412">
        <v>1</v>
      </c>
      <c r="K39" s="916">
        <v>9</v>
      </c>
      <c r="L39" s="916" t="s">
        <v>44</v>
      </c>
      <c r="M39" s="916" t="s">
        <v>44</v>
      </c>
      <c r="N39" s="916" t="s">
        <v>44</v>
      </c>
      <c r="O39" s="916" t="s">
        <v>44</v>
      </c>
      <c r="P39" s="916" t="s">
        <v>44</v>
      </c>
    </row>
    <row r="40" spans="1:16" ht="15" customHeight="1">
      <c r="A40" s="779"/>
      <c r="B40" s="1159"/>
      <c r="C40" s="1092" t="s">
        <v>415</v>
      </c>
      <c r="D40" s="411"/>
      <c r="E40" s="916">
        <v>16</v>
      </c>
      <c r="F40" s="916">
        <v>41</v>
      </c>
      <c r="G40" s="916">
        <v>110</v>
      </c>
      <c r="H40" s="412">
        <v>40</v>
      </c>
      <c r="I40" s="412">
        <v>793</v>
      </c>
      <c r="J40" s="412">
        <v>2</v>
      </c>
      <c r="K40" s="916">
        <v>246</v>
      </c>
      <c r="L40" s="916" t="s">
        <v>44</v>
      </c>
      <c r="M40" s="916" t="s">
        <v>44</v>
      </c>
      <c r="N40" s="916" t="s">
        <v>44</v>
      </c>
      <c r="O40" s="916" t="s">
        <v>44</v>
      </c>
      <c r="P40" s="916" t="s">
        <v>44</v>
      </c>
    </row>
    <row r="41" spans="1:16" ht="21" customHeight="1">
      <c r="A41" s="779"/>
      <c r="B41" s="1420" t="s">
        <v>786</v>
      </c>
      <c r="C41" s="1420"/>
      <c r="D41" s="411"/>
      <c r="E41" s="916">
        <v>4</v>
      </c>
      <c r="F41" s="916">
        <v>11</v>
      </c>
      <c r="G41" s="916">
        <v>10</v>
      </c>
      <c r="H41" s="412">
        <v>15</v>
      </c>
      <c r="I41" s="412">
        <v>206</v>
      </c>
      <c r="J41" s="412">
        <v>5</v>
      </c>
      <c r="K41" s="916">
        <v>17</v>
      </c>
      <c r="L41" s="916" t="s">
        <v>44</v>
      </c>
      <c r="M41" s="916" t="s">
        <v>44</v>
      </c>
      <c r="N41" s="916" t="s">
        <v>44</v>
      </c>
      <c r="O41" s="916" t="s">
        <v>44</v>
      </c>
      <c r="P41" s="916" t="s">
        <v>44</v>
      </c>
    </row>
    <row r="42" spans="1:16" ht="15" customHeight="1">
      <c r="A42" s="779"/>
      <c r="B42" s="1159"/>
      <c r="C42" s="1092" t="s">
        <v>415</v>
      </c>
      <c r="D42" s="411"/>
      <c r="E42" s="916">
        <v>44</v>
      </c>
      <c r="F42" s="916">
        <v>64</v>
      </c>
      <c r="G42" s="916">
        <v>112</v>
      </c>
      <c r="H42" s="412">
        <v>92</v>
      </c>
      <c r="I42" s="412">
        <v>769</v>
      </c>
      <c r="J42" s="412">
        <v>12</v>
      </c>
      <c r="K42" s="916">
        <v>277</v>
      </c>
      <c r="L42" s="916" t="s">
        <v>44</v>
      </c>
      <c r="M42" s="916" t="s">
        <v>44</v>
      </c>
      <c r="N42" s="916" t="s">
        <v>44</v>
      </c>
      <c r="O42" s="916" t="s">
        <v>44</v>
      </c>
      <c r="P42" s="916" t="s">
        <v>44</v>
      </c>
    </row>
    <row r="43" spans="1:16" ht="21" customHeight="1">
      <c r="A43" s="779"/>
      <c r="B43" s="1420" t="s">
        <v>813</v>
      </c>
      <c r="C43" s="1420"/>
      <c r="D43" s="411"/>
      <c r="E43" s="916">
        <v>10</v>
      </c>
      <c r="F43" s="916">
        <v>9</v>
      </c>
      <c r="G43" s="916">
        <v>10</v>
      </c>
      <c r="H43" s="412">
        <v>12</v>
      </c>
      <c r="I43" s="412">
        <v>247</v>
      </c>
      <c r="J43" s="412">
        <v>4</v>
      </c>
      <c r="K43" s="916">
        <v>7</v>
      </c>
      <c r="L43" s="916" t="s">
        <v>44</v>
      </c>
      <c r="M43" s="916" t="s">
        <v>44</v>
      </c>
      <c r="N43" s="916" t="s">
        <v>44</v>
      </c>
      <c r="O43" s="916" t="s">
        <v>44</v>
      </c>
      <c r="P43" s="916" t="s">
        <v>44</v>
      </c>
    </row>
    <row r="44" spans="1:16" ht="15" customHeight="1">
      <c r="A44" s="779"/>
      <c r="B44" s="1159"/>
      <c r="C44" s="1092" t="s">
        <v>282</v>
      </c>
      <c r="D44" s="411"/>
      <c r="E44" s="916">
        <v>27</v>
      </c>
      <c r="F44" s="916">
        <v>76</v>
      </c>
      <c r="G44" s="916">
        <v>75</v>
      </c>
      <c r="H44" s="412">
        <v>42</v>
      </c>
      <c r="I44" s="412">
        <v>788</v>
      </c>
      <c r="J44" s="412">
        <v>30</v>
      </c>
      <c r="K44" s="916">
        <v>221</v>
      </c>
      <c r="L44" s="916" t="s">
        <v>44</v>
      </c>
      <c r="M44" s="916" t="s">
        <v>44</v>
      </c>
      <c r="N44" s="916" t="s">
        <v>44</v>
      </c>
      <c r="O44" s="916" t="s">
        <v>44</v>
      </c>
      <c r="P44" s="916" t="s">
        <v>44</v>
      </c>
    </row>
    <row r="45" spans="1:16" ht="21" customHeight="1">
      <c r="A45" s="415"/>
      <c r="B45" s="1418" t="s">
        <v>851</v>
      </c>
      <c r="C45" s="1418"/>
      <c r="D45" s="416"/>
      <c r="E45" s="847">
        <v>4</v>
      </c>
      <c r="F45" s="847">
        <v>16</v>
      </c>
      <c r="G45" s="847">
        <v>10</v>
      </c>
      <c r="H45" s="847">
        <v>10</v>
      </c>
      <c r="I45" s="847">
        <v>214</v>
      </c>
      <c r="J45" s="847">
        <v>2</v>
      </c>
      <c r="K45" s="847">
        <v>8</v>
      </c>
      <c r="L45" s="917">
        <v>0</v>
      </c>
      <c r="M45" s="917">
        <v>3</v>
      </c>
      <c r="N45" s="917">
        <v>0</v>
      </c>
      <c r="O45" s="917">
        <v>0</v>
      </c>
      <c r="P45" s="917">
        <v>0</v>
      </c>
    </row>
    <row r="46" spans="1:16" ht="15" customHeight="1">
      <c r="A46" s="415"/>
      <c r="B46" s="1159"/>
      <c r="C46" s="1094" t="s">
        <v>282</v>
      </c>
      <c r="D46" s="416"/>
      <c r="E46" s="847">
        <v>12</v>
      </c>
      <c r="F46" s="847">
        <v>23</v>
      </c>
      <c r="G46" s="847">
        <v>44</v>
      </c>
      <c r="H46" s="847">
        <v>39</v>
      </c>
      <c r="I46" s="1157">
        <v>527</v>
      </c>
      <c r="J46" s="847">
        <v>105</v>
      </c>
      <c r="K46" s="847">
        <v>83</v>
      </c>
      <c r="L46" s="917">
        <v>0</v>
      </c>
      <c r="M46" s="917">
        <v>6</v>
      </c>
      <c r="N46" s="917">
        <v>0</v>
      </c>
      <c r="O46" s="917">
        <v>0</v>
      </c>
      <c r="P46" s="917">
        <v>0</v>
      </c>
    </row>
    <row r="47" spans="1:16" ht="3.95" customHeight="1">
      <c r="A47" s="420"/>
      <c r="B47" s="420"/>
      <c r="C47" s="421"/>
      <c r="D47" s="422"/>
      <c r="E47" s="423"/>
      <c r="F47" s="423"/>
      <c r="G47" s="423"/>
      <c r="H47" s="420"/>
      <c r="I47" s="420"/>
      <c r="J47" s="420"/>
      <c r="K47" s="426"/>
      <c r="L47" s="426"/>
      <c r="M47" s="426"/>
      <c r="N47" s="426"/>
      <c r="O47" s="426"/>
      <c r="P47" s="426"/>
    </row>
    <row r="48" spans="1:16" ht="15.95" customHeight="1">
      <c r="B48" s="398" t="s">
        <v>688</v>
      </c>
    </row>
    <row r="49" spans="2:16" ht="12" customHeight="1">
      <c r="B49" s="398" t="s">
        <v>708</v>
      </c>
    </row>
    <row r="50" spans="2:16" ht="12" customHeight="1">
      <c r="B50" s="398" t="s">
        <v>873</v>
      </c>
    </row>
    <row r="51" spans="2:16" ht="12" customHeight="1">
      <c r="B51" s="414" t="s">
        <v>689</v>
      </c>
      <c r="C51" s="864"/>
      <c r="D51" s="864"/>
      <c r="E51" s="864"/>
      <c r="F51" s="864"/>
      <c r="G51" s="864"/>
      <c r="H51" s="864"/>
      <c r="I51" s="864"/>
      <c r="J51" s="864"/>
      <c r="K51" s="864"/>
      <c r="L51" s="864"/>
      <c r="M51" s="864"/>
      <c r="N51" s="864"/>
      <c r="O51" s="864"/>
      <c r="P51" s="864"/>
    </row>
    <row r="52" spans="2:16" ht="12" customHeight="1">
      <c r="B52" s="398"/>
    </row>
    <row r="54" spans="2:16">
      <c r="B54" s="398"/>
    </row>
  </sheetData>
  <mergeCells count="34">
    <mergeCell ref="P34:P36"/>
    <mergeCell ref="E34:G35"/>
    <mergeCell ref="H34:K35"/>
    <mergeCell ref="L34:L36"/>
    <mergeCell ref="M34:M36"/>
    <mergeCell ref="N34:N36"/>
    <mergeCell ref="B45:C45"/>
    <mergeCell ref="N3:O3"/>
    <mergeCell ref="B39:C39"/>
    <mergeCell ref="B43:C43"/>
    <mergeCell ref="N19:N21"/>
    <mergeCell ref="O19:O20"/>
    <mergeCell ref="E20:G20"/>
    <mergeCell ref="H20:L20"/>
    <mergeCell ref="E19:L19"/>
    <mergeCell ref="M19:M21"/>
    <mergeCell ref="B7:C7"/>
    <mergeCell ref="B37:C37"/>
    <mergeCell ref="B22:C22"/>
    <mergeCell ref="B24:C24"/>
    <mergeCell ref="O34:O36"/>
    <mergeCell ref="B41:C41"/>
    <mergeCell ref="F4:O4"/>
    <mergeCell ref="F5:I5"/>
    <mergeCell ref="J5:L5"/>
    <mergeCell ref="M5:O5"/>
    <mergeCell ref="B26:C26"/>
    <mergeCell ref="B30:C30"/>
    <mergeCell ref="B9:C9"/>
    <mergeCell ref="B11:C11"/>
    <mergeCell ref="E4:E6"/>
    <mergeCell ref="B15:C15"/>
    <mergeCell ref="B13:C13"/>
    <mergeCell ref="B28:C28"/>
  </mergeCells>
  <phoneticPr fontId="4"/>
  <pageMargins left="0.74803149606299213" right="0.74803149606299213" top="0.98425196850393704" bottom="0.98425196850393704" header="0.51181102362204722" footer="0.51181102362204722"/>
  <pageSetup paperSize="9" scale="82" orientation="portrait" r:id="rId1"/>
  <headerFooter alignWithMargins="0">
    <oddHeader>&amp;R&amp;"ＭＳ 明朝,標準"&amp;10&amp;A</oddHeader>
    <oddFooter xml:space="preserve">&amp;C&amp;"ＭＳ 明朝,標準"&amp;10&amp;P/&amp;N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39997558519241921"/>
  </sheetPr>
  <dimension ref="A1:O24"/>
  <sheetViews>
    <sheetView view="pageBreakPreview" zoomScaleNormal="115" zoomScaleSheetLayoutView="100" workbookViewId="0">
      <selection activeCell="B1" sqref="B1"/>
    </sheetView>
  </sheetViews>
  <sheetFormatPr defaultColWidth="9" defaultRowHeight="13.5"/>
  <cols>
    <col min="1" max="1" width="0.25" style="8" customWidth="1"/>
    <col min="2" max="2" width="10" style="8" customWidth="1"/>
    <col min="3" max="3" width="6.625" style="8" customWidth="1"/>
    <col min="4" max="4" width="0.625" style="8" customWidth="1"/>
    <col min="5" max="5" width="8.875" style="8" customWidth="1"/>
    <col min="6" max="15" width="6.625" style="8" customWidth="1"/>
    <col min="16" max="16" width="6.875" style="8" customWidth="1"/>
    <col min="17" max="16384" width="9" style="8"/>
  </cols>
  <sheetData>
    <row r="1" spans="1:15" ht="24" customHeight="1">
      <c r="A1" s="395"/>
      <c r="B1" s="395"/>
      <c r="C1" s="785"/>
      <c r="E1" s="1530" t="s">
        <v>812</v>
      </c>
      <c r="F1" s="1531"/>
      <c r="G1" s="1532" t="s">
        <v>554</v>
      </c>
      <c r="H1" s="1532"/>
      <c r="I1" s="1532"/>
      <c r="J1" s="1532"/>
      <c r="K1" s="1532"/>
      <c r="L1" s="1532"/>
      <c r="M1" s="598"/>
    </row>
    <row r="2" spans="1:15" ht="8.1" customHeight="1">
      <c r="A2" s="398"/>
      <c r="B2" s="398"/>
      <c r="C2" s="398"/>
      <c r="D2" s="398"/>
      <c r="E2" s="398"/>
      <c r="F2" s="398"/>
      <c r="G2" s="398"/>
      <c r="H2" s="398"/>
      <c r="I2" s="398"/>
      <c r="J2" s="398"/>
      <c r="K2" s="398"/>
      <c r="L2" s="398"/>
      <c r="M2" s="398"/>
    </row>
    <row r="3" spans="1:15" ht="12" customHeight="1" thickBot="1">
      <c r="A3" s="398"/>
      <c r="C3" s="398"/>
      <c r="D3" s="398"/>
      <c r="E3" s="398"/>
      <c r="F3" s="398"/>
      <c r="G3" s="398"/>
      <c r="H3" s="398"/>
      <c r="I3" s="398"/>
      <c r="J3" s="1419"/>
      <c r="K3" s="1419"/>
      <c r="L3" s="1419"/>
      <c r="M3" s="1419"/>
      <c r="N3" s="1419"/>
      <c r="O3" s="1419"/>
    </row>
    <row r="4" spans="1:15" ht="13.5" customHeight="1">
      <c r="A4" s="403"/>
      <c r="B4" s="403"/>
      <c r="C4" s="403"/>
      <c r="D4" s="404"/>
      <c r="E4" s="1510" t="s">
        <v>703</v>
      </c>
      <c r="F4" s="1100"/>
      <c r="G4" s="1100"/>
      <c r="H4" s="1100"/>
      <c r="I4" s="1100"/>
      <c r="J4" s="1099"/>
      <c r="K4" s="1099"/>
      <c r="L4" s="1099"/>
      <c r="M4" s="1099"/>
      <c r="N4" s="1099"/>
      <c r="O4" s="1099"/>
    </row>
    <row r="5" spans="1:15" ht="13.5" customHeight="1">
      <c r="A5" s="591"/>
      <c r="B5" s="591"/>
      <c r="C5" s="591"/>
      <c r="D5" s="592"/>
      <c r="E5" s="1511"/>
      <c r="F5" s="1533" t="s">
        <v>290</v>
      </c>
      <c r="G5" s="599"/>
      <c r="H5" s="600"/>
      <c r="I5" s="601"/>
      <c r="J5" s="601"/>
      <c r="K5" s="601"/>
      <c r="L5" s="602"/>
      <c r="M5" s="1526" t="s">
        <v>291</v>
      </c>
      <c r="N5" s="1526" t="s">
        <v>292</v>
      </c>
      <c r="O5" s="1533" t="s">
        <v>171</v>
      </c>
    </row>
    <row r="6" spans="1:15" ht="24.75" customHeight="1">
      <c r="A6" s="405"/>
      <c r="B6" s="405"/>
      <c r="C6" s="405"/>
      <c r="D6" s="406"/>
      <c r="E6" s="1516"/>
      <c r="F6" s="1534"/>
      <c r="G6" s="594" t="s">
        <v>293</v>
      </c>
      <c r="H6" s="594" t="s">
        <v>294</v>
      </c>
      <c r="I6" s="594" t="s">
        <v>295</v>
      </c>
      <c r="J6" s="594" t="s">
        <v>296</v>
      </c>
      <c r="K6" s="594" t="s">
        <v>297</v>
      </c>
      <c r="L6" s="594" t="s">
        <v>298</v>
      </c>
      <c r="M6" s="1509"/>
      <c r="N6" s="1509" t="s">
        <v>292</v>
      </c>
      <c r="O6" s="1534" t="s">
        <v>171</v>
      </c>
    </row>
    <row r="7" spans="1:15" ht="17.25" customHeight="1">
      <c r="A7" s="779">
        <v>18</v>
      </c>
      <c r="B7" s="1529" t="s">
        <v>723</v>
      </c>
      <c r="C7" s="1529"/>
      <c r="D7" s="411"/>
      <c r="E7" s="412">
        <v>123</v>
      </c>
      <c r="F7" s="412">
        <v>67</v>
      </c>
      <c r="G7" s="412">
        <v>40</v>
      </c>
      <c r="H7" s="412">
        <v>3</v>
      </c>
      <c r="I7" s="413">
        <v>15</v>
      </c>
      <c r="J7" s="413">
        <v>8</v>
      </c>
      <c r="K7" s="413">
        <v>0</v>
      </c>
      <c r="L7" s="916">
        <v>1</v>
      </c>
      <c r="M7" s="412">
        <v>19</v>
      </c>
      <c r="N7" s="413">
        <v>32</v>
      </c>
      <c r="O7" s="413">
        <v>5</v>
      </c>
    </row>
    <row r="8" spans="1:15" ht="13.5" customHeight="1">
      <c r="A8" s="779"/>
      <c r="B8" s="1529" t="s">
        <v>781</v>
      </c>
      <c r="C8" s="1529"/>
      <c r="D8" s="411"/>
      <c r="E8" s="412">
        <v>145</v>
      </c>
      <c r="F8" s="412">
        <v>67</v>
      </c>
      <c r="G8" s="412">
        <v>47</v>
      </c>
      <c r="H8" s="412">
        <v>6</v>
      </c>
      <c r="I8" s="413">
        <v>11</v>
      </c>
      <c r="J8" s="413">
        <v>3</v>
      </c>
      <c r="K8" s="413">
        <v>0</v>
      </c>
      <c r="L8" s="916">
        <v>0</v>
      </c>
      <c r="M8" s="412">
        <v>32</v>
      </c>
      <c r="N8" s="413">
        <v>37</v>
      </c>
      <c r="O8" s="413">
        <v>9</v>
      </c>
    </row>
    <row r="9" spans="1:15" ht="13.5" customHeight="1">
      <c r="A9" s="779"/>
      <c r="B9" s="1529" t="s">
        <v>786</v>
      </c>
      <c r="C9" s="1529"/>
      <c r="D9" s="411"/>
      <c r="E9" s="412">
        <v>112</v>
      </c>
      <c r="F9" s="412">
        <v>61</v>
      </c>
      <c r="G9" s="412">
        <v>33</v>
      </c>
      <c r="H9" s="412">
        <v>4</v>
      </c>
      <c r="I9" s="413">
        <v>15</v>
      </c>
      <c r="J9" s="413">
        <v>6</v>
      </c>
      <c r="K9" s="413">
        <v>2</v>
      </c>
      <c r="L9" s="413">
        <v>1</v>
      </c>
      <c r="M9" s="412">
        <v>23</v>
      </c>
      <c r="N9" s="413">
        <v>26</v>
      </c>
      <c r="O9" s="413">
        <v>2</v>
      </c>
    </row>
    <row r="10" spans="1:15" ht="13.5" customHeight="1">
      <c r="A10" s="779"/>
      <c r="B10" s="1529" t="s">
        <v>813</v>
      </c>
      <c r="C10" s="1529"/>
      <c r="D10" s="411"/>
      <c r="E10" s="412">
        <v>130</v>
      </c>
      <c r="F10" s="412">
        <v>74</v>
      </c>
      <c r="G10" s="412">
        <v>43</v>
      </c>
      <c r="H10" s="412">
        <v>4</v>
      </c>
      <c r="I10" s="413">
        <v>15</v>
      </c>
      <c r="J10" s="413">
        <v>8</v>
      </c>
      <c r="K10" s="916">
        <v>3</v>
      </c>
      <c r="L10" s="916">
        <v>1</v>
      </c>
      <c r="M10" s="412">
        <v>22</v>
      </c>
      <c r="N10" s="413">
        <v>33</v>
      </c>
      <c r="O10" s="413">
        <v>1</v>
      </c>
    </row>
    <row r="11" spans="1:15" ht="18" customHeight="1">
      <c r="A11" s="415"/>
      <c r="B11" s="1528" t="s">
        <v>851</v>
      </c>
      <c r="C11" s="1528"/>
      <c r="D11" s="416"/>
      <c r="E11" s="809">
        <v>120</v>
      </c>
      <c r="F11" s="809">
        <v>64</v>
      </c>
      <c r="G11" s="809">
        <v>33</v>
      </c>
      <c r="H11" s="809">
        <v>6</v>
      </c>
      <c r="I11" s="809">
        <v>14</v>
      </c>
      <c r="J11" s="809">
        <v>6</v>
      </c>
      <c r="K11" s="847">
        <v>5</v>
      </c>
      <c r="L11" s="847" t="s">
        <v>874</v>
      </c>
      <c r="M11" s="809">
        <v>18</v>
      </c>
      <c r="N11" s="809">
        <v>37</v>
      </c>
      <c r="O11" s="809">
        <v>1</v>
      </c>
    </row>
    <row r="12" spans="1:15" ht="3.95" customHeight="1">
      <c r="A12" s="420"/>
      <c r="B12" s="420"/>
      <c r="C12" s="421"/>
      <c r="D12" s="422"/>
      <c r="E12" s="423"/>
      <c r="F12" s="423"/>
      <c r="G12" s="423"/>
      <c r="H12" s="423"/>
      <c r="I12" s="420"/>
      <c r="J12" s="420"/>
      <c r="K12" s="420"/>
      <c r="L12" s="420"/>
      <c r="M12" s="423"/>
      <c r="N12" s="420"/>
      <c r="O12" s="420"/>
    </row>
    <row r="13" spans="1:15" ht="19.5" customHeight="1" thickBot="1"/>
    <row r="14" spans="1:15" ht="13.5" customHeight="1">
      <c r="A14" s="403"/>
      <c r="B14" s="403"/>
      <c r="C14" s="403"/>
      <c r="D14" s="404"/>
      <c r="E14" s="1510" t="s">
        <v>702</v>
      </c>
      <c r="F14" s="1100"/>
      <c r="G14" s="1100"/>
      <c r="H14" s="1100"/>
      <c r="I14" s="1100"/>
      <c r="J14" s="593"/>
      <c r="K14" s="593"/>
    </row>
    <row r="15" spans="1:15" ht="13.5" customHeight="1">
      <c r="A15" s="591"/>
      <c r="B15" s="591"/>
      <c r="C15" s="591"/>
      <c r="D15" s="592"/>
      <c r="E15" s="1511"/>
      <c r="F15" s="1526" t="s">
        <v>290</v>
      </c>
      <c r="G15" s="1526" t="s">
        <v>291</v>
      </c>
      <c r="H15" s="1526" t="s">
        <v>292</v>
      </c>
      <c r="I15" s="1527" t="s">
        <v>171</v>
      </c>
      <c r="J15" s="593"/>
      <c r="K15" s="593"/>
    </row>
    <row r="16" spans="1:15" ht="24.75" customHeight="1">
      <c r="A16" s="405"/>
      <c r="B16" s="405"/>
      <c r="C16" s="405"/>
      <c r="D16" s="406"/>
      <c r="E16" s="1516"/>
      <c r="F16" s="1501"/>
      <c r="G16" s="1501"/>
      <c r="H16" s="1501"/>
      <c r="I16" s="1524"/>
      <c r="J16" s="593"/>
      <c r="K16" s="593"/>
    </row>
    <row r="17" spans="1:11" ht="18" customHeight="1">
      <c r="A17" s="779"/>
      <c r="B17" s="1529" t="s">
        <v>723</v>
      </c>
      <c r="C17" s="1529"/>
      <c r="D17" s="411"/>
      <c r="E17" s="413">
        <v>2027</v>
      </c>
      <c r="F17" s="413">
        <v>1116</v>
      </c>
      <c r="G17" s="413">
        <v>331</v>
      </c>
      <c r="H17" s="413">
        <v>493</v>
      </c>
      <c r="I17" s="413">
        <v>87</v>
      </c>
      <c r="J17" s="414"/>
      <c r="K17" s="414"/>
    </row>
    <row r="18" spans="1:11" ht="13.5" customHeight="1">
      <c r="A18" s="779"/>
      <c r="B18" s="1529" t="s">
        <v>781</v>
      </c>
      <c r="C18" s="1529"/>
      <c r="D18" s="411"/>
      <c r="E18" s="413">
        <v>3279</v>
      </c>
      <c r="F18" s="413">
        <v>1525</v>
      </c>
      <c r="G18" s="413">
        <v>713</v>
      </c>
      <c r="H18" s="413">
        <v>849</v>
      </c>
      <c r="I18" s="413">
        <v>192</v>
      </c>
      <c r="J18" s="414"/>
      <c r="K18" s="414"/>
    </row>
    <row r="19" spans="1:11" ht="13.5" customHeight="1">
      <c r="A19" s="779"/>
      <c r="B19" s="1529" t="s">
        <v>786</v>
      </c>
      <c r="C19" s="1529"/>
      <c r="D19" s="411"/>
      <c r="E19" s="413">
        <v>2219</v>
      </c>
      <c r="F19" s="603">
        <v>1071</v>
      </c>
      <c r="G19" s="603">
        <v>521</v>
      </c>
      <c r="H19" s="603">
        <v>581</v>
      </c>
      <c r="I19" s="603">
        <v>46</v>
      </c>
      <c r="J19" s="414"/>
      <c r="K19" s="414"/>
    </row>
    <row r="20" spans="1:11" ht="13.5" customHeight="1">
      <c r="A20" s="779"/>
      <c r="B20" s="1529" t="s">
        <v>813</v>
      </c>
      <c r="C20" s="1529"/>
      <c r="D20" s="411"/>
      <c r="E20" s="413">
        <v>2675</v>
      </c>
      <c r="F20" s="603">
        <v>1409</v>
      </c>
      <c r="G20" s="603">
        <v>447</v>
      </c>
      <c r="H20" s="603">
        <v>806</v>
      </c>
      <c r="I20" s="603">
        <v>13</v>
      </c>
      <c r="J20" s="414"/>
      <c r="K20" s="414"/>
    </row>
    <row r="21" spans="1:11" ht="18" customHeight="1">
      <c r="A21" s="415"/>
      <c r="B21" s="1528" t="s">
        <v>851</v>
      </c>
      <c r="C21" s="1528"/>
      <c r="D21" s="416"/>
      <c r="E21" s="777">
        <v>2315</v>
      </c>
      <c r="F21" s="418">
        <v>1039</v>
      </c>
      <c r="G21" s="777">
        <v>372</v>
      </c>
      <c r="H21" s="777">
        <v>902</v>
      </c>
      <c r="I21" s="809">
        <v>2</v>
      </c>
      <c r="J21" s="604"/>
      <c r="K21" s="604"/>
    </row>
    <row r="22" spans="1:11" ht="3.95" customHeight="1">
      <c r="A22" s="420"/>
      <c r="B22" s="420"/>
      <c r="C22" s="421"/>
      <c r="D22" s="422"/>
      <c r="E22" s="420"/>
      <c r="F22" s="426"/>
      <c r="G22" s="426"/>
      <c r="H22" s="426"/>
      <c r="I22" s="426"/>
      <c r="J22" s="605"/>
      <c r="K22" s="605"/>
    </row>
    <row r="23" spans="1:11" ht="15.95" customHeight="1">
      <c r="A23" s="590" t="s">
        <v>875</v>
      </c>
      <c r="B23" s="590"/>
      <c r="C23" s="590"/>
      <c r="D23" s="590"/>
      <c r="E23" s="590"/>
      <c r="F23" s="590"/>
      <c r="G23" s="590"/>
      <c r="H23" s="590"/>
      <c r="I23" s="590"/>
    </row>
    <row r="24" spans="1:11" ht="12" customHeight="1">
      <c r="A24" s="398" t="s">
        <v>408</v>
      </c>
    </row>
  </sheetData>
  <mergeCells count="23">
    <mergeCell ref="G1:L1"/>
    <mergeCell ref="F5:F6"/>
    <mergeCell ref="M5:M6"/>
    <mergeCell ref="N5:N6"/>
    <mergeCell ref="O5:O6"/>
    <mergeCell ref="J3:O3"/>
    <mergeCell ref="B7:C7"/>
    <mergeCell ref="B8:C8"/>
    <mergeCell ref="B9:C9"/>
    <mergeCell ref="B10:C10"/>
    <mergeCell ref="E1:F1"/>
    <mergeCell ref="E4:E6"/>
    <mergeCell ref="B11:C11"/>
    <mergeCell ref="B21:C21"/>
    <mergeCell ref="B17:C17"/>
    <mergeCell ref="B18:C18"/>
    <mergeCell ref="B19:C19"/>
    <mergeCell ref="B20:C20"/>
    <mergeCell ref="E14:E16"/>
    <mergeCell ref="F15:F16"/>
    <mergeCell ref="G15:G16"/>
    <mergeCell ref="H15:H16"/>
    <mergeCell ref="I15:I16"/>
  </mergeCells>
  <phoneticPr fontId="37"/>
  <pageMargins left="0.70866141732283472" right="0.70866141732283472" top="0.74803149606299213" bottom="0.74803149606299213" header="0.31496062992125984" footer="0.31496062992125984"/>
  <pageSetup paperSize="9" scale="96" orientation="portrait" r:id="rId1"/>
  <headerFooter>
    <oddHeader>&amp;R&amp;"ＭＳ 明朝,標準"&amp;10&amp;A</oddHeader>
    <oddFooter xml:space="preserve">&amp;C&amp;"ＭＳ 明朝,標準"&amp;10&amp;P/&amp;N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39997558519241921"/>
  </sheetPr>
  <dimension ref="A1:N28"/>
  <sheetViews>
    <sheetView view="pageBreakPreview" zoomScaleNormal="85" zoomScaleSheetLayoutView="100" workbookViewId="0">
      <selection activeCell="B1" sqref="B1"/>
    </sheetView>
  </sheetViews>
  <sheetFormatPr defaultColWidth="9" defaultRowHeight="13.5"/>
  <cols>
    <col min="1" max="1" width="0.375" style="8" customWidth="1"/>
    <col min="2" max="2" width="8.75" style="8" customWidth="1"/>
    <col min="3" max="3" width="11.25" style="8" customWidth="1"/>
    <col min="4" max="4" width="1" style="8" customWidth="1"/>
    <col min="5" max="9" width="12.625" style="8" customWidth="1"/>
    <col min="10" max="16384" width="9" style="8"/>
  </cols>
  <sheetData>
    <row r="1" spans="1:9" ht="24" customHeight="1">
      <c r="A1" s="395"/>
      <c r="B1" s="395"/>
      <c r="E1" s="1160" t="s">
        <v>742</v>
      </c>
      <c r="F1" s="396" t="s">
        <v>299</v>
      </c>
      <c r="G1" s="395"/>
      <c r="H1" s="397"/>
      <c r="I1" s="395"/>
    </row>
    <row r="2" spans="1:9" ht="8.1" customHeight="1">
      <c r="A2" s="398"/>
      <c r="B2" s="398"/>
      <c r="C2" s="399"/>
      <c r="D2" s="399"/>
      <c r="E2" s="399"/>
      <c r="F2" s="399"/>
      <c r="G2" s="398"/>
      <c r="H2" s="400"/>
      <c r="I2" s="398"/>
    </row>
    <row r="3" spans="1:9" ht="12" customHeight="1" thickBot="1">
      <c r="A3" s="401"/>
      <c r="B3" s="401"/>
      <c r="C3" s="401"/>
      <c r="D3" s="401"/>
      <c r="E3" s="401"/>
      <c r="F3" s="401"/>
      <c r="G3" s="402"/>
      <c r="H3" s="401"/>
      <c r="I3" s="606" t="s">
        <v>479</v>
      </c>
    </row>
    <row r="4" spans="1:9" ht="36" customHeight="1">
      <c r="A4" s="424"/>
      <c r="B4" s="424"/>
      <c r="C4" s="424"/>
      <c r="D4" s="425"/>
      <c r="E4" s="784" t="s">
        <v>2</v>
      </c>
      <c r="F4" s="784" t="s">
        <v>300</v>
      </c>
      <c r="G4" s="784" t="s">
        <v>301</v>
      </c>
      <c r="H4" s="784" t="s">
        <v>302</v>
      </c>
      <c r="I4" s="784" t="s">
        <v>303</v>
      </c>
    </row>
    <row r="5" spans="1:9" ht="18" customHeight="1">
      <c r="A5" s="779"/>
      <c r="B5" s="1420" t="s">
        <v>710</v>
      </c>
      <c r="C5" s="1420"/>
      <c r="D5" s="411"/>
      <c r="E5" s="862">
        <v>526</v>
      </c>
      <c r="F5" s="862">
        <v>228</v>
      </c>
      <c r="G5" s="862">
        <v>270</v>
      </c>
      <c r="H5" s="1163">
        <v>2</v>
      </c>
      <c r="I5" s="1163">
        <v>26</v>
      </c>
    </row>
    <row r="6" spans="1:9" ht="13.5" customHeight="1">
      <c r="A6" s="779"/>
      <c r="B6" s="1095"/>
      <c r="C6" s="1092" t="s">
        <v>416</v>
      </c>
      <c r="D6" s="411"/>
      <c r="E6" s="862">
        <v>400</v>
      </c>
      <c r="F6" s="862">
        <v>164</v>
      </c>
      <c r="G6" s="862">
        <v>211</v>
      </c>
      <c r="H6" s="862">
        <v>2</v>
      </c>
      <c r="I6" s="862">
        <v>23</v>
      </c>
    </row>
    <row r="7" spans="1:9" ht="13.5" customHeight="1">
      <c r="A7" s="779"/>
      <c r="B7" s="1159"/>
      <c r="C7" s="1092" t="s">
        <v>417</v>
      </c>
      <c r="D7" s="411"/>
      <c r="E7" s="862">
        <v>122</v>
      </c>
      <c r="F7" s="862">
        <v>63</v>
      </c>
      <c r="G7" s="862">
        <v>56</v>
      </c>
      <c r="H7" s="1164" t="s">
        <v>44</v>
      </c>
      <c r="I7" s="862">
        <v>3</v>
      </c>
    </row>
    <row r="8" spans="1:9" ht="13.5" customHeight="1">
      <c r="A8" s="779"/>
      <c r="B8" s="1159"/>
      <c r="C8" s="1092" t="s">
        <v>418</v>
      </c>
      <c r="D8" s="411"/>
      <c r="E8" s="862">
        <v>4</v>
      </c>
      <c r="F8" s="862">
        <v>1</v>
      </c>
      <c r="G8" s="862">
        <v>3</v>
      </c>
      <c r="H8" s="862" t="s">
        <v>44</v>
      </c>
      <c r="I8" s="862" t="s">
        <v>44</v>
      </c>
    </row>
    <row r="9" spans="1:9" ht="18" customHeight="1">
      <c r="A9" s="779"/>
      <c r="B9" s="1420" t="s">
        <v>781</v>
      </c>
      <c r="C9" s="1420"/>
      <c r="D9" s="411"/>
      <c r="E9" s="862">
        <v>503</v>
      </c>
      <c r="F9" s="862">
        <v>224</v>
      </c>
      <c r="G9" s="862">
        <v>257</v>
      </c>
      <c r="H9" s="1163">
        <v>8</v>
      </c>
      <c r="I9" s="1163">
        <v>14</v>
      </c>
    </row>
    <row r="10" spans="1:9" ht="13.5" customHeight="1">
      <c r="A10" s="779"/>
      <c r="B10" s="1096"/>
      <c r="C10" s="1092" t="s">
        <v>416</v>
      </c>
      <c r="D10" s="411"/>
      <c r="E10" s="862">
        <v>378</v>
      </c>
      <c r="F10" s="862">
        <v>158</v>
      </c>
      <c r="G10" s="862">
        <v>201</v>
      </c>
      <c r="H10" s="1163">
        <v>8</v>
      </c>
      <c r="I10" s="1163">
        <v>11</v>
      </c>
    </row>
    <row r="11" spans="1:9" ht="13.5" customHeight="1">
      <c r="A11" s="779"/>
      <c r="B11" s="1159"/>
      <c r="C11" s="1092" t="s">
        <v>417</v>
      </c>
      <c r="D11" s="411"/>
      <c r="E11" s="862">
        <v>124</v>
      </c>
      <c r="F11" s="862">
        <v>66</v>
      </c>
      <c r="G11" s="862">
        <v>55</v>
      </c>
      <c r="H11" s="862" t="s">
        <v>44</v>
      </c>
      <c r="I11" s="862">
        <v>3</v>
      </c>
    </row>
    <row r="12" spans="1:9" ht="13.5" customHeight="1">
      <c r="A12" s="779"/>
      <c r="B12" s="1159"/>
      <c r="C12" s="1092" t="s">
        <v>418</v>
      </c>
      <c r="D12" s="411"/>
      <c r="E12" s="862">
        <v>1</v>
      </c>
      <c r="F12" s="862" t="s">
        <v>44</v>
      </c>
      <c r="G12" s="862">
        <v>1</v>
      </c>
      <c r="H12" s="862" t="s">
        <v>44</v>
      </c>
      <c r="I12" s="862" t="s">
        <v>44</v>
      </c>
    </row>
    <row r="13" spans="1:9" ht="18" customHeight="1">
      <c r="A13" s="779"/>
      <c r="B13" s="1420" t="s">
        <v>786</v>
      </c>
      <c r="C13" s="1420"/>
      <c r="D13" s="411"/>
      <c r="E13" s="862">
        <v>570</v>
      </c>
      <c r="F13" s="862">
        <v>258</v>
      </c>
      <c r="G13" s="862">
        <v>267</v>
      </c>
      <c r="H13" s="1163">
        <v>30</v>
      </c>
      <c r="I13" s="1163">
        <v>15</v>
      </c>
    </row>
    <row r="14" spans="1:9" ht="13.5" customHeight="1">
      <c r="A14" s="779"/>
      <c r="B14" s="1096"/>
      <c r="C14" s="1092" t="s">
        <v>416</v>
      </c>
      <c r="D14" s="411"/>
      <c r="E14" s="862">
        <v>453</v>
      </c>
      <c r="F14" s="862">
        <v>202</v>
      </c>
      <c r="G14" s="862">
        <v>213</v>
      </c>
      <c r="H14" s="862">
        <v>23</v>
      </c>
      <c r="I14" s="862">
        <v>15</v>
      </c>
    </row>
    <row r="15" spans="1:9" ht="13.5" customHeight="1">
      <c r="A15" s="779"/>
      <c r="B15" s="1159"/>
      <c r="C15" s="1092" t="s">
        <v>417</v>
      </c>
      <c r="D15" s="411"/>
      <c r="E15" s="862">
        <v>114</v>
      </c>
      <c r="F15" s="862">
        <v>55</v>
      </c>
      <c r="G15" s="862">
        <v>53</v>
      </c>
      <c r="H15" s="862">
        <v>6</v>
      </c>
      <c r="I15" s="1164" t="s">
        <v>44</v>
      </c>
    </row>
    <row r="16" spans="1:9" ht="13.5" customHeight="1">
      <c r="A16" s="779"/>
      <c r="B16" s="1159"/>
      <c r="C16" s="1092" t="s">
        <v>418</v>
      </c>
      <c r="D16" s="411"/>
      <c r="E16" s="862">
        <v>3</v>
      </c>
      <c r="F16" s="862">
        <v>1</v>
      </c>
      <c r="G16" s="862">
        <v>1</v>
      </c>
      <c r="H16" s="862">
        <v>1</v>
      </c>
      <c r="I16" s="862" t="s">
        <v>44</v>
      </c>
    </row>
    <row r="17" spans="1:14" ht="18" customHeight="1">
      <c r="A17" s="779"/>
      <c r="B17" s="1420" t="s">
        <v>813</v>
      </c>
      <c r="C17" s="1420"/>
      <c r="D17" s="411"/>
      <c r="E17" s="862">
        <v>659</v>
      </c>
      <c r="F17" s="862">
        <v>241</v>
      </c>
      <c r="G17" s="862">
        <v>395</v>
      </c>
      <c r="H17" s="862">
        <v>9</v>
      </c>
      <c r="I17" s="862">
        <v>14</v>
      </c>
    </row>
    <row r="18" spans="1:14" ht="13.5" customHeight="1">
      <c r="A18" s="779"/>
      <c r="B18" s="1096"/>
      <c r="C18" s="1092" t="s">
        <v>416</v>
      </c>
      <c r="D18" s="411"/>
      <c r="E18" s="862">
        <v>502</v>
      </c>
      <c r="F18" s="862">
        <v>169</v>
      </c>
      <c r="G18" s="862">
        <v>317</v>
      </c>
      <c r="H18" s="862">
        <v>5</v>
      </c>
      <c r="I18" s="862">
        <v>11</v>
      </c>
    </row>
    <row r="19" spans="1:14" ht="13.5" customHeight="1">
      <c r="A19" s="779"/>
      <c r="B19" s="1159"/>
      <c r="C19" s="1092" t="s">
        <v>417</v>
      </c>
      <c r="D19" s="411"/>
      <c r="E19" s="862">
        <v>157</v>
      </c>
      <c r="F19" s="862">
        <v>72</v>
      </c>
      <c r="G19" s="862">
        <v>78</v>
      </c>
      <c r="H19" s="862">
        <v>4</v>
      </c>
      <c r="I19" s="862">
        <v>3</v>
      </c>
    </row>
    <row r="20" spans="1:14" ht="13.5" customHeight="1">
      <c r="A20" s="779"/>
      <c r="B20" s="1159"/>
      <c r="C20" s="1092" t="s">
        <v>418</v>
      </c>
      <c r="D20" s="411"/>
      <c r="E20" s="862" t="s">
        <v>44</v>
      </c>
      <c r="F20" s="862" t="s">
        <v>44</v>
      </c>
      <c r="G20" s="862" t="s">
        <v>44</v>
      </c>
      <c r="H20" s="862" t="s">
        <v>44</v>
      </c>
      <c r="I20" s="862" t="s">
        <v>44</v>
      </c>
    </row>
    <row r="21" spans="1:14" ht="18" customHeight="1">
      <c r="A21" s="779"/>
      <c r="B21" s="1418" t="s">
        <v>851</v>
      </c>
      <c r="C21" s="1418"/>
      <c r="D21" s="411"/>
      <c r="E21" s="863">
        <f>SUM(E22:E24)</f>
        <v>614</v>
      </c>
      <c r="F21" s="863">
        <f t="shared" ref="F21:I21" si="0">SUM(F22:F24)</f>
        <v>258</v>
      </c>
      <c r="G21" s="863">
        <f t="shared" si="0"/>
        <v>296</v>
      </c>
      <c r="H21" s="863">
        <f t="shared" si="0"/>
        <v>8</v>
      </c>
      <c r="I21" s="863">
        <f t="shared" si="0"/>
        <v>52</v>
      </c>
      <c r="K21" s="863"/>
      <c r="L21" s="863"/>
      <c r="M21" s="863"/>
      <c r="N21" s="863"/>
    </row>
    <row r="22" spans="1:14" ht="13.5" customHeight="1">
      <c r="A22" s="415"/>
      <c r="B22" s="801"/>
      <c r="C22" s="1094" t="s">
        <v>808</v>
      </c>
      <c r="D22" s="416"/>
      <c r="E22" s="863">
        <f>SUM(F22:I22)</f>
        <v>425</v>
      </c>
      <c r="F22" s="863">
        <v>164</v>
      </c>
      <c r="G22" s="863">
        <v>227</v>
      </c>
      <c r="H22" s="863">
        <v>5</v>
      </c>
      <c r="I22" s="863">
        <v>29</v>
      </c>
      <c r="J22" s="863"/>
      <c r="K22" s="863"/>
      <c r="L22" s="863"/>
      <c r="M22" s="863"/>
      <c r="N22" s="863"/>
    </row>
    <row r="23" spans="1:14" ht="13.5" customHeight="1">
      <c r="A23" s="415"/>
      <c r="B23" s="1158"/>
      <c r="C23" s="1094" t="s">
        <v>809</v>
      </c>
      <c r="D23" s="416"/>
      <c r="E23" s="863">
        <f t="shared" ref="E23:E24" si="1">SUM(F23:I23)</f>
        <v>163</v>
      </c>
      <c r="F23" s="863">
        <v>85</v>
      </c>
      <c r="G23" s="863">
        <v>66</v>
      </c>
      <c r="H23" s="863" t="s">
        <v>874</v>
      </c>
      <c r="I23" s="863">
        <v>12</v>
      </c>
      <c r="J23" s="863"/>
      <c r="K23" s="863"/>
      <c r="L23" s="863"/>
      <c r="M23" s="863"/>
    </row>
    <row r="24" spans="1:14" ht="13.5" customHeight="1">
      <c r="A24" s="415"/>
      <c r="B24" s="1158"/>
      <c r="C24" s="1094" t="s">
        <v>171</v>
      </c>
      <c r="D24" s="416"/>
      <c r="E24" s="863">
        <f t="shared" si="1"/>
        <v>26</v>
      </c>
      <c r="F24" s="863">
        <v>9</v>
      </c>
      <c r="G24" s="863">
        <v>3</v>
      </c>
      <c r="H24" s="863">
        <v>3</v>
      </c>
      <c r="I24" s="863">
        <v>11</v>
      </c>
      <c r="J24" s="863"/>
      <c r="K24" s="863"/>
      <c r="L24" s="863"/>
      <c r="M24" s="863"/>
    </row>
    <row r="25" spans="1:14" ht="3.95" customHeight="1">
      <c r="A25" s="420"/>
      <c r="B25" s="420"/>
      <c r="C25" s="421"/>
      <c r="D25" s="422"/>
      <c r="E25" s="423"/>
      <c r="F25" s="423"/>
      <c r="G25" s="423"/>
      <c r="H25" s="420"/>
      <c r="I25" s="420"/>
      <c r="J25" s="863"/>
      <c r="K25" s="863"/>
      <c r="L25" s="863"/>
      <c r="M25" s="863"/>
    </row>
    <row r="26" spans="1:14" ht="15.95" customHeight="1">
      <c r="A26" s="1535" t="s">
        <v>875</v>
      </c>
      <c r="B26" s="1535"/>
      <c r="C26" s="1535"/>
      <c r="D26" s="1535"/>
      <c r="E26" s="1535"/>
      <c r="F26" s="1535"/>
      <c r="G26" s="1535"/>
      <c r="H26" s="1535"/>
      <c r="I26" s="1535"/>
      <c r="J26" s="863"/>
      <c r="K26" s="863"/>
      <c r="L26" s="863"/>
      <c r="M26" s="863"/>
    </row>
    <row r="27" spans="1:14" ht="12" customHeight="1">
      <c r="A27" s="398" t="s">
        <v>408</v>
      </c>
      <c r="B27" s="398"/>
      <c r="C27" s="398"/>
      <c r="D27" s="398"/>
      <c r="E27" s="398"/>
      <c r="F27" s="398"/>
      <c r="G27" s="398"/>
      <c r="H27" s="398"/>
      <c r="J27" s="863"/>
      <c r="K27" s="863"/>
      <c r="L27" s="863"/>
      <c r="M27" s="863"/>
    </row>
    <row r="28" spans="1:14">
      <c r="A28" s="398"/>
      <c r="C28" s="398"/>
      <c r="D28" s="398"/>
    </row>
  </sheetData>
  <mergeCells count="6">
    <mergeCell ref="A26:I26"/>
    <mergeCell ref="B21:C21"/>
    <mergeCell ref="B13:C13"/>
    <mergeCell ref="B5:C5"/>
    <mergeCell ref="B9:C9"/>
    <mergeCell ref="B17:C17"/>
  </mergeCells>
  <phoneticPr fontId="37"/>
  <pageMargins left="0.74803149606299213" right="0.74803149606299213" top="0.98425196850393704" bottom="0.98425196850393704" header="0.51181102362204722" footer="0.51181102362204722"/>
  <pageSetup paperSize="9" orientation="portrait" r:id="rId1"/>
  <headerFooter alignWithMargins="0">
    <oddHeader>&amp;R&amp;"ＭＳ 明朝,標準"&amp;10&amp;A</oddHeader>
    <oddFooter xml:space="preserve">&amp;C&amp;"ＭＳ 明朝,標準"&amp;10&amp;P/&amp;N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AF46"/>
  <sheetViews>
    <sheetView tabSelected="1" view="pageBreakPreview" zoomScaleNormal="100" zoomScaleSheetLayoutView="100" workbookViewId="0">
      <selection activeCell="E11" sqref="E11"/>
    </sheetView>
  </sheetViews>
  <sheetFormatPr defaultColWidth="10.375" defaultRowHeight="12" customHeight="1"/>
  <cols>
    <col min="1" max="1" width="15.625" style="68" customWidth="1"/>
    <col min="2" max="2" width="4.625" style="72" customWidth="1"/>
    <col min="3" max="3" width="8.5" style="72" customWidth="1"/>
    <col min="4" max="4" width="10.25" style="72" customWidth="1"/>
    <col min="5" max="5" width="10.5" style="72" customWidth="1"/>
    <col min="6" max="6" width="10.25" style="72" customWidth="1"/>
    <col min="7" max="7" width="10.75" style="72" customWidth="1"/>
    <col min="8" max="8" width="9.75" style="72" customWidth="1"/>
    <col min="9" max="9" width="9.625" style="72" customWidth="1"/>
    <col min="10" max="10" width="8.625" style="72" customWidth="1"/>
    <col min="11" max="15" width="9.875" style="72" customWidth="1"/>
    <col min="16" max="16" width="0.375" style="73" customWidth="1"/>
    <col min="17" max="17" width="15.625" style="74" customWidth="1"/>
    <col min="18" max="31" width="8.625" style="72" customWidth="1"/>
    <col min="32" max="16384" width="10.375" style="72"/>
  </cols>
  <sheetData>
    <row r="1" spans="1:32" s="63" customFormat="1" ht="24" customHeight="1">
      <c r="B1" s="64" t="s">
        <v>850</v>
      </c>
      <c r="D1" s="64" t="s">
        <v>12</v>
      </c>
      <c r="G1" s="65"/>
      <c r="H1" s="65"/>
      <c r="I1" s="65"/>
      <c r="J1" s="65"/>
      <c r="K1" s="66"/>
      <c r="P1" s="67"/>
      <c r="Q1" s="67"/>
    </row>
    <row r="2" spans="1:32" ht="7.5" customHeight="1">
      <c r="B2" s="55"/>
      <c r="C2" s="69"/>
      <c r="D2" s="70"/>
      <c r="E2" s="71"/>
      <c r="F2" s="71"/>
      <c r="G2" s="71"/>
      <c r="H2" s="71"/>
      <c r="I2" s="71"/>
      <c r="J2" s="71"/>
      <c r="K2" s="69"/>
    </row>
    <row r="3" spans="1:32" s="75" customFormat="1" ht="16.5" customHeight="1" thickBot="1">
      <c r="B3" s="76"/>
      <c r="C3" s="1215" t="s">
        <v>478</v>
      </c>
      <c r="D3" s="1215"/>
      <c r="E3" s="1215"/>
      <c r="F3" s="1215"/>
      <c r="G3" s="1215"/>
      <c r="H3" s="1215"/>
      <c r="I3" s="1215"/>
      <c r="K3" s="77"/>
      <c r="P3" s="78"/>
    </row>
    <row r="4" spans="1:32" s="75" customFormat="1" ht="12" customHeight="1">
      <c r="A4" s="79"/>
      <c r="B4" s="80"/>
      <c r="C4" s="80"/>
      <c r="E4" s="857"/>
      <c r="F4" s="854"/>
      <c r="G4" s="854" t="s">
        <v>13</v>
      </c>
      <c r="H4" s="854"/>
      <c r="I4" s="854"/>
    </row>
    <row r="5" spans="1:32" s="75" customFormat="1" ht="12" customHeight="1">
      <c r="A5" s="78"/>
      <c r="B5" s="81"/>
      <c r="C5" s="81"/>
      <c r="D5" s="855"/>
      <c r="E5" s="856"/>
      <c r="F5" s="1221" t="s">
        <v>323</v>
      </c>
      <c r="G5" s="1221"/>
      <c r="H5" s="1221"/>
      <c r="I5" s="1221"/>
    </row>
    <row r="6" spans="1:32" s="75" customFormat="1" ht="12" customHeight="1">
      <c r="A6" s="78"/>
      <c r="B6" s="1223" t="s">
        <v>14</v>
      </c>
      <c r="C6" s="81" t="s">
        <v>15</v>
      </c>
      <c r="D6" s="1225" t="s">
        <v>2</v>
      </c>
      <c r="E6" s="1226"/>
      <c r="F6" s="852"/>
      <c r="G6" s="83"/>
      <c r="H6" s="1220" t="s">
        <v>16</v>
      </c>
      <c r="I6" s="1221"/>
    </row>
    <row r="7" spans="1:32" s="75" customFormat="1" ht="12" customHeight="1">
      <c r="A7" s="78"/>
      <c r="B7" s="1224"/>
      <c r="C7" s="81" t="s">
        <v>17</v>
      </c>
      <c r="D7" s="855"/>
      <c r="E7" s="856"/>
      <c r="F7" s="102" t="s">
        <v>11</v>
      </c>
      <c r="G7" s="87"/>
      <c r="H7" s="1220" t="s">
        <v>310</v>
      </c>
      <c r="I7" s="1221"/>
    </row>
    <row r="8" spans="1:32" s="75" customFormat="1" ht="12" customHeight="1">
      <c r="A8" s="78"/>
      <c r="B8" s="81"/>
      <c r="C8" s="81"/>
      <c r="D8" s="858"/>
      <c r="E8" s="859"/>
      <c r="F8" s="853"/>
      <c r="G8" s="89"/>
      <c r="H8" s="1220" t="s">
        <v>322</v>
      </c>
      <c r="I8" s="1222"/>
    </row>
    <row r="9" spans="1:32" s="75" customFormat="1" ht="12" customHeight="1">
      <c r="A9" s="90"/>
      <c r="B9" s="91"/>
      <c r="C9" s="91"/>
      <c r="D9" s="92" t="s">
        <v>18</v>
      </c>
      <c r="E9" s="92" t="s">
        <v>19</v>
      </c>
      <c r="F9" s="92" t="s">
        <v>18</v>
      </c>
      <c r="G9" s="92" t="s">
        <v>20</v>
      </c>
      <c r="H9" s="963" t="s">
        <v>18</v>
      </c>
      <c r="I9" s="92" t="s">
        <v>20</v>
      </c>
    </row>
    <row r="10" spans="1:32" ht="15" customHeight="1">
      <c r="A10" s="93" t="s">
        <v>723</v>
      </c>
      <c r="B10" s="928">
        <v>20</v>
      </c>
      <c r="C10" s="928">
        <v>273982</v>
      </c>
      <c r="D10" s="928">
        <v>4424301</v>
      </c>
      <c r="E10" s="928">
        <v>103941161</v>
      </c>
      <c r="F10" s="928">
        <v>4421816</v>
      </c>
      <c r="G10" s="928">
        <v>103518356</v>
      </c>
      <c r="H10" s="928">
        <v>61664</v>
      </c>
      <c r="I10" s="928">
        <v>38381104</v>
      </c>
    </row>
    <row r="11" spans="1:32" ht="12" customHeight="1">
      <c r="A11" s="93" t="s">
        <v>781</v>
      </c>
      <c r="B11" s="928">
        <v>20</v>
      </c>
      <c r="C11" s="928">
        <v>267931</v>
      </c>
      <c r="D11" s="928">
        <v>4613495</v>
      </c>
      <c r="E11" s="928">
        <v>108653059</v>
      </c>
      <c r="F11" s="928">
        <v>4610959</v>
      </c>
      <c r="G11" s="928">
        <v>108249934</v>
      </c>
      <c r="H11" s="928">
        <v>61806</v>
      </c>
      <c r="I11" s="928">
        <v>39911530</v>
      </c>
    </row>
    <row r="12" spans="1:32" ht="12" customHeight="1">
      <c r="A12" s="93" t="s">
        <v>786</v>
      </c>
      <c r="B12" s="928">
        <v>20</v>
      </c>
      <c r="C12" s="928">
        <v>256424</v>
      </c>
      <c r="D12" s="928">
        <v>4596931</v>
      </c>
      <c r="E12" s="928">
        <v>107043115</v>
      </c>
      <c r="F12" s="928">
        <v>4593753</v>
      </c>
      <c r="G12" s="928">
        <v>106637965</v>
      </c>
      <c r="H12" s="928">
        <v>59672</v>
      </c>
      <c r="I12" s="928">
        <v>38785238</v>
      </c>
    </row>
    <row r="13" spans="1:32" ht="12" customHeight="1">
      <c r="A13" s="93" t="s">
        <v>813</v>
      </c>
      <c r="B13" s="928">
        <v>20</v>
      </c>
      <c r="C13" s="928">
        <v>244675</v>
      </c>
      <c r="D13" s="928">
        <v>4515527</v>
      </c>
      <c r="E13" s="928">
        <v>106721055</v>
      </c>
      <c r="F13" s="928">
        <v>4513164</v>
      </c>
      <c r="G13" s="928">
        <v>106301025</v>
      </c>
      <c r="H13" s="928">
        <v>59017</v>
      </c>
      <c r="I13" s="928">
        <v>39417195</v>
      </c>
    </row>
    <row r="14" spans="1:32" s="94" customFormat="1" ht="15" customHeight="1">
      <c r="A14" s="663" t="s">
        <v>851</v>
      </c>
      <c r="B14" s="768">
        <v>20</v>
      </c>
      <c r="C14" s="769">
        <v>233734</v>
      </c>
      <c r="D14" s="769">
        <v>4359020</v>
      </c>
      <c r="E14" s="769">
        <v>104172264</v>
      </c>
      <c r="F14" s="769">
        <v>4356863</v>
      </c>
      <c r="G14" s="769">
        <v>103792673</v>
      </c>
      <c r="H14" s="769">
        <v>57406</v>
      </c>
      <c r="I14" s="769">
        <v>38739350</v>
      </c>
      <c r="AF14" s="95"/>
    </row>
    <row r="15" spans="1:32" ht="3.95" customHeight="1">
      <c r="A15" s="96"/>
      <c r="B15" s="97"/>
      <c r="C15" s="97"/>
      <c r="D15" s="97"/>
      <c r="E15" s="97"/>
      <c r="F15" s="97"/>
      <c r="G15" s="97"/>
      <c r="H15" s="97"/>
      <c r="I15" s="97"/>
      <c r="AF15" s="73"/>
    </row>
    <row r="16" spans="1:32" ht="12" customHeight="1" thickBot="1">
      <c r="C16" s="98"/>
      <c r="L16" s="99"/>
    </row>
    <row r="17" spans="1:10" ht="12" customHeight="1">
      <c r="A17" s="100"/>
      <c r="B17" s="1216" t="s">
        <v>304</v>
      </c>
      <c r="C17" s="1217"/>
      <c r="D17" s="1217"/>
      <c r="E17" s="1217"/>
      <c r="F17" s="1217"/>
      <c r="G17" s="1217"/>
      <c r="H17" s="1217"/>
      <c r="I17" s="1217"/>
      <c r="J17" s="1217"/>
    </row>
    <row r="18" spans="1:10" ht="12" customHeight="1">
      <c r="A18" s="85"/>
      <c r="B18" s="1218" t="s">
        <v>305</v>
      </c>
      <c r="C18" s="1219"/>
      <c r="D18" s="1219"/>
      <c r="E18" s="1219"/>
      <c r="F18" s="1219"/>
      <c r="G18" s="1219"/>
      <c r="H18" s="1219"/>
      <c r="I18" s="1219"/>
      <c r="J18" s="1219"/>
    </row>
    <row r="19" spans="1:10" ht="12" customHeight="1">
      <c r="A19" s="85"/>
      <c r="B19" s="1220" t="s">
        <v>21</v>
      </c>
      <c r="C19" s="1221"/>
      <c r="D19" s="1221"/>
      <c r="E19" s="1221"/>
      <c r="F19" s="1221"/>
      <c r="G19" s="1221"/>
      <c r="H19" s="1222"/>
      <c r="I19" s="82"/>
      <c r="J19" s="964"/>
    </row>
    <row r="20" spans="1:10" ht="12" customHeight="1">
      <c r="A20" s="85"/>
      <c r="B20" s="1220" t="s">
        <v>311</v>
      </c>
      <c r="C20" s="1221"/>
      <c r="D20" s="1222"/>
      <c r="E20" s="1227" t="s">
        <v>22</v>
      </c>
      <c r="F20" s="1228"/>
      <c r="G20" s="1227" t="s">
        <v>23</v>
      </c>
      <c r="H20" s="1231"/>
      <c r="I20" s="86" t="s">
        <v>24</v>
      </c>
      <c r="J20" s="87"/>
    </row>
    <row r="21" spans="1:10" ht="12" customHeight="1">
      <c r="A21" s="85"/>
      <c r="B21" s="1225" t="s">
        <v>25</v>
      </c>
      <c r="C21" s="1233"/>
      <c r="D21" s="1226"/>
      <c r="E21" s="1229"/>
      <c r="F21" s="1230"/>
      <c r="G21" s="1229"/>
      <c r="H21" s="1232"/>
      <c r="I21" s="88"/>
      <c r="J21" s="965"/>
    </row>
    <row r="22" spans="1:10" ht="12" customHeight="1">
      <c r="A22" s="89"/>
      <c r="B22" s="1220" t="s">
        <v>18</v>
      </c>
      <c r="C22" s="1222"/>
      <c r="D22" s="92" t="s">
        <v>20</v>
      </c>
      <c r="E22" s="92" t="s">
        <v>18</v>
      </c>
      <c r="F22" s="92" t="s">
        <v>20</v>
      </c>
      <c r="G22" s="92" t="s">
        <v>18</v>
      </c>
      <c r="H22" s="84" t="s">
        <v>20</v>
      </c>
      <c r="I22" s="92" t="s">
        <v>18</v>
      </c>
      <c r="J22" s="92" t="s">
        <v>20</v>
      </c>
    </row>
    <row r="23" spans="1:10" ht="15" customHeight="1">
      <c r="A23" s="93" t="s">
        <v>723</v>
      </c>
      <c r="B23" s="927"/>
      <c r="C23" s="928">
        <v>2240657</v>
      </c>
      <c r="D23" s="928">
        <v>35212266</v>
      </c>
      <c r="E23" s="928">
        <v>517524</v>
      </c>
      <c r="F23" s="928">
        <v>6436256</v>
      </c>
      <c r="G23" s="928">
        <v>1487649</v>
      </c>
      <c r="H23" s="928">
        <v>22525878</v>
      </c>
      <c r="I23" s="928">
        <v>114321</v>
      </c>
      <c r="J23" s="928">
        <v>962831</v>
      </c>
    </row>
    <row r="24" spans="1:10" ht="12" customHeight="1">
      <c r="A24" s="93" t="s">
        <v>781</v>
      </c>
      <c r="B24" s="927"/>
      <c r="C24" s="928">
        <v>2328078</v>
      </c>
      <c r="D24" s="928">
        <v>37225523</v>
      </c>
      <c r="E24" s="928">
        <v>547296</v>
      </c>
      <c r="F24" s="928">
        <v>6718939</v>
      </c>
      <c r="G24" s="928">
        <v>1556403</v>
      </c>
      <c r="H24" s="928">
        <v>23388274</v>
      </c>
      <c r="I24" s="928">
        <v>117372</v>
      </c>
      <c r="J24" s="928">
        <v>1005623</v>
      </c>
    </row>
    <row r="25" spans="1:10" ht="12" customHeight="1">
      <c r="A25" s="93" t="s">
        <v>786</v>
      </c>
      <c r="B25" s="927"/>
      <c r="C25" s="928">
        <v>2315433</v>
      </c>
      <c r="D25" s="928">
        <v>37636560</v>
      </c>
      <c r="E25" s="928">
        <v>549584</v>
      </c>
      <c r="F25" s="928">
        <v>6748621</v>
      </c>
      <c r="G25" s="928">
        <v>1553475</v>
      </c>
      <c r="H25" s="928">
        <v>22499781</v>
      </c>
      <c r="I25" s="928">
        <v>115587</v>
      </c>
      <c r="J25" s="928">
        <v>967758</v>
      </c>
    </row>
    <row r="26" spans="1:10" ht="12" customHeight="1">
      <c r="A26" s="93" t="s">
        <v>813</v>
      </c>
      <c r="B26" s="927"/>
      <c r="C26" s="928">
        <v>2258466</v>
      </c>
      <c r="D26" s="928">
        <v>36767165</v>
      </c>
      <c r="E26" s="928">
        <v>538667</v>
      </c>
      <c r="F26" s="928">
        <v>6537870</v>
      </c>
      <c r="G26" s="928">
        <v>1545425</v>
      </c>
      <c r="H26" s="928">
        <v>22650965</v>
      </c>
      <c r="I26" s="928">
        <v>111588</v>
      </c>
      <c r="J26" s="928">
        <v>927792</v>
      </c>
    </row>
    <row r="27" spans="1:10" ht="15" customHeight="1">
      <c r="A27" s="663" t="s">
        <v>851</v>
      </c>
      <c r="B27" s="929"/>
      <c r="C27" s="930">
        <v>2158862</v>
      </c>
      <c r="D27" s="770">
        <v>35004904</v>
      </c>
      <c r="E27" s="770">
        <v>525311</v>
      </c>
      <c r="F27" s="770">
        <v>6444071</v>
      </c>
      <c r="G27" s="770">
        <v>1509784</v>
      </c>
      <c r="H27" s="770">
        <v>22709624</v>
      </c>
      <c r="I27" s="770">
        <v>105499</v>
      </c>
      <c r="J27" s="770">
        <v>894720</v>
      </c>
    </row>
    <row r="28" spans="1:10" ht="3.95" customHeight="1">
      <c r="A28" s="96"/>
      <c r="B28" s="97"/>
      <c r="C28" s="97"/>
      <c r="D28" s="97"/>
      <c r="E28" s="97"/>
      <c r="F28" s="97"/>
      <c r="G28" s="97"/>
      <c r="H28" s="97"/>
      <c r="I28" s="97"/>
      <c r="J28" s="97"/>
    </row>
    <row r="29" spans="1:10" ht="12" customHeight="1" thickBot="1"/>
    <row r="30" spans="1:10" s="75" customFormat="1" ht="12" customHeight="1">
      <c r="A30" s="100"/>
      <c r="B30" s="1245" t="s">
        <v>312</v>
      </c>
      <c r="C30" s="1246"/>
      <c r="D30" s="1216" t="s">
        <v>324</v>
      </c>
      <c r="E30" s="1217"/>
      <c r="F30" s="1217"/>
      <c r="G30" s="1217"/>
      <c r="H30" s="1217"/>
      <c r="I30" s="1217"/>
    </row>
    <row r="31" spans="1:10" s="75" customFormat="1" ht="12" customHeight="1">
      <c r="A31" s="85"/>
      <c r="B31" s="1243" t="s">
        <v>26</v>
      </c>
      <c r="C31" s="1244"/>
      <c r="D31" s="1220" t="s">
        <v>325</v>
      </c>
      <c r="E31" s="1221"/>
      <c r="F31" s="1221"/>
      <c r="G31" s="1221"/>
      <c r="H31" s="1221"/>
      <c r="I31" s="1221"/>
    </row>
    <row r="32" spans="1:10" s="75" customFormat="1" ht="12" customHeight="1">
      <c r="A32" s="85"/>
      <c r="B32" s="82"/>
      <c r="C32" s="83"/>
      <c r="D32" s="1234" t="s">
        <v>27</v>
      </c>
      <c r="E32" s="1235"/>
      <c r="F32" s="1240" t="s">
        <v>28</v>
      </c>
      <c r="G32" s="1235"/>
      <c r="H32" s="82"/>
      <c r="I32" s="101"/>
    </row>
    <row r="33" spans="1:17" s="75" customFormat="1" ht="12" customHeight="1">
      <c r="A33" s="85"/>
      <c r="B33" s="86" t="s">
        <v>29</v>
      </c>
      <c r="C33" s="87"/>
      <c r="D33" s="1236"/>
      <c r="E33" s="1237"/>
      <c r="F33" s="1241"/>
      <c r="G33" s="1237"/>
      <c r="H33" s="86" t="s">
        <v>30</v>
      </c>
      <c r="I33" s="102"/>
    </row>
    <row r="34" spans="1:17" s="75" customFormat="1" ht="12" customHeight="1">
      <c r="A34" s="85"/>
      <c r="B34" s="88"/>
      <c r="C34" s="89"/>
      <c r="D34" s="1238"/>
      <c r="E34" s="1239"/>
      <c r="F34" s="1242"/>
      <c r="G34" s="1239"/>
      <c r="H34" s="88"/>
      <c r="I34" s="90"/>
    </row>
    <row r="35" spans="1:17" s="75" customFormat="1" ht="12" customHeight="1">
      <c r="A35" s="89"/>
      <c r="B35" s="92" t="s">
        <v>31</v>
      </c>
      <c r="C35" s="92" t="s">
        <v>20</v>
      </c>
      <c r="D35" s="92" t="s">
        <v>18</v>
      </c>
      <c r="E35" s="92" t="s">
        <v>20</v>
      </c>
      <c r="F35" s="84" t="s">
        <v>18</v>
      </c>
      <c r="G35" s="92" t="s">
        <v>20</v>
      </c>
      <c r="H35" s="92" t="s">
        <v>18</v>
      </c>
      <c r="I35" s="84" t="s">
        <v>20</v>
      </c>
    </row>
    <row r="36" spans="1:17" ht="15" customHeight="1">
      <c r="A36" s="93" t="s">
        <v>723</v>
      </c>
      <c r="B36" s="928">
        <v>1</v>
      </c>
      <c r="C36" s="928">
        <v>21</v>
      </c>
      <c r="D36" s="928">
        <v>835</v>
      </c>
      <c r="E36" s="928">
        <v>339307</v>
      </c>
      <c r="F36" s="928">
        <v>1630</v>
      </c>
      <c r="G36" s="928">
        <v>82000</v>
      </c>
      <c r="H36" s="928">
        <v>20</v>
      </c>
      <c r="I36" s="928">
        <v>1498</v>
      </c>
      <c r="P36" s="72"/>
      <c r="Q36" s="72"/>
    </row>
    <row r="37" spans="1:17" ht="12" customHeight="1">
      <c r="A37" s="93" t="s">
        <v>781</v>
      </c>
      <c r="B37" s="928">
        <v>4</v>
      </c>
      <c r="C37" s="928">
        <v>45</v>
      </c>
      <c r="D37" s="928">
        <v>799</v>
      </c>
      <c r="E37" s="928">
        <v>313590</v>
      </c>
      <c r="F37" s="928">
        <v>1603</v>
      </c>
      <c r="G37" s="928">
        <v>81700</v>
      </c>
      <c r="H37" s="928">
        <v>134</v>
      </c>
      <c r="I37" s="928">
        <v>7835</v>
      </c>
      <c r="P37" s="72"/>
      <c r="Q37" s="72"/>
    </row>
    <row r="38" spans="1:17" ht="12" customHeight="1">
      <c r="A38" s="93" t="s">
        <v>786</v>
      </c>
      <c r="B38" s="928">
        <v>2</v>
      </c>
      <c r="C38" s="928">
        <v>7</v>
      </c>
      <c r="D38" s="928">
        <v>723</v>
      </c>
      <c r="E38" s="928">
        <v>293995</v>
      </c>
      <c r="F38" s="928">
        <v>1697</v>
      </c>
      <c r="G38" s="928">
        <v>86800</v>
      </c>
      <c r="H38" s="928">
        <v>758</v>
      </c>
      <c r="I38" s="928">
        <v>24355</v>
      </c>
      <c r="P38" s="72"/>
      <c r="Q38" s="72"/>
    </row>
    <row r="39" spans="1:17" ht="12" customHeight="1">
      <c r="A39" s="93" t="s">
        <v>813</v>
      </c>
      <c r="B39" s="928">
        <v>1</v>
      </c>
      <c r="C39" s="928">
        <v>38</v>
      </c>
      <c r="D39" s="928">
        <v>718</v>
      </c>
      <c r="E39" s="928">
        <v>338445</v>
      </c>
      <c r="F39" s="928">
        <v>1560</v>
      </c>
      <c r="G39" s="928">
        <v>78450</v>
      </c>
      <c r="H39" s="928">
        <v>85</v>
      </c>
      <c r="I39" s="928">
        <v>3135</v>
      </c>
      <c r="P39" s="72"/>
      <c r="Q39" s="72"/>
    </row>
    <row r="40" spans="1:17" s="94" customFormat="1" ht="15" customHeight="1">
      <c r="A40" s="663" t="s">
        <v>851</v>
      </c>
      <c r="B40" s="771">
        <v>1</v>
      </c>
      <c r="C40" s="771">
        <v>4</v>
      </c>
      <c r="D40" s="771">
        <v>628</v>
      </c>
      <c r="E40" s="771">
        <v>300668</v>
      </c>
      <c r="F40" s="771">
        <v>1520</v>
      </c>
      <c r="G40" s="771">
        <v>76600</v>
      </c>
      <c r="H40" s="771">
        <v>9</v>
      </c>
      <c r="I40" s="771">
        <v>2323</v>
      </c>
    </row>
    <row r="41" spans="1:17" ht="3.95" customHeight="1">
      <c r="A41" s="96"/>
      <c r="B41" s="97"/>
      <c r="C41" s="97"/>
      <c r="D41" s="97"/>
      <c r="E41" s="97"/>
      <c r="F41" s="97"/>
      <c r="G41" s="97"/>
      <c r="H41" s="97"/>
      <c r="I41" s="97"/>
      <c r="P41" s="72"/>
      <c r="Q41" s="72"/>
    </row>
    <row r="42" spans="1:17" ht="15.95" customHeight="1">
      <c r="A42" s="103" t="s">
        <v>852</v>
      </c>
      <c r="D42" s="99"/>
      <c r="G42" s="99"/>
    </row>
    <row r="43" spans="1:17" ht="12" customHeight="1">
      <c r="A43" s="103" t="s">
        <v>419</v>
      </c>
      <c r="D43" s="99"/>
      <c r="G43" s="99"/>
    </row>
    <row r="44" spans="1:17" ht="12" customHeight="1">
      <c r="D44" s="99"/>
      <c r="G44" s="99"/>
    </row>
    <row r="45" spans="1:17" ht="12" customHeight="1">
      <c r="B45" s="104"/>
      <c r="D45" s="99"/>
      <c r="G45" s="99"/>
    </row>
    <row r="46" spans="1:17" ht="12" customHeight="1">
      <c r="B46" s="104"/>
      <c r="D46" s="99"/>
      <c r="G46" s="99"/>
    </row>
  </sheetData>
  <mergeCells count="21">
    <mergeCell ref="D31:I31"/>
    <mergeCell ref="D32:E34"/>
    <mergeCell ref="F32:G34"/>
    <mergeCell ref="D30:I30"/>
    <mergeCell ref="B31:C31"/>
    <mergeCell ref="B30:C30"/>
    <mergeCell ref="B20:D20"/>
    <mergeCell ref="E20:F21"/>
    <mergeCell ref="G20:H21"/>
    <mergeCell ref="B22:C22"/>
    <mergeCell ref="B21:D21"/>
    <mergeCell ref="C3:I3"/>
    <mergeCell ref="B17:J17"/>
    <mergeCell ref="B18:J18"/>
    <mergeCell ref="B19:H19"/>
    <mergeCell ref="F5:I5"/>
    <mergeCell ref="B6:B7"/>
    <mergeCell ref="H6:I6"/>
    <mergeCell ref="H7:I7"/>
    <mergeCell ref="H8:I8"/>
    <mergeCell ref="D6:E6"/>
  </mergeCells>
  <phoneticPr fontId="15"/>
  <pageMargins left="0.59055118110236227" right="0.59055118110236227" top="0.78740157480314965" bottom="0.78740157480314965" header="0.31496062992125984" footer="0.31496062992125984"/>
  <pageSetup paperSize="9" scale="93" orientation="portrait" r:id="rId1"/>
  <headerFooter alignWithMargins="0">
    <oddHeader>&amp;R&amp;10&amp;A</oddHeader>
    <oddFooter>&amp;C&amp;10&amp;P/&amp;N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pageSetUpPr autoPageBreaks="0" fitToPage="1"/>
  </sheetPr>
  <dimension ref="A1:L16"/>
  <sheetViews>
    <sheetView showZeros="0" showOutlineSymbols="0" view="pageBreakPreview" zoomScaleNormal="100" zoomScaleSheetLayoutView="100" workbookViewId="0">
      <selection activeCell="B15" sqref="B15"/>
    </sheetView>
  </sheetViews>
  <sheetFormatPr defaultColWidth="10.875" defaultRowHeight="18" customHeight="1"/>
  <cols>
    <col min="1" max="1" width="0.875" style="105" customWidth="1"/>
    <col min="2" max="2" width="17.625" style="106" customWidth="1"/>
    <col min="3" max="10" width="10.625" style="105" customWidth="1"/>
    <col min="11" max="11" width="10.625" style="106" customWidth="1"/>
    <col min="12" max="12" width="13.5" style="105" customWidth="1"/>
    <col min="13" max="13" width="16.25" style="105" customWidth="1"/>
    <col min="14" max="16384" width="10.875" style="105"/>
  </cols>
  <sheetData>
    <row r="1" spans="1:12" ht="24" customHeight="1">
      <c r="C1" s="107" t="s">
        <v>855</v>
      </c>
      <c r="D1" s="611"/>
    </row>
    <row r="2" spans="1:12" ht="18.75" customHeight="1">
      <c r="C2" s="107"/>
      <c r="D2" s="611"/>
    </row>
    <row r="3" spans="1:12" s="108" customFormat="1" ht="14.25" customHeight="1" thickBot="1">
      <c r="B3" s="110"/>
      <c r="H3" s="1254" t="s">
        <v>677</v>
      </c>
      <c r="I3" s="1254"/>
      <c r="J3" s="1254"/>
      <c r="K3" s="1254"/>
    </row>
    <row r="4" spans="1:12" s="568" customFormat="1" ht="18" customHeight="1">
      <c r="A4" s="909"/>
      <c r="B4" s="1247"/>
      <c r="C4" s="1249" t="s">
        <v>678</v>
      </c>
      <c r="D4" s="1251" t="s">
        <v>318</v>
      </c>
      <c r="E4" s="1252"/>
      <c r="F4" s="625"/>
      <c r="G4" s="1253" t="s">
        <v>420</v>
      </c>
      <c r="H4" s="1253"/>
      <c r="I4" s="1253"/>
      <c r="J4" s="1253"/>
      <c r="K4" s="575"/>
    </row>
    <row r="5" spans="1:12" s="569" customFormat="1" ht="18" customHeight="1">
      <c r="A5" s="622"/>
      <c r="B5" s="1248"/>
      <c r="C5" s="1250"/>
      <c r="D5" s="623" t="s">
        <v>679</v>
      </c>
      <c r="E5" s="623" t="s">
        <v>421</v>
      </c>
      <c r="F5" s="623" t="s">
        <v>32</v>
      </c>
      <c r="G5" s="623" t="s">
        <v>33</v>
      </c>
      <c r="H5" s="623" t="s">
        <v>680</v>
      </c>
      <c r="I5" s="623" t="s">
        <v>319</v>
      </c>
      <c r="J5" s="624" t="s">
        <v>320</v>
      </c>
      <c r="K5" s="624" t="s">
        <v>321</v>
      </c>
    </row>
    <row r="6" spans="1:12" s="617" customFormat="1" ht="20.100000000000001" customHeight="1">
      <c r="B6" s="618" t="s">
        <v>856</v>
      </c>
      <c r="C6" s="613">
        <v>183772</v>
      </c>
      <c r="D6" s="614">
        <v>5042314</v>
      </c>
      <c r="E6" s="615">
        <v>150805292</v>
      </c>
      <c r="F6" s="615">
        <v>57185602</v>
      </c>
      <c r="G6" s="614">
        <v>13137960</v>
      </c>
      <c r="H6" s="614">
        <v>12329834</v>
      </c>
      <c r="I6" s="571">
        <v>62500949</v>
      </c>
      <c r="J6" s="571">
        <v>14691488</v>
      </c>
      <c r="K6" s="668">
        <v>287414</v>
      </c>
    </row>
    <row r="7" spans="1:12" s="616" customFormat="1" ht="20.100000000000001" customHeight="1">
      <c r="B7" s="618" t="s">
        <v>857</v>
      </c>
      <c r="C7" s="613">
        <v>186039</v>
      </c>
      <c r="D7" s="614">
        <v>5403854</v>
      </c>
      <c r="E7" s="615">
        <v>155253423</v>
      </c>
      <c r="F7" s="615">
        <v>54952709</v>
      </c>
      <c r="G7" s="614">
        <v>13733388</v>
      </c>
      <c r="H7" s="614">
        <v>12811700</v>
      </c>
      <c r="I7" s="571">
        <v>64221293</v>
      </c>
      <c r="J7" s="571">
        <v>15755462</v>
      </c>
      <c r="K7" s="937">
        <v>263537</v>
      </c>
    </row>
    <row r="8" spans="1:12" s="616" customFormat="1" ht="20.100000000000001" customHeight="1">
      <c r="B8" s="618" t="s">
        <v>858</v>
      </c>
      <c r="C8" s="613">
        <v>193633</v>
      </c>
      <c r="D8" s="614">
        <v>5712389</v>
      </c>
      <c r="E8" s="615">
        <v>164405632</v>
      </c>
      <c r="F8" s="615">
        <v>56931023</v>
      </c>
      <c r="G8" s="614">
        <v>14415066</v>
      </c>
      <c r="H8" s="614">
        <v>13363482</v>
      </c>
      <c r="I8" s="571">
        <v>66677000</v>
      </c>
      <c r="J8" s="571">
        <v>16647636</v>
      </c>
      <c r="K8" s="669">
        <v>181475</v>
      </c>
    </row>
    <row r="9" spans="1:12" s="616" customFormat="1" ht="20.100000000000001" customHeight="1">
      <c r="B9" s="618" t="s">
        <v>859</v>
      </c>
      <c r="C9" s="613">
        <v>202705</v>
      </c>
      <c r="D9" s="614">
        <v>6171589</v>
      </c>
      <c r="E9" s="615">
        <v>175522065</v>
      </c>
      <c r="F9" s="615">
        <v>60779138</v>
      </c>
      <c r="G9" s="614">
        <v>15243202</v>
      </c>
      <c r="H9" s="614">
        <v>14013738</v>
      </c>
      <c r="I9" s="571">
        <v>71421435</v>
      </c>
      <c r="J9" s="571">
        <v>17414022</v>
      </c>
      <c r="K9" s="669">
        <v>163787</v>
      </c>
    </row>
    <row r="10" spans="1:12" s="616" customFormat="1" ht="20.100000000000001" customHeight="1">
      <c r="B10" s="619" t="s">
        <v>860</v>
      </c>
      <c r="C10" s="766">
        <v>211636</v>
      </c>
      <c r="D10" s="767">
        <v>6477979</v>
      </c>
      <c r="E10" s="767">
        <v>183428068</v>
      </c>
      <c r="F10" s="767">
        <v>61336633</v>
      </c>
      <c r="G10" s="767">
        <v>16085717</v>
      </c>
      <c r="H10" s="767">
        <v>14749183</v>
      </c>
      <c r="I10" s="767">
        <v>73332116</v>
      </c>
      <c r="J10" s="767">
        <v>19876459</v>
      </c>
      <c r="K10" s="767">
        <v>177748</v>
      </c>
    </row>
    <row r="11" spans="1:12" s="116" customFormat="1" ht="3.95" customHeight="1">
      <c r="A11" s="111"/>
      <c r="B11" s="112"/>
      <c r="C11" s="113"/>
      <c r="D11" s="114"/>
      <c r="E11" s="115"/>
      <c r="F11" s="114"/>
      <c r="G11" s="114"/>
      <c r="H11" s="114"/>
      <c r="I11" s="114"/>
      <c r="J11" s="114"/>
      <c r="K11" s="114"/>
    </row>
    <row r="12" spans="1:12" s="566" customFormat="1" ht="15.95" customHeight="1">
      <c r="B12" s="612" t="s">
        <v>681</v>
      </c>
      <c r="C12" s="577"/>
      <c r="D12" s="577"/>
      <c r="E12" s="577"/>
      <c r="F12" s="577"/>
      <c r="G12" s="577"/>
      <c r="H12" s="577"/>
      <c r="I12" s="577"/>
      <c r="J12" s="577"/>
      <c r="K12" s="577"/>
      <c r="L12" s="577"/>
    </row>
    <row r="13" spans="1:12" s="563" customFormat="1" ht="12" customHeight="1">
      <c r="B13" s="620" t="s">
        <v>682</v>
      </c>
      <c r="K13" s="621"/>
    </row>
    <row r="14" spans="1:12" s="563" customFormat="1" ht="12" customHeight="1">
      <c r="B14" s="620" t="s">
        <v>683</v>
      </c>
      <c r="K14" s="621"/>
    </row>
    <row r="15" spans="1:12" s="563" customFormat="1" ht="12" customHeight="1">
      <c r="B15" s="620" t="s">
        <v>861</v>
      </c>
      <c r="K15" s="621"/>
    </row>
    <row r="16" spans="1:12" s="563" customFormat="1" ht="12" customHeight="1">
      <c r="B16" s="621" t="s">
        <v>684</v>
      </c>
      <c r="K16" s="621"/>
    </row>
  </sheetData>
  <mergeCells count="5">
    <mergeCell ref="B4:B5"/>
    <mergeCell ref="C4:C5"/>
    <mergeCell ref="D4:E4"/>
    <mergeCell ref="G4:J4"/>
    <mergeCell ref="H3:K3"/>
  </mergeCells>
  <phoneticPr fontId="15"/>
  <printOptions horizontalCentered="1"/>
  <pageMargins left="0.59055118110236227" right="0.59055118110236227" top="0.98425196850393704" bottom="0.59055118110236227" header="0.51181102362204722" footer="0.51181102362204722"/>
  <pageSetup paperSize="9" scale="80" orientation="portrait" cellComments="asDisplayed" r:id="rId1"/>
  <headerFooter alignWithMargins="0">
    <oddHeader>&amp;R&amp;10&amp;A</oddHeader>
    <oddFooter xml:space="preserve">&amp;C&amp;10&amp;P/&amp;N </oddFooter>
  </headerFooter>
  <colBreaks count="1" manualBreakCount="1">
    <brk id="12" max="3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AC56"/>
  <sheetViews>
    <sheetView showGridLines="0" view="pageBreakPreview" topLeftCell="A25" zoomScaleNormal="115" zoomScaleSheetLayoutView="100" workbookViewId="0">
      <selection activeCell="E40" sqref="E40:L40"/>
    </sheetView>
  </sheetViews>
  <sheetFormatPr defaultColWidth="9" defaultRowHeight="12" customHeight="1"/>
  <cols>
    <col min="1" max="1" width="0.25" style="44" customWidth="1"/>
    <col min="2" max="2" width="3" style="44" customWidth="1"/>
    <col min="3" max="3" width="13.875" style="44" customWidth="1"/>
    <col min="4" max="4" width="0.375" style="44" customWidth="1"/>
    <col min="5" max="5" width="9.375" style="55" customWidth="1"/>
    <col min="6" max="6" width="10.25" style="55" customWidth="1"/>
    <col min="7" max="7" width="8.375" style="55" customWidth="1"/>
    <col min="8" max="8" width="10.375" style="55" customWidth="1"/>
    <col min="9" max="9" width="8.375" style="55" customWidth="1"/>
    <col min="10" max="10" width="8.875" style="55" customWidth="1"/>
    <col min="11" max="11" width="8.375" style="55" customWidth="1"/>
    <col min="12" max="12" width="10.375" style="55" customWidth="1"/>
    <col min="13" max="13" width="0.25" style="55" customWidth="1"/>
    <col min="14" max="14" width="6.875" style="55" customWidth="1"/>
    <col min="15" max="15" width="2.5" style="119" customWidth="1"/>
    <col min="16" max="16" width="0.375" style="119" customWidth="1"/>
    <col min="17" max="17" width="3" style="119" customWidth="1"/>
    <col min="18" max="18" width="13.625" style="119" customWidth="1"/>
    <col min="19" max="19" width="0.375" style="119" customWidth="1"/>
    <col min="20" max="27" width="8.5" style="119" customWidth="1"/>
    <col min="28" max="16384" width="9" style="55"/>
  </cols>
  <sheetData>
    <row r="1" spans="1:29" s="58" customFormat="1" ht="24" customHeight="1">
      <c r="A1" s="42"/>
      <c r="B1" s="42"/>
      <c r="C1" s="43"/>
      <c r="D1" s="43"/>
      <c r="E1" s="56" t="s">
        <v>847</v>
      </c>
      <c r="F1" s="57" t="s">
        <v>35</v>
      </c>
      <c r="G1" s="118"/>
      <c r="H1" s="118"/>
      <c r="O1" s="119"/>
      <c r="P1" s="119"/>
      <c r="Q1" s="119"/>
      <c r="R1" s="119"/>
      <c r="S1" s="119"/>
      <c r="T1" s="119"/>
      <c r="U1" s="119"/>
      <c r="V1" s="119"/>
      <c r="W1" s="119"/>
      <c r="X1" s="119"/>
      <c r="Y1" s="119"/>
      <c r="Z1" s="119"/>
      <c r="AA1" s="119"/>
    </row>
    <row r="2" spans="1:29" ht="8.1" customHeight="1">
      <c r="C2" s="45"/>
      <c r="D2" s="45"/>
    </row>
    <row r="3" spans="1:29" ht="12" customHeight="1" thickBot="1">
      <c r="A3" s="45"/>
      <c r="B3" s="45"/>
      <c r="C3" s="45"/>
      <c r="D3" s="45"/>
      <c r="G3" s="54"/>
      <c r="H3" s="54"/>
      <c r="I3" s="54"/>
      <c r="J3" s="54"/>
      <c r="K3" s="54"/>
      <c r="L3" s="120" t="s">
        <v>476</v>
      </c>
      <c r="M3" s="121"/>
      <c r="N3" s="120"/>
    </row>
    <row r="4" spans="1:29" ht="12" customHeight="1">
      <c r="A4" s="46"/>
      <c r="B4" s="46"/>
      <c r="C4" s="46"/>
      <c r="D4" s="47"/>
      <c r="E4" s="1262" t="s">
        <v>36</v>
      </c>
      <c r="F4" s="1262" t="s">
        <v>37</v>
      </c>
      <c r="G4" s="1260" t="s">
        <v>38</v>
      </c>
      <c r="H4" s="1261"/>
      <c r="I4" s="1261"/>
      <c r="J4" s="1261"/>
      <c r="K4" s="1261"/>
      <c r="L4" s="1261"/>
      <c r="M4" s="122"/>
      <c r="AB4" s="123"/>
      <c r="AC4" s="124"/>
    </row>
    <row r="5" spans="1:29" ht="12" customHeight="1">
      <c r="A5" s="48"/>
      <c r="B5" s="48"/>
      <c r="C5" s="48"/>
      <c r="D5" s="49"/>
      <c r="E5" s="1266"/>
      <c r="F5" s="1263"/>
      <c r="G5" s="1268" t="s">
        <v>11</v>
      </c>
      <c r="H5" s="1079" t="s">
        <v>343</v>
      </c>
      <c r="I5" s="1079"/>
      <c r="J5" s="1079"/>
      <c r="K5" s="1079"/>
      <c r="L5" s="1080"/>
      <c r="M5" s="61"/>
      <c r="AC5" s="123"/>
    </row>
    <row r="6" spans="1:29" ht="12" customHeight="1">
      <c r="A6" s="50"/>
      <c r="B6" s="50"/>
      <c r="C6" s="50"/>
      <c r="D6" s="51"/>
      <c r="E6" s="1267"/>
      <c r="F6" s="1264"/>
      <c r="G6" s="1269"/>
      <c r="H6" s="59" t="s">
        <v>39</v>
      </c>
      <c r="I6" s="59" t="s">
        <v>40</v>
      </c>
      <c r="J6" s="159" t="s">
        <v>41</v>
      </c>
      <c r="K6" s="59" t="s">
        <v>42</v>
      </c>
      <c r="L6" s="60" t="s">
        <v>43</v>
      </c>
      <c r="M6" s="961"/>
    </row>
    <row r="7" spans="1:29" ht="18" customHeight="1">
      <c r="A7" s="52"/>
      <c r="B7" s="1265" t="s">
        <v>795</v>
      </c>
      <c r="C7" s="1265"/>
      <c r="D7" s="53"/>
      <c r="E7" s="127">
        <v>19</v>
      </c>
      <c r="F7" s="128">
        <v>371446</v>
      </c>
      <c r="G7" s="128">
        <v>65315</v>
      </c>
      <c r="H7" s="129">
        <v>8076</v>
      </c>
      <c r="I7" s="129">
        <v>8472</v>
      </c>
      <c r="J7" s="130" t="s">
        <v>44</v>
      </c>
      <c r="K7" s="129">
        <v>14225</v>
      </c>
      <c r="L7" s="129">
        <v>12013</v>
      </c>
    </row>
    <row r="8" spans="1:29" ht="15" customHeight="1">
      <c r="A8" s="52"/>
      <c r="B8" s="1265" t="s">
        <v>796</v>
      </c>
      <c r="C8" s="1265"/>
      <c r="D8" s="53"/>
      <c r="E8" s="127">
        <v>19</v>
      </c>
      <c r="F8" s="128">
        <v>374469</v>
      </c>
      <c r="G8" s="128">
        <v>67791</v>
      </c>
      <c r="H8" s="129">
        <v>8349</v>
      </c>
      <c r="I8" s="129">
        <v>8658</v>
      </c>
      <c r="J8" s="130" t="s">
        <v>44</v>
      </c>
      <c r="K8" s="129">
        <v>14689</v>
      </c>
      <c r="L8" s="129">
        <v>12022</v>
      </c>
    </row>
    <row r="9" spans="1:29" ht="15" customHeight="1">
      <c r="A9" s="52"/>
      <c r="B9" s="1265" t="s">
        <v>836</v>
      </c>
      <c r="C9" s="1265"/>
      <c r="D9" s="53"/>
      <c r="E9" s="670">
        <v>19</v>
      </c>
      <c r="F9" s="128">
        <v>375981</v>
      </c>
      <c r="G9" s="128">
        <v>68521</v>
      </c>
      <c r="H9" s="671">
        <v>8711</v>
      </c>
      <c r="I9" s="671">
        <v>8971</v>
      </c>
      <c r="J9" s="130" t="s">
        <v>44</v>
      </c>
      <c r="K9" s="671">
        <v>14894</v>
      </c>
      <c r="L9" s="671">
        <v>12475</v>
      </c>
    </row>
    <row r="10" spans="1:29" ht="15" customHeight="1">
      <c r="A10" s="52"/>
      <c r="B10" s="1265" t="s">
        <v>832</v>
      </c>
      <c r="C10" s="1265"/>
      <c r="D10" s="53"/>
      <c r="E10" s="55">
        <v>19</v>
      </c>
      <c r="F10" s="62">
        <v>378987</v>
      </c>
      <c r="G10" s="62">
        <v>69337</v>
      </c>
      <c r="H10" s="62">
        <v>9249</v>
      </c>
      <c r="I10" s="62">
        <v>9267</v>
      </c>
      <c r="J10" s="332" t="s">
        <v>44</v>
      </c>
      <c r="K10" s="62">
        <v>15162</v>
      </c>
      <c r="L10" s="62">
        <v>12452</v>
      </c>
    </row>
    <row r="11" spans="1:29" s="131" customFormat="1" ht="18" customHeight="1">
      <c r="A11" s="52"/>
      <c r="B11" s="1270" t="s">
        <v>848</v>
      </c>
      <c r="C11" s="1270"/>
      <c r="D11" s="53"/>
      <c r="E11" s="772">
        <v>19</v>
      </c>
      <c r="F11" s="764">
        <v>380456</v>
      </c>
      <c r="G11" s="764">
        <v>71359</v>
      </c>
      <c r="H11" s="764">
        <v>10052</v>
      </c>
      <c r="I11" s="764">
        <v>9772</v>
      </c>
      <c r="J11" s="1134" t="s">
        <v>44</v>
      </c>
      <c r="K11" s="764">
        <v>15720</v>
      </c>
      <c r="L11" s="764">
        <v>12358</v>
      </c>
      <c r="O11" s="132"/>
      <c r="P11" s="132"/>
      <c r="Q11" s="132"/>
      <c r="R11" s="132"/>
      <c r="S11" s="132"/>
      <c r="T11" s="132"/>
      <c r="U11" s="132"/>
      <c r="V11" s="132"/>
      <c r="W11" s="132"/>
      <c r="X11" s="132"/>
      <c r="Y11" s="132"/>
      <c r="Z11" s="132"/>
      <c r="AA11" s="132"/>
      <c r="AB11" s="54"/>
      <c r="AC11" s="54"/>
    </row>
    <row r="12" spans="1:29" s="131" customFormat="1" ht="3.95" customHeight="1">
      <c r="A12" s="133"/>
      <c r="B12" s="133"/>
      <c r="C12" s="133"/>
      <c r="D12" s="134"/>
      <c r="E12" s="135"/>
      <c r="F12" s="136"/>
      <c r="G12" s="137"/>
      <c r="H12" s="136"/>
      <c r="I12" s="136"/>
      <c r="J12" s="136"/>
      <c r="K12" s="136"/>
      <c r="L12" s="136"/>
      <c r="M12" s="138"/>
      <c r="O12" s="132"/>
      <c r="P12" s="132"/>
      <c r="Q12" s="132"/>
      <c r="R12" s="132"/>
      <c r="S12" s="132"/>
      <c r="T12" s="132"/>
      <c r="U12" s="132"/>
      <c r="V12" s="132"/>
      <c r="W12" s="132"/>
      <c r="X12" s="132"/>
      <c r="Y12" s="132"/>
      <c r="Z12" s="132"/>
      <c r="AA12" s="132"/>
      <c r="AB12" s="54"/>
      <c r="AC12" s="54"/>
    </row>
    <row r="13" spans="1:29" s="119" customFormat="1" ht="12" customHeight="1" thickBot="1">
      <c r="B13" s="132"/>
      <c r="C13" s="132"/>
    </row>
    <row r="14" spans="1:29" s="124" customFormat="1" ht="12" customHeight="1">
      <c r="A14" s="139"/>
      <c r="B14" s="46"/>
      <c r="C14" s="46"/>
      <c r="D14" s="140"/>
      <c r="E14" s="1260" t="s">
        <v>45</v>
      </c>
      <c r="F14" s="1261"/>
      <c r="G14" s="1261"/>
      <c r="H14" s="1261"/>
      <c r="O14" s="119"/>
      <c r="P14" s="119"/>
      <c r="Q14" s="119"/>
      <c r="R14" s="119"/>
      <c r="S14" s="119"/>
      <c r="T14" s="119"/>
      <c r="U14" s="119"/>
      <c r="V14" s="119"/>
      <c r="W14" s="119"/>
      <c r="X14" s="119"/>
      <c r="Y14" s="119"/>
      <c r="Z14" s="119"/>
      <c r="AA14" s="119"/>
      <c r="AB14" s="55"/>
      <c r="AC14" s="55"/>
    </row>
    <row r="15" spans="1:29" s="124" customFormat="1" ht="12" customHeight="1">
      <c r="B15" s="48"/>
      <c r="C15" s="48"/>
      <c r="D15" s="141"/>
      <c r="E15" s="1255" t="s">
        <v>46</v>
      </c>
      <c r="F15" s="1256"/>
      <c r="G15" s="1257"/>
      <c r="H15" s="1258" t="s">
        <v>333</v>
      </c>
      <c r="O15" s="119"/>
      <c r="P15" s="119"/>
      <c r="Q15" s="119"/>
      <c r="R15" s="119"/>
      <c r="S15" s="119"/>
      <c r="T15" s="119"/>
      <c r="U15" s="119"/>
      <c r="V15" s="119"/>
      <c r="W15" s="119"/>
      <c r="X15" s="119"/>
      <c r="Y15" s="119"/>
      <c r="Z15" s="119"/>
      <c r="AA15" s="119"/>
      <c r="AB15" s="55"/>
      <c r="AC15" s="55"/>
    </row>
    <row r="16" spans="1:29" s="124" customFormat="1" ht="12" customHeight="1">
      <c r="A16" s="138"/>
      <c r="B16" s="50"/>
      <c r="C16" s="50"/>
      <c r="D16" s="142"/>
      <c r="E16" s="59" t="s">
        <v>47</v>
      </c>
      <c r="F16" s="59" t="s">
        <v>48</v>
      </c>
      <c r="G16" s="630" t="s">
        <v>49</v>
      </c>
      <c r="H16" s="1259"/>
      <c r="O16" s="119"/>
      <c r="P16" s="119"/>
      <c r="Q16" s="119"/>
      <c r="R16" s="119"/>
      <c r="S16" s="119"/>
      <c r="T16" s="119"/>
      <c r="U16" s="119"/>
      <c r="V16" s="119"/>
      <c r="W16" s="119"/>
      <c r="X16" s="119"/>
      <c r="Y16" s="119"/>
      <c r="Z16" s="119"/>
      <c r="AA16" s="119"/>
      <c r="AB16" s="55"/>
      <c r="AC16" s="55"/>
    </row>
    <row r="17" spans="1:29" s="124" customFormat="1" ht="18" customHeight="1">
      <c r="B17" s="1265" t="s">
        <v>795</v>
      </c>
      <c r="C17" s="1265"/>
      <c r="D17" s="143"/>
      <c r="E17" s="144">
        <v>9406</v>
      </c>
      <c r="F17" s="129">
        <v>7899</v>
      </c>
      <c r="G17" s="129">
        <v>5224</v>
      </c>
      <c r="H17" s="129">
        <v>1261</v>
      </c>
      <c r="O17" s="119"/>
      <c r="P17" s="119"/>
      <c r="Q17" s="119"/>
      <c r="R17" s="119"/>
      <c r="S17" s="119"/>
      <c r="T17" s="119"/>
      <c r="U17" s="119"/>
      <c r="V17" s="119"/>
      <c r="W17" s="119"/>
      <c r="X17" s="119"/>
      <c r="Y17" s="119"/>
      <c r="Z17" s="119"/>
      <c r="AA17" s="119"/>
      <c r="AB17" s="55"/>
      <c r="AC17" s="55"/>
    </row>
    <row r="18" spans="1:29" s="124" customFormat="1" ht="15" customHeight="1">
      <c r="B18" s="1265" t="s">
        <v>796</v>
      </c>
      <c r="C18" s="1265"/>
      <c r="D18" s="131"/>
      <c r="E18" s="144">
        <v>9634</v>
      </c>
      <c r="F18" s="129">
        <v>8012</v>
      </c>
      <c r="G18" s="671">
        <v>5204</v>
      </c>
      <c r="H18" s="671">
        <v>1223</v>
      </c>
      <c r="O18" s="119"/>
      <c r="P18" s="119"/>
      <c r="Q18" s="119"/>
      <c r="R18" s="119"/>
      <c r="S18" s="119"/>
      <c r="T18" s="119"/>
      <c r="U18" s="119"/>
      <c r="V18" s="119"/>
      <c r="W18" s="119"/>
      <c r="X18" s="119"/>
      <c r="Y18" s="119"/>
      <c r="Z18" s="119"/>
      <c r="AA18" s="119"/>
      <c r="AB18" s="55"/>
      <c r="AC18" s="55"/>
    </row>
    <row r="19" spans="1:29" s="131" customFormat="1" ht="15" customHeight="1">
      <c r="A19" s="124"/>
      <c r="B19" s="1265" t="s">
        <v>836</v>
      </c>
      <c r="C19" s="1265"/>
      <c r="E19" s="670">
        <v>9896</v>
      </c>
      <c r="F19" s="671">
        <v>8115</v>
      </c>
      <c r="G19" s="145">
        <v>5459</v>
      </c>
      <c r="H19" s="145">
        <v>1229</v>
      </c>
      <c r="O19" s="132"/>
      <c r="P19" s="132"/>
      <c r="Q19" s="132"/>
      <c r="R19" s="132"/>
      <c r="S19" s="132"/>
      <c r="T19" s="132"/>
      <c r="U19" s="132"/>
      <c r="V19" s="132"/>
      <c r="W19" s="132"/>
      <c r="X19" s="132"/>
      <c r="Y19" s="132"/>
      <c r="Z19" s="132"/>
      <c r="AA19" s="132"/>
      <c r="AB19" s="54"/>
      <c r="AC19" s="54"/>
    </row>
    <row r="20" spans="1:29" s="131" customFormat="1" ht="15" customHeight="1">
      <c r="A20" s="124"/>
      <c r="B20" s="1265" t="s">
        <v>832</v>
      </c>
      <c r="C20" s="1265"/>
      <c r="E20" s="762">
        <v>9806</v>
      </c>
      <c r="F20" s="761">
        <v>8249</v>
      </c>
      <c r="G20" s="761">
        <v>5152</v>
      </c>
      <c r="H20" s="761">
        <v>1253</v>
      </c>
      <c r="O20" s="132"/>
      <c r="P20" s="132"/>
      <c r="Q20" s="132"/>
      <c r="R20" s="132"/>
      <c r="S20" s="132"/>
      <c r="T20" s="132"/>
      <c r="U20" s="132"/>
      <c r="V20" s="132"/>
      <c r="W20" s="132"/>
      <c r="X20" s="132"/>
      <c r="Y20" s="132"/>
      <c r="Z20" s="132"/>
      <c r="AA20" s="132"/>
      <c r="AB20" s="54"/>
      <c r="AC20" s="54"/>
    </row>
    <row r="21" spans="1:29" s="131" customFormat="1" ht="18" customHeight="1">
      <c r="A21" s="124"/>
      <c r="B21" s="1270" t="s">
        <v>848</v>
      </c>
      <c r="C21" s="1270"/>
      <c r="E21" s="772">
        <v>10037</v>
      </c>
      <c r="F21" s="764">
        <v>8248</v>
      </c>
      <c r="G21" s="764">
        <v>5172</v>
      </c>
      <c r="H21" s="764">
        <v>1260</v>
      </c>
      <c r="O21" s="132"/>
      <c r="P21" s="132"/>
      <c r="Q21" s="132"/>
      <c r="R21" s="132"/>
      <c r="S21" s="132"/>
      <c r="T21" s="132"/>
      <c r="U21" s="132"/>
      <c r="V21" s="132"/>
      <c r="W21" s="132"/>
      <c r="X21" s="132"/>
      <c r="Y21" s="132"/>
      <c r="Z21" s="132"/>
      <c r="AA21" s="132"/>
      <c r="AB21" s="54"/>
      <c r="AC21" s="54"/>
    </row>
    <row r="22" spans="1:29" s="131" customFormat="1" ht="3.95" customHeight="1">
      <c r="A22" s="138"/>
      <c r="B22" s="133"/>
      <c r="C22" s="133"/>
      <c r="D22" s="138"/>
      <c r="E22" s="135"/>
      <c r="F22" s="136"/>
      <c r="G22" s="136"/>
      <c r="H22" s="136"/>
      <c r="O22" s="132"/>
      <c r="P22" s="132"/>
      <c r="Q22" s="132"/>
      <c r="R22" s="132"/>
      <c r="S22" s="132"/>
      <c r="T22" s="132"/>
      <c r="U22" s="132"/>
      <c r="V22" s="132"/>
      <c r="W22" s="132"/>
      <c r="X22" s="132"/>
      <c r="Y22" s="132"/>
      <c r="Z22" s="132"/>
      <c r="AA22" s="132"/>
      <c r="AB22" s="54"/>
      <c r="AC22" s="54"/>
    </row>
    <row r="23" spans="1:29" s="124" customFormat="1" ht="39.75" customHeight="1" thickBot="1">
      <c r="B23" s="131"/>
      <c r="C23" s="131"/>
      <c r="E23" s="131"/>
      <c r="F23" s="131"/>
      <c r="L23" s="836" t="s">
        <v>602</v>
      </c>
      <c r="M23" s="131"/>
      <c r="O23" s="119"/>
      <c r="P23" s="119"/>
      <c r="Q23" s="119"/>
      <c r="R23" s="119"/>
      <c r="S23" s="119"/>
      <c r="T23" s="119"/>
      <c r="U23" s="119"/>
      <c r="V23" s="119"/>
      <c r="W23" s="119"/>
      <c r="X23" s="119"/>
      <c r="Y23" s="119"/>
      <c r="Z23" s="119"/>
      <c r="AA23" s="119"/>
      <c r="AB23" s="55"/>
      <c r="AC23" s="55"/>
    </row>
    <row r="24" spans="1:29" ht="12" customHeight="1">
      <c r="A24" s="46"/>
      <c r="B24" s="46"/>
      <c r="C24" s="46"/>
      <c r="D24" s="46"/>
      <c r="E24" s="1271" t="s">
        <v>2</v>
      </c>
      <c r="F24" s="1272"/>
      <c r="G24" s="1081" t="s">
        <v>334</v>
      </c>
      <c r="H24" s="1081"/>
      <c r="I24" s="1081"/>
      <c r="J24" s="1081"/>
      <c r="K24" s="1081"/>
      <c r="L24" s="1081"/>
      <c r="M24" s="122"/>
      <c r="N24" s="119"/>
      <c r="AA24" s="55"/>
    </row>
    <row r="25" spans="1:29" ht="12" customHeight="1">
      <c r="A25" s="48"/>
      <c r="B25" s="48"/>
      <c r="C25" s="48"/>
      <c r="D25" s="54"/>
      <c r="E25" s="1273"/>
      <c r="F25" s="1274"/>
      <c r="G25" s="1255" t="s">
        <v>336</v>
      </c>
      <c r="H25" s="1257"/>
      <c r="I25" s="1255" t="s">
        <v>337</v>
      </c>
      <c r="J25" s="1257"/>
      <c r="K25" s="1255" t="s">
        <v>41</v>
      </c>
      <c r="L25" s="1256"/>
      <c r="M25" s="961"/>
      <c r="N25" s="119"/>
      <c r="AA25" s="55"/>
    </row>
    <row r="26" spans="1:29" ht="12" customHeight="1">
      <c r="A26" s="50"/>
      <c r="B26" s="50"/>
      <c r="C26" s="50"/>
      <c r="D26" s="146"/>
      <c r="E26" s="59" t="s">
        <v>315</v>
      </c>
      <c r="F26" s="59" t="s">
        <v>335</v>
      </c>
      <c r="G26" s="59" t="s">
        <v>315</v>
      </c>
      <c r="H26" s="59" t="s">
        <v>335</v>
      </c>
      <c r="I26" s="59" t="s">
        <v>315</v>
      </c>
      <c r="J26" s="59" t="s">
        <v>335</v>
      </c>
      <c r="K26" s="59" t="s">
        <v>315</v>
      </c>
      <c r="L26" s="59" t="s">
        <v>335</v>
      </c>
      <c r="M26" s="961"/>
      <c r="N26" s="119"/>
      <c r="AA26" s="55"/>
    </row>
    <row r="27" spans="1:29" ht="18" customHeight="1">
      <c r="A27" s="147"/>
      <c r="B27" s="1265" t="s">
        <v>795</v>
      </c>
      <c r="C27" s="1265"/>
      <c r="D27" s="148"/>
      <c r="E27" s="150">
        <v>1719607</v>
      </c>
      <c r="F27" s="151">
        <v>104462121</v>
      </c>
      <c r="G27" s="151">
        <v>79573</v>
      </c>
      <c r="H27" s="151">
        <v>811964</v>
      </c>
      <c r="I27" s="151">
        <v>129536</v>
      </c>
      <c r="J27" s="151">
        <v>1678967</v>
      </c>
      <c r="K27" s="629" t="s">
        <v>44</v>
      </c>
      <c r="L27" s="672" t="s">
        <v>44</v>
      </c>
      <c r="N27" s="119"/>
      <c r="AA27" s="55"/>
    </row>
    <row r="28" spans="1:29" ht="15" customHeight="1">
      <c r="A28" s="147"/>
      <c r="B28" s="1265" t="s">
        <v>796</v>
      </c>
      <c r="C28" s="1265"/>
      <c r="D28" s="149"/>
      <c r="E28" s="150">
        <v>1767264</v>
      </c>
      <c r="F28" s="151">
        <v>111552837</v>
      </c>
      <c r="G28" s="151">
        <v>84999</v>
      </c>
      <c r="H28" s="151">
        <v>873644</v>
      </c>
      <c r="I28" s="151">
        <v>135037</v>
      </c>
      <c r="J28" s="151">
        <v>1741981</v>
      </c>
      <c r="K28" s="130" t="s">
        <v>44</v>
      </c>
      <c r="L28" s="153" t="s">
        <v>44</v>
      </c>
      <c r="N28" s="119"/>
      <c r="AA28" s="55"/>
    </row>
    <row r="29" spans="1:29" ht="15" customHeight="1">
      <c r="A29" s="147"/>
      <c r="B29" s="1265" t="s">
        <v>836</v>
      </c>
      <c r="C29" s="1265"/>
      <c r="D29" s="149"/>
      <c r="E29" s="673">
        <v>1813519</v>
      </c>
      <c r="F29" s="674">
        <v>113332736</v>
      </c>
      <c r="G29" s="674">
        <v>89706</v>
      </c>
      <c r="H29" s="674">
        <v>913359</v>
      </c>
      <c r="I29" s="674">
        <v>139740</v>
      </c>
      <c r="J29" s="674">
        <v>1791044</v>
      </c>
      <c r="K29" s="130" t="s">
        <v>44</v>
      </c>
      <c r="L29" s="153" t="s">
        <v>44</v>
      </c>
      <c r="N29" s="119"/>
      <c r="AA29" s="55"/>
    </row>
    <row r="30" spans="1:29" ht="15" customHeight="1">
      <c r="A30" s="147"/>
      <c r="B30" s="1265" t="s">
        <v>832</v>
      </c>
      <c r="C30" s="1265"/>
      <c r="D30" s="149"/>
      <c r="E30" s="62">
        <v>1866192</v>
      </c>
      <c r="F30" s="62">
        <v>117323445</v>
      </c>
      <c r="G30" s="62">
        <v>95776</v>
      </c>
      <c r="H30" s="62">
        <v>990577</v>
      </c>
      <c r="I30" s="62">
        <v>146952</v>
      </c>
      <c r="J30" s="62">
        <v>1886892</v>
      </c>
      <c r="K30" s="332" t="s">
        <v>44</v>
      </c>
      <c r="L30" s="332" t="s">
        <v>44</v>
      </c>
      <c r="N30" s="119"/>
      <c r="AA30" s="55"/>
    </row>
    <row r="31" spans="1:29" ht="18" customHeight="1">
      <c r="A31" s="152"/>
      <c r="B31" s="1270" t="s">
        <v>848</v>
      </c>
      <c r="C31" s="1270"/>
      <c r="D31" s="149"/>
      <c r="E31" s="154">
        <v>1928166</v>
      </c>
      <c r="F31" s="154">
        <v>121963535</v>
      </c>
      <c r="G31" s="154">
        <v>105783</v>
      </c>
      <c r="H31" s="154">
        <v>1095681</v>
      </c>
      <c r="I31" s="154">
        <v>159639</v>
      </c>
      <c r="J31" s="154">
        <v>2093526</v>
      </c>
      <c r="K31" s="1134" t="s">
        <v>44</v>
      </c>
      <c r="L31" s="1134" t="s">
        <v>44</v>
      </c>
      <c r="N31" s="119"/>
      <c r="AA31" s="55"/>
    </row>
    <row r="32" spans="1:29" ht="3.95" customHeight="1">
      <c r="A32" s="155"/>
      <c r="B32" s="133"/>
      <c r="C32" s="133"/>
      <c r="D32" s="146"/>
      <c r="E32" s="156"/>
      <c r="F32" s="157"/>
      <c r="G32" s="157"/>
      <c r="H32" s="157"/>
      <c r="I32" s="157"/>
      <c r="J32" s="157"/>
      <c r="K32" s="157"/>
      <c r="L32" s="157"/>
      <c r="M32" s="61"/>
      <c r="N32" s="119"/>
      <c r="AA32" s="55"/>
    </row>
    <row r="33" spans="1:27" ht="12" customHeight="1" thickBot="1">
      <c r="A33" s="55"/>
      <c r="B33" s="54"/>
      <c r="C33" s="54"/>
      <c r="D33" s="55"/>
      <c r="E33" s="158"/>
      <c r="F33" s="158"/>
      <c r="G33" s="158"/>
      <c r="H33" s="158"/>
      <c r="I33" s="158"/>
      <c r="J33" s="158"/>
      <c r="K33" s="158"/>
      <c r="L33" s="158"/>
      <c r="N33" s="119"/>
      <c r="AA33" s="55"/>
    </row>
    <row r="34" spans="1:27" ht="12" customHeight="1">
      <c r="A34" s="46"/>
      <c r="B34" s="46"/>
      <c r="C34" s="46"/>
      <c r="D34" s="46"/>
      <c r="E34" s="1278" t="s">
        <v>50</v>
      </c>
      <c r="F34" s="1279"/>
      <c r="G34" s="1279"/>
      <c r="H34" s="1279"/>
      <c r="I34" s="1279"/>
      <c r="J34" s="1279"/>
      <c r="K34" s="1279"/>
      <c r="L34" s="1279"/>
      <c r="M34" s="122"/>
      <c r="N34" s="119"/>
      <c r="AA34" s="55"/>
    </row>
    <row r="35" spans="1:27" ht="12" customHeight="1">
      <c r="A35" s="48"/>
      <c r="B35" s="48"/>
      <c r="C35" s="48"/>
      <c r="D35" s="48"/>
      <c r="E35" s="1275" t="s">
        <v>338</v>
      </c>
      <c r="F35" s="1280"/>
      <c r="G35" s="1275" t="s">
        <v>339</v>
      </c>
      <c r="H35" s="1280"/>
      <c r="I35" s="1275" t="s">
        <v>340</v>
      </c>
      <c r="J35" s="1280"/>
      <c r="K35" s="1275" t="s">
        <v>341</v>
      </c>
      <c r="L35" s="1276"/>
      <c r="M35" s="961"/>
      <c r="N35" s="119"/>
      <c r="AA35" s="55"/>
    </row>
    <row r="36" spans="1:27" ht="12" customHeight="1">
      <c r="A36" s="50"/>
      <c r="B36" s="50"/>
      <c r="C36" s="50"/>
      <c r="D36" s="50"/>
      <c r="E36" s="59" t="s">
        <v>315</v>
      </c>
      <c r="F36" s="59" t="s">
        <v>335</v>
      </c>
      <c r="G36" s="59" t="s">
        <v>315</v>
      </c>
      <c r="H36" s="59" t="s">
        <v>335</v>
      </c>
      <c r="I36" s="59" t="s">
        <v>315</v>
      </c>
      <c r="J36" s="59" t="s">
        <v>335</v>
      </c>
      <c r="K36" s="59" t="s">
        <v>315</v>
      </c>
      <c r="L36" s="59" t="s">
        <v>335</v>
      </c>
      <c r="M36" s="961"/>
      <c r="N36" s="119"/>
      <c r="AA36" s="55"/>
    </row>
    <row r="37" spans="1:27" ht="18" customHeight="1">
      <c r="A37" s="160"/>
      <c r="B37" s="1265" t="s">
        <v>795</v>
      </c>
      <c r="C37" s="1265"/>
      <c r="D37" s="148"/>
      <c r="E37" s="150">
        <v>402599</v>
      </c>
      <c r="F37" s="151">
        <v>15929963</v>
      </c>
      <c r="G37" s="151">
        <v>430281</v>
      </c>
      <c r="H37" s="151">
        <v>21326510</v>
      </c>
      <c r="I37" s="151">
        <v>304216</v>
      </c>
      <c r="J37" s="151">
        <v>25646184</v>
      </c>
      <c r="K37" s="151">
        <v>220847</v>
      </c>
      <c r="L37" s="151">
        <v>24386079</v>
      </c>
      <c r="N37" s="119"/>
      <c r="AA37" s="55"/>
    </row>
    <row r="38" spans="1:27" ht="15" customHeight="1">
      <c r="A38" s="147"/>
      <c r="B38" s="1265" t="s">
        <v>796</v>
      </c>
      <c r="C38" s="1265"/>
      <c r="D38" s="149"/>
      <c r="E38" s="150">
        <v>422373</v>
      </c>
      <c r="F38" s="151">
        <v>16709616</v>
      </c>
      <c r="G38" s="151">
        <v>430017</v>
      </c>
      <c r="H38" s="151">
        <v>21230031</v>
      </c>
      <c r="I38" s="151">
        <v>309354</v>
      </c>
      <c r="J38" s="151">
        <v>26613365</v>
      </c>
      <c r="K38" s="151">
        <v>232340</v>
      </c>
      <c r="L38" s="151">
        <v>25719325</v>
      </c>
      <c r="N38" s="119"/>
      <c r="AA38" s="55"/>
    </row>
    <row r="39" spans="1:27" ht="15" customHeight="1">
      <c r="A39" s="147"/>
      <c r="B39" s="1265" t="s">
        <v>836</v>
      </c>
      <c r="C39" s="1265"/>
      <c r="D39" s="149"/>
      <c r="E39" s="673">
        <v>430063</v>
      </c>
      <c r="F39" s="674">
        <v>16768839</v>
      </c>
      <c r="G39" s="674">
        <v>411661</v>
      </c>
      <c r="H39" s="674">
        <v>21204471</v>
      </c>
      <c r="I39" s="674">
        <v>318064</v>
      </c>
      <c r="J39" s="674">
        <v>27375780</v>
      </c>
      <c r="K39" s="674">
        <v>238393</v>
      </c>
      <c r="L39" s="674">
        <v>26392822</v>
      </c>
      <c r="N39" s="119"/>
      <c r="AA39" s="55"/>
    </row>
    <row r="40" spans="1:27" ht="15" customHeight="1">
      <c r="A40" s="147"/>
      <c r="B40" s="1265" t="s">
        <v>832</v>
      </c>
      <c r="C40" s="1265"/>
      <c r="D40" s="149"/>
      <c r="E40" s="62">
        <v>444344</v>
      </c>
      <c r="F40" s="62">
        <v>17383991</v>
      </c>
      <c r="G40" s="62">
        <v>454291</v>
      </c>
      <c r="H40" s="62">
        <v>22071576</v>
      </c>
      <c r="I40" s="62">
        <v>325866</v>
      </c>
      <c r="J40" s="62">
        <v>28403772</v>
      </c>
      <c r="K40" s="62">
        <v>241641</v>
      </c>
      <c r="L40" s="62">
        <v>27217086</v>
      </c>
      <c r="N40" s="119"/>
      <c r="AA40" s="55"/>
    </row>
    <row r="41" spans="1:27" ht="18" customHeight="1">
      <c r="A41" s="152"/>
      <c r="B41" s="1270" t="s">
        <v>848</v>
      </c>
      <c r="C41" s="1270"/>
      <c r="D41" s="149"/>
      <c r="E41" s="154">
        <v>468161</v>
      </c>
      <c r="F41" s="154">
        <v>18394424</v>
      </c>
      <c r="G41" s="154">
        <v>460602</v>
      </c>
      <c r="H41" s="154">
        <v>22649684</v>
      </c>
      <c r="I41" s="154">
        <v>328963</v>
      </c>
      <c r="J41" s="154">
        <v>29619444</v>
      </c>
      <c r="K41" s="154">
        <v>246544</v>
      </c>
      <c r="L41" s="154">
        <v>28485291</v>
      </c>
      <c r="N41" s="119"/>
      <c r="AA41" s="55"/>
    </row>
    <row r="42" spans="1:27" ht="3.95" customHeight="1">
      <c r="A42" s="155"/>
      <c r="B42" s="1277"/>
      <c r="C42" s="1277"/>
      <c r="D42" s="146"/>
      <c r="E42" s="156"/>
      <c r="F42" s="157"/>
      <c r="G42" s="157"/>
      <c r="H42" s="157"/>
      <c r="I42" s="157"/>
      <c r="J42" s="157"/>
      <c r="K42" s="157"/>
      <c r="L42" s="157"/>
      <c r="M42" s="61"/>
      <c r="N42" s="119"/>
      <c r="AA42" s="55"/>
    </row>
    <row r="43" spans="1:27" ht="12" customHeight="1" thickBot="1">
      <c r="A43" s="152"/>
      <c r="B43" s="152"/>
      <c r="C43" s="152"/>
      <c r="D43" s="54"/>
      <c r="E43" s="161"/>
      <c r="F43" s="154"/>
      <c r="G43" s="154"/>
      <c r="H43" s="154"/>
      <c r="I43" s="154"/>
      <c r="J43" s="154"/>
      <c r="K43" s="154"/>
      <c r="L43" s="154"/>
      <c r="N43" s="119"/>
      <c r="AA43" s="55"/>
    </row>
    <row r="44" spans="1:27" ht="12" customHeight="1">
      <c r="A44" s="46"/>
      <c r="B44" s="46"/>
      <c r="C44" s="46"/>
      <c r="D44" s="46"/>
      <c r="E44" s="1278" t="s">
        <v>51</v>
      </c>
      <c r="F44" s="1279"/>
      <c r="G44" s="162"/>
      <c r="H44" s="162"/>
      <c r="I44" s="162"/>
      <c r="J44" s="162"/>
      <c r="K44" s="162"/>
      <c r="L44" s="162"/>
      <c r="N44" s="119"/>
      <c r="AA44" s="55"/>
    </row>
    <row r="45" spans="1:27" ht="12" customHeight="1">
      <c r="A45" s="48"/>
      <c r="B45" s="48"/>
      <c r="C45" s="48"/>
      <c r="D45" s="48"/>
      <c r="E45" s="1275" t="s">
        <v>342</v>
      </c>
      <c r="F45" s="1276"/>
      <c r="G45" s="162"/>
      <c r="H45" s="162"/>
      <c r="I45" s="162"/>
      <c r="J45" s="162"/>
      <c r="K45" s="162"/>
      <c r="L45" s="162"/>
      <c r="M45" s="54"/>
      <c r="N45" s="119"/>
      <c r="AA45" s="55"/>
    </row>
    <row r="46" spans="1:27" ht="12" customHeight="1">
      <c r="A46" s="50"/>
      <c r="B46" s="50"/>
      <c r="C46" s="50"/>
      <c r="D46" s="50"/>
      <c r="E46" s="59" t="s">
        <v>315</v>
      </c>
      <c r="F46" s="59" t="s">
        <v>335</v>
      </c>
      <c r="G46" s="163"/>
      <c r="H46" s="163"/>
      <c r="I46" s="163"/>
      <c r="J46" s="163"/>
      <c r="K46" s="163"/>
      <c r="L46" s="163"/>
      <c r="N46" s="119"/>
      <c r="AA46" s="55"/>
    </row>
    <row r="47" spans="1:27" ht="18" customHeight="1">
      <c r="A47" s="160"/>
      <c r="B47" s="1265" t="s">
        <v>795</v>
      </c>
      <c r="C47" s="1265"/>
      <c r="D47" s="148"/>
      <c r="E47" s="151">
        <v>152555</v>
      </c>
      <c r="F47" s="151">
        <v>18682453</v>
      </c>
      <c r="G47" s="151"/>
      <c r="H47" s="151"/>
      <c r="I47" s="151"/>
      <c r="J47" s="151"/>
      <c r="K47" s="151"/>
      <c r="L47" s="151"/>
      <c r="N47" s="119"/>
      <c r="AA47" s="55"/>
    </row>
    <row r="48" spans="1:27" ht="15" customHeight="1">
      <c r="A48" s="147"/>
      <c r="B48" s="1265" t="s">
        <v>796</v>
      </c>
      <c r="C48" s="1265"/>
      <c r="D48" s="149"/>
      <c r="E48" s="151">
        <v>153144</v>
      </c>
      <c r="F48" s="151">
        <v>18664875</v>
      </c>
      <c r="G48" s="151"/>
      <c r="H48" s="151"/>
      <c r="I48" s="151"/>
      <c r="J48" s="151"/>
      <c r="K48" s="151"/>
      <c r="L48" s="151"/>
      <c r="N48" s="119"/>
      <c r="AA48" s="55"/>
    </row>
    <row r="49" spans="1:27" ht="15" customHeight="1">
      <c r="A49" s="147"/>
      <c r="B49" s="1265" t="s">
        <v>836</v>
      </c>
      <c r="C49" s="1265"/>
      <c r="D49" s="149"/>
      <c r="E49" s="674">
        <v>155892</v>
      </c>
      <c r="F49" s="674">
        <v>18886419</v>
      </c>
      <c r="G49" s="151"/>
      <c r="H49" s="151"/>
      <c r="I49" s="151"/>
      <c r="J49" s="151"/>
      <c r="K49" s="151"/>
      <c r="L49" s="151"/>
      <c r="N49" s="119"/>
      <c r="AA49" s="55"/>
    </row>
    <row r="50" spans="1:27" ht="15" customHeight="1">
      <c r="A50" s="147"/>
      <c r="B50" s="1265" t="s">
        <v>832</v>
      </c>
      <c r="C50" s="1265"/>
      <c r="D50" s="149"/>
      <c r="E50" s="62">
        <v>157322</v>
      </c>
      <c r="F50" s="62">
        <v>19369551</v>
      </c>
      <c r="G50" s="151"/>
      <c r="H50" s="151"/>
      <c r="I50" s="151"/>
      <c r="J50" s="151"/>
      <c r="K50" s="151"/>
      <c r="L50" s="151"/>
      <c r="N50" s="119"/>
      <c r="AA50" s="55"/>
    </row>
    <row r="51" spans="1:27" ht="18" customHeight="1">
      <c r="A51" s="152"/>
      <c r="B51" s="1270" t="s">
        <v>848</v>
      </c>
      <c r="C51" s="1270"/>
      <c r="D51" s="149"/>
      <c r="E51" s="154">
        <v>158474</v>
      </c>
      <c r="F51" s="154">
        <v>19625485</v>
      </c>
      <c r="G51" s="154"/>
      <c r="H51" s="154"/>
      <c r="I51" s="154"/>
      <c r="J51" s="154"/>
      <c r="K51" s="154"/>
      <c r="L51" s="154"/>
      <c r="N51" s="119"/>
      <c r="AA51" s="55"/>
    </row>
    <row r="52" spans="1:27" ht="3.95" customHeight="1">
      <c r="A52" s="155"/>
      <c r="B52" s="1277"/>
      <c r="C52" s="1277"/>
      <c r="D52" s="146"/>
      <c r="E52" s="156"/>
      <c r="F52" s="157"/>
      <c r="G52" s="154"/>
      <c r="H52" s="154"/>
      <c r="I52" s="154"/>
      <c r="J52" s="154"/>
      <c r="K52" s="154"/>
      <c r="L52" s="154"/>
      <c r="N52" s="119"/>
      <c r="AA52" s="55"/>
    </row>
    <row r="53" spans="1:27" ht="15.95" customHeight="1">
      <c r="B53" s="55"/>
      <c r="C53" s="45" t="s">
        <v>833</v>
      </c>
      <c r="D53" s="55"/>
    </row>
    <row r="54" spans="1:27" ht="12" customHeight="1">
      <c r="B54" s="55"/>
      <c r="C54" s="45" t="s">
        <v>834</v>
      </c>
      <c r="D54" s="55"/>
    </row>
    <row r="55" spans="1:27" ht="12" customHeight="1">
      <c r="C55" s="45" t="s">
        <v>849</v>
      </c>
    </row>
    <row r="56" spans="1:27" ht="12" customHeight="1">
      <c r="C56" s="45" t="s">
        <v>835</v>
      </c>
    </row>
  </sheetData>
  <mergeCells count="45">
    <mergeCell ref="G35:H35"/>
    <mergeCell ref="I35:J35"/>
    <mergeCell ref="K35:L35"/>
    <mergeCell ref="B27:C27"/>
    <mergeCell ref="B28:C28"/>
    <mergeCell ref="B29:C29"/>
    <mergeCell ref="E34:L34"/>
    <mergeCell ref="B37:C37"/>
    <mergeCell ref="B38:C38"/>
    <mergeCell ref="B39:C39"/>
    <mergeCell ref="B30:C30"/>
    <mergeCell ref="E44:F44"/>
    <mergeCell ref="E35:F35"/>
    <mergeCell ref="B31:C31"/>
    <mergeCell ref="E45:F45"/>
    <mergeCell ref="B40:C40"/>
    <mergeCell ref="B42:C42"/>
    <mergeCell ref="B50:C50"/>
    <mergeCell ref="B52:C52"/>
    <mergeCell ref="B48:C48"/>
    <mergeCell ref="B49:C49"/>
    <mergeCell ref="B47:C47"/>
    <mergeCell ref="B41:C41"/>
    <mergeCell ref="B51:C51"/>
    <mergeCell ref="G25:H25"/>
    <mergeCell ref="I25:J25"/>
    <mergeCell ref="K25:L25"/>
    <mergeCell ref="B21:C21"/>
    <mergeCell ref="E24:F25"/>
    <mergeCell ref="B18:C18"/>
    <mergeCell ref="B19:C19"/>
    <mergeCell ref="B10:C10"/>
    <mergeCell ref="B11:C11"/>
    <mergeCell ref="B20:C20"/>
    <mergeCell ref="E15:G15"/>
    <mergeCell ref="H15:H16"/>
    <mergeCell ref="G4:L4"/>
    <mergeCell ref="F4:F6"/>
    <mergeCell ref="B17:C17"/>
    <mergeCell ref="B7:C7"/>
    <mergeCell ref="B8:C8"/>
    <mergeCell ref="B9:C9"/>
    <mergeCell ref="E4:E6"/>
    <mergeCell ref="E14:H14"/>
    <mergeCell ref="G5:G6"/>
  </mergeCells>
  <phoneticPr fontId="15"/>
  <printOptions gridLinesSet="0"/>
  <pageMargins left="0.59055118110236227" right="0.59055118110236227" top="0.78740157480314965" bottom="0.78740157480314965" header="0.31496062992125984" footer="0.31496062992125984"/>
  <pageSetup paperSize="9" scale="93" orientation="portrait" r:id="rId1"/>
  <headerFooter alignWithMargins="0">
    <oddHeader>&amp;R&amp;A</oddHeader>
    <oddFooter>&amp;C&amp;P/&amp;N</oddFooter>
  </headerFooter>
  <colBreaks count="1" manualBreakCount="1">
    <brk id="15" max="4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syncVertical="1" syncRef="A34" transitionEvaluation="1">
    <tabColor theme="5" tint="0.39997558519241921"/>
  </sheetPr>
  <dimension ref="A1:I116"/>
  <sheetViews>
    <sheetView view="pageBreakPreview" topLeftCell="A34" zoomScale="115" zoomScaleNormal="110" zoomScaleSheetLayoutView="115" workbookViewId="0">
      <selection activeCell="D42" sqref="D42"/>
    </sheetView>
  </sheetViews>
  <sheetFormatPr defaultColWidth="10.625" defaultRowHeight="12" customHeight="1"/>
  <cols>
    <col min="1" max="1" width="0.25" style="244" customWidth="1"/>
    <col min="2" max="2" width="17.25" style="176" customWidth="1"/>
    <col min="3" max="3" width="7.5" style="245" customWidth="1"/>
    <col min="4" max="5" width="12.625" style="176" customWidth="1"/>
    <col min="6" max="8" width="12.625" style="174" customWidth="1"/>
    <col min="9" max="9" width="0.25" style="246" customWidth="1"/>
    <col min="10" max="16384" width="10.625" style="176"/>
  </cols>
  <sheetData>
    <row r="1" spans="1:9" s="165" customFormat="1" ht="24" customHeight="1">
      <c r="A1" s="164"/>
      <c r="D1" s="167"/>
      <c r="E1" s="166" t="s">
        <v>887</v>
      </c>
      <c r="F1" s="168"/>
      <c r="G1" s="169"/>
      <c r="H1" s="169"/>
      <c r="I1" s="170"/>
    </row>
    <row r="2" spans="1:9" ht="8.1" customHeight="1">
      <c r="A2" s="171"/>
      <c r="B2" s="172"/>
      <c r="C2" s="173"/>
      <c r="D2" s="172"/>
      <c r="E2" s="172"/>
      <c r="G2" s="175"/>
      <c r="H2" s="175"/>
      <c r="I2" s="171"/>
    </row>
    <row r="3" spans="1:9" s="184" customFormat="1" ht="12" customHeight="1" thickBot="1">
      <c r="A3" s="177"/>
      <c r="B3" s="178" t="s">
        <v>52</v>
      </c>
      <c r="C3" s="179"/>
      <c r="D3" s="180"/>
      <c r="E3" s="180"/>
      <c r="F3" s="181"/>
      <c r="G3" s="181"/>
      <c r="H3" s="182" t="s">
        <v>488</v>
      </c>
      <c r="I3" s="183"/>
    </row>
    <row r="4" spans="1:9" s="191" customFormat="1" ht="36" customHeight="1">
      <c r="A4" s="185"/>
      <c r="B4" s="185"/>
      <c r="C4" s="186"/>
      <c r="D4" s="188" t="s">
        <v>888</v>
      </c>
      <c r="E4" s="189" t="s">
        <v>889</v>
      </c>
      <c r="F4" s="189" t="s">
        <v>890</v>
      </c>
      <c r="G4" s="187" t="s">
        <v>891</v>
      </c>
      <c r="H4" s="188" t="s">
        <v>892</v>
      </c>
      <c r="I4" s="190"/>
    </row>
    <row r="5" spans="1:9" s="184" customFormat="1" ht="15" customHeight="1">
      <c r="A5" s="192"/>
      <c r="B5" s="193" t="s">
        <v>7</v>
      </c>
      <c r="C5" s="194"/>
      <c r="D5" s="195">
        <v>20712</v>
      </c>
      <c r="E5" s="195">
        <v>21403</v>
      </c>
      <c r="F5" s="675">
        <v>21811</v>
      </c>
      <c r="G5" s="184">
        <v>22653</v>
      </c>
      <c r="H5" s="184">
        <v>23334</v>
      </c>
      <c r="I5" s="196"/>
    </row>
    <row r="6" spans="1:9" s="184" customFormat="1" ht="15" customHeight="1">
      <c r="A6" s="192"/>
      <c r="B6" s="193" t="s">
        <v>8</v>
      </c>
      <c r="C6" s="197" t="s">
        <v>11</v>
      </c>
      <c r="D6" s="195">
        <v>212257</v>
      </c>
      <c r="E6" s="195">
        <v>213645</v>
      </c>
      <c r="F6" s="676">
        <v>208406</v>
      </c>
      <c r="G6" s="184">
        <v>210522</v>
      </c>
      <c r="H6" s="184">
        <v>214416</v>
      </c>
      <c r="I6" s="180"/>
    </row>
    <row r="7" spans="1:9" s="184" customFormat="1" ht="10.5" customHeight="1">
      <c r="A7" s="198"/>
      <c r="C7" s="197" t="s">
        <v>53</v>
      </c>
      <c r="D7" s="195">
        <v>125052</v>
      </c>
      <c r="E7" s="195">
        <v>125848</v>
      </c>
      <c r="F7" s="676">
        <v>124725</v>
      </c>
      <c r="G7" s="184">
        <v>124991</v>
      </c>
      <c r="H7" s="184">
        <v>125614</v>
      </c>
      <c r="I7" s="180"/>
    </row>
    <row r="8" spans="1:9" s="184" customFormat="1" ht="10.5" customHeight="1">
      <c r="A8" s="198"/>
      <c r="C8" s="197" t="s">
        <v>54</v>
      </c>
      <c r="D8" s="195">
        <v>87205</v>
      </c>
      <c r="E8" s="195">
        <v>87797</v>
      </c>
      <c r="F8" s="676">
        <v>83681</v>
      </c>
      <c r="G8" s="184">
        <v>85531</v>
      </c>
      <c r="H8" s="184">
        <v>88802</v>
      </c>
      <c r="I8" s="180"/>
    </row>
    <row r="9" spans="1:9" s="184" customFormat="1" ht="15" customHeight="1">
      <c r="A9" s="199"/>
      <c r="B9" s="200" t="s">
        <v>55</v>
      </c>
      <c r="C9" s="197" t="s">
        <v>56</v>
      </c>
      <c r="D9" s="195">
        <v>289025</v>
      </c>
      <c r="E9" s="195">
        <v>296300</v>
      </c>
      <c r="F9" s="676">
        <v>303930</v>
      </c>
      <c r="G9" s="184">
        <v>307259.10831172002</v>
      </c>
      <c r="H9" s="184">
        <v>310818.75419744698</v>
      </c>
      <c r="I9" s="180"/>
    </row>
    <row r="10" spans="1:9" s="184" customFormat="1" ht="10.5" customHeight="1">
      <c r="A10" s="198"/>
      <c r="C10" s="197" t="s">
        <v>53</v>
      </c>
      <c r="D10" s="195">
        <v>329948</v>
      </c>
      <c r="E10" s="195">
        <v>338588</v>
      </c>
      <c r="F10" s="676">
        <v>344322</v>
      </c>
      <c r="G10" s="184">
        <v>348181.693081901</v>
      </c>
      <c r="H10" s="184">
        <v>353142.02238603903</v>
      </c>
      <c r="I10" s="180"/>
    </row>
    <row r="11" spans="1:9" s="184" customFormat="1" ht="10.5" customHeight="1">
      <c r="A11" s="198"/>
      <c r="C11" s="197" t="s">
        <v>54</v>
      </c>
      <c r="D11" s="195">
        <v>230341</v>
      </c>
      <c r="E11" s="195">
        <v>235685</v>
      </c>
      <c r="F11" s="676">
        <v>243725</v>
      </c>
      <c r="G11" s="184">
        <v>247456.75836830999</v>
      </c>
      <c r="H11" s="184">
        <v>250950.78939663499</v>
      </c>
      <c r="I11" s="180"/>
    </row>
    <row r="12" spans="1:9" s="184" customFormat="1" ht="15" customHeight="1">
      <c r="A12" s="199"/>
      <c r="B12" s="200" t="s">
        <v>57</v>
      </c>
      <c r="C12" s="197"/>
      <c r="D12" s="195"/>
      <c r="E12" s="677"/>
      <c r="F12" s="223"/>
      <c r="G12" s="195"/>
      <c r="I12" s="180"/>
    </row>
    <row r="13" spans="1:9" s="184" customFormat="1" ht="10.5" customHeight="1">
      <c r="A13" s="192"/>
      <c r="B13" s="201" t="s">
        <v>58</v>
      </c>
      <c r="C13" s="202"/>
      <c r="D13" s="195">
        <v>89953378650</v>
      </c>
      <c r="E13" s="677">
        <v>93018968029</v>
      </c>
      <c r="F13" s="223">
        <v>94672293905</v>
      </c>
      <c r="G13" s="180">
        <v>95773009928</v>
      </c>
      <c r="H13" s="184">
        <v>98356220057</v>
      </c>
      <c r="I13" s="180"/>
    </row>
    <row r="14" spans="1:9" s="184" customFormat="1" ht="10.5" customHeight="1">
      <c r="A14" s="192"/>
      <c r="B14" s="201" t="s">
        <v>59</v>
      </c>
      <c r="C14" s="202"/>
      <c r="D14" s="195">
        <v>88194357221</v>
      </c>
      <c r="E14" s="677">
        <v>91274365202</v>
      </c>
      <c r="F14" s="223">
        <v>92874021915</v>
      </c>
      <c r="G14" s="180">
        <v>94136708376</v>
      </c>
      <c r="H14" s="184">
        <v>96923929737</v>
      </c>
      <c r="I14" s="180"/>
    </row>
    <row r="15" spans="1:9" s="184" customFormat="1" ht="10.5" customHeight="1">
      <c r="A15" s="199"/>
      <c r="B15" s="201" t="s">
        <v>60</v>
      </c>
      <c r="C15" s="197"/>
      <c r="D15" s="203">
        <v>98.04</v>
      </c>
      <c r="E15" s="203">
        <v>98.12</v>
      </c>
      <c r="F15" s="203">
        <v>98.1</v>
      </c>
      <c r="G15" s="203">
        <v>98.29</v>
      </c>
      <c r="H15" s="845">
        <v>98.54</v>
      </c>
      <c r="I15" s="180"/>
    </row>
    <row r="16" spans="1:9" s="184" customFormat="1" ht="15" customHeight="1">
      <c r="A16" s="192"/>
      <c r="B16" s="193" t="s">
        <v>61</v>
      </c>
      <c r="C16" s="197"/>
      <c r="D16" s="195"/>
      <c r="E16" s="677"/>
      <c r="F16" s="223"/>
      <c r="G16" s="195"/>
      <c r="I16" s="180"/>
    </row>
    <row r="17" spans="1:9" s="184" customFormat="1" ht="10.5" customHeight="1">
      <c r="A17" s="199"/>
      <c r="B17" s="204" t="s">
        <v>62</v>
      </c>
      <c r="C17" s="197" t="s">
        <v>63</v>
      </c>
      <c r="D17" s="184">
        <v>3658256</v>
      </c>
      <c r="E17" s="184">
        <v>3883060</v>
      </c>
      <c r="F17" s="184">
        <v>4097810</v>
      </c>
      <c r="G17" s="184">
        <v>4229404</v>
      </c>
      <c r="H17" s="184">
        <v>4337761</v>
      </c>
      <c r="I17" s="180"/>
    </row>
    <row r="18" spans="1:9" s="184" customFormat="1" ht="10.5" customHeight="1">
      <c r="A18" s="198"/>
      <c r="C18" s="197" t="s">
        <v>64</v>
      </c>
      <c r="D18" s="184">
        <v>47881543904</v>
      </c>
      <c r="E18" s="184">
        <v>50840278144</v>
      </c>
      <c r="F18" s="184">
        <v>53832463148.5</v>
      </c>
      <c r="G18" s="184">
        <v>54885068908</v>
      </c>
      <c r="H18" s="184">
        <v>56007842454</v>
      </c>
      <c r="I18" s="180"/>
    </row>
    <row r="19" spans="1:9" s="184" customFormat="1" ht="15" customHeight="1">
      <c r="A19" s="199"/>
      <c r="B19" s="205" t="s">
        <v>65</v>
      </c>
      <c r="C19" s="197"/>
      <c r="D19" s="195"/>
      <c r="E19" s="195"/>
      <c r="F19" s="195"/>
      <c r="G19" s="195"/>
      <c r="I19" s="180"/>
    </row>
    <row r="20" spans="1:9" s="184" customFormat="1" ht="15" customHeight="1">
      <c r="A20" s="199"/>
      <c r="B20" s="205" t="s">
        <v>66</v>
      </c>
      <c r="C20" s="197"/>
      <c r="D20" s="195"/>
      <c r="E20" s="195"/>
      <c r="F20" s="195"/>
      <c r="G20" s="195"/>
      <c r="I20" s="180"/>
    </row>
    <row r="21" spans="1:9" s="184" customFormat="1" ht="12.75" customHeight="1">
      <c r="A21" s="199"/>
      <c r="B21" s="206" t="s">
        <v>67</v>
      </c>
      <c r="C21" s="207" t="s">
        <v>63</v>
      </c>
      <c r="D21" s="208">
        <v>2066865</v>
      </c>
      <c r="E21" s="208">
        <v>2186249</v>
      </c>
      <c r="F21" s="678">
        <v>2287759</v>
      </c>
      <c r="G21" s="209">
        <v>2328850</v>
      </c>
      <c r="H21" s="209">
        <v>2423901</v>
      </c>
      <c r="I21" s="180"/>
    </row>
    <row r="22" spans="1:9" s="184" customFormat="1" ht="10.5" customHeight="1">
      <c r="A22" s="199"/>
      <c r="B22" s="204"/>
      <c r="C22" s="207" t="s">
        <v>64</v>
      </c>
      <c r="D22" s="208">
        <v>25680406043</v>
      </c>
      <c r="E22" s="208">
        <v>27488450073</v>
      </c>
      <c r="F22" s="678">
        <v>28740717182.5</v>
      </c>
      <c r="G22" s="209">
        <v>29086914595</v>
      </c>
      <c r="H22" s="209">
        <v>29850889968</v>
      </c>
      <c r="I22" s="180"/>
    </row>
    <row r="23" spans="1:9" s="184" customFormat="1" ht="12.75" customHeight="1">
      <c r="A23" s="199"/>
      <c r="B23" s="204" t="s">
        <v>68</v>
      </c>
      <c r="C23" s="197" t="s">
        <v>63</v>
      </c>
      <c r="D23" s="195">
        <v>15809</v>
      </c>
      <c r="E23" s="195">
        <v>16367</v>
      </c>
      <c r="F23" s="195">
        <v>16321</v>
      </c>
      <c r="G23" s="195">
        <v>16148</v>
      </c>
      <c r="H23" s="184">
        <v>16355</v>
      </c>
      <c r="I23" s="180"/>
    </row>
    <row r="24" spans="1:9" s="184" customFormat="1" ht="10.5" customHeight="1">
      <c r="A24" s="199"/>
      <c r="B24" s="204"/>
      <c r="C24" s="197" t="s">
        <v>69</v>
      </c>
      <c r="D24" s="195">
        <v>133234</v>
      </c>
      <c r="E24" s="195">
        <v>135660</v>
      </c>
      <c r="F24" s="195">
        <v>132013</v>
      </c>
      <c r="G24" s="195">
        <v>133175</v>
      </c>
      <c r="H24" s="184">
        <v>131742</v>
      </c>
      <c r="I24" s="180"/>
    </row>
    <row r="25" spans="1:9" s="184" customFormat="1" ht="10.5" customHeight="1">
      <c r="A25" s="199"/>
      <c r="B25" s="204"/>
      <c r="C25" s="197" t="s">
        <v>64</v>
      </c>
      <c r="D25" s="195">
        <v>7720852134</v>
      </c>
      <c r="E25" s="195">
        <v>8360849851</v>
      </c>
      <c r="F25" s="195">
        <v>8357752552</v>
      </c>
      <c r="G25" s="195">
        <v>8635156428</v>
      </c>
      <c r="H25" s="184">
        <v>8812035340</v>
      </c>
      <c r="I25" s="180"/>
    </row>
    <row r="26" spans="1:9" s="184" customFormat="1" ht="12.75" customHeight="1">
      <c r="A26" s="199"/>
      <c r="B26" s="204" t="s">
        <v>70</v>
      </c>
      <c r="C26" s="197" t="s">
        <v>63</v>
      </c>
      <c r="D26" s="195">
        <v>1057658</v>
      </c>
      <c r="E26" s="195">
        <v>1120479</v>
      </c>
      <c r="F26" s="195">
        <v>1179671</v>
      </c>
      <c r="G26" s="195">
        <v>1179682</v>
      </c>
      <c r="H26" s="184">
        <v>1215708</v>
      </c>
      <c r="I26" s="180"/>
    </row>
    <row r="27" spans="1:9" s="184" customFormat="1" ht="10.5" customHeight="1">
      <c r="A27" s="199"/>
      <c r="B27" s="204"/>
      <c r="C27" s="197" t="s">
        <v>69</v>
      </c>
      <c r="D27" s="195">
        <v>1427097</v>
      </c>
      <c r="E27" s="195">
        <v>1499194</v>
      </c>
      <c r="F27" s="195">
        <v>1568252</v>
      </c>
      <c r="G27" s="195">
        <v>1552531</v>
      </c>
      <c r="H27" s="184">
        <v>1592246</v>
      </c>
      <c r="I27" s="180"/>
    </row>
    <row r="28" spans="1:9" s="184" customFormat="1" ht="10.5" customHeight="1">
      <c r="A28" s="199"/>
      <c r="B28" s="204"/>
      <c r="C28" s="197" t="s">
        <v>64</v>
      </c>
      <c r="D28" s="195">
        <v>9621295531</v>
      </c>
      <c r="E28" s="195">
        <v>10545631768</v>
      </c>
      <c r="F28" s="195">
        <v>11677435582</v>
      </c>
      <c r="G28" s="195">
        <v>11355978531</v>
      </c>
      <c r="H28" s="184">
        <v>11456988693</v>
      </c>
      <c r="I28" s="180"/>
    </row>
    <row r="29" spans="1:9" s="184" customFormat="1" ht="12.75" customHeight="1">
      <c r="A29" s="199"/>
      <c r="B29" s="204" t="s">
        <v>71</v>
      </c>
      <c r="C29" s="197" t="s">
        <v>63</v>
      </c>
      <c r="D29" s="195">
        <v>326145</v>
      </c>
      <c r="E29" s="195">
        <v>344937</v>
      </c>
      <c r="F29" s="195">
        <v>347098</v>
      </c>
      <c r="G29" s="195">
        <v>353462</v>
      </c>
      <c r="H29" s="184">
        <v>369197</v>
      </c>
      <c r="I29" s="180"/>
    </row>
    <row r="30" spans="1:9" s="184" customFormat="1" ht="10.5" customHeight="1">
      <c r="A30" s="199"/>
      <c r="B30" s="204"/>
      <c r="C30" s="197" t="s">
        <v>69</v>
      </c>
      <c r="D30" s="195">
        <v>545989</v>
      </c>
      <c r="E30" s="195">
        <v>553955</v>
      </c>
      <c r="F30" s="195">
        <v>543641</v>
      </c>
      <c r="G30" s="195">
        <v>540271</v>
      </c>
      <c r="H30" s="184">
        <v>549838</v>
      </c>
      <c r="I30" s="180"/>
    </row>
    <row r="31" spans="1:9" s="184" customFormat="1" ht="10.5" customHeight="1">
      <c r="A31" s="199"/>
      <c r="B31" s="204"/>
      <c r="C31" s="197" t="s">
        <v>64</v>
      </c>
      <c r="D31" s="195">
        <v>2855290226</v>
      </c>
      <c r="E31" s="195">
        <v>2981372760</v>
      </c>
      <c r="F31" s="195">
        <v>3005043082</v>
      </c>
      <c r="G31" s="195">
        <v>3039242318</v>
      </c>
      <c r="H31" s="184">
        <v>3216529347</v>
      </c>
      <c r="I31" s="180"/>
    </row>
    <row r="32" spans="1:9" s="184" customFormat="1" ht="12.75" customHeight="1">
      <c r="A32" s="199"/>
      <c r="B32" s="204" t="s">
        <v>72</v>
      </c>
      <c r="C32" s="197" t="s">
        <v>63</v>
      </c>
      <c r="D32" s="195">
        <v>14371</v>
      </c>
      <c r="E32" s="195">
        <v>15057</v>
      </c>
      <c r="F32" s="195">
        <v>14809</v>
      </c>
      <c r="G32" s="195">
        <v>14964</v>
      </c>
      <c r="H32" s="184">
        <v>15240</v>
      </c>
      <c r="I32" s="180"/>
    </row>
    <row r="33" spans="1:9" s="184" customFormat="1" ht="10.5" customHeight="1">
      <c r="A33" s="192"/>
      <c r="B33" s="201"/>
      <c r="C33" s="197" t="s">
        <v>64</v>
      </c>
      <c r="D33" s="195">
        <v>65401604</v>
      </c>
      <c r="E33" s="195">
        <v>65993909</v>
      </c>
      <c r="F33" s="195">
        <v>65065381</v>
      </c>
      <c r="G33" s="195">
        <v>64948189</v>
      </c>
      <c r="H33" s="184">
        <v>65471940</v>
      </c>
      <c r="I33" s="180"/>
    </row>
    <row r="34" spans="1:9" s="184" customFormat="1" ht="12.75" customHeight="1">
      <c r="A34" s="192"/>
      <c r="B34" s="201" t="s">
        <v>73</v>
      </c>
      <c r="C34" s="197" t="s">
        <v>63</v>
      </c>
      <c r="D34" s="195">
        <v>497</v>
      </c>
      <c r="E34" s="195">
        <v>578</v>
      </c>
      <c r="F34" s="195">
        <v>668</v>
      </c>
      <c r="G34" s="195">
        <v>646</v>
      </c>
      <c r="H34" s="184">
        <v>888</v>
      </c>
      <c r="I34" s="180"/>
    </row>
    <row r="35" spans="1:9" s="184" customFormat="1" ht="10.5" customHeight="1">
      <c r="A35" s="192"/>
      <c r="B35" s="201"/>
      <c r="C35" s="197" t="s">
        <v>69</v>
      </c>
      <c r="D35" s="195">
        <v>2520</v>
      </c>
      <c r="E35" s="210">
        <v>3300</v>
      </c>
      <c r="F35" s="679">
        <v>3802</v>
      </c>
      <c r="G35" s="211">
        <v>3921</v>
      </c>
      <c r="H35" s="211" t="s">
        <v>9</v>
      </c>
      <c r="I35" s="180"/>
    </row>
    <row r="36" spans="1:9" s="184" customFormat="1" ht="10.5" customHeight="1">
      <c r="A36" s="192"/>
      <c r="B36" s="201"/>
      <c r="C36" s="197" t="s">
        <v>64</v>
      </c>
      <c r="D36" s="195">
        <v>22091764</v>
      </c>
      <c r="E36" s="195">
        <v>30598786.000000004</v>
      </c>
      <c r="F36" s="195">
        <v>31598954.5</v>
      </c>
      <c r="G36" s="195">
        <v>36184677</v>
      </c>
      <c r="H36" s="184">
        <v>57576860</v>
      </c>
      <c r="I36" s="180"/>
    </row>
    <row r="37" spans="1:9" s="184" customFormat="1" ht="12.75" customHeight="1">
      <c r="A37" s="199"/>
      <c r="B37" s="201" t="s">
        <v>74</v>
      </c>
      <c r="C37" s="197" t="s">
        <v>63</v>
      </c>
      <c r="D37" s="195">
        <v>652385</v>
      </c>
      <c r="E37" s="195">
        <v>688831</v>
      </c>
      <c r="F37" s="195">
        <v>729192</v>
      </c>
      <c r="G37" s="195">
        <v>763948</v>
      </c>
      <c r="H37" s="184">
        <v>806513</v>
      </c>
      <c r="I37" s="180"/>
    </row>
    <row r="38" spans="1:9" s="184" customFormat="1" ht="10.5" customHeight="1">
      <c r="A38" s="198"/>
      <c r="C38" s="197" t="s">
        <v>75</v>
      </c>
      <c r="D38" s="195">
        <v>740430</v>
      </c>
      <c r="E38" s="195">
        <v>777797</v>
      </c>
      <c r="F38" s="195">
        <v>821034</v>
      </c>
      <c r="G38" s="195">
        <v>861163</v>
      </c>
      <c r="H38" s="184">
        <v>906855</v>
      </c>
      <c r="I38" s="180"/>
    </row>
    <row r="39" spans="1:9" s="184" customFormat="1" ht="10.5" customHeight="1">
      <c r="A39" s="199"/>
      <c r="B39" s="204"/>
      <c r="C39" s="197" t="s">
        <v>64</v>
      </c>
      <c r="D39" s="195">
        <v>5395474784</v>
      </c>
      <c r="E39" s="195">
        <v>5504002999</v>
      </c>
      <c r="F39" s="195">
        <v>5603821631</v>
      </c>
      <c r="G39" s="195">
        <v>5955404452</v>
      </c>
      <c r="H39" s="184">
        <v>6242287788</v>
      </c>
      <c r="I39" s="180"/>
    </row>
    <row r="40" spans="1:9" s="184" customFormat="1" ht="15" customHeight="1">
      <c r="A40" s="199"/>
      <c r="B40" s="205" t="s">
        <v>76</v>
      </c>
      <c r="C40" s="197"/>
      <c r="D40" s="195"/>
      <c r="E40" s="195"/>
      <c r="F40" s="195"/>
      <c r="G40" s="195"/>
      <c r="I40" s="180"/>
    </row>
    <row r="41" spans="1:9" s="184" customFormat="1" ht="12.75" customHeight="1">
      <c r="A41" s="199"/>
      <c r="B41" s="206" t="s">
        <v>67</v>
      </c>
      <c r="C41" s="207" t="s">
        <v>63</v>
      </c>
      <c r="D41" s="208">
        <v>112992</v>
      </c>
      <c r="E41" s="208">
        <v>122143</v>
      </c>
      <c r="F41" s="208">
        <v>129220</v>
      </c>
      <c r="G41" s="208">
        <v>122224</v>
      </c>
      <c r="H41" s="209">
        <v>122166</v>
      </c>
      <c r="I41" s="180"/>
    </row>
    <row r="42" spans="1:9" s="184" customFormat="1" ht="10.5" customHeight="1">
      <c r="A42" s="199"/>
      <c r="B42" s="204"/>
      <c r="C42" s="207" t="s">
        <v>64</v>
      </c>
      <c r="D42" s="208">
        <v>4397652552</v>
      </c>
      <c r="E42" s="208">
        <v>4594139805</v>
      </c>
      <c r="F42" s="208">
        <v>5039027535</v>
      </c>
      <c r="G42" s="208">
        <v>5078265203</v>
      </c>
      <c r="H42" s="209">
        <v>5325628005</v>
      </c>
      <c r="I42" s="180"/>
    </row>
    <row r="43" spans="1:9" s="184" customFormat="1" ht="12.75" customHeight="1">
      <c r="A43" s="212"/>
      <c r="B43" s="213" t="s">
        <v>77</v>
      </c>
      <c r="C43" s="197" t="s">
        <v>63</v>
      </c>
      <c r="D43" s="210">
        <v>5</v>
      </c>
      <c r="E43" s="210">
        <v>1</v>
      </c>
      <c r="F43" s="210">
        <v>7</v>
      </c>
      <c r="G43" s="210">
        <v>4</v>
      </c>
      <c r="H43" s="184">
        <v>8</v>
      </c>
      <c r="I43" s="180"/>
    </row>
    <row r="44" spans="1:9" s="184" customFormat="1" ht="10.5" customHeight="1">
      <c r="A44" s="212"/>
      <c r="B44" s="213"/>
      <c r="C44" s="197" t="s">
        <v>64</v>
      </c>
      <c r="D44" s="210">
        <v>249750</v>
      </c>
      <c r="E44" s="210">
        <v>5750</v>
      </c>
      <c r="F44" s="210">
        <v>106350</v>
      </c>
      <c r="G44" s="210">
        <v>60300</v>
      </c>
      <c r="H44" s="184">
        <v>94480</v>
      </c>
      <c r="I44" s="180"/>
    </row>
    <row r="45" spans="1:9" s="184" customFormat="1" ht="12.75" customHeight="1">
      <c r="A45" s="199"/>
      <c r="B45" s="204" t="s">
        <v>78</v>
      </c>
      <c r="C45" s="197" t="s">
        <v>63</v>
      </c>
      <c r="D45" s="195">
        <v>95278</v>
      </c>
      <c r="E45" s="195">
        <v>103022</v>
      </c>
      <c r="F45" s="210">
        <v>101990</v>
      </c>
      <c r="G45" s="210">
        <v>101627</v>
      </c>
      <c r="H45" s="184">
        <v>101336</v>
      </c>
      <c r="I45" s="180"/>
    </row>
    <row r="46" spans="1:9" s="184" customFormat="1" ht="10.5" customHeight="1">
      <c r="A46" s="199"/>
      <c r="B46" s="204"/>
      <c r="C46" s="197" t="s">
        <v>64</v>
      </c>
      <c r="D46" s="195">
        <v>421297680</v>
      </c>
      <c r="E46" s="195">
        <v>443769856.99999994</v>
      </c>
      <c r="F46" s="210">
        <v>429875788</v>
      </c>
      <c r="G46" s="210">
        <v>424478467</v>
      </c>
      <c r="H46" s="184">
        <v>424974122</v>
      </c>
      <c r="I46" s="180"/>
    </row>
    <row r="47" spans="1:9" s="184" customFormat="1" ht="12.75" customHeight="1">
      <c r="A47" s="199"/>
      <c r="B47" s="204" t="s">
        <v>79</v>
      </c>
      <c r="C47" s="197" t="s">
        <v>63</v>
      </c>
      <c r="D47" s="195">
        <v>1390</v>
      </c>
      <c r="E47" s="195">
        <v>1160</v>
      </c>
      <c r="F47" s="210">
        <v>869</v>
      </c>
      <c r="G47" s="210">
        <v>834</v>
      </c>
      <c r="H47" s="184">
        <v>639</v>
      </c>
      <c r="I47" s="180"/>
    </row>
    <row r="48" spans="1:9" s="184" customFormat="1" ht="10.5" customHeight="1">
      <c r="A48" s="199"/>
      <c r="B48" s="204"/>
      <c r="C48" s="197" t="s">
        <v>64</v>
      </c>
      <c r="D48" s="195">
        <v>97990388</v>
      </c>
      <c r="E48" s="195">
        <v>84675730.000000015</v>
      </c>
      <c r="F48" s="210">
        <v>57446783</v>
      </c>
      <c r="G48" s="210">
        <v>44515203</v>
      </c>
      <c r="H48" s="184">
        <v>31262042</v>
      </c>
      <c r="I48" s="180"/>
    </row>
    <row r="49" spans="1:9" s="184" customFormat="1" ht="12.75" customHeight="1">
      <c r="A49" s="199"/>
      <c r="B49" s="204" t="s">
        <v>80</v>
      </c>
      <c r="C49" s="197" t="s">
        <v>63</v>
      </c>
      <c r="D49" s="210" t="s">
        <v>44</v>
      </c>
      <c r="E49" s="210" t="s">
        <v>44</v>
      </c>
      <c r="F49" s="210" t="s">
        <v>44</v>
      </c>
      <c r="G49" s="210" t="s">
        <v>44</v>
      </c>
      <c r="H49" s="211" t="s">
        <v>44</v>
      </c>
      <c r="I49" s="180"/>
    </row>
    <row r="50" spans="1:9" s="184" customFormat="1" ht="10.5" customHeight="1">
      <c r="A50" s="199"/>
      <c r="B50" s="204"/>
      <c r="C50" s="197" t="s">
        <v>69</v>
      </c>
      <c r="D50" s="210" t="s">
        <v>44</v>
      </c>
      <c r="E50" s="210" t="s">
        <v>44</v>
      </c>
      <c r="F50" s="210" t="s">
        <v>44</v>
      </c>
      <c r="G50" s="210" t="s">
        <v>44</v>
      </c>
      <c r="H50" s="211" t="s">
        <v>44</v>
      </c>
      <c r="I50" s="180"/>
    </row>
    <row r="51" spans="1:9" s="184" customFormat="1" ht="10.5" customHeight="1">
      <c r="A51" s="199"/>
      <c r="B51" s="204"/>
      <c r="C51" s="197" t="s">
        <v>64</v>
      </c>
      <c r="D51" s="210" t="s">
        <v>44</v>
      </c>
      <c r="E51" s="210" t="s">
        <v>44</v>
      </c>
      <c r="F51" s="210" t="s">
        <v>44</v>
      </c>
      <c r="G51" s="210" t="s">
        <v>44</v>
      </c>
      <c r="H51" s="211" t="s">
        <v>44</v>
      </c>
      <c r="I51" s="180"/>
    </row>
    <row r="52" spans="1:9" s="184" customFormat="1" ht="12.75" customHeight="1">
      <c r="A52" s="199"/>
      <c r="B52" s="204" t="s">
        <v>81</v>
      </c>
      <c r="C52" s="197" t="s">
        <v>63</v>
      </c>
      <c r="D52" s="210">
        <v>1</v>
      </c>
      <c r="E52" s="210" t="s">
        <v>44</v>
      </c>
      <c r="F52" s="210" t="s">
        <v>44</v>
      </c>
      <c r="G52" s="210" t="s">
        <v>44</v>
      </c>
      <c r="H52" s="211" t="s">
        <v>44</v>
      </c>
      <c r="I52" s="180"/>
    </row>
    <row r="53" spans="1:9" s="184" customFormat="1" ht="10.5" customHeight="1">
      <c r="A53" s="199"/>
      <c r="B53" s="204"/>
      <c r="C53" s="197" t="s">
        <v>64</v>
      </c>
      <c r="D53" s="210">
        <v>31040</v>
      </c>
      <c r="E53" s="210" t="s">
        <v>44</v>
      </c>
      <c r="F53" s="210" t="s">
        <v>44</v>
      </c>
      <c r="G53" s="210" t="s">
        <v>44</v>
      </c>
      <c r="H53" s="211" t="s">
        <v>44</v>
      </c>
      <c r="I53" s="180"/>
    </row>
    <row r="54" spans="1:9" s="184" customFormat="1" ht="12.75" customHeight="1">
      <c r="A54" s="199"/>
      <c r="B54" s="204" t="s">
        <v>82</v>
      </c>
      <c r="C54" s="197" t="s">
        <v>63</v>
      </c>
      <c r="D54" s="210">
        <v>12218</v>
      </c>
      <c r="E54" s="210">
        <v>13909</v>
      </c>
      <c r="F54" s="210">
        <v>22300</v>
      </c>
      <c r="G54" s="210">
        <v>15723</v>
      </c>
      <c r="H54" s="184">
        <v>15928</v>
      </c>
      <c r="I54" s="180"/>
    </row>
    <row r="55" spans="1:9" s="184" customFormat="1" ht="10.5" customHeight="1">
      <c r="A55" s="199"/>
      <c r="B55" s="204"/>
      <c r="C55" s="197" t="s">
        <v>69</v>
      </c>
      <c r="D55" s="195">
        <v>395983</v>
      </c>
      <c r="E55" s="195">
        <v>435174</v>
      </c>
      <c r="F55" s="195">
        <v>525136</v>
      </c>
      <c r="G55" s="195">
        <v>486293</v>
      </c>
      <c r="H55" s="184">
        <v>509528</v>
      </c>
      <c r="I55" s="180"/>
    </row>
    <row r="56" spans="1:9" s="184" customFormat="1" ht="10.5" customHeight="1">
      <c r="A56" s="199"/>
      <c r="B56" s="204"/>
      <c r="C56" s="197" t="s">
        <v>64</v>
      </c>
      <c r="D56" s="195">
        <v>2201779976</v>
      </c>
      <c r="E56" s="195">
        <v>2411210630</v>
      </c>
      <c r="F56" s="195">
        <v>2874850220</v>
      </c>
      <c r="G56" s="195">
        <v>2810005753</v>
      </c>
      <c r="H56" s="184">
        <v>2939514527</v>
      </c>
      <c r="I56" s="180"/>
    </row>
    <row r="57" spans="1:9" s="184" customFormat="1" ht="3.95" customHeight="1">
      <c r="A57" s="214"/>
      <c r="B57" s="215"/>
      <c r="C57" s="216"/>
      <c r="D57" s="217"/>
      <c r="E57" s="217"/>
      <c r="F57" s="217"/>
      <c r="G57" s="217"/>
      <c r="H57" s="217"/>
      <c r="I57" s="218"/>
    </row>
    <row r="58" spans="1:9" s="184" customFormat="1" ht="15.95" customHeight="1">
      <c r="A58" s="199"/>
      <c r="B58" s="201" t="s">
        <v>83</v>
      </c>
      <c r="C58" s="219"/>
      <c r="D58" s="195"/>
      <c r="E58" s="195"/>
      <c r="F58" s="195"/>
      <c r="G58" s="195"/>
      <c r="H58" s="195"/>
      <c r="I58" s="180"/>
    </row>
    <row r="59" spans="1:9" s="184" customFormat="1" ht="12" customHeight="1">
      <c r="A59" s="199"/>
      <c r="B59" s="201" t="s">
        <v>617</v>
      </c>
      <c r="C59" s="219"/>
      <c r="D59" s="195"/>
      <c r="E59" s="195"/>
      <c r="F59" s="195"/>
      <c r="G59" s="195"/>
      <c r="H59" s="195"/>
      <c r="I59" s="180"/>
    </row>
    <row r="60" spans="1:9" s="184" customFormat="1" ht="12" customHeight="1">
      <c r="A60" s="199"/>
      <c r="B60" s="201" t="s">
        <v>489</v>
      </c>
      <c r="C60" s="219"/>
      <c r="D60" s="195"/>
      <c r="E60" s="195"/>
      <c r="F60" s="195"/>
      <c r="G60" s="195"/>
      <c r="H60" s="195"/>
      <c r="I60" s="180"/>
    </row>
    <row r="61" spans="1:9" s="165" customFormat="1" ht="24" customHeight="1">
      <c r="A61" s="164"/>
      <c r="B61" s="918"/>
      <c r="D61" s="167"/>
      <c r="E61" s="919" t="s">
        <v>893</v>
      </c>
      <c r="F61" s="168"/>
      <c r="G61" s="169"/>
      <c r="H61" s="169"/>
      <c r="I61" s="170"/>
    </row>
    <row r="62" spans="1:9" s="184" customFormat="1" ht="8.1" customHeight="1">
      <c r="A62" s="220"/>
      <c r="B62" s="221"/>
      <c r="C62" s="222"/>
      <c r="D62" s="221"/>
      <c r="E62" s="221"/>
      <c r="F62" s="223"/>
      <c r="G62" s="224"/>
      <c r="H62" s="224"/>
      <c r="I62" s="220"/>
    </row>
    <row r="63" spans="1:9" s="184" customFormat="1" ht="12" customHeight="1" thickBot="1">
      <c r="A63" s="177"/>
      <c r="B63" s="178" t="s">
        <v>52</v>
      </c>
      <c r="C63" s="225"/>
      <c r="D63" s="178"/>
      <c r="E63" s="178"/>
      <c r="F63" s="181"/>
      <c r="G63" s="181"/>
      <c r="H63" s="182" t="s">
        <v>488</v>
      </c>
      <c r="I63" s="183"/>
    </row>
    <row r="64" spans="1:9" s="191" customFormat="1" ht="36" customHeight="1">
      <c r="A64" s="185"/>
      <c r="B64" s="185"/>
      <c r="C64" s="186"/>
      <c r="D64" s="188" t="s">
        <v>888</v>
      </c>
      <c r="E64" s="189" t="s">
        <v>889</v>
      </c>
      <c r="F64" s="189" t="s">
        <v>890</v>
      </c>
      <c r="G64" s="187" t="s">
        <v>891</v>
      </c>
      <c r="H64" s="188" t="s">
        <v>892</v>
      </c>
      <c r="I64" s="187"/>
    </row>
    <row r="65" spans="1:9" s="184" customFormat="1" ht="14.1" customHeight="1">
      <c r="A65" s="226"/>
      <c r="B65" s="227" t="s">
        <v>84</v>
      </c>
      <c r="C65" s="228" t="s">
        <v>63</v>
      </c>
      <c r="D65" s="677">
        <v>204</v>
      </c>
      <c r="E65" s="223">
        <v>188</v>
      </c>
      <c r="F65" s="677">
        <v>212</v>
      </c>
      <c r="G65" s="184">
        <v>211</v>
      </c>
      <c r="H65" s="184">
        <v>211</v>
      </c>
      <c r="I65" s="180"/>
    </row>
    <row r="66" spans="1:9" s="184" customFormat="1" ht="10.5" customHeight="1">
      <c r="A66" s="199"/>
      <c r="B66" s="204"/>
      <c r="C66" s="197" t="s">
        <v>64</v>
      </c>
      <c r="D66" s="677">
        <v>10063300</v>
      </c>
      <c r="E66" s="223">
        <v>9308500</v>
      </c>
      <c r="F66" s="677">
        <v>10420000</v>
      </c>
      <c r="G66" s="184">
        <v>10485000</v>
      </c>
      <c r="H66" s="184">
        <v>10485000</v>
      </c>
      <c r="I66" s="180"/>
    </row>
    <row r="67" spans="1:9" s="184" customFormat="1" ht="12.75" customHeight="1">
      <c r="A67" s="199"/>
      <c r="B67" s="204" t="s">
        <v>85</v>
      </c>
      <c r="C67" s="197" t="s">
        <v>63</v>
      </c>
      <c r="D67" s="679">
        <v>1897</v>
      </c>
      <c r="E67" s="223">
        <v>1939</v>
      </c>
      <c r="F67" s="679">
        <v>1815</v>
      </c>
      <c r="G67" s="184">
        <v>1928</v>
      </c>
      <c r="H67" s="184">
        <v>1963</v>
      </c>
      <c r="I67" s="180"/>
    </row>
    <row r="68" spans="1:9" s="184" customFormat="1" ht="10.5" customHeight="1">
      <c r="A68" s="199"/>
      <c r="B68" s="204"/>
      <c r="C68" s="197" t="s">
        <v>69</v>
      </c>
      <c r="D68" s="679">
        <v>165298</v>
      </c>
      <c r="E68" s="223">
        <v>166191</v>
      </c>
      <c r="F68" s="679">
        <v>158266</v>
      </c>
      <c r="G68" s="184">
        <v>164476</v>
      </c>
      <c r="H68" s="184">
        <v>168707</v>
      </c>
      <c r="I68" s="180"/>
    </row>
    <row r="69" spans="1:9" s="184" customFormat="1" ht="10.5" customHeight="1">
      <c r="A69" s="199"/>
      <c r="B69" s="204"/>
      <c r="C69" s="197" t="s">
        <v>64</v>
      </c>
      <c r="D69" s="679">
        <v>827268418</v>
      </c>
      <c r="E69" s="223">
        <v>837725338.00000012</v>
      </c>
      <c r="F69" s="679">
        <v>815560394</v>
      </c>
      <c r="G69" s="184">
        <v>870872480</v>
      </c>
      <c r="H69" s="184">
        <v>879969834</v>
      </c>
      <c r="I69" s="180"/>
    </row>
    <row r="70" spans="1:9" s="184" customFormat="1" ht="12.75" customHeight="1">
      <c r="A70" s="212"/>
      <c r="B70" s="213" t="s">
        <v>86</v>
      </c>
      <c r="C70" s="197" t="s">
        <v>63</v>
      </c>
      <c r="D70" s="677">
        <v>1999</v>
      </c>
      <c r="E70" s="223">
        <v>1924</v>
      </c>
      <c r="F70" s="677">
        <v>2027</v>
      </c>
      <c r="G70" s="184">
        <v>1897</v>
      </c>
      <c r="H70" s="184">
        <v>2081</v>
      </c>
      <c r="I70" s="180"/>
    </row>
    <row r="71" spans="1:9" s="184" customFormat="1" ht="10.5" customHeight="1">
      <c r="A71" s="199"/>
      <c r="B71" s="204"/>
      <c r="C71" s="197" t="s">
        <v>64</v>
      </c>
      <c r="D71" s="677">
        <v>838972000</v>
      </c>
      <c r="E71" s="223">
        <v>807444000</v>
      </c>
      <c r="F71" s="677">
        <v>850768000</v>
      </c>
      <c r="G71" s="184">
        <v>917848000</v>
      </c>
      <c r="H71" s="184">
        <v>1039328000</v>
      </c>
      <c r="I71" s="180"/>
    </row>
    <row r="72" spans="1:9" s="184" customFormat="1" ht="15" customHeight="1">
      <c r="A72" s="192"/>
      <c r="B72" s="205" t="s">
        <v>87</v>
      </c>
      <c r="C72" s="202"/>
      <c r="D72" s="195"/>
      <c r="E72" s="677"/>
      <c r="F72" s="223"/>
      <c r="G72" s="195"/>
      <c r="I72" s="180"/>
    </row>
    <row r="73" spans="1:9" s="184" customFormat="1" ht="15" customHeight="1">
      <c r="A73" s="199"/>
      <c r="B73" s="205" t="s">
        <v>66</v>
      </c>
      <c r="C73" s="197"/>
      <c r="D73" s="229"/>
      <c r="E73" s="680"/>
      <c r="F73" s="223"/>
      <c r="G73" s="229"/>
      <c r="I73" s="230"/>
    </row>
    <row r="74" spans="1:9" s="184" customFormat="1" ht="12.75" customHeight="1">
      <c r="A74" s="199"/>
      <c r="B74" s="206" t="s">
        <v>67</v>
      </c>
      <c r="C74" s="207" t="s">
        <v>63</v>
      </c>
      <c r="D74" s="209">
        <v>1428637</v>
      </c>
      <c r="E74" s="209">
        <v>1523783</v>
      </c>
      <c r="F74" s="209">
        <v>1632268</v>
      </c>
      <c r="G74" s="209">
        <v>1729166</v>
      </c>
      <c r="H74" s="209">
        <v>1741856</v>
      </c>
      <c r="I74" s="230"/>
    </row>
    <row r="75" spans="1:9" s="184" customFormat="1" ht="10.5" customHeight="1">
      <c r="A75" s="199"/>
      <c r="B75" s="204"/>
      <c r="C75" s="207" t="s">
        <v>64</v>
      </c>
      <c r="D75" s="209">
        <v>16577040207</v>
      </c>
      <c r="E75" s="209">
        <v>17725478370</v>
      </c>
      <c r="F75" s="209">
        <v>19131163857</v>
      </c>
      <c r="G75" s="209">
        <v>19723433020</v>
      </c>
      <c r="H75" s="209">
        <v>19851334284</v>
      </c>
      <c r="I75" s="230"/>
    </row>
    <row r="76" spans="1:9" s="184" customFormat="1" ht="12.75" customHeight="1">
      <c r="A76" s="199"/>
      <c r="B76" s="204" t="s">
        <v>68</v>
      </c>
      <c r="C76" s="197" t="s">
        <v>63</v>
      </c>
      <c r="D76" s="680">
        <v>11894</v>
      </c>
      <c r="E76" s="223">
        <v>11584</v>
      </c>
      <c r="F76" s="680">
        <v>11610</v>
      </c>
      <c r="G76" s="184">
        <v>11892</v>
      </c>
      <c r="H76" s="184">
        <v>12113</v>
      </c>
      <c r="I76" s="230"/>
    </row>
    <row r="77" spans="1:9" s="184" customFormat="1" ht="10.5" customHeight="1">
      <c r="A77" s="199"/>
      <c r="B77" s="204"/>
      <c r="C77" s="197" t="s">
        <v>69</v>
      </c>
      <c r="D77" s="680">
        <v>115657</v>
      </c>
      <c r="E77" s="223">
        <v>108473</v>
      </c>
      <c r="F77" s="680">
        <v>107466</v>
      </c>
      <c r="G77" s="184">
        <v>108886</v>
      </c>
      <c r="H77" s="184">
        <v>109437</v>
      </c>
      <c r="I77" s="230"/>
    </row>
    <row r="78" spans="1:9" s="184" customFormat="1" ht="10.5" customHeight="1">
      <c r="A78" s="199"/>
      <c r="B78" s="204"/>
      <c r="C78" s="197" t="s">
        <v>64</v>
      </c>
      <c r="D78" s="680">
        <v>5501641730</v>
      </c>
      <c r="E78" s="223">
        <v>5579917893</v>
      </c>
      <c r="F78" s="680">
        <v>5480952771</v>
      </c>
      <c r="G78" s="184">
        <v>5890142603</v>
      </c>
      <c r="H78" s="184">
        <v>5935909944</v>
      </c>
      <c r="I78" s="230"/>
    </row>
    <row r="79" spans="1:9" s="184" customFormat="1" ht="12.75" customHeight="1">
      <c r="A79" s="199"/>
      <c r="B79" s="204" t="s">
        <v>70</v>
      </c>
      <c r="C79" s="197" t="s">
        <v>63</v>
      </c>
      <c r="D79" s="680">
        <v>731694</v>
      </c>
      <c r="E79" s="223">
        <v>782222</v>
      </c>
      <c r="F79" s="680">
        <v>843695</v>
      </c>
      <c r="G79" s="184">
        <v>884329</v>
      </c>
      <c r="H79" s="184">
        <v>880206</v>
      </c>
      <c r="I79" s="230"/>
    </row>
    <row r="80" spans="1:9" s="184" customFormat="1" ht="10.5" customHeight="1">
      <c r="A80" s="199"/>
      <c r="B80" s="204"/>
      <c r="C80" s="197" t="s">
        <v>69</v>
      </c>
      <c r="D80" s="680">
        <v>996228</v>
      </c>
      <c r="E80" s="223">
        <v>1059128</v>
      </c>
      <c r="F80" s="680">
        <v>1127445</v>
      </c>
      <c r="G80" s="184">
        <v>1174582</v>
      </c>
      <c r="H80" s="184">
        <v>1177852</v>
      </c>
      <c r="I80" s="230"/>
    </row>
    <row r="81" spans="1:9" s="184" customFormat="1" ht="10.5" customHeight="1">
      <c r="A81" s="199"/>
      <c r="B81" s="204"/>
      <c r="C81" s="197" t="s">
        <v>64</v>
      </c>
      <c r="D81" s="680">
        <v>6048697584</v>
      </c>
      <c r="E81" s="223">
        <v>6879074219</v>
      </c>
      <c r="F81" s="680">
        <v>7891039856</v>
      </c>
      <c r="G81" s="184">
        <v>7565946534</v>
      </c>
      <c r="H81" s="184">
        <v>7306936847</v>
      </c>
      <c r="I81" s="230"/>
    </row>
    <row r="82" spans="1:9" s="184" customFormat="1" ht="12.75" customHeight="1">
      <c r="A82" s="199"/>
      <c r="B82" s="204" t="s">
        <v>71</v>
      </c>
      <c r="C82" s="197" t="s">
        <v>63</v>
      </c>
      <c r="D82" s="680">
        <v>211525</v>
      </c>
      <c r="E82" s="223">
        <v>221245</v>
      </c>
      <c r="F82" s="680">
        <v>220309</v>
      </c>
      <c r="G82" s="184">
        <v>218110</v>
      </c>
      <c r="H82" s="184">
        <v>224541</v>
      </c>
      <c r="I82" s="230"/>
    </row>
    <row r="83" spans="1:9" s="184" customFormat="1" ht="10.5" customHeight="1">
      <c r="A83" s="199"/>
      <c r="B83" s="204"/>
      <c r="C83" s="197" t="s">
        <v>69</v>
      </c>
      <c r="D83" s="681">
        <v>314331</v>
      </c>
      <c r="E83" s="223">
        <v>316192</v>
      </c>
      <c r="F83" s="681">
        <v>307386</v>
      </c>
      <c r="G83" s="184">
        <v>297160</v>
      </c>
      <c r="H83" s="184">
        <v>299431</v>
      </c>
      <c r="I83" s="231"/>
    </row>
    <row r="84" spans="1:9" s="184" customFormat="1" ht="10.5" customHeight="1">
      <c r="A84" s="199"/>
      <c r="B84" s="204"/>
      <c r="C84" s="197" t="s">
        <v>64</v>
      </c>
      <c r="D84" s="680">
        <v>1632283729</v>
      </c>
      <c r="E84" s="223">
        <v>1691762604.9999998</v>
      </c>
      <c r="F84" s="680">
        <v>1690798269</v>
      </c>
      <c r="G84" s="184">
        <v>1685625970</v>
      </c>
      <c r="H84" s="184">
        <v>1772778965</v>
      </c>
      <c r="I84" s="230"/>
    </row>
    <row r="85" spans="1:9" s="184" customFormat="1" ht="12.75" customHeight="1">
      <c r="A85" s="199"/>
      <c r="B85" s="204" t="s">
        <v>72</v>
      </c>
      <c r="C85" s="197" t="s">
        <v>63</v>
      </c>
      <c r="D85" s="680">
        <v>10102</v>
      </c>
      <c r="E85" s="223">
        <v>10001</v>
      </c>
      <c r="F85" s="680">
        <v>10087</v>
      </c>
      <c r="G85" s="184">
        <v>10273</v>
      </c>
      <c r="H85" s="184">
        <v>10715</v>
      </c>
      <c r="I85" s="230"/>
    </row>
    <row r="86" spans="1:9" s="184" customFormat="1" ht="10.5" customHeight="1">
      <c r="A86" s="192"/>
      <c r="B86" s="201"/>
      <c r="C86" s="197" t="s">
        <v>64</v>
      </c>
      <c r="D86" s="682">
        <v>56506779</v>
      </c>
      <c r="E86" s="184">
        <v>53594985</v>
      </c>
      <c r="F86" s="184">
        <v>53862447</v>
      </c>
      <c r="G86" s="184">
        <v>54777109</v>
      </c>
      <c r="H86" s="184">
        <v>51996485</v>
      </c>
      <c r="I86" s="232"/>
    </row>
    <row r="87" spans="1:9" s="184" customFormat="1" ht="12.75" customHeight="1">
      <c r="A87" s="192"/>
      <c r="B87" s="201" t="s">
        <v>73</v>
      </c>
      <c r="C87" s="197" t="s">
        <v>63</v>
      </c>
      <c r="D87" s="682">
        <v>3077</v>
      </c>
      <c r="E87" s="223">
        <v>3314</v>
      </c>
      <c r="F87" s="682">
        <v>3750</v>
      </c>
      <c r="G87" s="184">
        <v>4074</v>
      </c>
      <c r="H87" s="184">
        <v>4497</v>
      </c>
      <c r="I87" s="232"/>
    </row>
    <row r="88" spans="1:9" s="184" customFormat="1" ht="10.5" customHeight="1">
      <c r="A88" s="192"/>
      <c r="B88" s="201"/>
      <c r="C88" s="197" t="s">
        <v>69</v>
      </c>
      <c r="D88" s="680">
        <v>17399</v>
      </c>
      <c r="E88" s="223">
        <v>18773</v>
      </c>
      <c r="F88" s="677">
        <v>21209</v>
      </c>
      <c r="G88" s="211">
        <v>22826</v>
      </c>
      <c r="H88" s="211" t="s">
        <v>9</v>
      </c>
      <c r="I88" s="230"/>
    </row>
    <row r="89" spans="1:9" s="184" customFormat="1" ht="10.5" customHeight="1">
      <c r="A89" s="192"/>
      <c r="B89" s="201"/>
      <c r="C89" s="197" t="s">
        <v>64</v>
      </c>
      <c r="D89" s="680">
        <v>149360913</v>
      </c>
      <c r="E89" s="223">
        <v>163901534</v>
      </c>
      <c r="F89" s="680">
        <v>184218468</v>
      </c>
      <c r="G89" s="184">
        <v>199070141</v>
      </c>
      <c r="H89" s="184">
        <v>228058069</v>
      </c>
      <c r="I89" s="230"/>
    </row>
    <row r="90" spans="1:9" s="184" customFormat="1" ht="12.75" customHeight="1">
      <c r="A90" s="199"/>
      <c r="B90" s="201" t="s">
        <v>74</v>
      </c>
      <c r="C90" s="197" t="s">
        <v>63</v>
      </c>
      <c r="D90" s="680">
        <v>460345</v>
      </c>
      <c r="E90" s="223">
        <v>495417</v>
      </c>
      <c r="F90" s="680">
        <v>542817</v>
      </c>
      <c r="G90" s="184">
        <v>600488</v>
      </c>
      <c r="H90" s="184">
        <v>609784</v>
      </c>
      <c r="I90" s="230"/>
    </row>
    <row r="91" spans="1:9" s="184" customFormat="1" ht="10.5" customHeight="1">
      <c r="A91" s="233"/>
      <c r="B91" s="234"/>
      <c r="C91" s="197" t="s">
        <v>75</v>
      </c>
      <c r="D91" s="680">
        <v>543719</v>
      </c>
      <c r="E91" s="223">
        <v>587035</v>
      </c>
      <c r="F91" s="680">
        <v>638850</v>
      </c>
      <c r="G91" s="184">
        <v>710755</v>
      </c>
      <c r="H91" s="184">
        <v>725125</v>
      </c>
      <c r="I91" s="230"/>
    </row>
    <row r="92" spans="1:9" s="184" customFormat="1" ht="10.5" customHeight="1">
      <c r="A92" s="199"/>
      <c r="B92" s="204"/>
      <c r="C92" s="197" t="s">
        <v>64</v>
      </c>
      <c r="D92" s="680">
        <v>3188549472</v>
      </c>
      <c r="E92" s="223">
        <v>3357227133.9999995</v>
      </c>
      <c r="F92" s="680">
        <v>3830292046</v>
      </c>
      <c r="G92" s="184">
        <v>4327870663</v>
      </c>
      <c r="H92" s="184">
        <v>4555653974</v>
      </c>
      <c r="I92" s="230"/>
    </row>
    <row r="93" spans="1:9" s="184" customFormat="1" ht="15" customHeight="1">
      <c r="A93" s="199"/>
      <c r="B93" s="205" t="s">
        <v>76</v>
      </c>
      <c r="C93" s="197"/>
      <c r="D93" s="680"/>
      <c r="E93" s="223"/>
      <c r="F93" s="680"/>
      <c r="I93" s="230"/>
    </row>
    <row r="94" spans="1:9" s="184" customFormat="1" ht="12.75" customHeight="1">
      <c r="A94" s="199"/>
      <c r="B94" s="206" t="s">
        <v>67</v>
      </c>
      <c r="C94" s="207" t="s">
        <v>63</v>
      </c>
      <c r="D94" s="235">
        <v>43477</v>
      </c>
      <c r="E94" s="235">
        <v>45301</v>
      </c>
      <c r="F94" s="235">
        <v>43160</v>
      </c>
      <c r="G94" s="235">
        <v>42689</v>
      </c>
      <c r="H94" s="209">
        <v>42842</v>
      </c>
      <c r="I94" s="230"/>
    </row>
    <row r="95" spans="1:9" s="184" customFormat="1" ht="10.5" customHeight="1">
      <c r="A95" s="199"/>
      <c r="B95" s="204"/>
      <c r="C95" s="207" t="s">
        <v>64</v>
      </c>
      <c r="D95" s="209">
        <v>1033239834</v>
      </c>
      <c r="E95" s="209">
        <v>890554435</v>
      </c>
      <c r="F95" s="209">
        <v>793861902</v>
      </c>
      <c r="G95" s="209">
        <v>849123868</v>
      </c>
      <c r="H95" s="209">
        <v>824114643</v>
      </c>
      <c r="I95" s="230"/>
    </row>
    <row r="96" spans="1:9" s="184" customFormat="1" ht="12.75" customHeight="1">
      <c r="A96" s="212"/>
      <c r="B96" s="213" t="s">
        <v>77</v>
      </c>
      <c r="C96" s="197" t="s">
        <v>63</v>
      </c>
      <c r="D96" s="680">
        <v>5</v>
      </c>
      <c r="E96" s="211">
        <v>6</v>
      </c>
      <c r="F96" s="211">
        <v>2</v>
      </c>
      <c r="G96" s="211">
        <v>8</v>
      </c>
      <c r="H96" s="184">
        <v>3</v>
      </c>
      <c r="I96" s="229"/>
    </row>
    <row r="97" spans="1:9" s="184" customFormat="1" ht="10.5" customHeight="1">
      <c r="A97" s="212"/>
      <c r="B97" s="213"/>
      <c r="C97" s="197" t="s">
        <v>64</v>
      </c>
      <c r="D97" s="680">
        <v>26950</v>
      </c>
      <c r="E97" s="211">
        <v>124450</v>
      </c>
      <c r="F97" s="211">
        <v>41800</v>
      </c>
      <c r="G97" s="211">
        <v>137850</v>
      </c>
      <c r="H97" s="184">
        <v>18320</v>
      </c>
      <c r="I97" s="229"/>
    </row>
    <row r="98" spans="1:9" s="184" customFormat="1" ht="12.75" customHeight="1">
      <c r="A98" s="199"/>
      <c r="B98" s="204" t="s">
        <v>78</v>
      </c>
      <c r="C98" s="197" t="s">
        <v>63</v>
      </c>
      <c r="D98" s="680">
        <v>40453</v>
      </c>
      <c r="E98" s="223">
        <v>42951</v>
      </c>
      <c r="F98" s="680">
        <v>41417</v>
      </c>
      <c r="G98" s="184">
        <v>41038</v>
      </c>
      <c r="H98" s="184">
        <v>41331</v>
      </c>
      <c r="I98" s="230"/>
    </row>
    <row r="99" spans="1:9" s="184" customFormat="1" ht="10.5" customHeight="1">
      <c r="A99" s="199"/>
      <c r="B99" s="204"/>
      <c r="C99" s="197" t="s">
        <v>64</v>
      </c>
      <c r="D99" s="680">
        <v>226660538</v>
      </c>
      <c r="E99" s="223">
        <v>233570972</v>
      </c>
      <c r="F99" s="680">
        <v>218419436</v>
      </c>
      <c r="G99" s="184">
        <v>233425331</v>
      </c>
      <c r="H99" s="184">
        <v>236838007</v>
      </c>
      <c r="I99" s="230"/>
    </row>
    <row r="100" spans="1:9" s="184" customFormat="1" ht="12.75" customHeight="1">
      <c r="A100" s="199"/>
      <c r="B100" s="204" t="s">
        <v>88</v>
      </c>
      <c r="C100" s="197" t="s">
        <v>63</v>
      </c>
      <c r="D100" s="680">
        <v>1284</v>
      </c>
      <c r="E100" s="223">
        <v>844</v>
      </c>
      <c r="F100" s="680">
        <v>333</v>
      </c>
      <c r="G100" s="184">
        <v>309</v>
      </c>
      <c r="H100" s="184">
        <v>273</v>
      </c>
      <c r="I100" s="230"/>
    </row>
    <row r="101" spans="1:9" s="184" customFormat="1" ht="10.5" customHeight="1">
      <c r="A101" s="199"/>
      <c r="B101" s="204"/>
      <c r="C101" s="197" t="s">
        <v>64</v>
      </c>
      <c r="D101" s="680">
        <v>124203326</v>
      </c>
      <c r="E101" s="223">
        <v>68733012.999999985</v>
      </c>
      <c r="F101" s="680">
        <v>23944666</v>
      </c>
      <c r="G101" s="184">
        <v>16734687</v>
      </c>
      <c r="H101" s="184">
        <v>17630259</v>
      </c>
      <c r="I101" s="230"/>
    </row>
    <row r="102" spans="1:9" s="184" customFormat="1" ht="12.75" customHeight="1">
      <c r="A102" s="199"/>
      <c r="B102" s="204" t="s">
        <v>80</v>
      </c>
      <c r="C102" s="197" t="s">
        <v>63</v>
      </c>
      <c r="D102" s="680" t="s">
        <v>44</v>
      </c>
      <c r="E102" s="211" t="s">
        <v>44</v>
      </c>
      <c r="F102" s="211" t="s">
        <v>44</v>
      </c>
      <c r="G102" s="211" t="s">
        <v>44</v>
      </c>
      <c r="H102" s="211" t="s">
        <v>44</v>
      </c>
      <c r="I102" s="230"/>
    </row>
    <row r="103" spans="1:9" s="184" customFormat="1" ht="10.5" customHeight="1">
      <c r="A103" s="199"/>
      <c r="B103" s="204"/>
      <c r="C103" s="197" t="s">
        <v>69</v>
      </c>
      <c r="D103" s="680" t="s">
        <v>44</v>
      </c>
      <c r="E103" s="211" t="s">
        <v>44</v>
      </c>
      <c r="F103" s="211" t="s">
        <v>44</v>
      </c>
      <c r="G103" s="211" t="s">
        <v>44</v>
      </c>
      <c r="H103" s="211" t="s">
        <v>44</v>
      </c>
      <c r="I103" s="230"/>
    </row>
    <row r="104" spans="1:9" s="184" customFormat="1" ht="10.5" customHeight="1">
      <c r="A104" s="199"/>
      <c r="B104" s="204"/>
      <c r="C104" s="197" t="s">
        <v>64</v>
      </c>
      <c r="D104" s="680" t="s">
        <v>44</v>
      </c>
      <c r="E104" s="211" t="s">
        <v>44</v>
      </c>
      <c r="F104" s="211" t="s">
        <v>44</v>
      </c>
      <c r="G104" s="211" t="s">
        <v>44</v>
      </c>
      <c r="H104" s="211" t="s">
        <v>44</v>
      </c>
      <c r="I104" s="230"/>
    </row>
    <row r="105" spans="1:9" s="184" customFormat="1" ht="12.75" customHeight="1">
      <c r="A105" s="199"/>
      <c r="B105" s="204" t="s">
        <v>81</v>
      </c>
      <c r="C105" s="197" t="s">
        <v>63</v>
      </c>
      <c r="D105" s="680">
        <v>1</v>
      </c>
      <c r="E105" s="211" t="s">
        <v>44</v>
      </c>
      <c r="F105" s="683" t="s">
        <v>44</v>
      </c>
      <c r="G105" s="229" t="s">
        <v>44</v>
      </c>
      <c r="H105" s="229">
        <v>1</v>
      </c>
      <c r="I105" s="230"/>
    </row>
    <row r="106" spans="1:9" s="184" customFormat="1" ht="10.5" customHeight="1">
      <c r="A106" s="199"/>
      <c r="B106" s="204"/>
      <c r="C106" s="197" t="s">
        <v>64</v>
      </c>
      <c r="D106" s="680">
        <v>69150</v>
      </c>
      <c r="E106" s="211" t="s">
        <v>44</v>
      </c>
      <c r="F106" s="683" t="s">
        <v>44</v>
      </c>
      <c r="G106" s="229" t="s">
        <v>44</v>
      </c>
      <c r="H106" s="229">
        <v>1930</v>
      </c>
      <c r="I106" s="230"/>
    </row>
    <row r="107" spans="1:9" s="184" customFormat="1" ht="12.75" customHeight="1">
      <c r="A107" s="199"/>
      <c r="B107" s="204" t="s">
        <v>89</v>
      </c>
      <c r="C107" s="197" t="s">
        <v>63</v>
      </c>
      <c r="D107" s="680">
        <v>122</v>
      </c>
      <c r="E107" s="223">
        <v>111</v>
      </c>
      <c r="F107" s="680">
        <v>106</v>
      </c>
      <c r="G107" s="184">
        <v>105</v>
      </c>
      <c r="H107" s="184">
        <v>101</v>
      </c>
      <c r="I107" s="230"/>
    </row>
    <row r="108" spans="1:9" s="184" customFormat="1" ht="10.5" customHeight="1">
      <c r="A108" s="199"/>
      <c r="B108" s="204"/>
      <c r="C108" s="197" t="s">
        <v>64</v>
      </c>
      <c r="D108" s="234">
        <v>6100000</v>
      </c>
      <c r="E108" s="223">
        <v>5550000</v>
      </c>
      <c r="F108" s="234">
        <v>5300000</v>
      </c>
      <c r="G108" s="184">
        <v>5250000</v>
      </c>
      <c r="H108" s="184">
        <v>5050000</v>
      </c>
      <c r="I108" s="236"/>
    </row>
    <row r="109" spans="1:9" s="184" customFormat="1" ht="12.75" customHeight="1">
      <c r="A109" s="212"/>
      <c r="B109" s="213" t="s">
        <v>90</v>
      </c>
      <c r="C109" s="197" t="s">
        <v>63</v>
      </c>
      <c r="D109" s="680">
        <v>1612</v>
      </c>
      <c r="E109" s="223">
        <v>1389</v>
      </c>
      <c r="F109" s="680">
        <v>1302</v>
      </c>
      <c r="G109" s="184">
        <v>1229</v>
      </c>
      <c r="H109" s="184">
        <v>1133</v>
      </c>
      <c r="I109" s="230"/>
    </row>
    <row r="110" spans="1:9" s="184" customFormat="1" ht="10.5" customHeight="1">
      <c r="A110" s="212"/>
      <c r="B110" s="213"/>
      <c r="C110" s="197" t="s">
        <v>64</v>
      </c>
      <c r="D110" s="680">
        <v>676179870</v>
      </c>
      <c r="E110" s="223">
        <v>582576000</v>
      </c>
      <c r="F110" s="680">
        <v>546156000</v>
      </c>
      <c r="G110" s="184">
        <v>593576000</v>
      </c>
      <c r="H110" s="184">
        <v>564576127</v>
      </c>
      <c r="I110" s="230"/>
    </row>
    <row r="111" spans="1:9" s="184" customFormat="1" ht="18" customHeight="1">
      <c r="A111" s="237"/>
      <c r="B111" s="238" t="s">
        <v>91</v>
      </c>
      <c r="C111" s="207" t="s">
        <v>63</v>
      </c>
      <c r="D111" s="684">
        <v>6285</v>
      </c>
      <c r="E111" s="685">
        <v>5584</v>
      </c>
      <c r="F111" s="684">
        <v>5403</v>
      </c>
      <c r="G111" s="209">
        <v>6475</v>
      </c>
      <c r="H111" s="209">
        <v>6996</v>
      </c>
      <c r="I111" s="236"/>
    </row>
    <row r="112" spans="1:9" s="184" customFormat="1" ht="10.5" customHeight="1">
      <c r="A112" s="237"/>
      <c r="B112" s="239"/>
      <c r="C112" s="207" t="s">
        <v>64</v>
      </c>
      <c r="D112" s="684">
        <v>193236308</v>
      </c>
      <c r="E112" s="685">
        <v>141655461</v>
      </c>
      <c r="F112" s="684">
        <v>127692672</v>
      </c>
      <c r="G112" s="209">
        <v>147332222</v>
      </c>
      <c r="H112" s="209">
        <v>155875554</v>
      </c>
      <c r="I112" s="236"/>
    </row>
    <row r="113" spans="1:9" s="184" customFormat="1" ht="3.95" customHeight="1">
      <c r="A113" s="240"/>
      <c r="B113" s="241"/>
      <c r="C113" s="216"/>
      <c r="D113" s="242"/>
      <c r="E113" s="242"/>
      <c r="F113" s="242"/>
      <c r="G113" s="242"/>
      <c r="H113" s="242"/>
      <c r="I113" s="243"/>
    </row>
    <row r="114" spans="1:9" s="184" customFormat="1" ht="15.95" customHeight="1">
      <c r="A114" s="199"/>
      <c r="B114" s="201" t="s">
        <v>83</v>
      </c>
      <c r="C114" s="219"/>
      <c r="D114" s="195"/>
      <c r="E114" s="195"/>
      <c r="F114" s="195"/>
      <c r="G114" s="195"/>
      <c r="H114" s="195"/>
      <c r="I114" s="180"/>
    </row>
    <row r="115" spans="1:9" s="184" customFormat="1" ht="12" customHeight="1">
      <c r="A115" s="199"/>
      <c r="B115" s="201" t="s">
        <v>617</v>
      </c>
      <c r="C115" s="219"/>
      <c r="D115" s="195"/>
      <c r="E115" s="195"/>
      <c r="F115" s="195"/>
      <c r="G115" s="195"/>
      <c r="H115" s="195"/>
      <c r="I115" s="180"/>
    </row>
    <row r="116" spans="1:9" s="184" customFormat="1" ht="12" customHeight="1">
      <c r="A116" s="199"/>
      <c r="B116" s="201" t="s">
        <v>436</v>
      </c>
      <c r="C116" s="219"/>
      <c r="D116" s="195"/>
      <c r="E116" s="195"/>
      <c r="F116" s="195"/>
      <c r="G116" s="195"/>
      <c r="H116" s="195"/>
      <c r="I116" s="180"/>
    </row>
  </sheetData>
  <phoneticPr fontId="1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rowBreaks count="1" manualBreakCount="1">
    <brk id="6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A1:N345"/>
  <sheetViews>
    <sheetView view="pageBreakPreview" zoomScale="115" zoomScaleNormal="120" zoomScaleSheetLayoutView="115" workbookViewId="0">
      <selection activeCell="K7" sqref="K7"/>
    </sheetView>
  </sheetViews>
  <sheetFormatPr defaultColWidth="8" defaultRowHeight="12" customHeight="1"/>
  <cols>
    <col min="1" max="1" width="0.25" style="290" customWidth="1"/>
    <col min="2" max="2" width="17.25" style="256" customWidth="1"/>
    <col min="3" max="3" width="7.25" style="291" customWidth="1"/>
    <col min="4" max="5" width="12.625" style="256" customWidth="1"/>
    <col min="6" max="6" width="12.625" style="292" customWidth="1"/>
    <col min="7" max="8" width="12.625" style="256" customWidth="1"/>
    <col min="9" max="9" width="0.25" style="256" customWidth="1"/>
    <col min="10" max="16384" width="8" style="256"/>
  </cols>
  <sheetData>
    <row r="1" spans="1:9" s="250" customFormat="1" ht="24" customHeight="1">
      <c r="A1" s="247"/>
      <c r="B1" s="248" t="s">
        <v>894</v>
      </c>
      <c r="C1" s="249" t="s">
        <v>92</v>
      </c>
      <c r="E1" s="251"/>
      <c r="F1" s="251"/>
      <c r="G1" s="251"/>
      <c r="H1" s="251"/>
      <c r="I1" s="252"/>
    </row>
    <row r="2" spans="1:9" ht="8.1" customHeight="1">
      <c r="A2" s="253"/>
      <c r="B2" s="254"/>
      <c r="C2" s="255"/>
      <c r="D2" s="251"/>
      <c r="E2" s="251"/>
      <c r="F2" s="251"/>
      <c r="G2" s="251"/>
      <c r="H2" s="251"/>
      <c r="I2" s="252"/>
    </row>
    <row r="3" spans="1:9" s="184" customFormat="1" ht="12" customHeight="1" thickBot="1">
      <c r="A3" s="177"/>
      <c r="B3" s="178" t="s">
        <v>52</v>
      </c>
      <c r="C3" s="225"/>
      <c r="D3" s="180"/>
      <c r="E3" s="180"/>
      <c r="F3" s="181"/>
      <c r="G3" s="181"/>
      <c r="H3" s="182" t="s">
        <v>488</v>
      </c>
      <c r="I3" s="183"/>
    </row>
    <row r="4" spans="1:9" s="191" customFormat="1" ht="24" customHeight="1">
      <c r="A4" s="185"/>
      <c r="B4" s="185"/>
      <c r="C4" s="186"/>
      <c r="D4" s="189" t="s">
        <v>888</v>
      </c>
      <c r="E4" s="189" t="s">
        <v>889</v>
      </c>
      <c r="F4" s="187" t="s">
        <v>890</v>
      </c>
      <c r="G4" s="188" t="s">
        <v>891</v>
      </c>
      <c r="H4" s="188" t="s">
        <v>892</v>
      </c>
      <c r="I4" s="190"/>
    </row>
    <row r="5" spans="1:9" s="263" customFormat="1" ht="14.1" customHeight="1">
      <c r="A5" s="257"/>
      <c r="B5" s="258" t="s">
        <v>93</v>
      </c>
      <c r="C5" s="259"/>
      <c r="D5" s="260">
        <v>22</v>
      </c>
      <c r="E5" s="260">
        <v>18</v>
      </c>
      <c r="F5" s="261">
        <v>26</v>
      </c>
      <c r="G5" s="261">
        <v>26</v>
      </c>
      <c r="H5" s="934">
        <v>26</v>
      </c>
      <c r="I5" s="262"/>
    </row>
    <row r="6" spans="1:9" s="263" customFormat="1" ht="10.5">
      <c r="A6" s="257"/>
      <c r="B6" s="258" t="s">
        <v>94</v>
      </c>
      <c r="C6" s="259"/>
      <c r="D6" s="260">
        <v>216</v>
      </c>
      <c r="E6" s="260">
        <v>221</v>
      </c>
      <c r="F6" s="261">
        <v>229</v>
      </c>
      <c r="G6" s="261">
        <v>234</v>
      </c>
      <c r="H6" s="933">
        <v>248</v>
      </c>
      <c r="I6" s="264"/>
    </row>
    <row r="7" spans="1:9" s="263" customFormat="1" ht="10.5">
      <c r="A7" s="257"/>
      <c r="B7" s="258" t="s">
        <v>95</v>
      </c>
      <c r="C7" s="259"/>
      <c r="D7" s="260">
        <v>1668</v>
      </c>
      <c r="E7" s="260">
        <v>1674</v>
      </c>
      <c r="F7" s="261">
        <v>1593</v>
      </c>
      <c r="G7" s="260">
        <v>1357</v>
      </c>
      <c r="H7" s="261">
        <v>865</v>
      </c>
      <c r="I7" s="264"/>
    </row>
    <row r="8" spans="1:9" s="263" customFormat="1" ht="10.5">
      <c r="A8" s="257"/>
      <c r="B8" s="258" t="s">
        <v>96</v>
      </c>
      <c r="C8" s="259"/>
      <c r="D8" s="260">
        <v>18633</v>
      </c>
      <c r="E8" s="260">
        <v>18874</v>
      </c>
      <c r="F8" s="261">
        <v>19488</v>
      </c>
      <c r="G8" s="261">
        <v>18823</v>
      </c>
      <c r="H8" s="933">
        <v>18863</v>
      </c>
      <c r="I8" s="264"/>
    </row>
    <row r="9" spans="1:9" s="263" customFormat="1" ht="10.5">
      <c r="A9" s="257"/>
      <c r="B9" s="258" t="s">
        <v>57</v>
      </c>
      <c r="C9" s="259"/>
      <c r="D9" s="260"/>
      <c r="E9" s="260"/>
      <c r="F9" s="260"/>
      <c r="G9" s="260"/>
      <c r="H9" s="261"/>
      <c r="I9" s="265"/>
    </row>
    <row r="10" spans="1:9" s="263" customFormat="1" ht="10.5">
      <c r="A10" s="257"/>
      <c r="B10" s="258" t="s">
        <v>491</v>
      </c>
      <c r="C10" s="259"/>
      <c r="D10" s="260"/>
      <c r="E10" s="260"/>
      <c r="F10" s="260"/>
      <c r="G10" s="260"/>
      <c r="H10" s="261"/>
      <c r="I10" s="265"/>
    </row>
    <row r="11" spans="1:9" s="263" customFormat="1" ht="10.5">
      <c r="A11" s="257"/>
      <c r="B11" s="258" t="s">
        <v>97</v>
      </c>
      <c r="C11" s="259"/>
      <c r="D11" s="266">
        <v>5</v>
      </c>
      <c r="E11" s="266">
        <v>6</v>
      </c>
      <c r="F11" s="283">
        <v>3</v>
      </c>
      <c r="G11" s="283" t="s">
        <v>44</v>
      </c>
      <c r="H11" s="935" t="s">
        <v>44</v>
      </c>
      <c r="I11" s="264"/>
    </row>
    <row r="12" spans="1:9" s="263" customFormat="1" ht="10.5">
      <c r="A12" s="257"/>
      <c r="B12" s="258" t="s">
        <v>98</v>
      </c>
      <c r="C12" s="259"/>
      <c r="D12" s="266" t="s">
        <v>44</v>
      </c>
      <c r="E12" s="266" t="s">
        <v>44</v>
      </c>
      <c r="F12" s="283" t="s">
        <v>44</v>
      </c>
      <c r="G12" s="283" t="s">
        <v>44</v>
      </c>
      <c r="H12" s="935" t="s">
        <v>44</v>
      </c>
      <c r="I12" s="264"/>
    </row>
    <row r="13" spans="1:9" s="263" customFormat="1" ht="10.5">
      <c r="A13" s="257"/>
      <c r="B13" s="258" t="s">
        <v>99</v>
      </c>
      <c r="C13" s="259"/>
      <c r="D13" s="266" t="s">
        <v>44</v>
      </c>
      <c r="E13" s="266" t="s">
        <v>44</v>
      </c>
      <c r="F13" s="283" t="s">
        <v>44</v>
      </c>
      <c r="G13" s="283" t="s">
        <v>44</v>
      </c>
      <c r="H13" s="935" t="s">
        <v>44</v>
      </c>
      <c r="I13" s="264"/>
    </row>
    <row r="14" spans="1:9" s="263" customFormat="1" ht="10.5">
      <c r="A14" s="257"/>
      <c r="B14" s="258" t="s">
        <v>100</v>
      </c>
      <c r="C14" s="259"/>
      <c r="D14" s="266" t="s">
        <v>44</v>
      </c>
      <c r="E14" s="266" t="s">
        <v>44</v>
      </c>
      <c r="F14" s="283" t="s">
        <v>44</v>
      </c>
      <c r="G14" s="283" t="s">
        <v>44</v>
      </c>
      <c r="H14" s="935" t="s">
        <v>44</v>
      </c>
      <c r="I14" s="264"/>
    </row>
    <row r="15" spans="1:9" s="263" customFormat="1" ht="10.5">
      <c r="A15" s="257"/>
      <c r="B15" s="258" t="s">
        <v>101</v>
      </c>
      <c r="C15" s="259"/>
      <c r="D15" s="266">
        <v>6</v>
      </c>
      <c r="E15" s="266" t="s">
        <v>44</v>
      </c>
      <c r="F15" s="283">
        <v>8</v>
      </c>
      <c r="G15" s="283" t="s">
        <v>44</v>
      </c>
      <c r="H15" s="1118">
        <v>1</v>
      </c>
      <c r="I15" s="264"/>
    </row>
    <row r="16" spans="1:9" s="263" customFormat="1" ht="10.5">
      <c r="A16" s="257"/>
      <c r="B16" s="258" t="s">
        <v>102</v>
      </c>
      <c r="C16" s="259"/>
      <c r="D16" s="260">
        <v>973</v>
      </c>
      <c r="E16" s="260">
        <v>870</v>
      </c>
      <c r="F16" s="261">
        <v>639</v>
      </c>
      <c r="G16" s="261">
        <v>644</v>
      </c>
      <c r="H16" s="261">
        <v>853</v>
      </c>
      <c r="I16" s="264"/>
    </row>
    <row r="17" spans="1:14" s="263" customFormat="1" ht="10.5">
      <c r="A17" s="257"/>
      <c r="B17" s="258" t="s">
        <v>103</v>
      </c>
      <c r="C17" s="259"/>
      <c r="D17" s="260">
        <v>278</v>
      </c>
      <c r="E17" s="260">
        <v>65</v>
      </c>
      <c r="F17" s="261">
        <v>11</v>
      </c>
      <c r="G17" s="261">
        <v>36</v>
      </c>
      <c r="H17" s="261">
        <v>220</v>
      </c>
      <c r="I17" s="264"/>
    </row>
    <row r="18" spans="1:14" s="263" customFormat="1" ht="10.5">
      <c r="A18" s="257"/>
      <c r="B18" s="258" t="s">
        <v>104</v>
      </c>
      <c r="C18" s="259"/>
      <c r="D18" s="260">
        <v>1256</v>
      </c>
      <c r="E18" s="260">
        <v>1429</v>
      </c>
      <c r="F18" s="261">
        <v>1262</v>
      </c>
      <c r="G18" s="261">
        <v>1550</v>
      </c>
      <c r="H18" s="261">
        <v>2294</v>
      </c>
      <c r="I18" s="264"/>
    </row>
    <row r="19" spans="1:14" s="263" customFormat="1" ht="10.5">
      <c r="A19" s="257"/>
      <c r="B19" s="258" t="s">
        <v>105</v>
      </c>
      <c r="C19" s="259"/>
      <c r="D19" s="260">
        <v>9532</v>
      </c>
      <c r="E19" s="260">
        <v>7082</v>
      </c>
      <c r="F19" s="261">
        <v>7171</v>
      </c>
      <c r="G19" s="261">
        <v>6256</v>
      </c>
      <c r="H19" s="261">
        <v>3901</v>
      </c>
      <c r="I19" s="264"/>
    </row>
    <row r="20" spans="1:14" s="263" customFormat="1" ht="10.5">
      <c r="A20" s="257"/>
      <c r="B20" s="258" t="s">
        <v>106</v>
      </c>
      <c r="C20" s="259"/>
      <c r="D20" s="260">
        <v>5572</v>
      </c>
      <c r="E20" s="260">
        <v>7959</v>
      </c>
      <c r="F20" s="261">
        <v>9491</v>
      </c>
      <c r="G20" s="261">
        <v>7772</v>
      </c>
      <c r="H20" s="261">
        <v>9542</v>
      </c>
      <c r="I20" s="264"/>
    </row>
    <row r="21" spans="1:14" s="263" customFormat="1" ht="10.5">
      <c r="A21" s="257"/>
      <c r="B21" s="258" t="s">
        <v>107</v>
      </c>
      <c r="C21" s="259"/>
      <c r="D21" s="260">
        <v>872</v>
      </c>
      <c r="E21" s="260">
        <v>1112</v>
      </c>
      <c r="F21" s="261">
        <v>1805</v>
      </c>
      <c r="G21" s="261">
        <v>1278</v>
      </c>
      <c r="H21" s="261">
        <v>1859</v>
      </c>
      <c r="I21" s="264"/>
    </row>
    <row r="22" spans="1:14" s="263" customFormat="1" ht="10.5">
      <c r="A22" s="257"/>
      <c r="B22" s="258" t="s">
        <v>108</v>
      </c>
      <c r="C22" s="259"/>
      <c r="D22" s="266" t="s">
        <v>44</v>
      </c>
      <c r="E22" s="266" t="s">
        <v>44</v>
      </c>
      <c r="F22" s="266" t="s">
        <v>44</v>
      </c>
      <c r="G22" s="266" t="s">
        <v>44</v>
      </c>
      <c r="H22" s="1118" t="s">
        <v>619</v>
      </c>
      <c r="I22" s="264"/>
    </row>
    <row r="23" spans="1:14" s="263" customFormat="1" ht="10.5">
      <c r="A23" s="257"/>
      <c r="B23" s="258" t="s">
        <v>109</v>
      </c>
      <c r="C23" s="259"/>
      <c r="D23" s="266" t="s">
        <v>44</v>
      </c>
      <c r="E23" s="266" t="s">
        <v>44</v>
      </c>
      <c r="F23" s="266" t="s">
        <v>44</v>
      </c>
      <c r="G23" s="266" t="s">
        <v>44</v>
      </c>
      <c r="H23" s="1118" t="s">
        <v>619</v>
      </c>
      <c r="I23" s="264"/>
    </row>
    <row r="24" spans="1:14" s="263" customFormat="1" ht="10.5">
      <c r="A24" s="257"/>
      <c r="B24" s="258" t="s">
        <v>110</v>
      </c>
      <c r="C24" s="259"/>
      <c r="D24" s="260">
        <v>52112800</v>
      </c>
      <c r="E24" s="260">
        <v>53542510</v>
      </c>
      <c r="F24" s="261">
        <v>59982230</v>
      </c>
      <c r="G24" s="261">
        <v>52862460</v>
      </c>
      <c r="H24" s="261">
        <v>56801500</v>
      </c>
      <c r="I24" s="264"/>
    </row>
    <row r="25" spans="1:14" s="263" customFormat="1" ht="10.5">
      <c r="A25" s="199"/>
      <c r="B25" s="200" t="s">
        <v>57</v>
      </c>
      <c r="C25" s="197"/>
      <c r="D25" s="260"/>
      <c r="E25" s="260"/>
      <c r="F25" s="260"/>
      <c r="G25" s="260"/>
      <c r="I25" s="264"/>
    </row>
    <row r="26" spans="1:14" s="263" customFormat="1" ht="10.5">
      <c r="A26" s="192"/>
      <c r="B26" s="201" t="s">
        <v>111</v>
      </c>
      <c r="C26" s="202"/>
      <c r="D26" s="266">
        <v>2960</v>
      </c>
      <c r="E26" s="266">
        <v>980</v>
      </c>
      <c r="F26" s="283" t="s">
        <v>44</v>
      </c>
      <c r="G26" s="266">
        <v>50</v>
      </c>
      <c r="H26" s="935" t="s">
        <v>619</v>
      </c>
      <c r="I26" s="264"/>
    </row>
    <row r="27" spans="1:14" s="263" customFormat="1" ht="10.5">
      <c r="A27" s="192"/>
      <c r="B27" s="201" t="s">
        <v>112</v>
      </c>
      <c r="C27" s="202"/>
      <c r="D27" s="266">
        <v>2960</v>
      </c>
      <c r="E27" s="266">
        <v>980</v>
      </c>
      <c r="F27" s="283" t="s">
        <v>44</v>
      </c>
      <c r="G27" s="266">
        <v>50</v>
      </c>
      <c r="H27" s="935" t="s">
        <v>619</v>
      </c>
      <c r="I27" s="264"/>
    </row>
    <row r="28" spans="1:14" s="263" customFormat="1" ht="10.5">
      <c r="A28" s="199"/>
      <c r="B28" s="201" t="s">
        <v>490</v>
      </c>
      <c r="C28" s="197"/>
      <c r="D28" s="266">
        <v>100</v>
      </c>
      <c r="E28" s="266">
        <v>100</v>
      </c>
      <c r="F28" s="283" t="s">
        <v>44</v>
      </c>
      <c r="G28" s="266">
        <v>100</v>
      </c>
      <c r="H28" s="283" t="s">
        <v>619</v>
      </c>
      <c r="I28" s="264"/>
    </row>
    <row r="29" spans="1:14" s="263" customFormat="1" ht="10.5">
      <c r="A29" s="267"/>
      <c r="B29" s="263" t="s">
        <v>113</v>
      </c>
      <c r="C29" s="268"/>
      <c r="D29" s="260">
        <v>52115760</v>
      </c>
      <c r="E29" s="260">
        <v>53543490</v>
      </c>
      <c r="F29" s="261">
        <v>59982230</v>
      </c>
      <c r="G29" s="261">
        <v>52862510</v>
      </c>
      <c r="H29" s="261">
        <v>55643820</v>
      </c>
      <c r="I29" s="264"/>
    </row>
    <row r="30" spans="1:14" s="263" customFormat="1" ht="10.5">
      <c r="A30" s="192"/>
      <c r="B30" s="193" t="s">
        <v>61</v>
      </c>
      <c r="C30" s="197"/>
      <c r="D30" s="260"/>
      <c r="E30" s="260"/>
      <c r="F30" s="260"/>
      <c r="G30" s="261"/>
      <c r="H30" s="261"/>
      <c r="I30" s="265"/>
    </row>
    <row r="31" spans="1:14" s="263" customFormat="1" ht="10.5">
      <c r="A31" s="199"/>
      <c r="B31" s="204" t="s">
        <v>62</v>
      </c>
      <c r="C31" s="197" t="s">
        <v>63</v>
      </c>
      <c r="D31" s="261">
        <v>1251</v>
      </c>
      <c r="E31" s="261">
        <v>1487</v>
      </c>
      <c r="F31" s="261">
        <v>1676</v>
      </c>
      <c r="G31" s="261">
        <v>1777</v>
      </c>
      <c r="H31" s="933">
        <v>1740</v>
      </c>
      <c r="I31" s="265"/>
      <c r="J31" s="716"/>
      <c r="K31" s="716"/>
      <c r="L31" s="716"/>
      <c r="M31" s="716"/>
      <c r="N31" s="716"/>
    </row>
    <row r="32" spans="1:14" s="263" customFormat="1" ht="10.5">
      <c r="A32" s="198"/>
      <c r="B32" s="184"/>
      <c r="C32" s="197" t="s">
        <v>64</v>
      </c>
      <c r="D32" s="261">
        <v>16599069</v>
      </c>
      <c r="E32" s="261">
        <v>21971480</v>
      </c>
      <c r="F32" s="261">
        <v>28784024</v>
      </c>
      <c r="G32" s="261">
        <v>31428851</v>
      </c>
      <c r="H32" s="933">
        <v>26685403</v>
      </c>
      <c r="I32" s="265"/>
      <c r="J32" s="716"/>
      <c r="K32" s="716"/>
      <c r="L32" s="716"/>
      <c r="M32" s="716"/>
      <c r="N32" s="716"/>
    </row>
    <row r="33" spans="1:9" s="263" customFormat="1" ht="14.1" customHeight="1">
      <c r="A33" s="199"/>
      <c r="B33" s="205" t="s">
        <v>114</v>
      </c>
      <c r="C33" s="197"/>
      <c r="D33" s="260"/>
      <c r="E33" s="260"/>
      <c r="F33" s="260"/>
      <c r="G33" s="261"/>
      <c r="H33" s="933"/>
      <c r="I33" s="265"/>
    </row>
    <row r="34" spans="1:9" s="263" customFormat="1" ht="14.1" customHeight="1">
      <c r="A34" s="199"/>
      <c r="B34" s="205" t="s">
        <v>66</v>
      </c>
      <c r="C34" s="197"/>
      <c r="D34" s="260"/>
      <c r="E34" s="260"/>
      <c r="F34" s="260"/>
      <c r="G34" s="261"/>
      <c r="H34" s="933"/>
      <c r="I34" s="265"/>
    </row>
    <row r="35" spans="1:9" s="263" customFormat="1" ht="12.75" customHeight="1">
      <c r="A35" s="199"/>
      <c r="B35" s="206" t="s">
        <v>115</v>
      </c>
      <c r="C35" s="207" t="s">
        <v>63</v>
      </c>
      <c r="D35" s="269">
        <v>597</v>
      </c>
      <c r="E35" s="269">
        <v>730</v>
      </c>
      <c r="F35" s="269">
        <v>798</v>
      </c>
      <c r="G35" s="269">
        <v>835</v>
      </c>
      <c r="H35" s="936">
        <v>942</v>
      </c>
      <c r="I35" s="265"/>
    </row>
    <row r="36" spans="1:9" s="263" customFormat="1" ht="10.5" customHeight="1">
      <c r="A36" s="199"/>
      <c r="B36" s="204"/>
      <c r="C36" s="207" t="s">
        <v>64</v>
      </c>
      <c r="D36" s="269">
        <v>9619896</v>
      </c>
      <c r="E36" s="269">
        <v>8356740</v>
      </c>
      <c r="F36" s="269">
        <v>16714472</v>
      </c>
      <c r="G36" s="269">
        <v>17543709</v>
      </c>
      <c r="H36" s="936">
        <v>17409767</v>
      </c>
      <c r="I36" s="265"/>
    </row>
    <row r="37" spans="1:9" s="263" customFormat="1" ht="12.75" customHeight="1">
      <c r="A37" s="199"/>
      <c r="B37" s="204" t="s">
        <v>116</v>
      </c>
      <c r="C37" s="197" t="s">
        <v>63</v>
      </c>
      <c r="D37" s="266">
        <v>8</v>
      </c>
      <c r="E37" s="266">
        <v>5</v>
      </c>
      <c r="F37" s="266">
        <v>7</v>
      </c>
      <c r="G37" s="266">
        <v>12</v>
      </c>
      <c r="H37" s="933">
        <v>6</v>
      </c>
      <c r="I37" s="265"/>
    </row>
    <row r="38" spans="1:9" s="263" customFormat="1" ht="10.5" customHeight="1">
      <c r="A38" s="199"/>
      <c r="B38" s="204"/>
      <c r="C38" s="197" t="s">
        <v>69</v>
      </c>
      <c r="D38" s="266">
        <v>54</v>
      </c>
      <c r="E38" s="266">
        <v>16</v>
      </c>
      <c r="F38" s="266">
        <v>41</v>
      </c>
      <c r="G38" s="266">
        <v>138</v>
      </c>
      <c r="H38" s="933">
        <v>59</v>
      </c>
      <c r="I38" s="265"/>
    </row>
    <row r="39" spans="1:9" s="263" customFormat="1" ht="10.5" customHeight="1">
      <c r="A39" s="199"/>
      <c r="B39" s="204"/>
      <c r="C39" s="197" t="s">
        <v>64</v>
      </c>
      <c r="D39" s="266">
        <v>2005526</v>
      </c>
      <c r="E39" s="266">
        <v>707358.00000000012</v>
      </c>
      <c r="F39" s="266">
        <v>9166046</v>
      </c>
      <c r="G39" s="266">
        <v>8141400</v>
      </c>
      <c r="H39" s="933">
        <v>3201117</v>
      </c>
      <c r="I39" s="265"/>
    </row>
    <row r="40" spans="1:9" s="263" customFormat="1" ht="12.75" customHeight="1">
      <c r="A40" s="199"/>
      <c r="B40" s="204" t="s">
        <v>117</v>
      </c>
      <c r="C40" s="197" t="s">
        <v>63</v>
      </c>
      <c r="D40" s="260">
        <v>282</v>
      </c>
      <c r="E40" s="260">
        <v>331</v>
      </c>
      <c r="F40" s="261">
        <v>395</v>
      </c>
      <c r="G40" s="261">
        <v>394</v>
      </c>
      <c r="H40" s="933">
        <v>459</v>
      </c>
      <c r="I40" s="265"/>
    </row>
    <row r="41" spans="1:9" s="263" customFormat="1" ht="10.5" customHeight="1">
      <c r="A41" s="199"/>
      <c r="B41" s="204"/>
      <c r="C41" s="197" t="s">
        <v>69</v>
      </c>
      <c r="D41" s="260">
        <v>388</v>
      </c>
      <c r="E41" s="260">
        <v>425</v>
      </c>
      <c r="F41" s="261">
        <v>479</v>
      </c>
      <c r="G41" s="261">
        <v>572</v>
      </c>
      <c r="H41" s="933">
        <v>717</v>
      </c>
      <c r="I41" s="265"/>
    </row>
    <row r="42" spans="1:9" s="263" customFormat="1" ht="10.5" customHeight="1">
      <c r="A42" s="199"/>
      <c r="B42" s="204"/>
      <c r="C42" s="197" t="s">
        <v>64</v>
      </c>
      <c r="D42" s="260">
        <v>2265998</v>
      </c>
      <c r="E42" s="260">
        <v>2380336.0000000005</v>
      </c>
      <c r="F42" s="261">
        <v>2733927</v>
      </c>
      <c r="G42" s="261">
        <v>5507531</v>
      </c>
      <c r="H42" s="933">
        <v>8058447</v>
      </c>
      <c r="I42" s="265"/>
    </row>
    <row r="43" spans="1:9" s="263" customFormat="1" ht="12.75" customHeight="1">
      <c r="A43" s="199"/>
      <c r="B43" s="204" t="s">
        <v>118</v>
      </c>
      <c r="C43" s="197" t="s">
        <v>63</v>
      </c>
      <c r="D43" s="260">
        <v>105</v>
      </c>
      <c r="E43" s="260">
        <v>140</v>
      </c>
      <c r="F43" s="261">
        <v>107</v>
      </c>
      <c r="G43" s="261">
        <v>118</v>
      </c>
      <c r="H43" s="933">
        <v>117</v>
      </c>
      <c r="I43" s="265"/>
    </row>
    <row r="44" spans="1:9" s="263" customFormat="1" ht="10.5" customHeight="1">
      <c r="A44" s="199"/>
      <c r="B44" s="204"/>
      <c r="C44" s="197" t="s">
        <v>69</v>
      </c>
      <c r="D44" s="260">
        <v>223</v>
      </c>
      <c r="E44" s="260">
        <v>269</v>
      </c>
      <c r="F44" s="261">
        <v>188</v>
      </c>
      <c r="G44" s="261">
        <v>211</v>
      </c>
      <c r="H44" s="933">
        <v>205</v>
      </c>
      <c r="I44" s="265"/>
    </row>
    <row r="45" spans="1:9" s="263" customFormat="1" ht="10.5" customHeight="1">
      <c r="A45" s="199"/>
      <c r="B45" s="204"/>
      <c r="C45" s="197" t="s">
        <v>64</v>
      </c>
      <c r="D45" s="260">
        <v>1258047</v>
      </c>
      <c r="E45" s="260">
        <v>1489397</v>
      </c>
      <c r="F45" s="261">
        <v>1028895</v>
      </c>
      <c r="G45" s="261">
        <v>1392580</v>
      </c>
      <c r="H45" s="933">
        <v>1069264</v>
      </c>
      <c r="I45" s="265"/>
    </row>
    <row r="46" spans="1:9" s="263" customFormat="1" ht="12.75" customHeight="1">
      <c r="A46" s="199"/>
      <c r="B46" s="204" t="s">
        <v>72</v>
      </c>
      <c r="C46" s="197" t="s">
        <v>63</v>
      </c>
      <c r="D46" s="266">
        <v>7</v>
      </c>
      <c r="E46" s="266">
        <v>3</v>
      </c>
      <c r="F46" s="266">
        <v>4</v>
      </c>
      <c r="G46" s="266">
        <v>10</v>
      </c>
      <c r="H46" s="933">
        <v>6</v>
      </c>
      <c r="I46" s="265"/>
    </row>
    <row r="47" spans="1:9" s="263" customFormat="1" ht="10.5" customHeight="1">
      <c r="A47" s="192"/>
      <c r="B47" s="201"/>
      <c r="C47" s="197" t="s">
        <v>64</v>
      </c>
      <c r="D47" s="266">
        <v>32590</v>
      </c>
      <c r="E47" s="266">
        <v>4428</v>
      </c>
      <c r="F47" s="266">
        <v>21454</v>
      </c>
      <c r="G47" s="266">
        <v>43936</v>
      </c>
      <c r="H47" s="933">
        <v>33772</v>
      </c>
      <c r="I47" s="265"/>
    </row>
    <row r="48" spans="1:9" s="263" customFormat="1" ht="12.75" customHeight="1">
      <c r="A48" s="192"/>
      <c r="B48" s="201" t="s">
        <v>73</v>
      </c>
      <c r="C48" s="197" t="s">
        <v>63</v>
      </c>
      <c r="D48" s="266" t="s">
        <v>44</v>
      </c>
      <c r="E48" s="266" t="s">
        <v>44</v>
      </c>
      <c r="F48" s="266" t="s">
        <v>44</v>
      </c>
      <c r="G48" s="266" t="s">
        <v>44</v>
      </c>
      <c r="H48" s="1118" t="s">
        <v>44</v>
      </c>
      <c r="I48" s="265"/>
    </row>
    <row r="49" spans="1:10" s="263" customFormat="1" ht="10.5" customHeight="1">
      <c r="A49" s="192"/>
      <c r="B49" s="201"/>
      <c r="C49" s="197" t="s">
        <v>69</v>
      </c>
      <c r="D49" s="266" t="s">
        <v>44</v>
      </c>
      <c r="E49" s="266" t="s">
        <v>44</v>
      </c>
      <c r="F49" s="266" t="s">
        <v>44</v>
      </c>
      <c r="G49" s="266" t="s">
        <v>44</v>
      </c>
      <c r="H49" s="1118" t="s">
        <v>44</v>
      </c>
      <c r="I49" s="265"/>
    </row>
    <row r="50" spans="1:10" s="263" customFormat="1" ht="10.5" customHeight="1">
      <c r="A50" s="192"/>
      <c r="B50" s="201"/>
      <c r="C50" s="197" t="s">
        <v>64</v>
      </c>
      <c r="D50" s="266" t="s">
        <v>44</v>
      </c>
      <c r="E50" s="266" t="s">
        <v>44</v>
      </c>
      <c r="F50" s="266" t="s">
        <v>44</v>
      </c>
      <c r="G50" s="266" t="s">
        <v>44</v>
      </c>
      <c r="H50" s="1118" t="s">
        <v>44</v>
      </c>
      <c r="I50" s="265"/>
    </row>
    <row r="51" spans="1:10" s="263" customFormat="1" ht="12.75" customHeight="1">
      <c r="A51" s="199"/>
      <c r="B51" s="201" t="s">
        <v>74</v>
      </c>
      <c r="C51" s="197" t="s">
        <v>63</v>
      </c>
      <c r="D51" s="260">
        <v>195</v>
      </c>
      <c r="E51" s="260">
        <v>251</v>
      </c>
      <c r="F51" s="261">
        <v>285</v>
      </c>
      <c r="G51" s="261">
        <v>301</v>
      </c>
      <c r="H51" s="933">
        <v>354</v>
      </c>
      <c r="I51" s="265"/>
    </row>
    <row r="52" spans="1:10" s="263" customFormat="1" ht="10.5" customHeight="1">
      <c r="A52" s="198"/>
      <c r="B52" s="184"/>
      <c r="C52" s="197" t="s">
        <v>75</v>
      </c>
      <c r="D52" s="260">
        <v>219</v>
      </c>
      <c r="E52" s="260">
        <v>273</v>
      </c>
      <c r="F52" s="261">
        <v>310</v>
      </c>
      <c r="G52" s="261">
        <v>350</v>
      </c>
      <c r="H52" s="933">
        <v>421</v>
      </c>
      <c r="I52" s="265"/>
    </row>
    <row r="53" spans="1:10" s="263" customFormat="1" ht="10.5" customHeight="1">
      <c r="A53" s="199"/>
      <c r="B53" s="204"/>
      <c r="C53" s="197" t="s">
        <v>64</v>
      </c>
      <c r="D53" s="260">
        <v>4057735</v>
      </c>
      <c r="E53" s="260">
        <v>3775221</v>
      </c>
      <c r="F53" s="261">
        <v>3764150</v>
      </c>
      <c r="G53" s="261">
        <v>2458262</v>
      </c>
      <c r="H53" s="933">
        <v>5047167</v>
      </c>
      <c r="I53" s="265"/>
    </row>
    <row r="54" spans="1:10" s="263" customFormat="1" ht="14.1" customHeight="1">
      <c r="A54" s="199"/>
      <c r="B54" s="205" t="s">
        <v>76</v>
      </c>
      <c r="C54" s="197"/>
      <c r="D54" s="260"/>
      <c r="E54" s="260"/>
      <c r="F54" s="260"/>
      <c r="G54" s="261"/>
      <c r="H54" s="933"/>
      <c r="I54" s="265"/>
    </row>
    <row r="55" spans="1:10" s="263" customFormat="1" ht="12.75" customHeight="1">
      <c r="A55" s="199"/>
      <c r="B55" s="206" t="s">
        <v>115</v>
      </c>
      <c r="C55" s="207" t="s">
        <v>63</v>
      </c>
      <c r="D55" s="269">
        <v>96</v>
      </c>
      <c r="E55" s="269">
        <v>85</v>
      </c>
      <c r="F55" s="269">
        <v>116</v>
      </c>
      <c r="G55" s="269">
        <v>114</v>
      </c>
      <c r="H55" s="936">
        <v>115</v>
      </c>
      <c r="I55" s="265"/>
    </row>
    <row r="56" spans="1:10" s="263" customFormat="1" ht="10.5" customHeight="1">
      <c r="A56" s="199"/>
      <c r="B56" s="204"/>
      <c r="C56" s="207" t="s">
        <v>64</v>
      </c>
      <c r="D56" s="269">
        <v>2151248</v>
      </c>
      <c r="E56" s="269">
        <v>6402728</v>
      </c>
      <c r="F56" s="269">
        <v>4434321</v>
      </c>
      <c r="G56" s="269">
        <v>5977192</v>
      </c>
      <c r="H56" s="936">
        <v>3260455</v>
      </c>
      <c r="I56" s="265"/>
    </row>
    <row r="57" spans="1:10" s="263" customFormat="1" ht="12.75" customHeight="1">
      <c r="A57" s="212"/>
      <c r="B57" s="213" t="s">
        <v>77</v>
      </c>
      <c r="C57" s="197" t="s">
        <v>63</v>
      </c>
      <c r="D57" s="266" t="s">
        <v>44</v>
      </c>
      <c r="E57" s="266" t="s">
        <v>44</v>
      </c>
      <c r="F57" s="266" t="s">
        <v>44</v>
      </c>
      <c r="G57" s="266" t="s">
        <v>44</v>
      </c>
      <c r="H57" s="935" t="s">
        <v>44</v>
      </c>
      <c r="I57" s="265"/>
    </row>
    <row r="58" spans="1:10" s="263" customFormat="1" ht="10.5" customHeight="1">
      <c r="A58" s="212"/>
      <c r="B58" s="213"/>
      <c r="C58" s="197" t="s">
        <v>64</v>
      </c>
      <c r="D58" s="266" t="s">
        <v>44</v>
      </c>
      <c r="E58" s="266" t="s">
        <v>44</v>
      </c>
      <c r="F58" s="266" t="s">
        <v>44</v>
      </c>
      <c r="G58" s="266" t="s">
        <v>44</v>
      </c>
      <c r="H58" s="935" t="s">
        <v>44</v>
      </c>
      <c r="I58" s="265"/>
    </row>
    <row r="59" spans="1:10" s="263" customFormat="1" ht="12.75" customHeight="1">
      <c r="A59" s="199"/>
      <c r="B59" s="204" t="s">
        <v>119</v>
      </c>
      <c r="C59" s="197" t="s">
        <v>63</v>
      </c>
      <c r="D59" s="260">
        <v>65</v>
      </c>
      <c r="E59" s="260">
        <v>55</v>
      </c>
      <c r="F59" s="261">
        <v>62</v>
      </c>
      <c r="G59" s="261">
        <v>63</v>
      </c>
      <c r="H59" s="935">
        <v>56</v>
      </c>
      <c r="I59" s="265"/>
    </row>
    <row r="60" spans="1:10" s="263" customFormat="1" ht="10.5" customHeight="1">
      <c r="A60" s="199"/>
      <c r="B60" s="204"/>
      <c r="C60" s="197" t="s">
        <v>64</v>
      </c>
      <c r="D60" s="260">
        <v>351564</v>
      </c>
      <c r="E60" s="260">
        <v>313241</v>
      </c>
      <c r="F60" s="261">
        <v>402797</v>
      </c>
      <c r="G60" s="261">
        <v>296720</v>
      </c>
      <c r="H60" s="935">
        <v>207679</v>
      </c>
      <c r="I60" s="265"/>
    </row>
    <row r="61" spans="1:10" s="263" customFormat="1" ht="12.75" customHeight="1">
      <c r="A61" s="199"/>
      <c r="B61" s="204" t="s">
        <v>79</v>
      </c>
      <c r="C61" s="197" t="s">
        <v>63</v>
      </c>
      <c r="D61" s="266" t="s">
        <v>44</v>
      </c>
      <c r="E61" s="266">
        <v>1</v>
      </c>
      <c r="F61" s="266">
        <v>1</v>
      </c>
      <c r="G61" s="283" t="s">
        <v>44</v>
      </c>
      <c r="H61" s="935" t="s">
        <v>44</v>
      </c>
      <c r="I61" s="265"/>
    </row>
    <row r="62" spans="1:10" s="263" customFormat="1" ht="10.5" customHeight="1">
      <c r="A62" s="199"/>
      <c r="B62" s="204"/>
      <c r="C62" s="197" t="s">
        <v>64</v>
      </c>
      <c r="D62" s="266" t="s">
        <v>44</v>
      </c>
      <c r="E62" s="266">
        <v>1363</v>
      </c>
      <c r="F62" s="266">
        <v>606808</v>
      </c>
      <c r="G62" s="283" t="s">
        <v>44</v>
      </c>
      <c r="H62" s="935" t="s">
        <v>44</v>
      </c>
      <c r="I62" s="265"/>
    </row>
    <row r="63" spans="1:10" s="263" customFormat="1" ht="12.75" customHeight="1">
      <c r="A63" s="199"/>
      <c r="B63" s="204" t="s">
        <v>120</v>
      </c>
      <c r="C63" s="197" t="s">
        <v>63</v>
      </c>
      <c r="D63" s="266" t="s">
        <v>44</v>
      </c>
      <c r="E63" s="266" t="s">
        <v>44</v>
      </c>
      <c r="F63" s="266" t="s">
        <v>44</v>
      </c>
      <c r="G63" s="266" t="s">
        <v>44</v>
      </c>
      <c r="H63" s="935" t="s">
        <v>44</v>
      </c>
      <c r="I63" s="270"/>
      <c r="J63" s="271"/>
    </row>
    <row r="64" spans="1:10" s="263" customFormat="1" ht="10.5" customHeight="1">
      <c r="A64" s="199"/>
      <c r="B64" s="204"/>
      <c r="C64" s="197" t="s">
        <v>69</v>
      </c>
      <c r="D64" s="266" t="s">
        <v>44</v>
      </c>
      <c r="E64" s="266" t="s">
        <v>44</v>
      </c>
      <c r="F64" s="266" t="s">
        <v>44</v>
      </c>
      <c r="G64" s="266" t="s">
        <v>44</v>
      </c>
      <c r="H64" s="935" t="s">
        <v>44</v>
      </c>
      <c r="I64" s="270"/>
      <c r="J64" s="271"/>
    </row>
    <row r="65" spans="1:10" s="263" customFormat="1" ht="10.5" customHeight="1">
      <c r="A65" s="199"/>
      <c r="B65" s="204"/>
      <c r="C65" s="197" t="s">
        <v>64</v>
      </c>
      <c r="D65" s="266" t="s">
        <v>44</v>
      </c>
      <c r="E65" s="266" t="s">
        <v>44</v>
      </c>
      <c r="F65" s="266" t="s">
        <v>44</v>
      </c>
      <c r="G65" s="266" t="s">
        <v>44</v>
      </c>
      <c r="H65" s="935" t="s">
        <v>44</v>
      </c>
      <c r="I65" s="270"/>
      <c r="J65" s="271"/>
    </row>
    <row r="66" spans="1:10" s="263" customFormat="1" ht="3.95" customHeight="1">
      <c r="A66" s="272"/>
      <c r="B66" s="273"/>
      <c r="C66" s="274"/>
      <c r="D66" s="275"/>
      <c r="E66" s="275"/>
      <c r="F66" s="275"/>
      <c r="G66" s="275"/>
      <c r="H66" s="275"/>
      <c r="I66" s="275"/>
    </row>
    <row r="67" spans="1:10" s="263" customFormat="1" ht="15.95" customHeight="1">
      <c r="A67" s="786"/>
      <c r="B67" s="201" t="s">
        <v>83</v>
      </c>
      <c r="C67" s="787"/>
      <c r="D67" s="264"/>
      <c r="E67" s="264"/>
      <c r="F67" s="264"/>
      <c r="G67" s="264"/>
      <c r="H67" s="264"/>
      <c r="I67" s="264"/>
    </row>
    <row r="68" spans="1:10" s="184" customFormat="1" ht="12" customHeight="1">
      <c r="A68" s="199"/>
      <c r="B68" s="201" t="s">
        <v>618</v>
      </c>
      <c r="C68" s="219"/>
      <c r="D68" s="264"/>
      <c r="E68" s="264"/>
      <c r="F68" s="264"/>
      <c r="G68" s="264"/>
      <c r="H68" s="264"/>
      <c r="I68" s="264"/>
    </row>
    <row r="69" spans="1:10" s="184" customFormat="1" ht="12" customHeight="1">
      <c r="A69" s="199"/>
      <c r="B69" s="201" t="s">
        <v>512</v>
      </c>
      <c r="C69" s="219"/>
      <c r="D69" s="264"/>
      <c r="E69" s="264"/>
      <c r="F69" s="264"/>
      <c r="G69" s="264"/>
      <c r="H69" s="264"/>
      <c r="I69" s="264"/>
    </row>
    <row r="70" spans="1:10" s="184" customFormat="1" ht="12" customHeight="1">
      <c r="A70" s="199"/>
      <c r="B70" s="201" t="s">
        <v>492</v>
      </c>
      <c r="C70" s="219"/>
      <c r="D70" s="264"/>
      <c r="E70" s="264"/>
      <c r="F70" s="264"/>
      <c r="G70" s="264"/>
      <c r="H70" s="264"/>
      <c r="I70" s="264"/>
    </row>
    <row r="71" spans="1:10" s="184" customFormat="1" ht="12" customHeight="1">
      <c r="A71" s="199"/>
      <c r="B71" s="201" t="s">
        <v>493</v>
      </c>
      <c r="C71" s="219"/>
      <c r="D71" s="264"/>
      <c r="E71" s="264"/>
      <c r="F71" s="264"/>
      <c r="G71" s="264"/>
      <c r="H71" s="264"/>
      <c r="I71" s="264"/>
    </row>
    <row r="72" spans="1:10" s="184" customFormat="1" ht="12" customHeight="1">
      <c r="A72" s="199"/>
      <c r="B72" s="201" t="s">
        <v>436</v>
      </c>
      <c r="C72" s="219"/>
      <c r="D72" s="264"/>
      <c r="E72" s="264"/>
      <c r="F72" s="264"/>
      <c r="G72" s="264"/>
      <c r="H72" s="264"/>
      <c r="I72" s="264"/>
    </row>
    <row r="73" spans="1:10" s="250" customFormat="1" ht="24" customHeight="1">
      <c r="A73" s="247"/>
      <c r="C73" s="248" t="s">
        <v>895</v>
      </c>
      <c r="D73" s="1281" t="s">
        <v>92</v>
      </c>
      <c r="E73" s="1281"/>
      <c r="F73" s="1281"/>
      <c r="G73" s="1281"/>
      <c r="H73" s="1281"/>
      <c r="I73" s="276"/>
    </row>
    <row r="74" spans="1:10" s="263" customFormat="1" ht="8.1" customHeight="1">
      <c r="A74" s="277"/>
      <c r="B74" s="278"/>
      <c r="C74" s="279"/>
      <c r="D74" s="280"/>
      <c r="E74" s="280"/>
      <c r="F74" s="280"/>
      <c r="G74" s="265"/>
      <c r="H74" s="265"/>
      <c r="I74" s="265"/>
    </row>
    <row r="75" spans="1:10" s="184" customFormat="1" ht="12" customHeight="1" thickBot="1">
      <c r="A75" s="177"/>
      <c r="B75" s="178" t="s">
        <v>52</v>
      </c>
      <c r="C75" s="225"/>
      <c r="D75" s="265"/>
      <c r="E75" s="265"/>
      <c r="F75" s="265"/>
      <c r="G75" s="265"/>
      <c r="H75" s="283" t="s">
        <v>488</v>
      </c>
      <c r="I75" s="265"/>
    </row>
    <row r="76" spans="1:10" s="191" customFormat="1" ht="24" customHeight="1">
      <c r="A76" s="185"/>
      <c r="B76" s="185"/>
      <c r="C76" s="186"/>
      <c r="D76" s="773" t="s">
        <v>888</v>
      </c>
      <c r="E76" s="773" t="s">
        <v>889</v>
      </c>
      <c r="F76" s="774" t="s">
        <v>890</v>
      </c>
      <c r="G76" s="775" t="s">
        <v>891</v>
      </c>
      <c r="H76" s="188" t="s">
        <v>892</v>
      </c>
      <c r="I76" s="281"/>
    </row>
    <row r="77" spans="1:10" s="263" customFormat="1" ht="15" customHeight="1">
      <c r="A77" s="199"/>
      <c r="B77" s="204" t="s">
        <v>121</v>
      </c>
      <c r="C77" s="197" t="s">
        <v>63</v>
      </c>
      <c r="D77" s="266" t="s">
        <v>44</v>
      </c>
      <c r="E77" s="266" t="s">
        <v>44</v>
      </c>
      <c r="F77" s="266" t="s">
        <v>44</v>
      </c>
      <c r="G77" s="266" t="s">
        <v>44</v>
      </c>
      <c r="H77" s="935" t="s">
        <v>44</v>
      </c>
      <c r="I77" s="265"/>
    </row>
    <row r="78" spans="1:10" s="263" customFormat="1" ht="10.5" customHeight="1">
      <c r="A78" s="199"/>
      <c r="B78" s="204"/>
      <c r="C78" s="197" t="s">
        <v>64</v>
      </c>
      <c r="D78" s="266" t="s">
        <v>44</v>
      </c>
      <c r="E78" s="266" t="s">
        <v>44</v>
      </c>
      <c r="F78" s="266" t="s">
        <v>44</v>
      </c>
      <c r="G78" s="266" t="s">
        <v>44</v>
      </c>
      <c r="H78" s="935" t="s">
        <v>44</v>
      </c>
      <c r="I78" s="265"/>
    </row>
    <row r="79" spans="1:10" s="263" customFormat="1" ht="12.75" customHeight="1">
      <c r="A79" s="257"/>
      <c r="B79" s="282" t="s">
        <v>122</v>
      </c>
      <c r="C79" s="197" t="s">
        <v>63</v>
      </c>
      <c r="D79" s="266">
        <v>22</v>
      </c>
      <c r="E79" s="266">
        <v>13</v>
      </c>
      <c r="F79" s="266">
        <v>38</v>
      </c>
      <c r="G79" s="266">
        <v>34</v>
      </c>
      <c r="H79" s="935">
        <v>43</v>
      </c>
      <c r="I79" s="265"/>
    </row>
    <row r="80" spans="1:10" s="263" customFormat="1" ht="10.5" customHeight="1">
      <c r="A80" s="257"/>
      <c r="B80" s="282" t="s">
        <v>123</v>
      </c>
      <c r="C80" s="197" t="s">
        <v>64</v>
      </c>
      <c r="D80" s="266">
        <v>114660</v>
      </c>
      <c r="E80" s="266">
        <v>85315.999999999985</v>
      </c>
      <c r="F80" s="266">
        <v>576537</v>
      </c>
      <c r="G80" s="266">
        <v>169759</v>
      </c>
      <c r="H80" s="935">
        <v>285796</v>
      </c>
      <c r="I80" s="265"/>
    </row>
    <row r="81" spans="1:9" s="263" customFormat="1" ht="12.75" customHeight="1">
      <c r="A81" s="199"/>
      <c r="B81" s="204" t="s">
        <v>82</v>
      </c>
      <c r="C81" s="197" t="s">
        <v>63</v>
      </c>
      <c r="D81" s="283">
        <v>8</v>
      </c>
      <c r="E81" s="266">
        <v>16</v>
      </c>
      <c r="F81" s="266">
        <v>15</v>
      </c>
      <c r="G81" s="266">
        <v>17</v>
      </c>
      <c r="H81" s="935">
        <v>16</v>
      </c>
      <c r="I81" s="265"/>
    </row>
    <row r="82" spans="1:9" s="263" customFormat="1" ht="10.5" customHeight="1">
      <c r="A82" s="199"/>
      <c r="B82" s="204"/>
      <c r="C82" s="197" t="s">
        <v>69</v>
      </c>
      <c r="D82" s="283">
        <v>162</v>
      </c>
      <c r="E82" s="266">
        <v>607</v>
      </c>
      <c r="F82" s="266">
        <v>327</v>
      </c>
      <c r="G82" s="266">
        <v>663</v>
      </c>
      <c r="H82" s="935">
        <v>330</v>
      </c>
      <c r="I82" s="265"/>
    </row>
    <row r="83" spans="1:9" s="263" customFormat="1" ht="10.5" customHeight="1">
      <c r="A83" s="199"/>
      <c r="B83" s="204"/>
      <c r="C83" s="197" t="s">
        <v>64</v>
      </c>
      <c r="D83" s="283">
        <v>1635024</v>
      </c>
      <c r="E83" s="266">
        <v>6002808</v>
      </c>
      <c r="F83" s="266">
        <v>2848179</v>
      </c>
      <c r="G83" s="266">
        <v>5510713</v>
      </c>
      <c r="H83" s="935">
        <v>2766980</v>
      </c>
      <c r="I83" s="265"/>
    </row>
    <row r="84" spans="1:9" s="263" customFormat="1" ht="12.75" customHeight="1">
      <c r="A84" s="199"/>
      <c r="B84" s="204" t="s">
        <v>124</v>
      </c>
      <c r="C84" s="197" t="s">
        <v>63</v>
      </c>
      <c r="D84" s="266">
        <v>1</v>
      </c>
      <c r="E84" s="266" t="s">
        <v>44</v>
      </c>
      <c r="F84" s="266" t="s">
        <v>44</v>
      </c>
      <c r="G84" s="266" t="s">
        <v>44</v>
      </c>
      <c r="H84" s="935" t="s">
        <v>44</v>
      </c>
      <c r="I84" s="265"/>
    </row>
    <row r="85" spans="1:9" s="263" customFormat="1" ht="10.5" customHeight="1">
      <c r="A85" s="199"/>
      <c r="B85" s="204"/>
      <c r="C85" s="197" t="s">
        <v>64</v>
      </c>
      <c r="D85" s="266">
        <v>50000</v>
      </c>
      <c r="E85" s="266" t="s">
        <v>44</v>
      </c>
      <c r="F85" s="266" t="s">
        <v>44</v>
      </c>
      <c r="G85" s="266" t="s">
        <v>44</v>
      </c>
      <c r="H85" s="935" t="s">
        <v>44</v>
      </c>
      <c r="I85" s="265"/>
    </row>
    <row r="86" spans="1:9" s="263" customFormat="1" ht="12.75" customHeight="1">
      <c r="A86" s="199"/>
      <c r="B86" s="204" t="s">
        <v>85</v>
      </c>
      <c r="C86" s="197" t="s">
        <v>63</v>
      </c>
      <c r="D86" s="266" t="s">
        <v>44</v>
      </c>
      <c r="E86" s="266" t="s">
        <v>44</v>
      </c>
      <c r="F86" s="266" t="s">
        <v>44</v>
      </c>
      <c r="G86" s="266" t="s">
        <v>44</v>
      </c>
      <c r="H86" s="935" t="s">
        <v>44</v>
      </c>
      <c r="I86" s="265"/>
    </row>
    <row r="87" spans="1:9" s="263" customFormat="1" ht="10.5" customHeight="1">
      <c r="A87" s="199"/>
      <c r="B87" s="204"/>
      <c r="C87" s="197" t="s">
        <v>69</v>
      </c>
      <c r="D87" s="266" t="s">
        <v>44</v>
      </c>
      <c r="E87" s="266" t="s">
        <v>44</v>
      </c>
      <c r="F87" s="266" t="s">
        <v>44</v>
      </c>
      <c r="G87" s="266" t="s">
        <v>44</v>
      </c>
      <c r="H87" s="935" t="s">
        <v>44</v>
      </c>
      <c r="I87" s="265"/>
    </row>
    <row r="88" spans="1:9" s="263" customFormat="1" ht="10.5" customHeight="1">
      <c r="A88" s="199"/>
      <c r="B88" s="204"/>
      <c r="C88" s="197" t="s">
        <v>64</v>
      </c>
      <c r="D88" s="266" t="s">
        <v>44</v>
      </c>
      <c r="E88" s="266" t="s">
        <v>44</v>
      </c>
      <c r="F88" s="266" t="s">
        <v>44</v>
      </c>
      <c r="G88" s="266" t="s">
        <v>44</v>
      </c>
      <c r="H88" s="935" t="s">
        <v>44</v>
      </c>
      <c r="I88" s="265"/>
    </row>
    <row r="89" spans="1:9" s="263" customFormat="1" ht="12.75" customHeight="1">
      <c r="A89" s="212"/>
      <c r="B89" s="213" t="s">
        <v>125</v>
      </c>
      <c r="C89" s="197" t="s">
        <v>63</v>
      </c>
      <c r="D89" s="266" t="s">
        <v>44</v>
      </c>
      <c r="E89" s="266" t="s">
        <v>44</v>
      </c>
      <c r="F89" s="266" t="s">
        <v>44</v>
      </c>
      <c r="G89" s="266" t="s">
        <v>44</v>
      </c>
      <c r="H89" s="935" t="s">
        <v>44</v>
      </c>
      <c r="I89" s="265"/>
    </row>
    <row r="90" spans="1:9" s="263" customFormat="1" ht="10.5" customHeight="1">
      <c r="A90" s="199"/>
      <c r="B90" s="204"/>
      <c r="C90" s="197" t="s">
        <v>64</v>
      </c>
      <c r="D90" s="266" t="s">
        <v>44</v>
      </c>
      <c r="E90" s="266" t="s">
        <v>44</v>
      </c>
      <c r="F90" s="266" t="s">
        <v>44</v>
      </c>
      <c r="G90" s="266" t="s">
        <v>44</v>
      </c>
      <c r="H90" s="935" t="s">
        <v>44</v>
      </c>
      <c r="I90" s="265"/>
    </row>
    <row r="91" spans="1:9" s="263" customFormat="1" ht="15" customHeight="1">
      <c r="A91" s="192"/>
      <c r="B91" s="205" t="s">
        <v>87</v>
      </c>
      <c r="C91" s="202"/>
      <c r="D91" s="283"/>
      <c r="E91" s="266"/>
      <c r="F91" s="266"/>
      <c r="G91" s="266"/>
      <c r="H91" s="933"/>
      <c r="I91" s="265"/>
    </row>
    <row r="92" spans="1:9" s="263" customFormat="1" ht="14.1" customHeight="1">
      <c r="A92" s="199"/>
      <c r="B92" s="205" t="s">
        <v>66</v>
      </c>
      <c r="C92" s="197"/>
      <c r="D92" s="283"/>
      <c r="E92" s="266"/>
      <c r="F92" s="266"/>
      <c r="G92" s="261"/>
      <c r="H92" s="933"/>
      <c r="I92" s="265"/>
    </row>
    <row r="93" spans="1:9" s="263" customFormat="1" ht="12.75" customHeight="1">
      <c r="A93" s="199"/>
      <c r="B93" s="206" t="s">
        <v>115</v>
      </c>
      <c r="C93" s="207" t="s">
        <v>63</v>
      </c>
      <c r="D93" s="269">
        <v>521</v>
      </c>
      <c r="E93" s="269">
        <v>622</v>
      </c>
      <c r="F93" s="269">
        <v>699</v>
      </c>
      <c r="G93" s="269">
        <v>803</v>
      </c>
      <c r="H93" s="936">
        <v>674</v>
      </c>
      <c r="I93" s="265"/>
    </row>
    <row r="94" spans="1:9" s="263" customFormat="1" ht="10.5" customHeight="1">
      <c r="A94" s="199"/>
      <c r="B94" s="204"/>
      <c r="C94" s="207" t="s">
        <v>64</v>
      </c>
      <c r="D94" s="269">
        <v>4587654</v>
      </c>
      <c r="E94" s="269">
        <v>5752615</v>
      </c>
      <c r="F94" s="269">
        <v>6497755</v>
      </c>
      <c r="G94" s="269">
        <v>6593739</v>
      </c>
      <c r="H94" s="936">
        <v>5986941</v>
      </c>
      <c r="I94" s="265"/>
    </row>
    <row r="95" spans="1:9" s="263" customFormat="1" ht="12.75" customHeight="1">
      <c r="A95" s="199"/>
      <c r="B95" s="204" t="s">
        <v>116</v>
      </c>
      <c r="C95" s="197" t="s">
        <v>63</v>
      </c>
      <c r="D95" s="283">
        <v>3</v>
      </c>
      <c r="E95" s="266">
        <v>7</v>
      </c>
      <c r="F95" s="261">
        <v>2</v>
      </c>
      <c r="G95" s="261">
        <v>5</v>
      </c>
      <c r="H95" s="933">
        <v>4</v>
      </c>
      <c r="I95" s="265"/>
    </row>
    <row r="96" spans="1:9" s="263" customFormat="1" ht="10.5" customHeight="1">
      <c r="A96" s="199"/>
      <c r="B96" s="204"/>
      <c r="C96" s="197" t="s">
        <v>69</v>
      </c>
      <c r="D96" s="283">
        <v>23</v>
      </c>
      <c r="E96" s="266">
        <v>73</v>
      </c>
      <c r="F96" s="261">
        <v>15</v>
      </c>
      <c r="G96" s="261">
        <v>33</v>
      </c>
      <c r="H96" s="933">
        <v>16</v>
      </c>
      <c r="I96" s="265"/>
    </row>
    <row r="97" spans="1:9" s="263" customFormat="1" ht="10.5" customHeight="1">
      <c r="A97" s="199"/>
      <c r="B97" s="204"/>
      <c r="C97" s="197" t="s">
        <v>64</v>
      </c>
      <c r="D97" s="283">
        <v>1231344</v>
      </c>
      <c r="E97" s="266">
        <v>1322900</v>
      </c>
      <c r="F97" s="261">
        <v>680294</v>
      </c>
      <c r="G97" s="261">
        <v>1078522</v>
      </c>
      <c r="H97" s="933">
        <v>1189488</v>
      </c>
      <c r="I97" s="265"/>
    </row>
    <row r="98" spans="1:9" s="263" customFormat="1" ht="12.75" customHeight="1">
      <c r="A98" s="199"/>
      <c r="B98" s="204" t="s">
        <v>117</v>
      </c>
      <c r="C98" s="197" t="s">
        <v>63</v>
      </c>
      <c r="D98" s="283">
        <v>273</v>
      </c>
      <c r="E98" s="266">
        <v>321</v>
      </c>
      <c r="F98" s="261">
        <v>359</v>
      </c>
      <c r="G98" s="261">
        <v>406</v>
      </c>
      <c r="H98" s="933">
        <v>351</v>
      </c>
      <c r="I98" s="265"/>
    </row>
    <row r="99" spans="1:9" s="263" customFormat="1" ht="10.5" customHeight="1">
      <c r="A99" s="199"/>
      <c r="B99" s="204"/>
      <c r="C99" s="197" t="s">
        <v>69</v>
      </c>
      <c r="D99" s="283">
        <v>361</v>
      </c>
      <c r="E99" s="266">
        <v>401</v>
      </c>
      <c r="F99" s="261">
        <v>468</v>
      </c>
      <c r="G99" s="261">
        <v>542</v>
      </c>
      <c r="H99" s="933">
        <v>537</v>
      </c>
      <c r="I99" s="265"/>
    </row>
    <row r="100" spans="1:9" s="263" customFormat="1" ht="10.5" customHeight="1">
      <c r="A100" s="199"/>
      <c r="B100" s="204"/>
      <c r="C100" s="197" t="s">
        <v>64</v>
      </c>
      <c r="D100" s="283">
        <v>1565205</v>
      </c>
      <c r="E100" s="266">
        <v>1905783</v>
      </c>
      <c r="F100" s="261">
        <v>2703473</v>
      </c>
      <c r="G100" s="261">
        <v>2608929</v>
      </c>
      <c r="H100" s="933">
        <v>2349597</v>
      </c>
      <c r="I100" s="265"/>
    </row>
    <row r="101" spans="1:9" s="263" customFormat="1" ht="12.75" customHeight="1">
      <c r="A101" s="199"/>
      <c r="B101" s="204" t="s">
        <v>118</v>
      </c>
      <c r="C101" s="197" t="s">
        <v>63</v>
      </c>
      <c r="D101" s="283">
        <v>103</v>
      </c>
      <c r="E101" s="266">
        <v>114</v>
      </c>
      <c r="F101" s="261">
        <v>109</v>
      </c>
      <c r="G101" s="261">
        <v>108</v>
      </c>
      <c r="H101" s="933">
        <v>79</v>
      </c>
      <c r="I101" s="265"/>
    </row>
    <row r="102" spans="1:9" s="263" customFormat="1" ht="10.5" customHeight="1">
      <c r="A102" s="199"/>
      <c r="B102" s="204"/>
      <c r="C102" s="197" t="s">
        <v>69</v>
      </c>
      <c r="D102" s="283">
        <v>178</v>
      </c>
      <c r="E102" s="266">
        <v>169</v>
      </c>
      <c r="F102" s="261">
        <v>178</v>
      </c>
      <c r="G102" s="261">
        <v>171</v>
      </c>
      <c r="H102" s="933">
        <v>119</v>
      </c>
      <c r="I102" s="265"/>
    </row>
    <row r="103" spans="1:9" s="263" customFormat="1" ht="10.5" customHeight="1">
      <c r="A103" s="199"/>
      <c r="B103" s="204"/>
      <c r="C103" s="197" t="s">
        <v>64</v>
      </c>
      <c r="D103" s="283">
        <v>830395</v>
      </c>
      <c r="E103" s="266">
        <v>925075.99999999988</v>
      </c>
      <c r="F103" s="261">
        <v>835631</v>
      </c>
      <c r="G103" s="261">
        <v>808301</v>
      </c>
      <c r="H103" s="933">
        <v>649404</v>
      </c>
      <c r="I103" s="265"/>
    </row>
    <row r="104" spans="1:9" s="263" customFormat="1" ht="12.75" customHeight="1">
      <c r="A104" s="199"/>
      <c r="B104" s="204" t="s">
        <v>72</v>
      </c>
      <c r="C104" s="197" t="s">
        <v>63</v>
      </c>
      <c r="D104" s="283">
        <v>2</v>
      </c>
      <c r="E104" s="266">
        <v>5</v>
      </c>
      <c r="F104" s="261">
        <v>1</v>
      </c>
      <c r="G104" s="261">
        <v>2</v>
      </c>
      <c r="H104" s="933">
        <v>4</v>
      </c>
      <c r="I104" s="265"/>
    </row>
    <row r="105" spans="1:9" s="263" customFormat="1" ht="10.5" customHeight="1">
      <c r="A105" s="192"/>
      <c r="B105" s="201"/>
      <c r="C105" s="197" t="s">
        <v>64</v>
      </c>
      <c r="D105" s="283">
        <v>13870</v>
      </c>
      <c r="E105" s="266">
        <v>41162</v>
      </c>
      <c r="F105" s="261">
        <v>3410</v>
      </c>
      <c r="G105" s="261">
        <v>3130</v>
      </c>
      <c r="H105" s="933">
        <v>6452</v>
      </c>
      <c r="I105" s="265"/>
    </row>
    <row r="106" spans="1:9" s="263" customFormat="1" ht="12.75" customHeight="1">
      <c r="A106" s="192"/>
      <c r="B106" s="201" t="s">
        <v>73</v>
      </c>
      <c r="C106" s="197" t="s">
        <v>63</v>
      </c>
      <c r="D106" s="266" t="s">
        <v>44</v>
      </c>
      <c r="E106" s="266" t="s">
        <v>44</v>
      </c>
      <c r="F106" s="266" t="s">
        <v>44</v>
      </c>
      <c r="G106" s="266" t="s">
        <v>44</v>
      </c>
      <c r="H106" s="935" t="s">
        <v>44</v>
      </c>
      <c r="I106" s="265"/>
    </row>
    <row r="107" spans="1:9" s="263" customFormat="1" ht="10.5" customHeight="1">
      <c r="A107" s="192"/>
      <c r="B107" s="201"/>
      <c r="C107" s="197" t="s">
        <v>69</v>
      </c>
      <c r="D107" s="266" t="s">
        <v>44</v>
      </c>
      <c r="E107" s="266" t="s">
        <v>44</v>
      </c>
      <c r="F107" s="266" t="s">
        <v>44</v>
      </c>
      <c r="G107" s="266" t="s">
        <v>44</v>
      </c>
      <c r="H107" s="935" t="s">
        <v>44</v>
      </c>
      <c r="I107" s="265"/>
    </row>
    <row r="108" spans="1:9" s="263" customFormat="1" ht="10.5" customHeight="1">
      <c r="A108" s="192"/>
      <c r="B108" s="201"/>
      <c r="C108" s="197" t="s">
        <v>64</v>
      </c>
      <c r="D108" s="266" t="s">
        <v>44</v>
      </c>
      <c r="E108" s="266" t="s">
        <v>44</v>
      </c>
      <c r="F108" s="266" t="s">
        <v>44</v>
      </c>
      <c r="G108" s="266" t="s">
        <v>44</v>
      </c>
      <c r="H108" s="935" t="s">
        <v>44</v>
      </c>
      <c r="I108" s="265"/>
    </row>
    <row r="109" spans="1:9" s="263" customFormat="1" ht="12.75" customHeight="1">
      <c r="A109" s="199"/>
      <c r="B109" s="201" t="s">
        <v>74</v>
      </c>
      <c r="C109" s="197" t="s">
        <v>63</v>
      </c>
      <c r="D109" s="283">
        <v>140</v>
      </c>
      <c r="E109" s="266">
        <v>175</v>
      </c>
      <c r="F109" s="261">
        <v>228</v>
      </c>
      <c r="G109" s="261">
        <v>282</v>
      </c>
      <c r="H109" s="933">
        <v>236</v>
      </c>
      <c r="I109" s="265"/>
    </row>
    <row r="110" spans="1:9" s="263" customFormat="1" ht="10.5" customHeight="1">
      <c r="A110" s="233"/>
      <c r="B110" s="234"/>
      <c r="C110" s="197" t="s">
        <v>75</v>
      </c>
      <c r="D110" s="283">
        <v>151</v>
      </c>
      <c r="E110" s="266">
        <v>201</v>
      </c>
      <c r="F110" s="261">
        <v>270</v>
      </c>
      <c r="G110" s="261">
        <v>327</v>
      </c>
      <c r="H110" s="933">
        <v>308</v>
      </c>
      <c r="I110" s="265"/>
    </row>
    <row r="111" spans="1:9" s="263" customFormat="1" ht="10.5" customHeight="1">
      <c r="A111" s="199"/>
      <c r="B111" s="204"/>
      <c r="C111" s="197" t="s">
        <v>64</v>
      </c>
      <c r="D111" s="283">
        <v>946840</v>
      </c>
      <c r="E111" s="266">
        <v>1557694</v>
      </c>
      <c r="F111" s="261">
        <v>2274947</v>
      </c>
      <c r="G111" s="261">
        <v>2094857</v>
      </c>
      <c r="H111" s="933">
        <v>1792000</v>
      </c>
      <c r="I111" s="265"/>
    </row>
    <row r="112" spans="1:9" s="263" customFormat="1" ht="14.1" customHeight="1">
      <c r="A112" s="199"/>
      <c r="B112" s="205" t="s">
        <v>76</v>
      </c>
      <c r="C112" s="197"/>
      <c r="D112" s="283"/>
      <c r="E112" s="266"/>
      <c r="F112" s="266"/>
      <c r="G112" s="261"/>
      <c r="H112" s="933"/>
      <c r="I112" s="265"/>
    </row>
    <row r="113" spans="1:9" s="263" customFormat="1" ht="12.75" customHeight="1">
      <c r="A113" s="199"/>
      <c r="B113" s="206" t="s">
        <v>115</v>
      </c>
      <c r="C113" s="207" t="s">
        <v>63</v>
      </c>
      <c r="D113" s="269">
        <v>36</v>
      </c>
      <c r="E113" s="269">
        <v>50</v>
      </c>
      <c r="F113" s="269">
        <v>63</v>
      </c>
      <c r="G113" s="269">
        <v>24</v>
      </c>
      <c r="H113" s="936">
        <v>9</v>
      </c>
      <c r="I113" s="265"/>
    </row>
    <row r="114" spans="1:9" s="263" customFormat="1" ht="10.5" customHeight="1">
      <c r="A114" s="199"/>
      <c r="B114" s="204"/>
      <c r="C114" s="207" t="s">
        <v>64</v>
      </c>
      <c r="D114" s="269">
        <v>181900</v>
      </c>
      <c r="E114" s="269">
        <v>1459397</v>
      </c>
      <c r="F114" s="269">
        <v>1137476</v>
      </c>
      <c r="G114" s="269">
        <v>662732</v>
      </c>
      <c r="H114" s="936">
        <v>28240</v>
      </c>
      <c r="I114" s="265"/>
    </row>
    <row r="115" spans="1:9" s="263" customFormat="1" ht="12.75" customHeight="1">
      <c r="A115" s="212"/>
      <c r="B115" s="213" t="s">
        <v>77</v>
      </c>
      <c r="C115" s="197" t="s">
        <v>63</v>
      </c>
      <c r="D115" s="266" t="s">
        <v>44</v>
      </c>
      <c r="E115" s="266" t="s">
        <v>44</v>
      </c>
      <c r="F115" s="266" t="s">
        <v>44</v>
      </c>
      <c r="G115" s="266" t="s">
        <v>44</v>
      </c>
      <c r="H115" s="935" t="s">
        <v>44</v>
      </c>
      <c r="I115" s="265"/>
    </row>
    <row r="116" spans="1:9" s="263" customFormat="1" ht="10.5" customHeight="1">
      <c r="A116" s="212"/>
      <c r="B116" s="213"/>
      <c r="C116" s="197" t="s">
        <v>64</v>
      </c>
      <c r="D116" s="266" t="s">
        <v>44</v>
      </c>
      <c r="E116" s="266" t="s">
        <v>44</v>
      </c>
      <c r="F116" s="266" t="s">
        <v>44</v>
      </c>
      <c r="G116" s="266" t="s">
        <v>44</v>
      </c>
      <c r="H116" s="935" t="s">
        <v>44</v>
      </c>
      <c r="I116" s="265"/>
    </row>
    <row r="117" spans="1:9" s="263" customFormat="1" ht="12.75" customHeight="1">
      <c r="A117" s="199"/>
      <c r="B117" s="204" t="s">
        <v>119</v>
      </c>
      <c r="C117" s="197" t="s">
        <v>63</v>
      </c>
      <c r="D117" s="283">
        <v>25</v>
      </c>
      <c r="E117" s="266">
        <v>20</v>
      </c>
      <c r="F117" s="266">
        <v>22</v>
      </c>
      <c r="G117" s="261">
        <v>14</v>
      </c>
      <c r="H117" s="935">
        <v>3</v>
      </c>
      <c r="I117" s="265"/>
    </row>
    <row r="118" spans="1:9" s="263" customFormat="1" ht="10.5" customHeight="1">
      <c r="A118" s="199"/>
      <c r="B118" s="204"/>
      <c r="C118" s="197" t="s">
        <v>64</v>
      </c>
      <c r="D118" s="283">
        <v>96503</v>
      </c>
      <c r="E118" s="266">
        <v>77729</v>
      </c>
      <c r="F118" s="266">
        <v>74636</v>
      </c>
      <c r="G118" s="261">
        <v>95456</v>
      </c>
      <c r="H118" s="935">
        <v>14056</v>
      </c>
      <c r="I118" s="265"/>
    </row>
    <row r="119" spans="1:9" s="263" customFormat="1" ht="12.75" customHeight="1">
      <c r="A119" s="199"/>
      <c r="B119" s="204" t="s">
        <v>79</v>
      </c>
      <c r="C119" s="197" t="s">
        <v>63</v>
      </c>
      <c r="D119" s="283" t="s">
        <v>44</v>
      </c>
      <c r="E119" s="266" t="s">
        <v>44</v>
      </c>
      <c r="F119" s="266" t="s">
        <v>44</v>
      </c>
      <c r="G119" s="266" t="s">
        <v>44</v>
      </c>
      <c r="H119" s="935" t="s">
        <v>44</v>
      </c>
      <c r="I119" s="265"/>
    </row>
    <row r="120" spans="1:9" s="263" customFormat="1" ht="10.5" customHeight="1">
      <c r="A120" s="199"/>
      <c r="B120" s="204"/>
      <c r="C120" s="197" t="s">
        <v>64</v>
      </c>
      <c r="D120" s="283" t="s">
        <v>44</v>
      </c>
      <c r="E120" s="266" t="s">
        <v>44</v>
      </c>
      <c r="F120" s="266" t="s">
        <v>44</v>
      </c>
      <c r="G120" s="266" t="s">
        <v>44</v>
      </c>
      <c r="H120" s="935" t="s">
        <v>44</v>
      </c>
      <c r="I120" s="265"/>
    </row>
    <row r="121" spans="1:9" s="263" customFormat="1" ht="12.75" customHeight="1">
      <c r="A121" s="199"/>
      <c r="B121" s="204" t="s">
        <v>120</v>
      </c>
      <c r="C121" s="197" t="s">
        <v>63</v>
      </c>
      <c r="D121" s="266" t="s">
        <v>44</v>
      </c>
      <c r="E121" s="266" t="s">
        <v>44</v>
      </c>
      <c r="F121" s="266" t="s">
        <v>44</v>
      </c>
      <c r="G121" s="266" t="s">
        <v>44</v>
      </c>
      <c r="H121" s="935" t="s">
        <v>44</v>
      </c>
      <c r="I121" s="265"/>
    </row>
    <row r="122" spans="1:9" s="263" customFormat="1" ht="10.5" customHeight="1">
      <c r="A122" s="199"/>
      <c r="B122" s="204"/>
      <c r="C122" s="197" t="s">
        <v>69</v>
      </c>
      <c r="D122" s="266" t="s">
        <v>44</v>
      </c>
      <c r="E122" s="266" t="s">
        <v>44</v>
      </c>
      <c r="F122" s="266" t="s">
        <v>44</v>
      </c>
      <c r="G122" s="266" t="s">
        <v>44</v>
      </c>
      <c r="H122" s="935" t="s">
        <v>44</v>
      </c>
      <c r="I122" s="265"/>
    </row>
    <row r="123" spans="1:9" s="263" customFormat="1" ht="10.5" customHeight="1">
      <c r="A123" s="199"/>
      <c r="B123" s="204"/>
      <c r="C123" s="197" t="s">
        <v>64</v>
      </c>
      <c r="D123" s="266" t="s">
        <v>44</v>
      </c>
      <c r="E123" s="266" t="s">
        <v>44</v>
      </c>
      <c r="F123" s="266" t="s">
        <v>44</v>
      </c>
      <c r="G123" s="266" t="s">
        <v>44</v>
      </c>
      <c r="H123" s="935" t="s">
        <v>44</v>
      </c>
      <c r="I123" s="265"/>
    </row>
    <row r="124" spans="1:9" s="263" customFormat="1" ht="12.75" customHeight="1">
      <c r="A124" s="199"/>
      <c r="B124" s="204" t="s">
        <v>121</v>
      </c>
      <c r="C124" s="197" t="s">
        <v>63</v>
      </c>
      <c r="D124" s="266" t="s">
        <v>44</v>
      </c>
      <c r="E124" s="266" t="s">
        <v>44</v>
      </c>
      <c r="F124" s="266" t="s">
        <v>44</v>
      </c>
      <c r="G124" s="266" t="s">
        <v>44</v>
      </c>
      <c r="H124" s="935" t="s">
        <v>44</v>
      </c>
      <c r="I124" s="265"/>
    </row>
    <row r="125" spans="1:9" s="263" customFormat="1" ht="10.5" customHeight="1">
      <c r="A125" s="199"/>
      <c r="B125" s="204"/>
      <c r="C125" s="197" t="s">
        <v>64</v>
      </c>
      <c r="D125" s="266" t="s">
        <v>44</v>
      </c>
      <c r="E125" s="266" t="s">
        <v>44</v>
      </c>
      <c r="F125" s="266" t="s">
        <v>44</v>
      </c>
      <c r="G125" s="266" t="s">
        <v>44</v>
      </c>
      <c r="H125" s="935" t="s">
        <v>44</v>
      </c>
      <c r="I125" s="265"/>
    </row>
    <row r="126" spans="1:9" s="263" customFormat="1" ht="12.75" customHeight="1">
      <c r="A126" s="199"/>
      <c r="B126" s="204" t="s">
        <v>122</v>
      </c>
      <c r="C126" s="197" t="s">
        <v>63</v>
      </c>
      <c r="D126" s="266">
        <v>11</v>
      </c>
      <c r="E126" s="266">
        <v>27</v>
      </c>
      <c r="F126" s="266">
        <v>39</v>
      </c>
      <c r="G126" s="266">
        <v>9</v>
      </c>
      <c r="H126" s="933">
        <v>6</v>
      </c>
      <c r="I126" s="265"/>
    </row>
    <row r="127" spans="1:9" s="263" customFormat="1" ht="10.5" customHeight="1">
      <c r="A127" s="199"/>
      <c r="B127" s="204"/>
      <c r="C127" s="197" t="s">
        <v>64</v>
      </c>
      <c r="D127" s="266">
        <v>85397</v>
      </c>
      <c r="E127" s="266">
        <v>121668</v>
      </c>
      <c r="F127" s="266">
        <v>222840</v>
      </c>
      <c r="G127" s="266">
        <v>67276</v>
      </c>
      <c r="H127" s="933">
        <v>14184</v>
      </c>
      <c r="I127" s="265"/>
    </row>
    <row r="128" spans="1:9" s="263" customFormat="1" ht="12.75" customHeight="1">
      <c r="A128" s="199"/>
      <c r="B128" s="204" t="s">
        <v>89</v>
      </c>
      <c r="C128" s="197" t="s">
        <v>63</v>
      </c>
      <c r="D128" s="266" t="s">
        <v>44</v>
      </c>
      <c r="E128" s="266" t="s">
        <v>44</v>
      </c>
      <c r="F128" s="266" t="s">
        <v>44</v>
      </c>
      <c r="G128" s="266" t="s">
        <v>44</v>
      </c>
      <c r="H128" s="935" t="s">
        <v>44</v>
      </c>
      <c r="I128" s="265"/>
    </row>
    <row r="129" spans="1:9" s="263" customFormat="1" ht="10.5" customHeight="1">
      <c r="A129" s="199"/>
      <c r="B129" s="204"/>
      <c r="C129" s="197" t="s">
        <v>64</v>
      </c>
      <c r="D129" s="266" t="s">
        <v>44</v>
      </c>
      <c r="E129" s="266" t="s">
        <v>44</v>
      </c>
      <c r="F129" s="266" t="s">
        <v>44</v>
      </c>
      <c r="G129" s="266" t="s">
        <v>44</v>
      </c>
      <c r="H129" s="935" t="s">
        <v>44</v>
      </c>
      <c r="I129" s="265"/>
    </row>
    <row r="130" spans="1:9" s="263" customFormat="1" ht="12.75" customHeight="1">
      <c r="A130" s="212"/>
      <c r="B130" s="213" t="s">
        <v>90</v>
      </c>
      <c r="C130" s="197" t="s">
        <v>63</v>
      </c>
      <c r="D130" s="283" t="s">
        <v>44</v>
      </c>
      <c r="E130" s="266">
        <v>3</v>
      </c>
      <c r="F130" s="266">
        <v>2</v>
      </c>
      <c r="G130" s="266">
        <v>1</v>
      </c>
      <c r="H130" s="935" t="s">
        <v>44</v>
      </c>
      <c r="I130" s="265"/>
    </row>
    <row r="131" spans="1:9" s="263" customFormat="1" ht="10.5" customHeight="1">
      <c r="A131" s="212"/>
      <c r="B131" s="213"/>
      <c r="C131" s="197" t="s">
        <v>64</v>
      </c>
      <c r="D131" s="283" t="s">
        <v>44</v>
      </c>
      <c r="E131" s="266">
        <v>1260000</v>
      </c>
      <c r="F131" s="266">
        <v>840000</v>
      </c>
      <c r="G131" s="266">
        <v>500000</v>
      </c>
      <c r="H131" s="935" t="s">
        <v>44</v>
      </c>
      <c r="I131" s="265"/>
    </row>
    <row r="132" spans="1:9" s="263" customFormat="1" ht="13.5" customHeight="1">
      <c r="A132" s="237"/>
      <c r="B132" s="238" t="s">
        <v>91</v>
      </c>
      <c r="C132" s="207" t="s">
        <v>63</v>
      </c>
      <c r="D132" s="284">
        <v>1</v>
      </c>
      <c r="E132" s="284" t="s">
        <v>44</v>
      </c>
      <c r="F132" s="284" t="s">
        <v>44</v>
      </c>
      <c r="G132" s="284">
        <v>1</v>
      </c>
      <c r="H132" s="330" t="s">
        <v>44</v>
      </c>
      <c r="I132" s="265"/>
    </row>
    <row r="133" spans="1:9" s="263" customFormat="1" ht="10.5" customHeight="1">
      <c r="A133" s="237"/>
      <c r="B133" s="285"/>
      <c r="C133" s="207" t="s">
        <v>64</v>
      </c>
      <c r="D133" s="284">
        <v>58371</v>
      </c>
      <c r="E133" s="284" t="s">
        <v>44</v>
      </c>
      <c r="F133" s="284" t="s">
        <v>44</v>
      </c>
      <c r="G133" s="284">
        <v>651479</v>
      </c>
      <c r="H133" s="330" t="s">
        <v>44</v>
      </c>
      <c r="I133" s="265"/>
    </row>
    <row r="134" spans="1:9" s="263" customFormat="1" ht="3.95" customHeight="1">
      <c r="A134" s="272"/>
      <c r="B134" s="273"/>
      <c r="C134" s="274"/>
      <c r="D134" s="286"/>
      <c r="E134" s="286"/>
      <c r="F134" s="286"/>
      <c r="G134" s="286"/>
      <c r="H134" s="286"/>
      <c r="I134" s="286"/>
    </row>
    <row r="135" spans="1:9" s="263" customFormat="1" ht="15.95" customHeight="1">
      <c r="A135" s="786"/>
      <c r="B135" s="201" t="s">
        <v>83</v>
      </c>
      <c r="C135" s="787"/>
      <c r="D135" s="264"/>
      <c r="E135" s="264"/>
      <c r="F135" s="264"/>
      <c r="G135" s="264"/>
      <c r="H135" s="264"/>
      <c r="I135" s="264"/>
    </row>
    <row r="136" spans="1:9" s="184" customFormat="1" ht="12" customHeight="1">
      <c r="A136" s="199"/>
      <c r="B136" s="201" t="s">
        <v>618</v>
      </c>
      <c r="C136" s="219"/>
      <c r="D136" s="264"/>
      <c r="E136" s="264"/>
      <c r="F136" s="264"/>
      <c r="G136" s="264"/>
      <c r="H136" s="264"/>
      <c r="I136" s="264"/>
    </row>
    <row r="137" spans="1:9" s="184" customFormat="1" ht="12" customHeight="1">
      <c r="A137" s="199"/>
      <c r="B137" s="201" t="s">
        <v>512</v>
      </c>
      <c r="C137" s="219"/>
      <c r="D137" s="264"/>
      <c r="E137" s="264"/>
      <c r="F137" s="264"/>
      <c r="G137" s="264"/>
      <c r="H137" s="264"/>
      <c r="I137" s="264"/>
    </row>
    <row r="138" spans="1:9" s="184" customFormat="1" ht="12" customHeight="1">
      <c r="A138" s="199"/>
      <c r="B138" s="201" t="s">
        <v>492</v>
      </c>
      <c r="C138" s="219"/>
      <c r="D138" s="264"/>
      <c r="E138" s="264"/>
      <c r="F138" s="264"/>
      <c r="G138" s="264"/>
      <c r="H138" s="264"/>
      <c r="I138" s="264"/>
    </row>
    <row r="139" spans="1:9" s="184" customFormat="1" ht="12" customHeight="1">
      <c r="A139" s="199"/>
      <c r="B139" s="201" t="s">
        <v>493</v>
      </c>
      <c r="C139" s="219"/>
      <c r="D139" s="264"/>
      <c r="E139" s="264"/>
      <c r="F139" s="264"/>
      <c r="G139" s="264"/>
      <c r="H139" s="264"/>
      <c r="I139" s="264"/>
    </row>
    <row r="140" spans="1:9" s="184" customFormat="1" ht="12" customHeight="1">
      <c r="A140" s="199"/>
      <c r="B140" s="201" t="s">
        <v>436</v>
      </c>
      <c r="C140" s="219"/>
      <c r="D140" s="264"/>
      <c r="E140" s="264"/>
      <c r="F140" s="264"/>
      <c r="G140" s="264"/>
      <c r="H140" s="264"/>
      <c r="I140" s="264"/>
    </row>
    <row r="141" spans="1:9" ht="12" customHeight="1">
      <c r="A141" s="287"/>
      <c r="B141" s="288"/>
      <c r="C141" s="289"/>
      <c r="D141" s="62"/>
      <c r="E141" s="62"/>
      <c r="F141" s="62"/>
      <c r="G141" s="62"/>
      <c r="H141" s="62"/>
      <c r="I141" s="62"/>
    </row>
    <row r="142" spans="1:9" ht="12" customHeight="1">
      <c r="D142" s="62"/>
      <c r="E142" s="62"/>
      <c r="F142" s="62"/>
      <c r="G142" s="62"/>
      <c r="H142" s="62"/>
      <c r="I142" s="62"/>
    </row>
    <row r="143" spans="1:9" ht="12" customHeight="1">
      <c r="D143" s="62"/>
      <c r="E143" s="62"/>
      <c r="F143" s="62"/>
      <c r="G143" s="62"/>
      <c r="H143" s="62"/>
      <c r="I143" s="62"/>
    </row>
    <row r="144" spans="1:9" ht="12" customHeight="1">
      <c r="D144" s="62"/>
      <c r="E144" s="62"/>
      <c r="F144" s="62"/>
      <c r="G144" s="62"/>
      <c r="H144" s="62"/>
      <c r="I144" s="62"/>
    </row>
    <row r="145" spans="4:9" ht="12" customHeight="1">
      <c r="D145" s="62"/>
      <c r="E145" s="62"/>
      <c r="F145" s="62"/>
      <c r="G145" s="62"/>
      <c r="H145" s="62"/>
      <c r="I145" s="62"/>
    </row>
    <row r="146" spans="4:9" ht="12" customHeight="1">
      <c r="D146" s="62"/>
      <c r="E146" s="62"/>
      <c r="F146" s="62"/>
      <c r="G146" s="62"/>
      <c r="H146" s="62"/>
      <c r="I146" s="62"/>
    </row>
    <row r="147" spans="4:9" ht="12" customHeight="1">
      <c r="D147" s="62"/>
      <c r="E147" s="62"/>
      <c r="F147" s="62"/>
      <c r="G147" s="62"/>
      <c r="H147" s="62"/>
      <c r="I147" s="62"/>
    </row>
    <row r="148" spans="4:9" ht="12" customHeight="1">
      <c r="D148" s="62"/>
      <c r="E148" s="62"/>
      <c r="F148" s="62"/>
      <c r="G148" s="62"/>
      <c r="H148" s="62"/>
      <c r="I148" s="62"/>
    </row>
    <row r="149" spans="4:9" ht="12" customHeight="1">
      <c r="D149" s="62"/>
      <c r="E149" s="62"/>
      <c r="F149" s="62"/>
      <c r="G149" s="62"/>
      <c r="H149" s="62"/>
      <c r="I149" s="62"/>
    </row>
    <row r="150" spans="4:9" ht="12" customHeight="1">
      <c r="D150" s="62"/>
      <c r="E150" s="62"/>
      <c r="F150" s="62"/>
      <c r="G150" s="62"/>
      <c r="H150" s="62"/>
      <c r="I150" s="62"/>
    </row>
    <row r="151" spans="4:9" ht="12" customHeight="1">
      <c r="D151" s="62"/>
      <c r="E151" s="62"/>
      <c r="F151" s="62"/>
      <c r="G151" s="62"/>
      <c r="H151" s="62"/>
      <c r="I151" s="62"/>
    </row>
    <row r="152" spans="4:9" ht="12" customHeight="1">
      <c r="D152" s="62"/>
      <c r="E152" s="62"/>
      <c r="F152" s="62"/>
      <c r="G152" s="62"/>
      <c r="H152" s="62"/>
      <c r="I152" s="62"/>
    </row>
    <row r="153" spans="4:9" ht="12" customHeight="1">
      <c r="D153" s="62"/>
      <c r="E153" s="62"/>
      <c r="F153" s="62"/>
      <c r="G153" s="62"/>
      <c r="H153" s="62"/>
      <c r="I153" s="62"/>
    </row>
    <row r="154" spans="4:9" ht="12" customHeight="1">
      <c r="D154" s="62"/>
      <c r="E154" s="62"/>
      <c r="F154" s="62"/>
      <c r="G154" s="62"/>
      <c r="H154" s="62"/>
      <c r="I154" s="62"/>
    </row>
    <row r="155" spans="4:9" ht="12" customHeight="1">
      <c r="D155" s="62"/>
      <c r="E155" s="62"/>
      <c r="F155" s="62"/>
      <c r="G155" s="62"/>
      <c r="H155" s="62"/>
      <c r="I155" s="62"/>
    </row>
    <row r="156" spans="4:9" ht="12" customHeight="1">
      <c r="D156" s="62"/>
      <c r="E156" s="62"/>
      <c r="F156" s="62"/>
      <c r="G156" s="62"/>
      <c r="H156" s="62"/>
      <c r="I156" s="62"/>
    </row>
    <row r="157" spans="4:9" ht="12" customHeight="1">
      <c r="D157" s="62"/>
      <c r="E157" s="62"/>
      <c r="F157" s="62"/>
      <c r="G157" s="62"/>
      <c r="H157" s="62"/>
      <c r="I157" s="62"/>
    </row>
    <row r="158" spans="4:9" ht="12" customHeight="1">
      <c r="D158" s="62"/>
      <c r="E158" s="62"/>
      <c r="F158" s="62"/>
      <c r="G158" s="62"/>
      <c r="H158" s="62"/>
      <c r="I158" s="62"/>
    </row>
    <row r="159" spans="4:9" ht="12" customHeight="1">
      <c r="D159" s="62"/>
      <c r="E159" s="62"/>
      <c r="F159" s="62"/>
      <c r="G159" s="62"/>
      <c r="H159" s="62"/>
      <c r="I159" s="62"/>
    </row>
    <row r="160" spans="4:9" ht="12" customHeight="1">
      <c r="D160" s="62"/>
      <c r="E160" s="62"/>
      <c r="F160" s="62"/>
      <c r="G160" s="62"/>
      <c r="H160" s="62"/>
      <c r="I160" s="62"/>
    </row>
    <row r="161" spans="4:9" ht="12" customHeight="1">
      <c r="D161" s="62"/>
      <c r="E161" s="62"/>
      <c r="F161" s="62"/>
      <c r="G161" s="62"/>
      <c r="H161" s="62"/>
      <c r="I161" s="62"/>
    </row>
    <row r="162" spans="4:9" ht="12" customHeight="1">
      <c r="D162" s="62"/>
      <c r="E162" s="62"/>
      <c r="F162" s="62"/>
      <c r="G162" s="62"/>
      <c r="H162" s="62"/>
      <c r="I162" s="62"/>
    </row>
    <row r="163" spans="4:9" ht="12" customHeight="1">
      <c r="D163" s="62"/>
      <c r="E163" s="62"/>
      <c r="F163" s="62"/>
      <c r="G163" s="62"/>
      <c r="H163" s="62"/>
      <c r="I163" s="62"/>
    </row>
    <row r="164" spans="4:9" ht="12" customHeight="1">
      <c r="D164" s="62"/>
      <c r="E164" s="62"/>
      <c r="F164" s="62"/>
      <c r="G164" s="62"/>
      <c r="H164" s="62"/>
      <c r="I164" s="62"/>
    </row>
    <row r="165" spans="4:9" ht="12" customHeight="1">
      <c r="D165" s="62"/>
      <c r="E165" s="62"/>
      <c r="F165" s="62"/>
      <c r="G165" s="62"/>
      <c r="H165" s="62"/>
      <c r="I165" s="62"/>
    </row>
    <row r="166" spans="4:9" ht="12" customHeight="1">
      <c r="D166" s="62"/>
      <c r="E166" s="62"/>
      <c r="F166" s="62"/>
      <c r="G166" s="62"/>
      <c r="H166" s="62"/>
      <c r="I166" s="62"/>
    </row>
    <row r="167" spans="4:9" ht="12" customHeight="1">
      <c r="D167" s="62"/>
      <c r="E167" s="62"/>
      <c r="F167" s="62"/>
      <c r="G167" s="62"/>
      <c r="H167" s="62"/>
      <c r="I167" s="62"/>
    </row>
    <row r="168" spans="4:9" ht="12" customHeight="1">
      <c r="D168" s="62"/>
      <c r="E168" s="62"/>
      <c r="F168" s="62"/>
      <c r="G168" s="62"/>
      <c r="H168" s="62"/>
      <c r="I168" s="62"/>
    </row>
    <row r="169" spans="4:9" ht="12" customHeight="1">
      <c r="D169" s="62"/>
      <c r="E169" s="62"/>
      <c r="F169" s="62"/>
      <c r="G169" s="62"/>
      <c r="H169" s="62"/>
      <c r="I169" s="62"/>
    </row>
    <row r="170" spans="4:9" ht="12" customHeight="1">
      <c r="D170" s="62"/>
      <c r="E170" s="62"/>
      <c r="F170" s="62"/>
      <c r="G170" s="62"/>
      <c r="H170" s="62"/>
      <c r="I170" s="62"/>
    </row>
    <row r="171" spans="4:9" ht="12" customHeight="1">
      <c r="D171" s="62"/>
      <c r="E171" s="62"/>
      <c r="F171" s="62"/>
      <c r="G171" s="62"/>
      <c r="H171" s="62"/>
      <c r="I171" s="62"/>
    </row>
    <row r="172" spans="4:9" ht="12" customHeight="1">
      <c r="D172" s="62"/>
      <c r="E172" s="62"/>
      <c r="F172" s="62"/>
      <c r="G172" s="62"/>
      <c r="H172" s="62"/>
      <c r="I172" s="62"/>
    </row>
    <row r="173" spans="4:9" ht="12" customHeight="1">
      <c r="D173" s="62"/>
      <c r="E173" s="62"/>
      <c r="F173" s="62"/>
      <c r="G173" s="62"/>
      <c r="H173" s="62"/>
      <c r="I173" s="62"/>
    </row>
    <row r="174" spans="4:9" ht="12" customHeight="1">
      <c r="D174" s="62"/>
      <c r="E174" s="62"/>
      <c r="F174" s="62"/>
      <c r="G174" s="62"/>
      <c r="H174" s="62"/>
      <c r="I174" s="62"/>
    </row>
    <row r="175" spans="4:9" ht="12" customHeight="1">
      <c r="D175" s="62"/>
      <c r="E175" s="62"/>
      <c r="F175" s="62"/>
      <c r="G175" s="62"/>
      <c r="H175" s="62"/>
      <c r="I175" s="62"/>
    </row>
    <row r="176" spans="4:9" ht="12" customHeight="1">
      <c r="D176" s="62"/>
      <c r="E176" s="62"/>
      <c r="F176" s="62"/>
      <c r="G176" s="62"/>
      <c r="H176" s="62"/>
      <c r="I176" s="62"/>
    </row>
    <row r="177" spans="4:9" ht="12" customHeight="1">
      <c r="D177" s="62"/>
      <c r="E177" s="62"/>
      <c r="F177" s="62"/>
      <c r="G177" s="62"/>
      <c r="H177" s="62"/>
      <c r="I177" s="62"/>
    </row>
    <row r="178" spans="4:9" ht="12" customHeight="1">
      <c r="D178" s="62"/>
      <c r="E178" s="62"/>
      <c r="F178" s="62"/>
      <c r="G178" s="62"/>
      <c r="H178" s="62"/>
      <c r="I178" s="62"/>
    </row>
    <row r="179" spans="4:9" ht="12" customHeight="1">
      <c r="D179" s="62"/>
      <c r="E179" s="62"/>
      <c r="F179" s="62"/>
      <c r="G179" s="62"/>
      <c r="H179" s="62"/>
      <c r="I179" s="62"/>
    </row>
    <row r="180" spans="4:9" ht="12" customHeight="1">
      <c r="D180" s="62"/>
      <c r="E180" s="62"/>
      <c r="F180" s="62"/>
      <c r="G180" s="62"/>
      <c r="H180" s="62"/>
      <c r="I180" s="62"/>
    </row>
    <row r="181" spans="4:9" ht="12" customHeight="1">
      <c r="D181" s="62"/>
      <c r="E181" s="62"/>
      <c r="F181" s="62"/>
      <c r="G181" s="62"/>
      <c r="H181" s="62"/>
      <c r="I181" s="62"/>
    </row>
    <row r="182" spans="4:9" ht="12" customHeight="1">
      <c r="D182" s="62"/>
      <c r="E182" s="62"/>
      <c r="F182" s="62"/>
      <c r="G182" s="62"/>
      <c r="H182" s="62"/>
      <c r="I182" s="62"/>
    </row>
    <row r="183" spans="4:9" ht="12" customHeight="1">
      <c r="D183" s="62"/>
      <c r="E183" s="62"/>
      <c r="F183" s="62"/>
      <c r="G183" s="62"/>
      <c r="H183" s="62"/>
      <c r="I183" s="62"/>
    </row>
    <row r="184" spans="4:9" ht="12" customHeight="1">
      <c r="D184" s="62"/>
      <c r="E184" s="62"/>
      <c r="F184" s="62"/>
      <c r="G184" s="62"/>
      <c r="H184" s="62"/>
      <c r="I184" s="62"/>
    </row>
    <row r="185" spans="4:9" ht="12" customHeight="1">
      <c r="D185" s="62"/>
      <c r="E185" s="62"/>
      <c r="F185" s="62"/>
      <c r="G185" s="62"/>
      <c r="H185" s="62"/>
      <c r="I185" s="62"/>
    </row>
    <row r="186" spans="4:9" ht="12" customHeight="1">
      <c r="D186" s="62"/>
      <c r="E186" s="62"/>
      <c r="F186" s="62"/>
      <c r="G186" s="62"/>
      <c r="H186" s="62"/>
      <c r="I186" s="62"/>
    </row>
    <row r="187" spans="4:9" ht="12" customHeight="1">
      <c r="D187" s="62"/>
      <c r="E187" s="62"/>
      <c r="F187" s="62"/>
      <c r="G187" s="62"/>
      <c r="H187" s="62"/>
      <c r="I187" s="62"/>
    </row>
    <row r="188" spans="4:9" ht="12" customHeight="1">
      <c r="D188" s="62"/>
      <c r="E188" s="62"/>
      <c r="F188" s="62"/>
      <c r="G188" s="62"/>
      <c r="H188" s="62"/>
      <c r="I188" s="62"/>
    </row>
    <row r="189" spans="4:9" ht="12" customHeight="1">
      <c r="D189" s="62"/>
      <c r="E189" s="62"/>
      <c r="F189" s="62"/>
      <c r="G189" s="62"/>
      <c r="H189" s="62"/>
      <c r="I189" s="62"/>
    </row>
    <row r="190" spans="4:9" ht="12" customHeight="1">
      <c r="D190" s="62"/>
      <c r="E190" s="62"/>
      <c r="F190" s="62"/>
      <c r="G190" s="62"/>
      <c r="H190" s="62"/>
      <c r="I190" s="62"/>
    </row>
    <row r="191" spans="4:9" ht="12" customHeight="1">
      <c r="D191" s="62"/>
      <c r="E191" s="62"/>
      <c r="F191" s="62"/>
      <c r="G191" s="62"/>
      <c r="H191" s="62"/>
      <c r="I191" s="62"/>
    </row>
    <row r="192" spans="4:9" ht="12" customHeight="1">
      <c r="D192" s="62"/>
      <c r="E192" s="62"/>
      <c r="F192" s="62"/>
      <c r="G192" s="62"/>
      <c r="H192" s="62"/>
      <c r="I192" s="62"/>
    </row>
    <row r="193" spans="4:9" ht="12" customHeight="1">
      <c r="D193" s="62"/>
      <c r="E193" s="62"/>
      <c r="F193" s="62"/>
      <c r="G193" s="62"/>
      <c r="H193" s="62"/>
      <c r="I193" s="62"/>
    </row>
    <row r="194" spans="4:9" ht="12" customHeight="1">
      <c r="D194" s="62"/>
      <c r="E194" s="62"/>
      <c r="F194" s="62"/>
      <c r="G194" s="62"/>
      <c r="H194" s="62"/>
      <c r="I194" s="62"/>
    </row>
    <row r="195" spans="4:9" ht="12" customHeight="1">
      <c r="D195" s="62"/>
      <c r="E195" s="62"/>
      <c r="F195" s="62"/>
      <c r="G195" s="62"/>
      <c r="H195" s="62"/>
      <c r="I195" s="62"/>
    </row>
    <row r="196" spans="4:9" ht="12" customHeight="1">
      <c r="D196" s="62"/>
      <c r="E196" s="62"/>
      <c r="F196" s="62"/>
      <c r="G196" s="62"/>
      <c r="H196" s="62"/>
      <c r="I196" s="62"/>
    </row>
    <row r="197" spans="4:9" ht="12" customHeight="1">
      <c r="D197" s="62"/>
      <c r="E197" s="62"/>
      <c r="F197" s="62"/>
      <c r="G197" s="62"/>
      <c r="H197" s="62"/>
      <c r="I197" s="62"/>
    </row>
    <row r="198" spans="4:9" ht="12" customHeight="1">
      <c r="D198" s="62"/>
      <c r="E198" s="62"/>
      <c r="F198" s="62"/>
      <c r="G198" s="62"/>
      <c r="H198" s="62"/>
      <c r="I198" s="62"/>
    </row>
    <row r="199" spans="4:9" ht="12" customHeight="1">
      <c r="D199" s="62"/>
      <c r="E199" s="62"/>
      <c r="F199" s="62"/>
      <c r="G199" s="62"/>
      <c r="H199" s="62"/>
      <c r="I199" s="62"/>
    </row>
    <row r="200" spans="4:9" ht="12" customHeight="1">
      <c r="D200" s="62"/>
      <c r="E200" s="62"/>
      <c r="F200" s="62"/>
      <c r="G200" s="62"/>
      <c r="H200" s="62"/>
      <c r="I200" s="62"/>
    </row>
    <row r="201" spans="4:9" ht="12" customHeight="1">
      <c r="D201" s="62"/>
      <c r="E201" s="62"/>
      <c r="F201" s="62"/>
      <c r="G201" s="62"/>
      <c r="H201" s="62"/>
      <c r="I201" s="62"/>
    </row>
    <row r="202" spans="4:9" ht="12" customHeight="1">
      <c r="D202" s="62"/>
      <c r="E202" s="62"/>
      <c r="F202" s="62"/>
      <c r="G202" s="62"/>
      <c r="H202" s="62"/>
      <c r="I202" s="62"/>
    </row>
    <row r="203" spans="4:9" ht="12" customHeight="1">
      <c r="D203" s="62"/>
      <c r="E203" s="62"/>
      <c r="F203" s="62"/>
      <c r="G203" s="62"/>
      <c r="H203" s="62"/>
      <c r="I203" s="62"/>
    </row>
    <row r="204" spans="4:9" ht="12" customHeight="1">
      <c r="D204" s="62"/>
      <c r="E204" s="62"/>
      <c r="F204" s="62"/>
      <c r="G204" s="62"/>
      <c r="H204" s="62"/>
      <c r="I204" s="62"/>
    </row>
    <row r="205" spans="4:9" ht="12" customHeight="1">
      <c r="D205" s="62"/>
      <c r="E205" s="62"/>
      <c r="F205" s="62"/>
      <c r="G205" s="62"/>
      <c r="H205" s="62"/>
      <c r="I205" s="62"/>
    </row>
    <row r="206" spans="4:9" ht="12" customHeight="1">
      <c r="D206" s="62"/>
      <c r="E206" s="62"/>
      <c r="F206" s="62"/>
      <c r="G206" s="62"/>
      <c r="H206" s="62"/>
      <c r="I206" s="62"/>
    </row>
    <row r="207" spans="4:9" ht="12" customHeight="1">
      <c r="D207" s="62"/>
      <c r="E207" s="62"/>
      <c r="F207" s="62"/>
      <c r="G207" s="62"/>
      <c r="H207" s="62"/>
      <c r="I207" s="62"/>
    </row>
    <row r="208" spans="4:9" ht="12" customHeight="1">
      <c r="D208" s="62"/>
      <c r="E208" s="62"/>
      <c r="F208" s="62"/>
      <c r="G208" s="62"/>
      <c r="H208" s="62"/>
      <c r="I208" s="62"/>
    </row>
    <row r="209" spans="4:9" ht="12" customHeight="1">
      <c r="D209" s="62"/>
      <c r="E209" s="62"/>
      <c r="F209" s="62"/>
      <c r="G209" s="62"/>
      <c r="H209" s="62"/>
      <c r="I209" s="62"/>
    </row>
    <row r="210" spans="4:9" ht="12" customHeight="1">
      <c r="D210" s="62"/>
      <c r="E210" s="62"/>
      <c r="F210" s="62"/>
      <c r="G210" s="62"/>
      <c r="H210" s="62"/>
      <c r="I210" s="62"/>
    </row>
    <row r="211" spans="4:9" ht="12" customHeight="1">
      <c r="D211" s="62"/>
      <c r="E211" s="62"/>
      <c r="F211" s="62"/>
      <c r="G211" s="62"/>
      <c r="H211" s="62"/>
      <c r="I211" s="62"/>
    </row>
    <row r="212" spans="4:9" ht="12" customHeight="1">
      <c r="D212" s="62"/>
      <c r="E212" s="62"/>
      <c r="F212" s="62"/>
      <c r="G212" s="62"/>
      <c r="H212" s="62"/>
      <c r="I212" s="62"/>
    </row>
    <row r="213" spans="4:9" ht="12" customHeight="1">
      <c r="D213" s="62"/>
      <c r="E213" s="62"/>
      <c r="F213" s="62"/>
      <c r="G213" s="62"/>
      <c r="H213" s="62"/>
      <c r="I213" s="62"/>
    </row>
    <row r="214" spans="4:9" ht="12" customHeight="1">
      <c r="D214" s="62"/>
      <c r="E214" s="62"/>
      <c r="F214" s="62"/>
      <c r="G214" s="62"/>
      <c r="H214" s="62"/>
      <c r="I214" s="62"/>
    </row>
    <row r="215" spans="4:9" ht="12" customHeight="1">
      <c r="D215" s="62"/>
      <c r="E215" s="62"/>
      <c r="F215" s="62"/>
      <c r="G215" s="62"/>
      <c r="H215" s="62"/>
      <c r="I215" s="62"/>
    </row>
    <row r="216" spans="4:9" ht="12" customHeight="1">
      <c r="D216" s="62"/>
      <c r="E216" s="62"/>
      <c r="F216" s="62"/>
      <c r="G216" s="62"/>
      <c r="H216" s="62"/>
      <c r="I216" s="62"/>
    </row>
    <row r="217" spans="4:9" ht="12" customHeight="1">
      <c r="D217" s="62"/>
      <c r="E217" s="62"/>
      <c r="F217" s="62"/>
      <c r="G217" s="62"/>
      <c r="H217" s="62"/>
      <c r="I217" s="62"/>
    </row>
    <row r="218" spans="4:9" ht="12" customHeight="1">
      <c r="D218" s="62"/>
      <c r="E218" s="62"/>
      <c r="F218" s="62"/>
      <c r="G218" s="62"/>
      <c r="H218" s="62"/>
      <c r="I218" s="62"/>
    </row>
    <row r="219" spans="4:9" ht="12" customHeight="1">
      <c r="D219" s="62"/>
      <c r="E219" s="62"/>
      <c r="F219" s="62"/>
      <c r="G219" s="62"/>
      <c r="H219" s="62"/>
      <c r="I219" s="62"/>
    </row>
    <row r="220" spans="4:9" ht="12" customHeight="1">
      <c r="D220" s="62"/>
      <c r="E220" s="62"/>
      <c r="F220" s="62"/>
      <c r="G220" s="62"/>
      <c r="H220" s="62"/>
      <c r="I220" s="62"/>
    </row>
    <row r="221" spans="4:9" ht="12" customHeight="1">
      <c r="D221" s="62"/>
      <c r="E221" s="62"/>
      <c r="F221" s="62"/>
      <c r="G221" s="62"/>
      <c r="H221" s="62"/>
      <c r="I221" s="62"/>
    </row>
    <row r="222" spans="4:9" ht="12" customHeight="1">
      <c r="D222" s="62"/>
      <c r="E222" s="62"/>
      <c r="F222" s="62"/>
      <c r="G222" s="62"/>
      <c r="H222" s="62"/>
      <c r="I222" s="62"/>
    </row>
    <row r="223" spans="4:9" ht="12" customHeight="1">
      <c r="D223" s="62"/>
      <c r="E223" s="62"/>
      <c r="F223" s="62"/>
      <c r="G223" s="62"/>
      <c r="H223" s="62"/>
      <c r="I223" s="62"/>
    </row>
    <row r="224" spans="4:9" ht="12" customHeight="1">
      <c r="D224" s="62"/>
      <c r="E224" s="62"/>
      <c r="F224" s="62"/>
      <c r="G224" s="62"/>
      <c r="H224" s="62"/>
      <c r="I224" s="62"/>
    </row>
    <row r="225" spans="4:9" ht="12" customHeight="1">
      <c r="D225" s="62"/>
      <c r="E225" s="62"/>
      <c r="F225" s="62"/>
      <c r="G225" s="62"/>
      <c r="H225" s="62"/>
      <c r="I225" s="62"/>
    </row>
    <row r="226" spans="4:9" ht="12" customHeight="1">
      <c r="D226" s="62"/>
      <c r="E226" s="62"/>
      <c r="F226" s="62"/>
      <c r="G226" s="62"/>
      <c r="H226" s="62"/>
      <c r="I226" s="62"/>
    </row>
    <row r="227" spans="4:9" ht="12" customHeight="1">
      <c r="D227" s="62"/>
      <c r="E227" s="62"/>
      <c r="F227" s="62"/>
      <c r="G227" s="62"/>
      <c r="H227" s="62"/>
      <c r="I227" s="62"/>
    </row>
    <row r="228" spans="4:9" ht="12" customHeight="1">
      <c r="D228" s="62"/>
      <c r="E228" s="62"/>
      <c r="F228" s="62"/>
      <c r="G228" s="62"/>
      <c r="H228" s="62"/>
      <c r="I228" s="62"/>
    </row>
    <row r="229" spans="4:9" ht="12" customHeight="1">
      <c r="D229" s="62"/>
      <c r="E229" s="62"/>
      <c r="F229" s="62"/>
      <c r="G229" s="62"/>
      <c r="H229" s="62"/>
      <c r="I229" s="62"/>
    </row>
    <row r="230" spans="4:9" ht="12" customHeight="1">
      <c r="D230" s="62"/>
      <c r="E230" s="62"/>
      <c r="F230" s="62"/>
      <c r="G230" s="62"/>
      <c r="H230" s="62"/>
      <c r="I230" s="62"/>
    </row>
    <row r="231" spans="4:9" ht="12" customHeight="1">
      <c r="D231" s="62"/>
      <c r="E231" s="62"/>
      <c r="F231" s="62"/>
      <c r="G231" s="62"/>
      <c r="H231" s="62"/>
      <c r="I231" s="62"/>
    </row>
    <row r="232" spans="4:9" ht="12" customHeight="1">
      <c r="D232" s="62"/>
      <c r="E232" s="62"/>
      <c r="F232" s="62"/>
      <c r="G232" s="62"/>
      <c r="H232" s="62"/>
      <c r="I232" s="62"/>
    </row>
    <row r="233" spans="4:9" ht="12" customHeight="1">
      <c r="D233" s="62"/>
      <c r="E233" s="62"/>
      <c r="F233" s="62"/>
      <c r="G233" s="62"/>
      <c r="H233" s="62"/>
      <c r="I233" s="62"/>
    </row>
    <row r="234" spans="4:9" ht="12" customHeight="1">
      <c r="D234" s="62"/>
      <c r="E234" s="62"/>
      <c r="F234" s="62"/>
      <c r="G234" s="62"/>
      <c r="H234" s="62"/>
      <c r="I234" s="62"/>
    </row>
    <row r="235" spans="4:9" ht="12" customHeight="1">
      <c r="D235" s="62"/>
      <c r="E235" s="62"/>
      <c r="F235" s="62"/>
      <c r="G235" s="62"/>
      <c r="H235" s="62"/>
      <c r="I235" s="62"/>
    </row>
    <row r="236" spans="4:9" ht="12" customHeight="1">
      <c r="D236" s="62"/>
      <c r="E236" s="62"/>
      <c r="F236" s="62"/>
      <c r="G236" s="62"/>
      <c r="H236" s="62"/>
      <c r="I236" s="62"/>
    </row>
    <row r="237" spans="4:9" ht="12" customHeight="1">
      <c r="D237" s="62"/>
      <c r="E237" s="62"/>
      <c r="F237" s="62"/>
      <c r="G237" s="62"/>
      <c r="H237" s="62"/>
      <c r="I237" s="62"/>
    </row>
    <row r="238" spans="4:9" ht="12" customHeight="1">
      <c r="D238" s="62"/>
      <c r="E238" s="62"/>
      <c r="F238" s="62"/>
      <c r="G238" s="62"/>
      <c r="H238" s="62"/>
      <c r="I238" s="62"/>
    </row>
    <row r="239" spans="4:9" ht="12" customHeight="1">
      <c r="D239" s="62"/>
      <c r="E239" s="62"/>
      <c r="F239" s="62"/>
      <c r="G239" s="62"/>
      <c r="H239" s="62"/>
      <c r="I239" s="62"/>
    </row>
    <row r="240" spans="4:9" ht="12" customHeight="1">
      <c r="D240" s="62"/>
      <c r="E240" s="62"/>
      <c r="F240" s="62"/>
      <c r="G240" s="62"/>
      <c r="H240" s="62"/>
      <c r="I240" s="62"/>
    </row>
    <row r="241" spans="4:9" ht="12" customHeight="1">
      <c r="D241" s="62"/>
      <c r="E241" s="62"/>
      <c r="F241" s="62"/>
      <c r="G241" s="62"/>
      <c r="H241" s="62"/>
      <c r="I241" s="62"/>
    </row>
    <row r="242" spans="4:9" ht="12" customHeight="1">
      <c r="D242" s="62"/>
      <c r="E242" s="62"/>
      <c r="F242" s="62"/>
      <c r="G242" s="62"/>
      <c r="H242" s="62"/>
      <c r="I242" s="62"/>
    </row>
    <row r="243" spans="4:9" ht="12" customHeight="1">
      <c r="D243" s="62"/>
      <c r="E243" s="62"/>
      <c r="F243" s="62"/>
      <c r="G243" s="62"/>
      <c r="H243" s="62"/>
      <c r="I243" s="62"/>
    </row>
    <row r="244" spans="4:9" ht="12" customHeight="1">
      <c r="D244" s="62"/>
      <c r="E244" s="62"/>
      <c r="F244" s="62"/>
      <c r="G244" s="62"/>
      <c r="H244" s="62"/>
      <c r="I244" s="62"/>
    </row>
    <row r="245" spans="4:9" ht="12" customHeight="1">
      <c r="D245" s="62"/>
      <c r="E245" s="62"/>
      <c r="F245" s="62"/>
      <c r="G245" s="62"/>
      <c r="H245" s="62"/>
      <c r="I245" s="62"/>
    </row>
    <row r="246" spans="4:9" ht="12" customHeight="1">
      <c r="D246" s="62"/>
      <c r="E246" s="62"/>
      <c r="F246" s="62"/>
      <c r="G246" s="62"/>
      <c r="H246" s="62"/>
      <c r="I246" s="62"/>
    </row>
    <row r="247" spans="4:9" ht="12" customHeight="1">
      <c r="D247" s="62"/>
      <c r="E247" s="62"/>
      <c r="F247" s="62"/>
      <c r="G247" s="62"/>
      <c r="H247" s="62"/>
      <c r="I247" s="62"/>
    </row>
    <row r="248" spans="4:9" ht="12" customHeight="1">
      <c r="D248" s="62"/>
      <c r="E248" s="62"/>
      <c r="F248" s="62"/>
      <c r="G248" s="62"/>
      <c r="H248" s="62"/>
      <c r="I248" s="62"/>
    </row>
    <row r="249" spans="4:9" ht="12" customHeight="1">
      <c r="D249" s="62"/>
      <c r="E249" s="62"/>
      <c r="F249" s="62"/>
      <c r="G249" s="62"/>
      <c r="H249" s="62"/>
      <c r="I249" s="62"/>
    </row>
    <row r="250" spans="4:9" ht="12" customHeight="1">
      <c r="D250" s="62"/>
      <c r="E250" s="62"/>
      <c r="F250" s="62"/>
      <c r="G250" s="62"/>
      <c r="H250" s="62"/>
      <c r="I250" s="62"/>
    </row>
    <row r="251" spans="4:9" ht="12" customHeight="1">
      <c r="D251" s="62"/>
      <c r="E251" s="62"/>
      <c r="F251" s="62"/>
      <c r="G251" s="62"/>
      <c r="H251" s="62"/>
      <c r="I251" s="62"/>
    </row>
    <row r="252" spans="4:9" ht="12" customHeight="1">
      <c r="D252" s="62"/>
      <c r="E252" s="62"/>
      <c r="F252" s="62"/>
      <c r="G252" s="62"/>
      <c r="H252" s="62"/>
      <c r="I252" s="62"/>
    </row>
    <row r="253" spans="4:9" ht="12" customHeight="1">
      <c r="D253" s="62"/>
      <c r="E253" s="62"/>
      <c r="F253" s="62"/>
      <c r="G253" s="62"/>
      <c r="H253" s="62"/>
      <c r="I253" s="62"/>
    </row>
    <row r="254" spans="4:9" ht="12" customHeight="1">
      <c r="D254" s="62"/>
      <c r="E254" s="62"/>
      <c r="F254" s="62"/>
      <c r="G254" s="62"/>
      <c r="H254" s="62"/>
      <c r="I254" s="62"/>
    </row>
    <row r="255" spans="4:9" ht="12" customHeight="1">
      <c r="D255" s="62"/>
      <c r="E255" s="62"/>
      <c r="F255" s="62"/>
      <c r="G255" s="62"/>
      <c r="H255" s="62"/>
      <c r="I255" s="62"/>
    </row>
    <row r="256" spans="4:9" ht="12" customHeight="1">
      <c r="D256" s="62"/>
      <c r="E256" s="62"/>
      <c r="F256" s="62"/>
      <c r="G256" s="62"/>
      <c r="H256" s="62"/>
      <c r="I256" s="62"/>
    </row>
    <row r="257" spans="4:9" ht="12" customHeight="1">
      <c r="D257" s="62"/>
      <c r="E257" s="62"/>
      <c r="F257" s="62"/>
      <c r="G257" s="62"/>
      <c r="H257" s="62"/>
      <c r="I257" s="62"/>
    </row>
    <row r="258" spans="4:9" ht="12" customHeight="1">
      <c r="D258" s="62"/>
      <c r="E258" s="62"/>
      <c r="F258" s="62"/>
      <c r="G258" s="62"/>
      <c r="H258" s="62"/>
      <c r="I258" s="62"/>
    </row>
    <row r="259" spans="4:9" ht="12" customHeight="1">
      <c r="D259" s="62"/>
      <c r="E259" s="62"/>
      <c r="F259" s="62"/>
      <c r="G259" s="62"/>
      <c r="H259" s="62"/>
      <c r="I259" s="62"/>
    </row>
    <row r="260" spans="4:9" ht="12" customHeight="1">
      <c r="D260" s="62"/>
      <c r="E260" s="62"/>
      <c r="F260" s="62"/>
      <c r="G260" s="62"/>
      <c r="H260" s="62"/>
      <c r="I260" s="62"/>
    </row>
    <row r="261" spans="4:9" ht="12" customHeight="1">
      <c r="D261" s="62"/>
      <c r="E261" s="62"/>
      <c r="F261" s="62"/>
      <c r="G261" s="62"/>
      <c r="H261" s="62"/>
      <c r="I261" s="62"/>
    </row>
    <row r="262" spans="4:9" ht="12" customHeight="1">
      <c r="D262" s="62"/>
      <c r="E262" s="62"/>
      <c r="F262" s="62"/>
      <c r="G262" s="62"/>
      <c r="H262" s="62"/>
      <c r="I262" s="62"/>
    </row>
    <row r="263" spans="4:9" ht="12" customHeight="1">
      <c r="D263" s="62"/>
      <c r="E263" s="62"/>
      <c r="F263" s="62"/>
      <c r="G263" s="62"/>
      <c r="H263" s="62"/>
      <c r="I263" s="62"/>
    </row>
    <row r="264" spans="4:9" ht="12" customHeight="1">
      <c r="D264" s="62"/>
      <c r="E264" s="62"/>
      <c r="F264" s="62"/>
      <c r="G264" s="62"/>
      <c r="H264" s="62"/>
      <c r="I264" s="62"/>
    </row>
    <row r="265" spans="4:9" ht="12" customHeight="1">
      <c r="D265" s="62"/>
      <c r="E265" s="62"/>
      <c r="F265" s="62"/>
      <c r="G265" s="62"/>
      <c r="H265" s="62"/>
      <c r="I265" s="62"/>
    </row>
    <row r="266" spans="4:9" ht="12" customHeight="1">
      <c r="D266" s="62"/>
      <c r="E266" s="62"/>
      <c r="F266" s="62"/>
      <c r="G266" s="62"/>
      <c r="H266" s="62"/>
      <c r="I266" s="62"/>
    </row>
    <row r="267" spans="4:9" ht="12" customHeight="1">
      <c r="D267" s="62"/>
      <c r="E267" s="62"/>
      <c r="F267" s="62"/>
      <c r="G267" s="62"/>
      <c r="H267" s="62"/>
      <c r="I267" s="62"/>
    </row>
    <row r="268" spans="4:9" ht="12" customHeight="1">
      <c r="D268" s="62"/>
      <c r="E268" s="62"/>
      <c r="F268" s="62"/>
      <c r="G268" s="62"/>
      <c r="H268" s="62"/>
      <c r="I268" s="62"/>
    </row>
    <row r="269" spans="4:9" ht="12" customHeight="1">
      <c r="D269" s="62"/>
      <c r="E269" s="62"/>
      <c r="F269" s="62"/>
      <c r="G269" s="62"/>
      <c r="H269" s="62"/>
      <c r="I269" s="62"/>
    </row>
    <row r="270" spans="4:9" ht="12" customHeight="1">
      <c r="D270" s="62"/>
      <c r="E270" s="62"/>
      <c r="F270" s="62"/>
      <c r="G270" s="62"/>
      <c r="H270" s="62"/>
      <c r="I270" s="62"/>
    </row>
    <row r="271" spans="4:9" ht="12" customHeight="1">
      <c r="D271" s="62"/>
      <c r="E271" s="62"/>
      <c r="F271" s="62"/>
      <c r="G271" s="62"/>
      <c r="H271" s="62"/>
      <c r="I271" s="62"/>
    </row>
    <row r="272" spans="4:9" ht="12" customHeight="1">
      <c r="D272" s="62"/>
      <c r="E272" s="62"/>
      <c r="F272" s="62"/>
      <c r="G272" s="62"/>
      <c r="H272" s="62"/>
      <c r="I272" s="62"/>
    </row>
    <row r="273" spans="4:9" ht="12" customHeight="1">
      <c r="D273" s="62"/>
      <c r="E273" s="62"/>
      <c r="F273" s="62"/>
      <c r="G273" s="62"/>
      <c r="H273" s="62"/>
      <c r="I273" s="62"/>
    </row>
    <row r="274" spans="4:9" ht="12" customHeight="1">
      <c r="D274" s="62"/>
      <c r="E274" s="62"/>
      <c r="F274" s="62"/>
      <c r="G274" s="62"/>
      <c r="H274" s="62"/>
      <c r="I274" s="62"/>
    </row>
    <row r="275" spans="4:9" ht="12" customHeight="1">
      <c r="D275" s="62"/>
      <c r="E275" s="62"/>
      <c r="F275" s="62"/>
      <c r="G275" s="62"/>
      <c r="H275" s="62"/>
      <c r="I275" s="62"/>
    </row>
    <row r="276" spans="4:9" ht="12" customHeight="1">
      <c r="D276" s="62"/>
      <c r="E276" s="62"/>
      <c r="F276" s="62"/>
      <c r="G276" s="62"/>
      <c r="H276" s="62"/>
      <c r="I276" s="62"/>
    </row>
    <row r="277" spans="4:9" ht="12" customHeight="1">
      <c r="D277" s="62"/>
      <c r="E277" s="62"/>
      <c r="F277" s="62"/>
      <c r="G277" s="62"/>
      <c r="H277" s="62"/>
      <c r="I277" s="62"/>
    </row>
    <row r="278" spans="4:9" ht="12" customHeight="1">
      <c r="D278" s="62"/>
      <c r="E278" s="62"/>
      <c r="F278" s="62"/>
      <c r="G278" s="62"/>
      <c r="H278" s="62"/>
      <c r="I278" s="62"/>
    </row>
    <row r="279" spans="4:9" ht="12" customHeight="1">
      <c r="D279" s="62"/>
      <c r="E279" s="62"/>
      <c r="F279" s="62"/>
      <c r="G279" s="62"/>
      <c r="H279" s="62"/>
      <c r="I279" s="62"/>
    </row>
    <row r="280" spans="4:9" ht="12" customHeight="1">
      <c r="D280" s="62"/>
      <c r="E280" s="62"/>
      <c r="F280" s="62"/>
      <c r="G280" s="62"/>
      <c r="H280" s="62"/>
      <c r="I280" s="62"/>
    </row>
    <row r="281" spans="4:9" ht="12" customHeight="1">
      <c r="D281" s="62"/>
      <c r="E281" s="62"/>
      <c r="F281" s="62"/>
      <c r="G281" s="62"/>
      <c r="H281" s="62"/>
      <c r="I281" s="62"/>
    </row>
    <row r="282" spans="4:9" ht="12" customHeight="1">
      <c r="D282" s="62"/>
      <c r="E282" s="62"/>
      <c r="F282" s="62"/>
      <c r="G282" s="62"/>
      <c r="H282" s="62"/>
      <c r="I282" s="62"/>
    </row>
    <row r="283" spans="4:9" ht="12" customHeight="1">
      <c r="D283" s="62"/>
      <c r="E283" s="62"/>
      <c r="F283" s="62"/>
      <c r="G283" s="62"/>
      <c r="H283" s="62"/>
      <c r="I283" s="62"/>
    </row>
    <row r="284" spans="4:9" ht="12" customHeight="1">
      <c r="D284" s="62"/>
      <c r="E284" s="62"/>
      <c r="F284" s="62"/>
      <c r="G284" s="62"/>
      <c r="H284" s="62"/>
      <c r="I284" s="62"/>
    </row>
    <row r="285" spans="4:9" ht="12" customHeight="1">
      <c r="D285" s="62"/>
      <c r="E285" s="62"/>
      <c r="F285" s="62"/>
      <c r="G285" s="62"/>
      <c r="H285" s="62"/>
      <c r="I285" s="62"/>
    </row>
    <row r="286" spans="4:9" ht="12" customHeight="1">
      <c r="D286" s="62"/>
      <c r="E286" s="62"/>
      <c r="F286" s="62"/>
      <c r="G286" s="62"/>
      <c r="H286" s="62"/>
      <c r="I286" s="62"/>
    </row>
    <row r="287" spans="4:9" ht="12" customHeight="1">
      <c r="D287" s="62"/>
      <c r="E287" s="62"/>
      <c r="F287" s="62"/>
      <c r="G287" s="62"/>
      <c r="H287" s="62"/>
      <c r="I287" s="62"/>
    </row>
    <row r="288" spans="4:9" ht="12" customHeight="1">
      <c r="D288" s="62"/>
      <c r="E288" s="62"/>
      <c r="F288" s="62"/>
      <c r="G288" s="62"/>
      <c r="H288" s="62"/>
      <c r="I288" s="62"/>
    </row>
    <row r="289" spans="4:9" ht="12" customHeight="1">
      <c r="D289" s="62"/>
      <c r="E289" s="62"/>
      <c r="F289" s="62"/>
      <c r="G289" s="62"/>
      <c r="H289" s="62"/>
      <c r="I289" s="62"/>
    </row>
    <row r="290" spans="4:9" ht="12" customHeight="1">
      <c r="D290" s="62"/>
      <c r="E290" s="62"/>
      <c r="F290" s="62"/>
      <c r="G290" s="62"/>
      <c r="H290" s="62"/>
      <c r="I290" s="62"/>
    </row>
    <row r="291" spans="4:9" ht="12" customHeight="1">
      <c r="D291" s="62"/>
      <c r="E291" s="62"/>
      <c r="F291" s="62"/>
      <c r="G291" s="62"/>
      <c r="H291" s="62"/>
      <c r="I291" s="62"/>
    </row>
    <row r="292" spans="4:9" ht="12" customHeight="1">
      <c r="D292" s="62"/>
      <c r="E292" s="62"/>
      <c r="F292" s="62"/>
      <c r="G292" s="62"/>
      <c r="H292" s="62"/>
      <c r="I292" s="62"/>
    </row>
    <row r="293" spans="4:9" ht="12" customHeight="1">
      <c r="D293" s="62"/>
      <c r="E293" s="62"/>
      <c r="F293" s="62"/>
      <c r="G293" s="62"/>
      <c r="H293" s="62"/>
      <c r="I293" s="62"/>
    </row>
    <row r="294" spans="4:9" ht="12" customHeight="1">
      <c r="D294" s="62"/>
      <c r="E294" s="62"/>
      <c r="F294" s="62"/>
      <c r="G294" s="62"/>
      <c r="H294" s="62"/>
      <c r="I294" s="62"/>
    </row>
    <row r="295" spans="4:9" ht="12" customHeight="1">
      <c r="D295" s="62"/>
      <c r="E295" s="62"/>
      <c r="F295" s="62"/>
      <c r="G295" s="62"/>
      <c r="H295" s="62"/>
      <c r="I295" s="62"/>
    </row>
    <row r="296" spans="4:9" ht="12" customHeight="1">
      <c r="D296" s="62"/>
      <c r="E296" s="62"/>
      <c r="F296" s="62"/>
      <c r="G296" s="62"/>
      <c r="H296" s="62"/>
      <c r="I296" s="62"/>
    </row>
    <row r="297" spans="4:9" ht="12" customHeight="1">
      <c r="D297" s="62"/>
      <c r="E297" s="62"/>
      <c r="F297" s="62"/>
      <c r="G297" s="62"/>
      <c r="H297" s="62"/>
      <c r="I297" s="62"/>
    </row>
    <row r="298" spans="4:9" ht="12" customHeight="1">
      <c r="D298" s="62"/>
      <c r="E298" s="62"/>
      <c r="F298" s="62"/>
      <c r="G298" s="62"/>
      <c r="H298" s="62"/>
      <c r="I298" s="62"/>
    </row>
    <row r="299" spans="4:9" ht="12" customHeight="1">
      <c r="D299" s="62"/>
      <c r="E299" s="62"/>
      <c r="F299" s="62"/>
      <c r="G299" s="62"/>
      <c r="H299" s="62"/>
      <c r="I299" s="62"/>
    </row>
    <row r="300" spans="4:9" ht="12" customHeight="1">
      <c r="D300" s="62"/>
      <c r="E300" s="62"/>
      <c r="F300" s="62"/>
      <c r="G300" s="62"/>
      <c r="H300" s="62"/>
      <c r="I300" s="62"/>
    </row>
    <row r="301" spans="4:9" ht="12" customHeight="1">
      <c r="D301" s="62"/>
      <c r="E301" s="62"/>
      <c r="F301" s="62"/>
      <c r="G301" s="62"/>
      <c r="H301" s="62"/>
      <c r="I301" s="62"/>
    </row>
    <row r="302" spans="4:9" ht="12" customHeight="1">
      <c r="D302" s="62"/>
      <c r="E302" s="62"/>
      <c r="F302" s="62"/>
      <c r="G302" s="62"/>
      <c r="H302" s="62"/>
      <c r="I302" s="62"/>
    </row>
    <row r="303" spans="4:9" ht="12" customHeight="1">
      <c r="D303" s="62"/>
      <c r="E303" s="62"/>
      <c r="F303" s="62"/>
      <c r="G303" s="62"/>
      <c r="H303" s="62"/>
      <c r="I303" s="62"/>
    </row>
    <row r="304" spans="4:9" ht="12" customHeight="1">
      <c r="D304" s="62"/>
      <c r="E304" s="62"/>
      <c r="F304" s="62"/>
      <c r="G304" s="62"/>
      <c r="H304" s="62"/>
      <c r="I304" s="62"/>
    </row>
    <row r="305" spans="4:9" ht="12" customHeight="1">
      <c r="D305" s="62"/>
      <c r="E305" s="62"/>
      <c r="F305" s="62"/>
      <c r="G305" s="62"/>
      <c r="H305" s="62"/>
      <c r="I305" s="62"/>
    </row>
    <row r="306" spans="4:9" ht="12" customHeight="1">
      <c r="D306" s="62"/>
      <c r="E306" s="62"/>
      <c r="F306" s="62"/>
      <c r="G306" s="62"/>
      <c r="H306" s="62"/>
      <c r="I306" s="62"/>
    </row>
    <row r="307" spans="4:9" ht="12" customHeight="1">
      <c r="D307" s="62"/>
      <c r="E307" s="62"/>
      <c r="F307" s="62"/>
      <c r="G307" s="62"/>
      <c r="H307" s="62"/>
      <c r="I307" s="62"/>
    </row>
    <row r="308" spans="4:9" ht="12" customHeight="1">
      <c r="D308" s="62"/>
      <c r="E308" s="62"/>
      <c r="F308" s="62"/>
      <c r="G308" s="62"/>
      <c r="H308" s="62"/>
      <c r="I308" s="62"/>
    </row>
    <row r="309" spans="4:9" ht="12" customHeight="1">
      <c r="D309" s="62"/>
      <c r="E309" s="62"/>
      <c r="F309" s="62"/>
      <c r="G309" s="62"/>
      <c r="H309" s="62"/>
      <c r="I309" s="62"/>
    </row>
    <row r="310" spans="4:9" ht="12" customHeight="1">
      <c r="D310" s="62"/>
      <c r="E310" s="62"/>
      <c r="F310" s="62"/>
      <c r="G310" s="62"/>
      <c r="H310" s="62"/>
      <c r="I310" s="62"/>
    </row>
    <row r="311" spans="4:9" ht="12" customHeight="1">
      <c r="D311" s="62"/>
      <c r="E311" s="62"/>
      <c r="F311" s="62"/>
      <c r="G311" s="62"/>
      <c r="H311" s="62"/>
      <c r="I311" s="62"/>
    </row>
    <row r="312" spans="4:9" ht="12" customHeight="1">
      <c r="D312" s="62"/>
      <c r="E312" s="62"/>
      <c r="F312" s="62"/>
      <c r="G312" s="62"/>
      <c r="H312" s="62"/>
      <c r="I312" s="62"/>
    </row>
    <row r="313" spans="4:9" ht="12" customHeight="1">
      <c r="D313" s="62"/>
      <c r="E313" s="62"/>
      <c r="F313" s="62"/>
      <c r="G313" s="62"/>
      <c r="H313" s="62"/>
      <c r="I313" s="62"/>
    </row>
    <row r="314" spans="4:9" ht="12" customHeight="1">
      <c r="D314" s="62"/>
      <c r="E314" s="62"/>
      <c r="F314" s="62"/>
      <c r="G314" s="62"/>
      <c r="H314" s="62"/>
      <c r="I314" s="62"/>
    </row>
    <row r="315" spans="4:9" ht="12" customHeight="1">
      <c r="D315" s="62"/>
      <c r="E315" s="62"/>
      <c r="F315" s="62"/>
      <c r="G315" s="62"/>
      <c r="H315" s="62"/>
      <c r="I315" s="62"/>
    </row>
    <row r="316" spans="4:9" ht="12" customHeight="1">
      <c r="D316" s="62"/>
      <c r="E316" s="62"/>
      <c r="F316" s="62"/>
      <c r="G316" s="62"/>
      <c r="H316" s="62"/>
      <c r="I316" s="62"/>
    </row>
    <row r="317" spans="4:9" ht="12" customHeight="1">
      <c r="D317" s="62"/>
      <c r="E317" s="62"/>
      <c r="F317" s="62"/>
      <c r="G317" s="62"/>
      <c r="H317" s="62"/>
      <c r="I317" s="62"/>
    </row>
    <row r="318" spans="4:9" ht="12" customHeight="1">
      <c r="D318" s="62"/>
      <c r="E318" s="62"/>
      <c r="F318" s="62"/>
      <c r="G318" s="62"/>
      <c r="H318" s="62"/>
      <c r="I318" s="62"/>
    </row>
    <row r="319" spans="4:9" ht="12" customHeight="1">
      <c r="D319" s="62"/>
      <c r="E319" s="62"/>
      <c r="F319" s="62"/>
      <c r="G319" s="62"/>
      <c r="H319" s="62"/>
      <c r="I319" s="62"/>
    </row>
    <row r="320" spans="4:9" ht="12" customHeight="1">
      <c r="D320" s="62"/>
      <c r="E320" s="62"/>
      <c r="F320" s="62"/>
      <c r="G320" s="62"/>
      <c r="H320" s="62"/>
      <c r="I320" s="62"/>
    </row>
    <row r="321" spans="4:9" ht="12" customHeight="1">
      <c r="D321" s="62"/>
      <c r="E321" s="62"/>
      <c r="F321" s="62"/>
      <c r="G321" s="62"/>
      <c r="H321" s="62"/>
      <c r="I321" s="62"/>
    </row>
    <row r="322" spans="4:9" ht="12" customHeight="1">
      <c r="D322" s="62"/>
      <c r="E322" s="62"/>
      <c r="F322" s="62"/>
      <c r="G322" s="62"/>
      <c r="H322" s="62"/>
      <c r="I322" s="62"/>
    </row>
    <row r="323" spans="4:9" ht="12" customHeight="1">
      <c r="D323" s="62"/>
      <c r="E323" s="62"/>
      <c r="F323" s="62"/>
      <c r="G323" s="62"/>
      <c r="H323" s="62"/>
      <c r="I323" s="62"/>
    </row>
    <row r="324" spans="4:9" ht="12" customHeight="1">
      <c r="D324" s="62"/>
      <c r="E324" s="62"/>
      <c r="F324" s="62"/>
      <c r="G324" s="62"/>
      <c r="H324" s="62"/>
      <c r="I324" s="62"/>
    </row>
    <row r="325" spans="4:9" ht="12" customHeight="1">
      <c r="D325" s="62"/>
      <c r="E325" s="62"/>
      <c r="F325" s="62"/>
      <c r="G325" s="62"/>
      <c r="H325" s="62"/>
      <c r="I325" s="62"/>
    </row>
    <row r="326" spans="4:9" ht="12" customHeight="1">
      <c r="D326" s="62"/>
      <c r="E326" s="62"/>
      <c r="F326" s="62"/>
      <c r="G326" s="62"/>
      <c r="H326" s="62"/>
      <c r="I326" s="62"/>
    </row>
    <row r="327" spans="4:9" ht="12" customHeight="1">
      <c r="D327" s="62"/>
      <c r="E327" s="62"/>
      <c r="F327" s="62"/>
      <c r="G327" s="62"/>
      <c r="H327" s="62"/>
      <c r="I327" s="62"/>
    </row>
    <row r="328" spans="4:9" ht="12" customHeight="1">
      <c r="D328" s="62"/>
      <c r="E328" s="62"/>
      <c r="F328" s="62"/>
      <c r="G328" s="62"/>
      <c r="H328" s="62"/>
      <c r="I328" s="62"/>
    </row>
    <row r="329" spans="4:9" ht="12" customHeight="1">
      <c r="D329" s="62"/>
      <c r="E329" s="62"/>
      <c r="F329" s="62"/>
      <c r="G329" s="62"/>
      <c r="H329" s="62"/>
      <c r="I329" s="62"/>
    </row>
    <row r="330" spans="4:9" ht="12" customHeight="1">
      <c r="D330" s="62"/>
      <c r="E330" s="62"/>
      <c r="F330" s="62"/>
      <c r="G330" s="62"/>
      <c r="H330" s="62"/>
      <c r="I330" s="62"/>
    </row>
    <row r="331" spans="4:9" ht="12" customHeight="1">
      <c r="D331" s="62"/>
      <c r="E331" s="62"/>
      <c r="F331" s="62"/>
      <c r="G331" s="62"/>
      <c r="H331" s="62"/>
      <c r="I331" s="62"/>
    </row>
    <row r="332" spans="4:9" ht="12" customHeight="1">
      <c r="D332" s="62"/>
      <c r="E332" s="62"/>
      <c r="F332" s="62"/>
      <c r="G332" s="62"/>
      <c r="H332" s="62"/>
      <c r="I332" s="62"/>
    </row>
    <row r="333" spans="4:9" ht="12" customHeight="1">
      <c r="D333" s="62"/>
      <c r="E333" s="62"/>
      <c r="F333" s="62"/>
      <c r="G333" s="62"/>
      <c r="H333" s="62"/>
      <c r="I333" s="62"/>
    </row>
    <row r="334" spans="4:9" ht="12" customHeight="1">
      <c r="D334" s="62"/>
      <c r="E334" s="62"/>
      <c r="F334" s="62"/>
      <c r="G334" s="62"/>
      <c r="H334" s="62"/>
      <c r="I334" s="62"/>
    </row>
    <row r="335" spans="4:9" ht="12" customHeight="1">
      <c r="D335" s="62"/>
      <c r="E335" s="62"/>
      <c r="F335" s="62"/>
      <c r="G335" s="62"/>
      <c r="H335" s="62"/>
      <c r="I335" s="62"/>
    </row>
    <row r="336" spans="4:9" ht="12" customHeight="1">
      <c r="D336" s="62"/>
      <c r="E336" s="62"/>
      <c r="F336" s="62"/>
      <c r="G336" s="62"/>
      <c r="H336" s="62"/>
      <c r="I336" s="62"/>
    </row>
    <row r="337" spans="4:9" ht="12" customHeight="1">
      <c r="D337" s="62"/>
      <c r="E337" s="62"/>
      <c r="F337" s="62"/>
      <c r="G337" s="62"/>
      <c r="H337" s="62"/>
      <c r="I337" s="62"/>
    </row>
    <row r="338" spans="4:9" ht="12" customHeight="1">
      <c r="D338" s="62"/>
      <c r="E338" s="62"/>
      <c r="F338" s="62"/>
      <c r="G338" s="62"/>
      <c r="H338" s="62"/>
      <c r="I338" s="62"/>
    </row>
    <row r="339" spans="4:9" ht="12" customHeight="1">
      <c r="D339" s="62"/>
      <c r="E339" s="62"/>
      <c r="F339" s="62"/>
      <c r="G339" s="62"/>
      <c r="H339" s="62"/>
      <c r="I339" s="62"/>
    </row>
    <row r="340" spans="4:9" ht="12" customHeight="1">
      <c r="D340" s="62"/>
      <c r="E340" s="62"/>
      <c r="F340" s="62"/>
      <c r="G340" s="62"/>
      <c r="H340" s="62"/>
      <c r="I340" s="62"/>
    </row>
    <row r="341" spans="4:9" ht="12" customHeight="1">
      <c r="D341" s="62"/>
      <c r="E341" s="62"/>
      <c r="F341" s="62"/>
      <c r="G341" s="62"/>
      <c r="H341" s="62"/>
      <c r="I341" s="62"/>
    </row>
    <row r="342" spans="4:9" ht="12" customHeight="1">
      <c r="D342" s="62"/>
      <c r="E342" s="62"/>
      <c r="F342" s="62"/>
      <c r="G342" s="62"/>
      <c r="H342" s="62"/>
      <c r="I342" s="62"/>
    </row>
    <row r="343" spans="4:9" ht="12" customHeight="1">
      <c r="D343" s="62"/>
      <c r="E343" s="62"/>
      <c r="F343" s="62"/>
      <c r="G343" s="62"/>
      <c r="H343" s="62"/>
      <c r="I343" s="62"/>
    </row>
    <row r="344" spans="4:9" ht="12" customHeight="1">
      <c r="D344" s="62"/>
      <c r="E344" s="62"/>
      <c r="F344" s="62"/>
      <c r="G344" s="62"/>
      <c r="H344" s="62"/>
      <c r="I344" s="62"/>
    </row>
    <row r="345" spans="4:9" ht="12" customHeight="1">
      <c r="D345" s="62"/>
      <c r="E345" s="62"/>
      <c r="F345" s="62"/>
      <c r="G345" s="62"/>
      <c r="H345" s="62"/>
      <c r="I345" s="62"/>
    </row>
  </sheetData>
  <mergeCells count="1">
    <mergeCell ref="D73:H73"/>
  </mergeCells>
  <phoneticPr fontId="15"/>
  <printOptions gridLinesSet="0"/>
  <pageMargins left="0.59055118110236227" right="0.59055118110236227" top="0.78740157480314965" bottom="0.59055118110236227" header="0.31496062992125984" footer="0.31496062992125984"/>
  <pageSetup paperSize="9" scale="96" fitToHeight="2" orientation="portrait" r:id="rId1"/>
  <headerFooter alignWithMargins="0">
    <oddHeader>&amp;R&amp;"ＭＳ 明朝,標準"&amp;10&amp;A</oddHeader>
    <oddFooter>&amp;C&amp;"ＭＳ 明朝,標準"&amp;10&amp;P/&amp;N</oddFooter>
  </headerFooter>
  <rowBreaks count="1" manualBreakCount="1">
    <brk id="72"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5D846-6A35-4C7E-A465-91026F6EE18D}">
  <sheetPr>
    <tabColor theme="5" tint="0.39997558519241921"/>
  </sheetPr>
  <dimension ref="A1:BC54"/>
  <sheetViews>
    <sheetView view="pageBreakPreview" topLeftCell="A10" zoomScaleNormal="120" zoomScaleSheetLayoutView="100" workbookViewId="0">
      <selection activeCell="C51" sqref="C51"/>
    </sheetView>
  </sheetViews>
  <sheetFormatPr defaultColWidth="9.625" defaultRowHeight="12" customHeight="1"/>
  <cols>
    <col min="1" max="1" width="0.375" style="986" customWidth="1"/>
    <col min="2" max="2" width="16.625" style="991" customWidth="1"/>
    <col min="3" max="3" width="9.625" style="986" customWidth="1"/>
    <col min="4" max="4" width="12.625" style="986" customWidth="1"/>
    <col min="5" max="5" width="2.625" style="986" customWidth="1"/>
    <col min="6" max="6" width="9.625" style="986" customWidth="1"/>
    <col min="7" max="7" width="8.625" style="986" customWidth="1"/>
    <col min="8" max="8" width="7.125" style="986" customWidth="1"/>
    <col min="9" max="9" width="0.25" style="986" customWidth="1"/>
    <col min="10" max="10" width="9.625" style="986" customWidth="1"/>
    <col min="11" max="11" width="3.625" style="986" customWidth="1"/>
    <col min="12" max="12" width="9.375" style="986" customWidth="1"/>
    <col min="13" max="13" width="7.5" style="983" customWidth="1"/>
    <col min="14" max="14" width="5.375" style="983" customWidth="1"/>
    <col min="15" max="15" width="3.75" style="983" customWidth="1"/>
    <col min="16" max="16" width="7.375" style="986" customWidth="1"/>
    <col min="17" max="17" width="11.125" style="991" customWidth="1"/>
    <col min="18" max="25" width="9" style="986" customWidth="1"/>
    <col min="26" max="27" width="0.25" style="986" customWidth="1"/>
    <col min="28" max="28" width="14.625" style="991" customWidth="1"/>
    <col min="29" max="31" width="7.25" style="986" customWidth="1"/>
    <col min="32" max="32" width="8.5" style="986" customWidth="1"/>
    <col min="33" max="36" width="7.25" style="986" customWidth="1"/>
    <col min="37" max="37" width="7" style="986" customWidth="1"/>
    <col min="38" max="38" width="7" style="985" customWidth="1"/>
    <col min="39" max="40" width="0.25" style="985" customWidth="1"/>
    <col min="41" max="41" width="14.625" style="985" customWidth="1"/>
    <col min="42" max="50" width="7.25" style="986" customWidth="1"/>
    <col min="51" max="51" width="7.25" style="985" customWidth="1"/>
    <col min="52" max="52" width="0.25" style="985" customWidth="1"/>
    <col min="53" max="54" width="9.625" style="985" customWidth="1"/>
    <col min="55" max="16384" width="9.625" style="986"/>
  </cols>
  <sheetData>
    <row r="1" spans="1:55" s="980" customFormat="1" ht="24" customHeight="1">
      <c r="B1" s="981"/>
      <c r="C1" s="981" t="s">
        <v>897</v>
      </c>
      <c r="D1" s="982" t="s">
        <v>501</v>
      </c>
      <c r="E1" s="982"/>
      <c r="F1" s="982"/>
      <c r="G1" s="982"/>
      <c r="H1" s="982"/>
      <c r="I1" s="982"/>
      <c r="J1" s="982"/>
      <c r="K1" s="982"/>
      <c r="L1" s="982"/>
      <c r="M1" s="983"/>
      <c r="N1" s="983"/>
      <c r="O1" s="983"/>
      <c r="Q1" s="984"/>
      <c r="AB1" s="984"/>
      <c r="AL1" s="985"/>
      <c r="AM1" s="985"/>
      <c r="AN1" s="985"/>
      <c r="AO1" s="985"/>
      <c r="AY1" s="985"/>
      <c r="AZ1" s="985"/>
      <c r="BA1" s="985"/>
      <c r="BB1" s="985"/>
    </row>
    <row r="2" spans="1:55" ht="8.1" customHeight="1">
      <c r="B2" s="987"/>
      <c r="C2" s="988"/>
      <c r="D2" s="988"/>
      <c r="E2" s="988"/>
      <c r="F2" s="989"/>
      <c r="G2" s="989"/>
      <c r="H2" s="990"/>
      <c r="I2" s="990"/>
      <c r="J2" s="990"/>
      <c r="K2" s="1312"/>
      <c r="L2" s="1312"/>
      <c r="Q2" s="987"/>
    </row>
    <row r="3" spans="1:55" ht="12" customHeight="1" thickBot="1">
      <c r="B3" s="992"/>
      <c r="H3" s="1313" t="s">
        <v>502</v>
      </c>
      <c r="I3" s="1313"/>
      <c r="J3" s="1313"/>
      <c r="K3" s="1313"/>
      <c r="L3" s="1313"/>
      <c r="Q3" s="992"/>
    </row>
    <row r="4" spans="1:55" ht="12" customHeight="1">
      <c r="A4" s="993"/>
      <c r="B4" s="994"/>
      <c r="C4" s="1293" t="s">
        <v>126</v>
      </c>
      <c r="D4" s="1294"/>
      <c r="E4" s="1294"/>
      <c r="F4" s="1294"/>
      <c r="G4" s="1294"/>
      <c r="H4" s="1294"/>
      <c r="I4" s="1294"/>
      <c r="J4" s="1295"/>
      <c r="K4" s="1314" t="s">
        <v>127</v>
      </c>
      <c r="L4" s="1315"/>
      <c r="Q4" s="986"/>
      <c r="R4" s="991"/>
      <c r="AC4" s="991"/>
      <c r="AP4" s="991"/>
    </row>
    <row r="5" spans="1:55" ht="12" customHeight="1">
      <c r="C5" s="1306" t="s">
        <v>11</v>
      </c>
      <c r="D5" s="1290"/>
      <c r="E5" s="1290"/>
      <c r="F5" s="1291"/>
      <c r="G5" s="1320" t="s">
        <v>128</v>
      </c>
      <c r="H5" s="1320" t="s">
        <v>129</v>
      </c>
      <c r="I5" s="1322" t="s">
        <v>130</v>
      </c>
      <c r="J5" s="1323"/>
      <c r="K5" s="1316"/>
      <c r="L5" s="1317"/>
      <c r="Q5" s="986"/>
      <c r="S5" s="991"/>
      <c r="AB5" s="986"/>
      <c r="AC5" s="991"/>
      <c r="AD5" s="991"/>
      <c r="AL5" s="986"/>
      <c r="AP5" s="985"/>
      <c r="AQ5" s="991"/>
      <c r="AY5" s="986"/>
      <c r="BC5" s="985"/>
    </row>
    <row r="6" spans="1:55" ht="12" customHeight="1">
      <c r="A6" s="995"/>
      <c r="B6" s="996"/>
      <c r="C6" s="1308"/>
      <c r="D6" s="997" t="s">
        <v>53</v>
      </c>
      <c r="E6" s="1325" t="s">
        <v>54</v>
      </c>
      <c r="F6" s="1326"/>
      <c r="G6" s="1321"/>
      <c r="H6" s="1321"/>
      <c r="I6" s="1318"/>
      <c r="J6" s="1324"/>
      <c r="K6" s="1318"/>
      <c r="L6" s="1319"/>
      <c r="Q6" s="986"/>
      <c r="R6" s="998"/>
      <c r="S6" s="991"/>
      <c r="AB6" s="986"/>
      <c r="AC6" s="991"/>
      <c r="AD6" s="991"/>
      <c r="AL6" s="986"/>
      <c r="AP6" s="985"/>
      <c r="AQ6" s="991"/>
      <c r="AY6" s="986"/>
      <c r="BC6" s="985"/>
    </row>
    <row r="7" spans="1:55" ht="15" customHeight="1">
      <c r="B7" s="999" t="s">
        <v>815</v>
      </c>
      <c r="C7" s="294">
        <v>246421</v>
      </c>
      <c r="D7" s="293">
        <v>77402</v>
      </c>
      <c r="E7" s="1284">
        <v>169019</v>
      </c>
      <c r="F7" s="1284"/>
      <c r="G7" s="293">
        <v>143926</v>
      </c>
      <c r="H7" s="293">
        <v>1558</v>
      </c>
      <c r="I7" s="1284">
        <v>100937</v>
      </c>
      <c r="J7" s="1284"/>
      <c r="L7" s="293">
        <v>62413</v>
      </c>
      <c r="Q7" s="986"/>
      <c r="R7" s="293"/>
      <c r="S7" s="991"/>
      <c r="AB7" s="986"/>
      <c r="AC7" s="991"/>
      <c r="AD7" s="991"/>
      <c r="AL7" s="986"/>
      <c r="AP7" s="985"/>
      <c r="AQ7" s="991"/>
      <c r="AY7" s="986"/>
      <c r="BC7" s="985"/>
    </row>
    <row r="8" spans="1:55" ht="12" customHeight="1">
      <c r="B8" s="999" t="s">
        <v>816</v>
      </c>
      <c r="C8" s="294">
        <v>243276</v>
      </c>
      <c r="D8" s="293">
        <v>77402</v>
      </c>
      <c r="E8" s="1285">
        <v>165874</v>
      </c>
      <c r="F8" s="1285"/>
      <c r="G8" s="293">
        <v>143767</v>
      </c>
      <c r="H8" s="293">
        <v>1662</v>
      </c>
      <c r="I8" s="1285">
        <v>97847</v>
      </c>
      <c r="J8" s="1285"/>
      <c r="L8" s="293">
        <v>61841</v>
      </c>
      <c r="Q8" s="986"/>
      <c r="R8" s="293"/>
      <c r="S8" s="991"/>
      <c r="AB8" s="986"/>
      <c r="AC8" s="991"/>
      <c r="AD8" s="991"/>
      <c r="AL8" s="986"/>
      <c r="AP8" s="985"/>
      <c r="AQ8" s="991"/>
      <c r="AY8" s="986"/>
      <c r="BC8" s="985"/>
    </row>
    <row r="9" spans="1:55" ht="12" customHeight="1">
      <c r="B9" s="999" t="s">
        <v>787</v>
      </c>
      <c r="C9" s="294">
        <v>236288</v>
      </c>
      <c r="D9" s="293">
        <v>76997</v>
      </c>
      <c r="E9" s="1285">
        <v>159291</v>
      </c>
      <c r="F9" s="1285"/>
      <c r="G9" s="62">
        <v>141875</v>
      </c>
      <c r="H9" s="293">
        <v>1721</v>
      </c>
      <c r="I9" s="1285">
        <v>92692</v>
      </c>
      <c r="J9" s="1285"/>
      <c r="L9" s="293">
        <v>61097</v>
      </c>
      <c r="Q9" s="986"/>
      <c r="R9" s="293"/>
      <c r="S9" s="991"/>
      <c r="AB9" s="986"/>
      <c r="AC9" s="991"/>
      <c r="AD9" s="991"/>
      <c r="AL9" s="986"/>
      <c r="AP9" s="985"/>
      <c r="AQ9" s="991"/>
      <c r="AY9" s="986"/>
      <c r="BC9" s="985"/>
    </row>
    <row r="10" spans="1:55" ht="12" customHeight="1">
      <c r="B10" s="999" t="s">
        <v>814</v>
      </c>
      <c r="C10" s="294">
        <v>230849</v>
      </c>
      <c r="D10" s="62">
        <v>76589</v>
      </c>
      <c r="E10" s="1310">
        <v>154260</v>
      </c>
      <c r="F10" s="1310"/>
      <c r="G10" s="62">
        <v>140483</v>
      </c>
      <c r="H10" s="62">
        <v>1855</v>
      </c>
      <c r="I10" s="1310">
        <v>88511</v>
      </c>
      <c r="J10" s="1310"/>
      <c r="L10" s="62">
        <v>59161</v>
      </c>
      <c r="Q10" s="986"/>
      <c r="R10" s="293"/>
      <c r="S10" s="991"/>
      <c r="AB10" s="986"/>
      <c r="AC10" s="991"/>
      <c r="AD10" s="991"/>
      <c r="AL10" s="986"/>
      <c r="AP10" s="985"/>
      <c r="AQ10" s="991"/>
      <c r="AY10" s="986"/>
      <c r="BC10" s="985"/>
    </row>
    <row r="11" spans="1:55" s="1000" customFormat="1" ht="18" customHeight="1">
      <c r="B11" s="1001" t="s">
        <v>896</v>
      </c>
      <c r="C11" s="776">
        <v>221917</v>
      </c>
      <c r="D11" s="777">
        <v>75305</v>
      </c>
      <c r="E11" s="1311">
        <v>146612</v>
      </c>
      <c r="F11" s="1311"/>
      <c r="G11" s="777">
        <v>137520</v>
      </c>
      <c r="H11" s="777">
        <v>1830</v>
      </c>
      <c r="I11" s="1311">
        <v>82567</v>
      </c>
      <c r="J11" s="1311"/>
      <c r="K11" s="1002"/>
      <c r="L11" s="777">
        <v>57820</v>
      </c>
      <c r="M11" s="983"/>
      <c r="N11" s="983"/>
      <c r="O11" s="983"/>
      <c r="P11" s="1002"/>
      <c r="AB11" s="295"/>
      <c r="AC11" s="991"/>
      <c r="AM11" s="985"/>
      <c r="AN11" s="985"/>
      <c r="AO11" s="985"/>
      <c r="AP11" s="985"/>
      <c r="AZ11" s="985"/>
      <c r="BA11" s="985"/>
      <c r="BB11" s="985"/>
      <c r="BC11" s="985"/>
    </row>
    <row r="12" spans="1:55" ht="3.95" customHeight="1">
      <c r="A12" s="995"/>
      <c r="B12" s="1003"/>
      <c r="C12" s="995"/>
      <c r="D12" s="995"/>
      <c r="E12" s="995"/>
      <c r="F12" s="995"/>
      <c r="G12" s="995"/>
      <c r="H12" s="995"/>
      <c r="I12" s="995"/>
      <c r="J12" s="995"/>
      <c r="K12" s="995"/>
      <c r="L12" s="995"/>
      <c r="Q12" s="986"/>
      <c r="R12" s="991"/>
      <c r="AB12" s="986"/>
      <c r="AC12" s="991"/>
      <c r="AL12" s="986"/>
      <c r="AP12" s="985"/>
      <c r="AY12" s="986"/>
      <c r="BC12" s="985"/>
    </row>
    <row r="13" spans="1:55" ht="12" customHeight="1" thickBot="1">
      <c r="B13" s="986"/>
      <c r="Q13" s="985"/>
    </row>
    <row r="14" spans="1:55" ht="12" customHeight="1">
      <c r="A14" s="993"/>
      <c r="B14" s="994"/>
      <c r="C14" s="1293" t="s">
        <v>131</v>
      </c>
      <c r="D14" s="1294"/>
      <c r="E14" s="1295"/>
      <c r="F14" s="1293" t="s">
        <v>132</v>
      </c>
      <c r="G14" s="1294"/>
      <c r="H14" s="1294"/>
      <c r="I14" s="1294"/>
      <c r="J14" s="1294"/>
      <c r="K14" s="1294"/>
      <c r="L14" s="1294"/>
      <c r="P14" s="985"/>
      <c r="Q14" s="986"/>
      <c r="AK14" s="985"/>
      <c r="AO14" s="991"/>
      <c r="AX14" s="985"/>
      <c r="BB14" s="986"/>
    </row>
    <row r="15" spans="1:55" ht="12" customHeight="1">
      <c r="C15" s="1304" t="s">
        <v>503</v>
      </c>
      <c r="D15" s="1306" t="s">
        <v>504</v>
      </c>
      <c r="E15" s="1307"/>
      <c r="F15" s="1289" t="s">
        <v>133</v>
      </c>
      <c r="G15" s="1290"/>
      <c r="H15" s="1291"/>
      <c r="I15" s="1289" t="s">
        <v>788</v>
      </c>
      <c r="J15" s="1290"/>
      <c r="K15" s="1290"/>
      <c r="L15" s="1290"/>
      <c r="P15" s="985"/>
      <c r="AK15" s="985"/>
      <c r="AO15" s="991"/>
      <c r="AX15" s="985"/>
      <c r="BB15" s="986"/>
    </row>
    <row r="16" spans="1:55" ht="12" customHeight="1">
      <c r="A16" s="995"/>
      <c r="B16" s="996"/>
      <c r="C16" s="1305"/>
      <c r="D16" s="1308"/>
      <c r="E16" s="1309"/>
      <c r="F16" s="1105" t="s">
        <v>503</v>
      </c>
      <c r="G16" s="1282" t="s">
        <v>504</v>
      </c>
      <c r="H16" s="1292"/>
      <c r="I16" s="1282" t="s">
        <v>503</v>
      </c>
      <c r="J16" s="1292"/>
      <c r="K16" s="1282" t="s">
        <v>504</v>
      </c>
      <c r="L16" s="1283"/>
      <c r="P16" s="985"/>
      <c r="AK16" s="985"/>
      <c r="AO16" s="991"/>
      <c r="AX16" s="985"/>
      <c r="BB16" s="986"/>
    </row>
    <row r="17" spans="1:54" ht="15" customHeight="1">
      <c r="B17" s="999" t="s">
        <v>815</v>
      </c>
      <c r="C17" s="1102">
        <v>389251</v>
      </c>
      <c r="D17" s="1303">
        <v>272203084</v>
      </c>
      <c r="E17" s="1303"/>
      <c r="F17" s="293">
        <v>356349</v>
      </c>
      <c r="G17" s="1284">
        <v>247874334</v>
      </c>
      <c r="H17" s="1284"/>
      <c r="I17" s="1284">
        <v>22433</v>
      </c>
      <c r="J17" s="1284"/>
      <c r="K17" s="1284">
        <v>19311149</v>
      </c>
      <c r="L17" s="1284"/>
      <c r="P17" s="1165">
        <f>SUM(F17,I17,C27,F27,I27,C37,F37)</f>
        <v>389251</v>
      </c>
      <c r="Q17" s="1166">
        <f>SUM(G17,K17,D27,G27,K27,D37,G37)</f>
        <v>272203084</v>
      </c>
      <c r="AK17" s="985"/>
      <c r="AO17" s="991"/>
      <c r="AX17" s="985"/>
      <c r="BB17" s="986"/>
    </row>
    <row r="18" spans="1:54" ht="12" customHeight="1">
      <c r="B18" s="999" t="s">
        <v>816</v>
      </c>
      <c r="C18" s="1102">
        <v>392951</v>
      </c>
      <c r="D18" s="1302">
        <v>275424851</v>
      </c>
      <c r="E18" s="1302"/>
      <c r="F18" s="293">
        <v>360683</v>
      </c>
      <c r="G18" s="1285">
        <v>251032943</v>
      </c>
      <c r="H18" s="1285"/>
      <c r="I18" s="1285">
        <v>23160</v>
      </c>
      <c r="J18" s="1285"/>
      <c r="K18" s="1285">
        <v>19900575</v>
      </c>
      <c r="L18" s="1285"/>
      <c r="P18" s="1165">
        <f t="shared" ref="P18:P21" si="0">SUM(F18,I18,C28,F28,I28,C38,F38)</f>
        <v>392951</v>
      </c>
      <c r="Q18" s="1166">
        <f t="shared" ref="Q18:Q21" si="1">SUM(G18,K18,D28,G28,K28,D38,G38)</f>
        <v>275424851</v>
      </c>
      <c r="AK18" s="985"/>
      <c r="AO18" s="991"/>
      <c r="AX18" s="985"/>
      <c r="BB18" s="986"/>
    </row>
    <row r="19" spans="1:54" ht="12" customHeight="1">
      <c r="B19" s="999" t="s">
        <v>787</v>
      </c>
      <c r="C19" s="686">
        <v>394832</v>
      </c>
      <c r="D19" s="1302">
        <v>276457317</v>
      </c>
      <c r="E19" s="1302"/>
      <c r="F19" s="293">
        <v>363154</v>
      </c>
      <c r="G19" s="1285">
        <v>252119416</v>
      </c>
      <c r="H19" s="1285"/>
      <c r="I19" s="1285">
        <v>23760</v>
      </c>
      <c r="J19" s="1285"/>
      <c r="K19" s="1285">
        <v>20316623</v>
      </c>
      <c r="L19" s="1285"/>
      <c r="P19" s="1165">
        <f t="shared" si="0"/>
        <v>394832</v>
      </c>
      <c r="Q19" s="1166">
        <f t="shared" si="1"/>
        <v>276457317</v>
      </c>
      <c r="AK19" s="985"/>
      <c r="AO19" s="991"/>
      <c r="AX19" s="985"/>
      <c r="BB19" s="986"/>
    </row>
    <row r="20" spans="1:54" ht="12" customHeight="1">
      <c r="B20" s="999" t="s">
        <v>814</v>
      </c>
      <c r="C20" s="1004">
        <v>398433</v>
      </c>
      <c r="D20" s="1302">
        <v>285256992</v>
      </c>
      <c r="E20" s="1302"/>
      <c r="F20" s="293">
        <v>366899</v>
      </c>
      <c r="G20" s="1285">
        <v>260120180</v>
      </c>
      <c r="H20" s="1285"/>
      <c r="I20" s="1285">
        <v>24522</v>
      </c>
      <c r="J20" s="1285"/>
      <c r="K20" s="1285">
        <v>21381111</v>
      </c>
      <c r="L20" s="1285"/>
      <c r="P20" s="1165">
        <f t="shared" si="0"/>
        <v>398433</v>
      </c>
      <c r="Q20" s="1166">
        <f t="shared" si="1"/>
        <v>285256992</v>
      </c>
      <c r="AK20" s="985"/>
      <c r="AO20" s="991"/>
      <c r="AX20" s="985"/>
      <c r="BB20" s="986"/>
    </row>
    <row r="21" spans="1:54" ht="18" customHeight="1">
      <c r="B21" s="1001" t="s">
        <v>896</v>
      </c>
      <c r="C21" s="1005">
        <v>400976</v>
      </c>
      <c r="D21" s="1298">
        <v>295514317</v>
      </c>
      <c r="E21" s="1298"/>
      <c r="F21" s="778">
        <v>369557</v>
      </c>
      <c r="G21" s="1286">
        <v>269467576</v>
      </c>
      <c r="H21" s="1286"/>
      <c r="I21" s="1286">
        <v>25115</v>
      </c>
      <c r="J21" s="1286"/>
      <c r="K21" s="1286">
        <v>22444920</v>
      </c>
      <c r="L21" s="1286"/>
      <c r="P21" s="1165">
        <f t="shared" si="0"/>
        <v>400976</v>
      </c>
      <c r="Q21" s="1166">
        <f t="shared" si="1"/>
        <v>295514315</v>
      </c>
      <c r="AA21" s="991"/>
      <c r="AB21" s="986"/>
      <c r="AK21" s="985"/>
      <c r="AO21" s="986"/>
      <c r="AX21" s="985"/>
      <c r="BB21" s="986"/>
    </row>
    <row r="22" spans="1:54" ht="3.95" customHeight="1">
      <c r="A22" s="995"/>
      <c r="B22" s="1006"/>
      <c r="C22" s="1007"/>
      <c r="D22" s="1007"/>
      <c r="E22" s="1007"/>
      <c r="F22" s="297"/>
      <c r="G22" s="297"/>
      <c r="H22" s="297"/>
      <c r="I22" s="297"/>
      <c r="J22" s="297"/>
      <c r="K22" s="297"/>
      <c r="L22" s="297"/>
      <c r="P22" s="985"/>
      <c r="Q22" s="986"/>
      <c r="AA22" s="991"/>
      <c r="AB22" s="986"/>
      <c r="AK22" s="985"/>
      <c r="AO22" s="986"/>
      <c r="AX22" s="985"/>
      <c r="BB22" s="986"/>
    </row>
    <row r="23" spans="1:54" ht="12" customHeight="1" thickBot="1">
      <c r="Q23" s="985"/>
    </row>
    <row r="24" spans="1:54" ht="12" customHeight="1">
      <c r="A24" s="993"/>
      <c r="B24" s="1008"/>
      <c r="C24" s="1299" t="s">
        <v>306</v>
      </c>
      <c r="D24" s="1300"/>
      <c r="E24" s="1300"/>
      <c r="F24" s="1300"/>
      <c r="G24" s="1300"/>
      <c r="H24" s="1301"/>
      <c r="I24" s="1293" t="s">
        <v>134</v>
      </c>
      <c r="J24" s="1294"/>
      <c r="K24" s="1294"/>
      <c r="L24" s="1294"/>
      <c r="Q24" s="986"/>
      <c r="Y24" s="991"/>
      <c r="AB24" s="986"/>
      <c r="AI24" s="985"/>
      <c r="AJ24" s="985"/>
      <c r="AK24" s="985"/>
      <c r="AM24" s="986"/>
      <c r="AN24" s="986"/>
      <c r="AO24" s="986"/>
      <c r="AV24" s="985"/>
      <c r="AW24" s="985"/>
      <c r="AX24" s="985"/>
      <c r="AZ24" s="986"/>
      <c r="BA24" s="986"/>
      <c r="BB24" s="986"/>
    </row>
    <row r="25" spans="1:54" ht="12" customHeight="1">
      <c r="C25" s="1289" t="s">
        <v>505</v>
      </c>
      <c r="D25" s="1290"/>
      <c r="E25" s="1291"/>
      <c r="F25" s="1289" t="s">
        <v>135</v>
      </c>
      <c r="G25" s="1290"/>
      <c r="H25" s="1291"/>
      <c r="I25" s="1289" t="s">
        <v>136</v>
      </c>
      <c r="J25" s="1290"/>
      <c r="K25" s="1290"/>
      <c r="L25" s="1290"/>
      <c r="Q25" s="986"/>
      <c r="Y25" s="991"/>
      <c r="AB25" s="986"/>
      <c r="AI25" s="985"/>
      <c r="AJ25" s="985"/>
      <c r="AK25" s="985"/>
      <c r="AM25" s="986"/>
      <c r="AN25" s="986"/>
      <c r="AO25" s="986"/>
      <c r="AV25" s="985"/>
      <c r="AW25" s="985"/>
      <c r="AX25" s="985"/>
      <c r="AZ25" s="986"/>
      <c r="BA25" s="986"/>
      <c r="BB25" s="986"/>
    </row>
    <row r="26" spans="1:54" ht="12" customHeight="1">
      <c r="A26" s="995"/>
      <c r="B26" s="996"/>
      <c r="C26" s="1105" t="s">
        <v>506</v>
      </c>
      <c r="D26" s="1282" t="s">
        <v>504</v>
      </c>
      <c r="E26" s="1292"/>
      <c r="F26" s="1105" t="s">
        <v>503</v>
      </c>
      <c r="G26" s="1282" t="s">
        <v>504</v>
      </c>
      <c r="H26" s="1292"/>
      <c r="I26" s="1282" t="s">
        <v>503</v>
      </c>
      <c r="J26" s="1292"/>
      <c r="K26" s="1282" t="s">
        <v>504</v>
      </c>
      <c r="L26" s="1283"/>
      <c r="Q26" s="986"/>
      <c r="X26" s="991"/>
      <c r="AB26" s="986"/>
      <c r="AI26" s="985"/>
      <c r="AJ26" s="985"/>
      <c r="AK26" s="985"/>
      <c r="AM26" s="986"/>
      <c r="AN26" s="986"/>
      <c r="AO26" s="986"/>
      <c r="AV26" s="985"/>
      <c r="AW26" s="985"/>
      <c r="AX26" s="985"/>
      <c r="AZ26" s="986"/>
      <c r="BA26" s="986"/>
      <c r="BB26" s="986"/>
    </row>
    <row r="27" spans="1:54" ht="15" customHeight="1">
      <c r="B27" s="999" t="s">
        <v>815</v>
      </c>
      <c r="C27" s="293">
        <v>2646</v>
      </c>
      <c r="D27" s="1284">
        <v>2047082</v>
      </c>
      <c r="E27" s="1284"/>
      <c r="F27" s="293">
        <v>168</v>
      </c>
      <c r="G27" s="1284">
        <v>71417</v>
      </c>
      <c r="H27" s="1284"/>
      <c r="I27" s="1284">
        <v>3885</v>
      </c>
      <c r="J27" s="1284"/>
      <c r="K27" s="1284">
        <v>1846230</v>
      </c>
      <c r="L27" s="1284"/>
      <c r="Q27" s="986"/>
      <c r="X27" s="991"/>
      <c r="AB27" s="986"/>
      <c r="AI27" s="985"/>
      <c r="AJ27" s="985"/>
      <c r="AK27" s="985"/>
      <c r="AM27" s="986"/>
      <c r="AN27" s="986"/>
      <c r="AO27" s="986"/>
      <c r="AV27" s="985"/>
      <c r="AW27" s="985"/>
      <c r="AX27" s="985"/>
      <c r="AZ27" s="986"/>
      <c r="BA27" s="986"/>
      <c r="BB27" s="986"/>
    </row>
    <row r="28" spans="1:54" ht="12" customHeight="1">
      <c r="B28" s="999" t="s">
        <v>816</v>
      </c>
      <c r="C28" s="293">
        <v>2614</v>
      </c>
      <c r="D28" s="1285">
        <v>2023012</v>
      </c>
      <c r="E28" s="1285"/>
      <c r="F28" s="293">
        <v>164</v>
      </c>
      <c r="G28" s="1285">
        <v>68062</v>
      </c>
      <c r="H28" s="1285"/>
      <c r="I28" s="1285">
        <v>3179</v>
      </c>
      <c r="J28" s="1285"/>
      <c r="K28" s="1285">
        <v>1505205</v>
      </c>
      <c r="L28" s="1285"/>
      <c r="Q28" s="986"/>
      <c r="X28" s="991"/>
      <c r="AB28" s="986"/>
      <c r="AI28" s="985"/>
      <c r="AJ28" s="985"/>
      <c r="AK28" s="985"/>
      <c r="AM28" s="986"/>
      <c r="AN28" s="986"/>
      <c r="AO28" s="986"/>
      <c r="AV28" s="985"/>
      <c r="AW28" s="985"/>
      <c r="AX28" s="985"/>
      <c r="AZ28" s="986"/>
      <c r="BA28" s="986"/>
      <c r="BB28" s="986"/>
    </row>
    <row r="29" spans="1:54" ht="12" customHeight="1">
      <c r="B29" s="999" t="s">
        <v>787</v>
      </c>
      <c r="C29" s="293">
        <v>2547</v>
      </c>
      <c r="D29" s="1285">
        <v>1973251</v>
      </c>
      <c r="E29" s="1285"/>
      <c r="F29" s="293">
        <v>164</v>
      </c>
      <c r="G29" s="1285">
        <v>64982</v>
      </c>
      <c r="H29" s="1285"/>
      <c r="I29" s="1285">
        <v>2704</v>
      </c>
      <c r="J29" s="1285"/>
      <c r="K29" s="1285">
        <v>1256326</v>
      </c>
      <c r="L29" s="1285"/>
      <c r="Q29" s="986"/>
      <c r="X29" s="991"/>
      <c r="AB29" s="986"/>
      <c r="AI29" s="985"/>
      <c r="AJ29" s="985"/>
      <c r="AK29" s="985"/>
      <c r="AM29" s="986"/>
      <c r="AN29" s="986"/>
      <c r="AO29" s="986"/>
      <c r="AV29" s="985"/>
      <c r="AW29" s="985"/>
      <c r="AX29" s="985"/>
      <c r="AZ29" s="986"/>
      <c r="BA29" s="986"/>
      <c r="BB29" s="986"/>
    </row>
    <row r="30" spans="1:54" ht="12" customHeight="1">
      <c r="B30" s="999" t="s">
        <v>814</v>
      </c>
      <c r="C30" s="293">
        <v>2540</v>
      </c>
      <c r="D30" s="1285">
        <v>2009720</v>
      </c>
      <c r="E30" s="1285"/>
      <c r="F30" s="293">
        <v>170</v>
      </c>
      <c r="G30" s="1285">
        <v>66581</v>
      </c>
      <c r="H30" s="1285"/>
      <c r="I30" s="1285">
        <v>2261</v>
      </c>
      <c r="J30" s="1285"/>
      <c r="K30" s="1285">
        <v>1060448</v>
      </c>
      <c r="L30" s="1285"/>
      <c r="Q30" s="986"/>
      <c r="X30" s="991"/>
      <c r="AB30" s="986"/>
      <c r="AI30" s="985"/>
      <c r="AJ30" s="985"/>
      <c r="AK30" s="985"/>
      <c r="AM30" s="986"/>
      <c r="AN30" s="986"/>
      <c r="AO30" s="986"/>
      <c r="AV30" s="985"/>
      <c r="AW30" s="985"/>
      <c r="AX30" s="985"/>
      <c r="AZ30" s="986"/>
      <c r="BA30" s="986"/>
      <c r="BB30" s="986"/>
    </row>
    <row r="31" spans="1:54" ht="18" customHeight="1">
      <c r="B31" s="1001" t="s">
        <v>896</v>
      </c>
      <c r="C31" s="778">
        <v>2590</v>
      </c>
      <c r="D31" s="1286">
        <v>2108940</v>
      </c>
      <c r="E31" s="1286"/>
      <c r="F31" s="778">
        <v>165</v>
      </c>
      <c r="G31" s="1286">
        <v>66240</v>
      </c>
      <c r="H31" s="1286"/>
      <c r="I31" s="1286">
        <v>1902</v>
      </c>
      <c r="J31" s="1286"/>
      <c r="K31" s="1286">
        <v>902508</v>
      </c>
      <c r="L31" s="1286"/>
      <c r="Q31" s="986"/>
      <c r="X31" s="991"/>
      <c r="AB31" s="986"/>
      <c r="AI31" s="985"/>
      <c r="AJ31" s="985"/>
      <c r="AK31" s="985"/>
      <c r="AM31" s="986"/>
      <c r="AN31" s="986"/>
      <c r="AO31" s="986"/>
      <c r="AV31" s="985"/>
      <c r="AW31" s="985"/>
      <c r="AX31" s="985"/>
      <c r="AZ31" s="986"/>
      <c r="BA31" s="986"/>
      <c r="BB31" s="986"/>
    </row>
    <row r="32" spans="1:54" ht="3.95" customHeight="1">
      <c r="A32" s="995"/>
      <c r="B32" s="1009"/>
      <c r="C32" s="298"/>
      <c r="D32" s="297"/>
      <c r="E32" s="297"/>
      <c r="F32" s="297"/>
      <c r="G32" s="297"/>
      <c r="H32" s="297"/>
      <c r="I32" s="297"/>
      <c r="J32" s="297"/>
      <c r="K32" s="297"/>
      <c r="L32" s="297"/>
      <c r="Q32" s="986"/>
      <c r="X32" s="991"/>
      <c r="AB32" s="986"/>
      <c r="AI32" s="985"/>
      <c r="AJ32" s="985"/>
      <c r="AK32" s="985"/>
      <c r="AM32" s="986"/>
      <c r="AN32" s="986"/>
      <c r="AO32" s="986"/>
      <c r="AV32" s="985"/>
      <c r="AW32" s="985"/>
      <c r="AX32" s="985"/>
      <c r="AZ32" s="986"/>
      <c r="BA32" s="986"/>
      <c r="BB32" s="986"/>
    </row>
    <row r="33" spans="1:54" ht="12" customHeight="1" thickBot="1"/>
    <row r="34" spans="1:54" ht="12" customHeight="1">
      <c r="A34" s="993"/>
      <c r="B34" s="1008"/>
      <c r="C34" s="1293" t="s">
        <v>507</v>
      </c>
      <c r="D34" s="1294"/>
      <c r="E34" s="1294"/>
      <c r="F34" s="1294"/>
      <c r="G34" s="1294"/>
      <c r="H34" s="1295"/>
      <c r="I34" s="1296" t="s">
        <v>508</v>
      </c>
      <c r="J34" s="1297"/>
      <c r="K34" s="1297"/>
      <c r="L34" s="1297"/>
      <c r="Q34" s="986"/>
      <c r="V34" s="991"/>
      <c r="AB34" s="986"/>
      <c r="AF34" s="985"/>
      <c r="AG34" s="985"/>
      <c r="AH34" s="985"/>
      <c r="AI34" s="985"/>
      <c r="AL34" s="986"/>
      <c r="AM34" s="986"/>
      <c r="AN34" s="986"/>
      <c r="AO34" s="986"/>
      <c r="AS34" s="985"/>
      <c r="AT34" s="985"/>
      <c r="AU34" s="985"/>
      <c r="AV34" s="985"/>
      <c r="AY34" s="986"/>
      <c r="AZ34" s="986"/>
      <c r="BA34" s="986"/>
      <c r="BB34" s="986"/>
    </row>
    <row r="35" spans="1:54" ht="12" customHeight="1">
      <c r="C35" s="1289" t="s">
        <v>509</v>
      </c>
      <c r="D35" s="1290"/>
      <c r="E35" s="1291"/>
      <c r="F35" s="1289" t="s">
        <v>137</v>
      </c>
      <c r="G35" s="1290"/>
      <c r="H35" s="1291"/>
      <c r="I35" s="1289" t="s">
        <v>138</v>
      </c>
      <c r="J35" s="1290"/>
      <c r="K35" s="1290"/>
      <c r="L35" s="1290"/>
      <c r="Q35" s="986"/>
      <c r="V35" s="991"/>
      <c r="AB35" s="986"/>
      <c r="AF35" s="985"/>
      <c r="AG35" s="985"/>
      <c r="AH35" s="985"/>
      <c r="AI35" s="985"/>
      <c r="AL35" s="986"/>
      <c r="AM35" s="986"/>
      <c r="AN35" s="986"/>
      <c r="AO35" s="986"/>
      <c r="AS35" s="985"/>
      <c r="AT35" s="985"/>
      <c r="AU35" s="985"/>
      <c r="AV35" s="985"/>
      <c r="AY35" s="986"/>
      <c r="AZ35" s="986"/>
      <c r="BA35" s="986"/>
      <c r="BB35" s="986"/>
    </row>
    <row r="36" spans="1:54" ht="12" customHeight="1">
      <c r="A36" s="995"/>
      <c r="B36" s="996"/>
      <c r="C36" s="1101" t="s">
        <v>503</v>
      </c>
      <c r="D36" s="1282" t="s">
        <v>504</v>
      </c>
      <c r="E36" s="1292"/>
      <c r="F36" s="1105" t="s">
        <v>503</v>
      </c>
      <c r="G36" s="1282" t="s">
        <v>504</v>
      </c>
      <c r="H36" s="1292"/>
      <c r="I36" s="1282" t="s">
        <v>503</v>
      </c>
      <c r="J36" s="1292"/>
      <c r="K36" s="1282" t="s">
        <v>504</v>
      </c>
      <c r="L36" s="1283"/>
      <c r="Q36" s="986"/>
      <c r="U36" s="991"/>
      <c r="AB36" s="986"/>
      <c r="AF36" s="985"/>
      <c r="AG36" s="985"/>
      <c r="AH36" s="985"/>
      <c r="AI36" s="985"/>
      <c r="AL36" s="986"/>
      <c r="AM36" s="986"/>
      <c r="AN36" s="986"/>
      <c r="AO36" s="986"/>
      <c r="AS36" s="985"/>
      <c r="AT36" s="985"/>
      <c r="AU36" s="985"/>
      <c r="AV36" s="985"/>
      <c r="AY36" s="986"/>
      <c r="AZ36" s="986"/>
      <c r="BA36" s="986"/>
      <c r="BB36" s="986"/>
    </row>
    <row r="37" spans="1:54" ht="15" customHeight="1">
      <c r="B37" s="999" t="s">
        <v>815</v>
      </c>
      <c r="C37" s="294">
        <v>3430</v>
      </c>
      <c r="D37" s="1284">
        <v>765764</v>
      </c>
      <c r="E37" s="1284"/>
      <c r="F37" s="293">
        <v>340</v>
      </c>
      <c r="G37" s="1284">
        <v>287108</v>
      </c>
      <c r="H37" s="1284"/>
      <c r="I37" s="1284">
        <v>174</v>
      </c>
      <c r="J37" s="1284"/>
      <c r="K37" s="1284">
        <v>23932</v>
      </c>
      <c r="L37" s="1284"/>
      <c r="Q37" s="986"/>
      <c r="U37" s="991"/>
      <c r="AB37" s="986"/>
      <c r="AF37" s="985"/>
      <c r="AG37" s="985"/>
      <c r="AH37" s="985"/>
      <c r="AI37" s="985"/>
      <c r="AL37" s="986"/>
      <c r="AM37" s="986"/>
      <c r="AN37" s="986"/>
      <c r="AO37" s="986"/>
      <c r="AS37" s="985"/>
      <c r="AT37" s="985"/>
      <c r="AU37" s="985"/>
      <c r="AV37" s="985"/>
      <c r="AY37" s="986"/>
      <c r="AZ37" s="986"/>
      <c r="BA37" s="986"/>
      <c r="BB37" s="986"/>
    </row>
    <row r="38" spans="1:54" ht="12" customHeight="1">
      <c r="B38" s="999" t="s">
        <v>816</v>
      </c>
      <c r="C38" s="294">
        <v>2840</v>
      </c>
      <c r="D38" s="1285">
        <v>632643</v>
      </c>
      <c r="E38" s="1285"/>
      <c r="F38" s="293">
        <v>311</v>
      </c>
      <c r="G38" s="1285">
        <v>262411</v>
      </c>
      <c r="H38" s="1285"/>
      <c r="I38" s="1285">
        <v>185</v>
      </c>
      <c r="J38" s="1285"/>
      <c r="K38" s="1285">
        <v>26677</v>
      </c>
      <c r="L38" s="1285"/>
      <c r="Q38" s="986"/>
      <c r="U38" s="991"/>
      <c r="AB38" s="986"/>
      <c r="AF38" s="985"/>
      <c r="AG38" s="985"/>
      <c r="AH38" s="985"/>
      <c r="AI38" s="985"/>
      <c r="AL38" s="986"/>
      <c r="AM38" s="986"/>
      <c r="AN38" s="986"/>
      <c r="AO38" s="986"/>
      <c r="AS38" s="985"/>
      <c r="AT38" s="985"/>
      <c r="AU38" s="985"/>
      <c r="AV38" s="985"/>
      <c r="AY38" s="986"/>
      <c r="AZ38" s="986"/>
      <c r="BA38" s="986"/>
      <c r="BB38" s="986"/>
    </row>
    <row r="39" spans="1:54" ht="12" customHeight="1">
      <c r="B39" s="999" t="s">
        <v>787</v>
      </c>
      <c r="C39" s="294">
        <v>2225</v>
      </c>
      <c r="D39" s="1285">
        <v>493768</v>
      </c>
      <c r="E39" s="1285"/>
      <c r="F39" s="293">
        <v>278</v>
      </c>
      <c r="G39" s="1285">
        <v>232951</v>
      </c>
      <c r="H39" s="1285"/>
      <c r="I39" s="1285">
        <v>205</v>
      </c>
      <c r="J39" s="1285"/>
      <c r="K39" s="1285">
        <v>29944</v>
      </c>
      <c r="L39" s="1285"/>
      <c r="Q39" s="986"/>
      <c r="U39" s="991"/>
      <c r="AB39" s="986"/>
      <c r="AF39" s="985"/>
      <c r="AG39" s="985"/>
      <c r="AH39" s="985"/>
      <c r="AI39" s="985"/>
      <c r="AL39" s="986"/>
      <c r="AM39" s="986"/>
      <c r="AN39" s="986"/>
      <c r="AO39" s="986"/>
      <c r="AS39" s="985"/>
      <c r="AT39" s="985"/>
      <c r="AU39" s="985"/>
      <c r="AV39" s="985"/>
      <c r="AY39" s="986"/>
      <c r="AZ39" s="986"/>
      <c r="BA39" s="986"/>
      <c r="BB39" s="986"/>
    </row>
    <row r="40" spans="1:54" ht="12" customHeight="1">
      <c r="B40" s="999" t="s">
        <v>814</v>
      </c>
      <c r="C40" s="294">
        <v>1789</v>
      </c>
      <c r="D40" s="1285">
        <v>403353</v>
      </c>
      <c r="E40" s="1285"/>
      <c r="F40" s="293">
        <v>252</v>
      </c>
      <c r="G40" s="1285">
        <v>215599</v>
      </c>
      <c r="H40" s="1285"/>
      <c r="I40" s="1285">
        <v>171</v>
      </c>
      <c r="J40" s="1285"/>
      <c r="K40" s="1285">
        <v>24765</v>
      </c>
      <c r="L40" s="1285"/>
      <c r="Q40" s="986"/>
      <c r="U40" s="991"/>
      <c r="AB40" s="986"/>
      <c r="AF40" s="985"/>
      <c r="AG40" s="985"/>
      <c r="AH40" s="985"/>
      <c r="AI40" s="985"/>
      <c r="AL40" s="986"/>
      <c r="AM40" s="986"/>
      <c r="AN40" s="986"/>
      <c r="AO40" s="986"/>
      <c r="AS40" s="985"/>
      <c r="AT40" s="985"/>
      <c r="AU40" s="985"/>
      <c r="AV40" s="985"/>
      <c r="AY40" s="986"/>
      <c r="AZ40" s="986"/>
      <c r="BA40" s="986"/>
      <c r="BB40" s="986"/>
    </row>
    <row r="41" spans="1:54" ht="18" customHeight="1">
      <c r="B41" s="1001" t="s">
        <v>896</v>
      </c>
      <c r="C41" s="776">
        <v>1415</v>
      </c>
      <c r="D41" s="1286">
        <v>320491</v>
      </c>
      <c r="E41" s="1286"/>
      <c r="F41" s="778">
        <v>232</v>
      </c>
      <c r="G41" s="1286">
        <v>203640</v>
      </c>
      <c r="H41" s="1286"/>
      <c r="I41" s="1286" t="s">
        <v>782</v>
      </c>
      <c r="J41" s="1286"/>
      <c r="K41" s="1286" t="s">
        <v>782</v>
      </c>
      <c r="L41" s="1286"/>
      <c r="Q41" s="986"/>
      <c r="U41" s="991"/>
      <c r="AB41" s="986"/>
      <c r="AF41" s="985"/>
      <c r="AG41" s="985"/>
      <c r="AH41" s="985"/>
      <c r="AI41" s="985"/>
      <c r="AL41" s="986"/>
      <c r="AM41" s="986"/>
      <c r="AN41" s="986"/>
      <c r="AO41" s="986"/>
      <c r="AS41" s="985"/>
      <c r="AT41" s="985"/>
      <c r="AU41" s="985"/>
      <c r="AV41" s="985"/>
      <c r="AY41" s="986"/>
      <c r="AZ41" s="986"/>
      <c r="BA41" s="986"/>
      <c r="BB41" s="986"/>
    </row>
    <row r="42" spans="1:54" ht="3.95" customHeight="1">
      <c r="A42" s="995"/>
      <c r="B42" s="1009"/>
      <c r="C42" s="1010"/>
      <c r="D42" s="995"/>
      <c r="E42" s="297"/>
      <c r="F42" s="297"/>
      <c r="G42" s="297"/>
      <c r="H42" s="297"/>
      <c r="I42" s="297"/>
      <c r="J42" s="297"/>
      <c r="K42" s="297"/>
      <c r="L42" s="297"/>
      <c r="Q42" s="986"/>
      <c r="U42" s="991"/>
      <c r="AB42" s="986"/>
      <c r="AF42" s="985"/>
      <c r="AG42" s="985"/>
      <c r="AH42" s="985"/>
      <c r="AI42" s="985"/>
      <c r="AL42" s="986"/>
      <c r="AM42" s="986"/>
      <c r="AN42" s="986"/>
      <c r="AO42" s="986"/>
      <c r="AS42" s="985"/>
      <c r="AT42" s="985"/>
      <c r="AU42" s="985"/>
      <c r="AV42" s="985"/>
      <c r="AY42" s="986"/>
      <c r="AZ42" s="986"/>
      <c r="BA42" s="986"/>
      <c r="BB42" s="986"/>
    </row>
    <row r="43" spans="1:54" ht="12" customHeight="1" thickBot="1">
      <c r="Q43" s="986"/>
    </row>
    <row r="44" spans="1:54" ht="12" customHeight="1">
      <c r="A44" s="993"/>
      <c r="B44" s="1008"/>
      <c r="C44" s="1287" t="s">
        <v>510</v>
      </c>
      <c r="D44" s="1288"/>
      <c r="E44" s="1288"/>
      <c r="F44" s="983"/>
      <c r="G44" s="983"/>
      <c r="H44" s="983"/>
      <c r="I44" s="983"/>
      <c r="J44" s="983"/>
      <c r="K44" s="983"/>
    </row>
    <row r="45" spans="1:54" ht="12" customHeight="1">
      <c r="B45" s="1011"/>
      <c r="C45" s="1289" t="s">
        <v>139</v>
      </c>
      <c r="D45" s="1290"/>
      <c r="E45" s="1290"/>
      <c r="F45" s="983"/>
      <c r="G45" s="983"/>
      <c r="H45" s="983"/>
      <c r="I45" s="983"/>
      <c r="J45" s="983"/>
      <c r="K45" s="983"/>
    </row>
    <row r="46" spans="1:54" ht="12" customHeight="1">
      <c r="A46" s="995"/>
      <c r="B46" s="1003"/>
      <c r="C46" s="1105" t="s">
        <v>503</v>
      </c>
      <c r="D46" s="1282" t="s">
        <v>504</v>
      </c>
      <c r="E46" s="1283"/>
      <c r="F46" s="983"/>
      <c r="G46" s="983"/>
      <c r="H46" s="983"/>
      <c r="I46" s="983"/>
      <c r="J46" s="983"/>
      <c r="K46" s="983"/>
    </row>
    <row r="47" spans="1:54" ht="15" customHeight="1">
      <c r="B47" s="999" t="s">
        <v>815</v>
      </c>
      <c r="C47" s="915" t="s">
        <v>44</v>
      </c>
      <c r="D47" s="1284" t="s">
        <v>44</v>
      </c>
      <c r="E47" s="1284"/>
      <c r="F47" s="983"/>
      <c r="G47" s="983"/>
      <c r="H47" s="983"/>
      <c r="I47" s="983"/>
      <c r="J47" s="983"/>
      <c r="K47" s="983"/>
    </row>
    <row r="48" spans="1:54" ht="12" customHeight="1">
      <c r="B48" s="999" t="s">
        <v>816</v>
      </c>
      <c r="C48" s="915">
        <v>7</v>
      </c>
      <c r="D48" s="1285">
        <v>586</v>
      </c>
      <c r="E48" s="1285"/>
      <c r="F48" s="983"/>
      <c r="G48" s="983"/>
      <c r="H48" s="983"/>
      <c r="I48" s="983"/>
      <c r="J48" s="983"/>
      <c r="K48" s="983"/>
    </row>
    <row r="49" spans="1:11" s="986" customFormat="1" ht="12" customHeight="1">
      <c r="B49" s="999" t="s">
        <v>787</v>
      </c>
      <c r="C49" s="915">
        <v>2</v>
      </c>
      <c r="D49" s="1285">
        <v>57</v>
      </c>
      <c r="E49" s="1285"/>
      <c r="F49" s="983"/>
      <c r="G49" s="983"/>
      <c r="H49" s="983"/>
      <c r="I49" s="983"/>
      <c r="J49" s="983"/>
      <c r="K49" s="983"/>
    </row>
    <row r="50" spans="1:11" s="986" customFormat="1" ht="12" customHeight="1">
      <c r="B50" s="999" t="s">
        <v>814</v>
      </c>
      <c r="C50" s="915">
        <v>2</v>
      </c>
      <c r="D50" s="1285">
        <v>78</v>
      </c>
      <c r="E50" s="1285"/>
      <c r="F50" s="983"/>
      <c r="G50" s="983"/>
      <c r="H50" s="983"/>
      <c r="I50" s="983"/>
      <c r="J50" s="983"/>
      <c r="K50" s="983"/>
    </row>
    <row r="51" spans="1:11" s="986" customFormat="1" ht="18" customHeight="1">
      <c r="B51" s="1001" t="s">
        <v>896</v>
      </c>
      <c r="C51" s="1185" t="s">
        <v>782</v>
      </c>
      <c r="D51" s="1286" t="s">
        <v>782</v>
      </c>
      <c r="E51" s="1286"/>
      <c r="F51" s="983"/>
      <c r="G51" s="983"/>
      <c r="H51" s="983"/>
      <c r="I51" s="983"/>
      <c r="J51" s="983"/>
      <c r="K51" s="983"/>
    </row>
    <row r="52" spans="1:11" s="986" customFormat="1" ht="3.95" customHeight="1">
      <c r="A52" s="995"/>
      <c r="B52" s="1012"/>
      <c r="C52" s="298"/>
      <c r="D52" s="297"/>
      <c r="E52" s="297"/>
      <c r="F52" s="983"/>
      <c r="G52" s="983"/>
      <c r="H52" s="983"/>
      <c r="I52" s="983"/>
      <c r="J52" s="983"/>
      <c r="K52" s="983"/>
    </row>
    <row r="53" spans="1:11" s="986" customFormat="1" ht="14.25" customHeight="1">
      <c r="B53" s="1013" t="s">
        <v>511</v>
      </c>
      <c r="C53" s="293"/>
      <c r="D53" s="293"/>
      <c r="E53" s="293"/>
      <c r="F53" s="983"/>
      <c r="G53" s="983"/>
      <c r="H53" s="983"/>
      <c r="I53" s="983"/>
      <c r="J53" s="983"/>
      <c r="K53" s="983"/>
    </row>
    <row r="54" spans="1:11" s="986" customFormat="1" ht="12.75" customHeight="1">
      <c r="B54" s="1014" t="s">
        <v>404</v>
      </c>
    </row>
  </sheetData>
  <mergeCells count="115">
    <mergeCell ref="K2:L2"/>
    <mergeCell ref="H3:L3"/>
    <mergeCell ref="C4:J4"/>
    <mergeCell ref="K4:L6"/>
    <mergeCell ref="C5:C6"/>
    <mergeCell ref="D5:F5"/>
    <mergeCell ref="G5:G6"/>
    <mergeCell ref="H5:H6"/>
    <mergeCell ref="I5:J6"/>
    <mergeCell ref="E6:F6"/>
    <mergeCell ref="E10:F10"/>
    <mergeCell ref="I10:J10"/>
    <mergeCell ref="E11:F11"/>
    <mergeCell ref="I11:J11"/>
    <mergeCell ref="C14:E14"/>
    <mergeCell ref="F14:L14"/>
    <mergeCell ref="E7:F7"/>
    <mergeCell ref="I7:J7"/>
    <mergeCell ref="E8:F8"/>
    <mergeCell ref="I8:J8"/>
    <mergeCell ref="E9:F9"/>
    <mergeCell ref="I9:J9"/>
    <mergeCell ref="D17:E17"/>
    <mergeCell ref="G17:H17"/>
    <mergeCell ref="I17:J17"/>
    <mergeCell ref="K17:L17"/>
    <mergeCell ref="D18:E18"/>
    <mergeCell ref="G18:H18"/>
    <mergeCell ref="I18:J18"/>
    <mergeCell ref="K18:L18"/>
    <mergeCell ref="C15:C16"/>
    <mergeCell ref="D15:E16"/>
    <mergeCell ref="F15:H15"/>
    <mergeCell ref="I15:L15"/>
    <mergeCell ref="G16:H16"/>
    <mergeCell ref="I16:J16"/>
    <mergeCell ref="K16:L16"/>
    <mergeCell ref="D21:E21"/>
    <mergeCell ref="G21:H21"/>
    <mergeCell ref="I21:J21"/>
    <mergeCell ref="K21:L21"/>
    <mergeCell ref="C24:H24"/>
    <mergeCell ref="I24:L24"/>
    <mergeCell ref="D19:E19"/>
    <mergeCell ref="G19:H19"/>
    <mergeCell ref="I19:J19"/>
    <mergeCell ref="K19:L19"/>
    <mergeCell ref="D20:E20"/>
    <mergeCell ref="G20:H20"/>
    <mergeCell ref="I20:J20"/>
    <mergeCell ref="K20:L20"/>
    <mergeCell ref="D27:E27"/>
    <mergeCell ref="G27:H27"/>
    <mergeCell ref="I27:J27"/>
    <mergeCell ref="K27:L27"/>
    <mergeCell ref="D28:E28"/>
    <mergeCell ref="G28:H28"/>
    <mergeCell ref="I28:J28"/>
    <mergeCell ref="K28:L28"/>
    <mergeCell ref="C25:E25"/>
    <mergeCell ref="F25:H25"/>
    <mergeCell ref="I25:L25"/>
    <mergeCell ref="D26:E26"/>
    <mergeCell ref="G26:H26"/>
    <mergeCell ref="I26:J26"/>
    <mergeCell ref="K26:L26"/>
    <mergeCell ref="D31:E31"/>
    <mergeCell ref="G31:H31"/>
    <mergeCell ref="I31:J31"/>
    <mergeCell ref="K31:L31"/>
    <mergeCell ref="C34:H34"/>
    <mergeCell ref="I34:L34"/>
    <mergeCell ref="D29:E29"/>
    <mergeCell ref="G29:H29"/>
    <mergeCell ref="I29:J29"/>
    <mergeCell ref="K29:L29"/>
    <mergeCell ref="D30:E30"/>
    <mergeCell ref="G30:H30"/>
    <mergeCell ref="I30:J30"/>
    <mergeCell ref="K30:L30"/>
    <mergeCell ref="D37:E37"/>
    <mergeCell ref="G37:H37"/>
    <mergeCell ref="I37:J37"/>
    <mergeCell ref="K37:L37"/>
    <mergeCell ref="D38:E38"/>
    <mergeCell ref="G38:H38"/>
    <mergeCell ref="I38:J38"/>
    <mergeCell ref="K38:L38"/>
    <mergeCell ref="C35:E35"/>
    <mergeCell ref="F35:H35"/>
    <mergeCell ref="I35:L35"/>
    <mergeCell ref="D36:E36"/>
    <mergeCell ref="G36:H36"/>
    <mergeCell ref="I36:J36"/>
    <mergeCell ref="K36:L36"/>
    <mergeCell ref="K41:L41"/>
    <mergeCell ref="C44:E44"/>
    <mergeCell ref="C45:E45"/>
    <mergeCell ref="D39:E39"/>
    <mergeCell ref="G39:H39"/>
    <mergeCell ref="I39:J39"/>
    <mergeCell ref="K39:L39"/>
    <mergeCell ref="D40:E40"/>
    <mergeCell ref="G40:H40"/>
    <mergeCell ref="I40:J40"/>
    <mergeCell ref="K40:L40"/>
    <mergeCell ref="D46:E46"/>
    <mergeCell ref="D47:E47"/>
    <mergeCell ref="D48:E48"/>
    <mergeCell ref="D49:E49"/>
    <mergeCell ref="D50:E50"/>
    <mergeCell ref="D51:E51"/>
    <mergeCell ref="D41:E41"/>
    <mergeCell ref="G41:H41"/>
    <mergeCell ref="I41:J41"/>
  </mergeCells>
  <phoneticPr fontId="4"/>
  <printOptions horizontalCentered="1"/>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colBreaks count="3" manualBreakCount="3">
    <brk id="16" max="1048575" man="1"/>
    <brk id="27" max="1048575" man="1"/>
    <brk id="4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sheetPr>
  <dimension ref="A1:G13"/>
  <sheetViews>
    <sheetView view="pageBreakPreview" zoomScaleNormal="120" zoomScaleSheetLayoutView="100" workbookViewId="0">
      <selection activeCell="C7" sqref="C7"/>
    </sheetView>
  </sheetViews>
  <sheetFormatPr defaultColWidth="7.875" defaultRowHeight="12" customHeight="1"/>
  <cols>
    <col min="1" max="1" width="0.5" style="306" customWidth="1"/>
    <col min="2" max="2" width="18" style="310" customWidth="1"/>
    <col min="3" max="3" width="16.5" style="306" customWidth="1"/>
    <col min="4" max="4" width="18.125" style="306" customWidth="1"/>
    <col min="5" max="5" width="16.625" style="306" customWidth="1"/>
    <col min="6" max="6" width="18.125" style="306" customWidth="1"/>
    <col min="7" max="7" width="0.25" style="309" customWidth="1"/>
    <col min="8" max="16384" width="7.875" style="306"/>
  </cols>
  <sheetData>
    <row r="1" spans="1:7" s="300" customFormat="1" ht="24" customHeight="1">
      <c r="B1" s="301"/>
      <c r="C1" s="302" t="s">
        <v>822</v>
      </c>
      <c r="D1" s="303" t="s">
        <v>140</v>
      </c>
      <c r="F1" s="304"/>
      <c r="G1" s="305"/>
    </row>
    <row r="2" spans="1:7" ht="8.1" customHeight="1">
      <c r="B2" s="307"/>
      <c r="F2" s="308"/>
    </row>
    <row r="3" spans="1:7" ht="12" customHeight="1" thickBot="1">
      <c r="E3" s="1327" t="s">
        <v>494</v>
      </c>
      <c r="F3" s="1327"/>
    </row>
    <row r="4" spans="1:7" s="317" customFormat="1" ht="18" customHeight="1">
      <c r="A4" s="311"/>
      <c r="B4" s="312"/>
      <c r="C4" s="313" t="s">
        <v>141</v>
      </c>
      <c r="D4" s="314"/>
      <c r="E4" s="313" t="s">
        <v>142</v>
      </c>
      <c r="F4" s="315"/>
      <c r="G4" s="316"/>
    </row>
    <row r="5" spans="1:7" s="324" customFormat="1" ht="18" customHeight="1">
      <c r="A5" s="318"/>
      <c r="B5" s="319"/>
      <c r="C5" s="320" t="s">
        <v>521</v>
      </c>
      <c r="D5" s="321" t="s">
        <v>522</v>
      </c>
      <c r="E5" s="320" t="s">
        <v>521</v>
      </c>
      <c r="F5" s="322" t="s">
        <v>523</v>
      </c>
      <c r="G5" s="323"/>
    </row>
    <row r="6" spans="1:7" ht="15" customHeight="1">
      <c r="B6" s="325" t="s">
        <v>711</v>
      </c>
      <c r="C6" s="1102">
        <v>1</v>
      </c>
      <c r="D6" s="1102">
        <v>400</v>
      </c>
      <c r="E6" s="1102" t="s">
        <v>44</v>
      </c>
      <c r="F6" s="1102" t="s">
        <v>44</v>
      </c>
      <c r="G6" s="293"/>
    </row>
    <row r="7" spans="1:7" ht="12" customHeight="1">
      <c r="B7" s="325" t="s">
        <v>744</v>
      </c>
      <c r="C7" s="1102">
        <v>1</v>
      </c>
      <c r="D7" s="1102">
        <v>400</v>
      </c>
      <c r="E7" s="1102" t="s">
        <v>44</v>
      </c>
      <c r="F7" s="1102" t="s">
        <v>44</v>
      </c>
      <c r="G7" s="293"/>
    </row>
    <row r="8" spans="1:7" ht="12" customHeight="1">
      <c r="B8" s="325" t="s">
        <v>787</v>
      </c>
      <c r="C8" s="1102" t="s">
        <v>44</v>
      </c>
      <c r="D8" s="1102" t="s">
        <v>44</v>
      </c>
      <c r="E8" s="1102" t="s">
        <v>44</v>
      </c>
      <c r="F8" s="1102" t="s">
        <v>44</v>
      </c>
      <c r="G8" s="293"/>
    </row>
    <row r="9" spans="1:7" ht="12" customHeight="1">
      <c r="B9" s="325" t="s">
        <v>814</v>
      </c>
      <c r="C9" s="1102" t="s">
        <v>44</v>
      </c>
      <c r="D9" s="1102" t="s">
        <v>44</v>
      </c>
      <c r="E9" s="1102" t="s">
        <v>44</v>
      </c>
      <c r="F9" s="1102" t="s">
        <v>44</v>
      </c>
      <c r="G9" s="293"/>
    </row>
    <row r="10" spans="1:7" s="326" customFormat="1" ht="18" customHeight="1">
      <c r="B10" s="327" t="s">
        <v>896</v>
      </c>
      <c r="C10" s="932" t="s">
        <v>619</v>
      </c>
      <c r="D10" s="932" t="s">
        <v>619</v>
      </c>
      <c r="E10" s="932" t="s">
        <v>712</v>
      </c>
      <c r="F10" s="1104" t="s">
        <v>713</v>
      </c>
      <c r="G10" s="295"/>
    </row>
    <row r="11" spans="1:7" ht="3.95" customHeight="1">
      <c r="A11" s="328"/>
      <c r="B11" s="329"/>
      <c r="C11" s="297"/>
      <c r="D11" s="297"/>
      <c r="E11" s="297"/>
      <c r="F11" s="297"/>
      <c r="G11" s="297"/>
    </row>
    <row r="12" spans="1:7" ht="15.95" customHeight="1">
      <c r="B12" s="299" t="s">
        <v>405</v>
      </c>
    </row>
    <row r="13" spans="1:7" ht="12" customHeight="1">
      <c r="B13" s="296" t="s">
        <v>524</v>
      </c>
    </row>
  </sheetData>
  <mergeCells count="1">
    <mergeCell ref="E3:F3"/>
  </mergeCells>
  <phoneticPr fontId="15"/>
  <pageMargins left="0.59055118110236227" right="0.59055118110236227" top="0.78740157480314965" bottom="0.78740157480314965" header="0.31496062992125984" footer="0.31496062992125984"/>
  <pageSetup paperSize="9" scale="99" orientation="portrait" r:id="rId1"/>
  <headerFooter alignWithMargins="0">
    <oddHeader>&amp;R&amp;"ＭＳ 明朝,標準"&amp;10&amp;A</oddHeader>
    <oddFooter>&amp;C&amp;"ＭＳ 明朝,標準"&amp;10&amp;P/&amp;N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14</vt:i4>
      </vt:variant>
    </vt:vector>
  </HeadingPairs>
  <TitlesOfParts>
    <vt:vector size="42" baseType="lpstr">
      <vt:lpstr>167-1 </vt:lpstr>
      <vt:lpstr>167-2</vt:lpstr>
      <vt:lpstr>171</vt:lpstr>
      <vt:lpstr>172</vt:lpstr>
      <vt:lpstr>173</vt:lpstr>
      <vt:lpstr>174</vt:lpstr>
      <vt:lpstr>175</vt:lpstr>
      <vt:lpstr>176</vt:lpstr>
      <vt:lpstr>177</vt:lpstr>
      <vt:lpstr>178</vt:lpstr>
      <vt:lpstr>179</vt:lpstr>
      <vt:lpstr>180</vt:lpstr>
      <vt:lpstr>181</vt:lpstr>
      <vt:lpstr>182</vt:lpstr>
      <vt:lpstr>183</vt:lpstr>
      <vt:lpstr>184</vt:lpstr>
      <vt:lpstr>185</vt:lpstr>
      <vt:lpstr>186</vt:lpstr>
      <vt:lpstr>187</vt:lpstr>
      <vt:lpstr>188</vt:lpstr>
      <vt:lpstr>189</vt:lpstr>
      <vt:lpstr>190</vt:lpstr>
      <vt:lpstr>191</vt:lpstr>
      <vt:lpstr>192</vt:lpstr>
      <vt:lpstr>193</vt:lpstr>
      <vt:lpstr>194</vt:lpstr>
      <vt:lpstr>195</vt:lpstr>
      <vt:lpstr>196</vt:lpstr>
      <vt:lpstr>'167-2'!Print_Area</vt:lpstr>
      <vt:lpstr>'173'!Print_Area</vt:lpstr>
      <vt:lpstr>'175'!Print_Area</vt:lpstr>
      <vt:lpstr>'176'!Print_Area</vt:lpstr>
      <vt:lpstr>'179'!Print_Area</vt:lpstr>
      <vt:lpstr>'180'!Print_Area</vt:lpstr>
      <vt:lpstr>'181'!Print_Area</vt:lpstr>
      <vt:lpstr>'185'!Print_Area</vt:lpstr>
      <vt:lpstr>'189'!Print_Area</vt:lpstr>
      <vt:lpstr>'190'!Print_Area</vt:lpstr>
      <vt:lpstr>'191'!Print_Area</vt:lpstr>
      <vt:lpstr>'192'!Print_Area</vt:lpstr>
      <vt:lpstr>'193'!Print_Area</vt:lpstr>
      <vt:lpstr>'194'!Print_Area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DynaBookユーザー</dc:creator>
  <cp:lastModifiedBy>三木原　功也</cp:lastModifiedBy>
  <cp:lastPrinted>2025-12-02T05:10:40Z</cp:lastPrinted>
  <dcterms:created xsi:type="dcterms:W3CDTF">2000-01-14T16:04:56Z</dcterms:created>
  <dcterms:modified xsi:type="dcterms:W3CDTF">2026-02-25T04:41:09Z</dcterms:modified>
</cp:coreProperties>
</file>