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w02\ec00$\★各係フォルダ\02 企画・指導係\☆障害福祉サービス事業所の指定等\13_HP_指定の手引き_申請書様式など\01 指定の手引き\就労選択支援　編集用\地域評価シート（圏域別）\地域評価シート（圏域別）掲載用\01_湖南圏域\"/>
    </mc:Choice>
  </mc:AlternateContent>
  <xr:revisionPtr revIDLastSave="0" documentId="13_ncr:1_{E66935A3-B0E8-4307-B3DA-B9B5113CC7F7}" xr6:coauthVersionLast="47" xr6:coauthVersionMax="47" xr10:uidLastSave="{00000000-0000-0000-0000-000000000000}"/>
  <bookViews>
    <workbookView xWindow="-110" yWindow="-110" windowWidth="19420" windowHeight="11500" xr2:uid="{B6E61CA6-41D1-4BA6-B84F-9E2FC706F870}"/>
  </bookViews>
  <sheets>
    <sheet name="①申請者基本情報" sheetId="7" r:id="rId1"/>
    <sheet name="②基本シート" sheetId="11" r:id="rId2"/>
    <sheet name="③数値化シート" sheetId="8" r:id="rId3"/>
  </sheets>
  <definedNames>
    <definedName name="_xlnm._FilterDatabase" localSheetId="0" hidden="1">①申請者基本情報!#REF!</definedName>
    <definedName name="_xlnm._FilterDatabase" localSheetId="1" hidden="1">②基本シート!$A$34:$J$36</definedName>
    <definedName name="_xlnm.Print_Area" localSheetId="2">③数値化シート!$A$1:$G$47</definedName>
    <definedName name="_xlnm.Print_Titles" localSheetId="2">③数値化シート!$3:$3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6" i="8" l="1"/>
  <c r="A36" i="8"/>
  <c r="G33" i="8"/>
  <c r="G30" i="8"/>
  <c r="G28" i="8"/>
  <c r="G27" i="8"/>
  <c r="G26" i="8"/>
  <c r="G23" i="8"/>
  <c r="G20" i="8"/>
  <c r="G17" i="8"/>
  <c r="G16" i="8"/>
  <c r="G13" i="8"/>
  <c r="G10" i="8"/>
  <c r="G8" i="8"/>
  <c r="G6" i="8"/>
  <c r="G4" i="8"/>
  <c r="G36" i="8" l="1"/>
  <c r="G37" i="8" l="1"/>
</calcChain>
</file>

<file path=xl/sharedStrings.xml><?xml version="1.0" encoding="utf-8"?>
<sst xmlns="http://schemas.openxmlformats.org/spreadsheetml/2006/main" count="133" uniqueCount="127">
  <si>
    <t>基準項目</t>
    <rPh sb="0" eb="2">
      <t>キジュン</t>
    </rPh>
    <rPh sb="2" eb="4">
      <t>コウモク</t>
    </rPh>
    <phoneticPr fontId="2"/>
  </si>
  <si>
    <t>内容</t>
    <rPh sb="0" eb="2">
      <t>ナイヨウ</t>
    </rPh>
    <phoneticPr fontId="2"/>
  </si>
  <si>
    <t>条件</t>
    <rPh sb="0" eb="2">
      <t>ジョウケン</t>
    </rPh>
    <phoneticPr fontId="2"/>
  </si>
  <si>
    <t>加点数</t>
    <rPh sb="0" eb="2">
      <t>カテン</t>
    </rPh>
    <rPh sb="2" eb="3">
      <t>スウ</t>
    </rPh>
    <phoneticPr fontId="2"/>
  </si>
  <si>
    <t>3年以上5年未満</t>
    <rPh sb="1" eb="4">
      <t>ネンイジョウ</t>
    </rPh>
    <rPh sb="5" eb="6">
      <t>ネン</t>
    </rPh>
    <rPh sb="6" eb="8">
      <t>ミマン</t>
    </rPh>
    <phoneticPr fontId="2"/>
  </si>
  <si>
    <t>5年以上10年未満</t>
    <rPh sb="1" eb="4">
      <t>ネンイジョウ</t>
    </rPh>
    <rPh sb="6" eb="7">
      <t>ネン</t>
    </rPh>
    <rPh sb="7" eb="9">
      <t>ミマン</t>
    </rPh>
    <phoneticPr fontId="2"/>
  </si>
  <si>
    <t>10年以上</t>
    <rPh sb="2" eb="5">
      <t>ネンイジョウ</t>
    </rPh>
    <phoneticPr fontId="2"/>
  </si>
  <si>
    <t>7年以上10年未満</t>
    <rPh sb="1" eb="4">
      <t>ネンイジョウ</t>
    </rPh>
    <rPh sb="6" eb="7">
      <t>ネン</t>
    </rPh>
    <rPh sb="7" eb="9">
      <t>ミマン</t>
    </rPh>
    <phoneticPr fontId="2"/>
  </si>
  <si>
    <t>10年以上15年未満</t>
    <rPh sb="2" eb="5">
      <t>ネンイジョウ</t>
    </rPh>
    <rPh sb="7" eb="8">
      <t>ネン</t>
    </rPh>
    <rPh sb="8" eb="10">
      <t>ミマン</t>
    </rPh>
    <phoneticPr fontId="2"/>
  </si>
  <si>
    <t>15年以上</t>
    <rPh sb="2" eb="5">
      <t>ネンイジョウ</t>
    </rPh>
    <phoneticPr fontId="2"/>
  </si>
  <si>
    <t>1名配置</t>
    <rPh sb="1" eb="2">
      <t>メイ</t>
    </rPh>
    <rPh sb="2" eb="4">
      <t>ハイチ</t>
    </rPh>
    <phoneticPr fontId="2"/>
  </si>
  <si>
    <t>2名以上配置</t>
    <rPh sb="1" eb="4">
      <t>メイイジョウ</t>
    </rPh>
    <rPh sb="4" eb="6">
      <t>ハイチ</t>
    </rPh>
    <phoneticPr fontId="2"/>
  </si>
  <si>
    <t>最大加点数</t>
    <rPh sb="0" eb="2">
      <t>サイダイ</t>
    </rPh>
    <rPh sb="2" eb="4">
      <t>カテン</t>
    </rPh>
    <rPh sb="4" eb="5">
      <t>スウ</t>
    </rPh>
    <phoneticPr fontId="2"/>
  </si>
  <si>
    <t>（１）地域における就労支援に係る社会資源、雇用に関する情報提供について</t>
    <rPh sb="3" eb="5">
      <t>チイキ</t>
    </rPh>
    <rPh sb="9" eb="11">
      <t>シュウロウ</t>
    </rPh>
    <rPh sb="11" eb="13">
      <t>シエン</t>
    </rPh>
    <rPh sb="14" eb="15">
      <t>カカワ</t>
    </rPh>
    <rPh sb="16" eb="18">
      <t>シャカイ</t>
    </rPh>
    <rPh sb="18" eb="20">
      <t>シゲン</t>
    </rPh>
    <rPh sb="21" eb="23">
      <t>コヨウ</t>
    </rPh>
    <rPh sb="24" eb="25">
      <t>カン</t>
    </rPh>
    <rPh sb="27" eb="29">
      <t>ジョウホウ</t>
    </rPh>
    <rPh sb="29" eb="31">
      <t>テイキョウ</t>
    </rPh>
    <phoneticPr fontId="2"/>
  </si>
  <si>
    <t>（２）作業場面等を活用したアセスメント手法について</t>
    <rPh sb="3" eb="5">
      <t>サギョウ</t>
    </rPh>
    <rPh sb="5" eb="7">
      <t>バメン</t>
    </rPh>
    <rPh sb="7" eb="8">
      <t>トウ</t>
    </rPh>
    <rPh sb="9" eb="11">
      <t>カツヨウ</t>
    </rPh>
    <rPh sb="19" eb="21">
      <t>シュホウ</t>
    </rPh>
    <phoneticPr fontId="2"/>
  </si>
  <si>
    <t>（３）他機関連携によるケース会議の実施について</t>
    <rPh sb="3" eb="4">
      <t>タ</t>
    </rPh>
    <rPh sb="4" eb="6">
      <t>キカン</t>
    </rPh>
    <rPh sb="6" eb="8">
      <t>レンケイ</t>
    </rPh>
    <rPh sb="14" eb="16">
      <t>カイギ</t>
    </rPh>
    <rPh sb="17" eb="19">
      <t>ジッシ</t>
    </rPh>
    <phoneticPr fontId="2"/>
  </si>
  <si>
    <t>（４）事業所等との連絡調整について</t>
    <rPh sb="3" eb="6">
      <t>ジギョウショ</t>
    </rPh>
    <rPh sb="6" eb="7">
      <t>トウ</t>
    </rPh>
    <rPh sb="9" eb="11">
      <t>レンラク</t>
    </rPh>
    <rPh sb="11" eb="13">
      <t>チョウセイ</t>
    </rPh>
    <phoneticPr fontId="2"/>
  </si>
  <si>
    <t>5件以上10件未満</t>
    <rPh sb="1" eb="4">
      <t>ケンイジョウ</t>
    </rPh>
    <rPh sb="6" eb="7">
      <t>ケン</t>
    </rPh>
    <rPh sb="7" eb="9">
      <t>ミマン</t>
    </rPh>
    <phoneticPr fontId="2"/>
  </si>
  <si>
    <t>10件以上</t>
    <rPh sb="2" eb="5">
      <t>ケンイジョウ</t>
    </rPh>
    <phoneticPr fontId="2"/>
  </si>
  <si>
    <t>2人以上5人未満</t>
    <rPh sb="1" eb="2">
      <t>ヒト</t>
    </rPh>
    <rPh sb="2" eb="4">
      <t>イジョウ</t>
    </rPh>
    <rPh sb="5" eb="6">
      <t>ニン</t>
    </rPh>
    <rPh sb="6" eb="8">
      <t>ミマン</t>
    </rPh>
    <phoneticPr fontId="2"/>
  </si>
  <si>
    <t>6種類以上8種類未満</t>
    <rPh sb="1" eb="3">
      <t>シュルイ</t>
    </rPh>
    <rPh sb="3" eb="5">
      <t>イジョウ</t>
    </rPh>
    <rPh sb="6" eb="8">
      <t>シュルイ</t>
    </rPh>
    <rPh sb="8" eb="10">
      <t>ミマン</t>
    </rPh>
    <phoneticPr fontId="2"/>
  </si>
  <si>
    <t>8種類以上10種類未満</t>
    <rPh sb="1" eb="3">
      <t>シュルイ</t>
    </rPh>
    <rPh sb="3" eb="5">
      <t>イジョウ</t>
    </rPh>
    <rPh sb="7" eb="9">
      <t>シュルイ</t>
    </rPh>
    <rPh sb="9" eb="11">
      <t>ミマン</t>
    </rPh>
    <phoneticPr fontId="2"/>
  </si>
  <si>
    <t>10種類以上</t>
    <rPh sb="2" eb="6">
      <t>シュルイイジョウ</t>
    </rPh>
    <phoneticPr fontId="2"/>
  </si>
  <si>
    <t>10件以上15件未満</t>
    <rPh sb="2" eb="5">
      <t>ケンイジョウ</t>
    </rPh>
    <rPh sb="7" eb="8">
      <t>ケン</t>
    </rPh>
    <rPh sb="8" eb="10">
      <t>ミマン</t>
    </rPh>
    <phoneticPr fontId="2"/>
  </si>
  <si>
    <t>15件以上20件未満</t>
    <rPh sb="2" eb="5">
      <t>ケンイジョウ</t>
    </rPh>
    <rPh sb="7" eb="8">
      <t>ケン</t>
    </rPh>
    <rPh sb="8" eb="10">
      <t>ミマン</t>
    </rPh>
    <phoneticPr fontId="2"/>
  </si>
  <si>
    <t>20件以上</t>
    <rPh sb="2" eb="5">
      <t>ケンイジョウ</t>
    </rPh>
    <phoneticPr fontId="2"/>
  </si>
  <si>
    <t>2種類実施</t>
    <rPh sb="1" eb="3">
      <t>シュルイ</t>
    </rPh>
    <rPh sb="3" eb="5">
      <t>ジッシ</t>
    </rPh>
    <phoneticPr fontId="2"/>
  </si>
  <si>
    <t>３種類実施</t>
    <rPh sb="1" eb="5">
      <t>シュルイジッシ</t>
    </rPh>
    <phoneticPr fontId="2"/>
  </si>
  <si>
    <t>⑩常勤換算で0.5以上配置される就労選択支援員がジョブコーチ（訪問型）に加えて以下の資格のいずれかを有している場合は10点を加点（複数でも10点）
・社会福祉士・精神保健福祉士・公認心理師・作業療法士
※証明書等を提出</t>
    <rPh sb="1" eb="3">
      <t>ジョウキン</t>
    </rPh>
    <rPh sb="3" eb="5">
      <t>カンサン</t>
    </rPh>
    <rPh sb="9" eb="11">
      <t>イジョウ</t>
    </rPh>
    <rPh sb="11" eb="13">
      <t>ハイチ</t>
    </rPh>
    <rPh sb="16" eb="18">
      <t>シュウロウ</t>
    </rPh>
    <rPh sb="18" eb="20">
      <t>センタク</t>
    </rPh>
    <rPh sb="20" eb="22">
      <t>シエン</t>
    </rPh>
    <rPh sb="22" eb="23">
      <t>イン</t>
    </rPh>
    <rPh sb="95" eb="97">
      <t>サギョウ</t>
    </rPh>
    <rPh sb="97" eb="100">
      <t>リョウホウシ</t>
    </rPh>
    <phoneticPr fontId="2"/>
  </si>
  <si>
    <t>⑫従事者のうち、常勤及び専従の人数　※管理者を除く</t>
    <rPh sb="1" eb="4">
      <t>ジュウジシャ</t>
    </rPh>
    <rPh sb="8" eb="10">
      <t>ジョウキン</t>
    </rPh>
    <rPh sb="10" eb="11">
      <t>オヨ</t>
    </rPh>
    <rPh sb="12" eb="14">
      <t>センジュウ</t>
    </rPh>
    <rPh sb="15" eb="17">
      <t>ニンズウ</t>
    </rPh>
    <rPh sb="19" eb="22">
      <t>カンリシャ</t>
    </rPh>
    <rPh sb="23" eb="24">
      <t>ノゾ</t>
    </rPh>
    <phoneticPr fontId="2"/>
  </si>
  <si>
    <t>⑭申請日から過去2年度間における事業所がある市・圏域の自立支援協議会への参加状況について
・定例会、全体会、部会、プロジェクトなど、参加した会議名リストを添付すること</t>
    <rPh sb="1" eb="3">
      <t>シンセイ</t>
    </rPh>
    <rPh sb="3" eb="4">
      <t>ビ</t>
    </rPh>
    <rPh sb="6" eb="8">
      <t>カコ</t>
    </rPh>
    <rPh sb="9" eb="11">
      <t>ネンド</t>
    </rPh>
    <rPh sb="11" eb="12">
      <t>カン</t>
    </rPh>
    <rPh sb="16" eb="19">
      <t>ジギョウショ</t>
    </rPh>
    <rPh sb="22" eb="23">
      <t>シ</t>
    </rPh>
    <rPh sb="24" eb="26">
      <t>ケンイキ</t>
    </rPh>
    <rPh sb="27" eb="29">
      <t>ジリツ</t>
    </rPh>
    <rPh sb="29" eb="31">
      <t>シエン</t>
    </rPh>
    <rPh sb="31" eb="34">
      <t>キョウギカイ</t>
    </rPh>
    <rPh sb="36" eb="38">
      <t>サンカ</t>
    </rPh>
    <rPh sb="38" eb="40">
      <t>ジョウキョウ</t>
    </rPh>
    <rPh sb="46" eb="49">
      <t>テイレイカイ</t>
    </rPh>
    <rPh sb="50" eb="53">
      <t>ゼンタイカイ</t>
    </rPh>
    <rPh sb="54" eb="56">
      <t>ブカイ</t>
    </rPh>
    <rPh sb="66" eb="68">
      <t>サンカ</t>
    </rPh>
    <rPh sb="70" eb="72">
      <t>カイギ</t>
    </rPh>
    <rPh sb="72" eb="73">
      <t>メイ</t>
    </rPh>
    <rPh sb="77" eb="79">
      <t>テンプ</t>
    </rPh>
    <phoneticPr fontId="1"/>
  </si>
  <si>
    <t>①過去3年間の就労アセスメント実施件数
※法人全体ではなく事業申請を行う事業所における実施件数</t>
    <rPh sb="1" eb="3">
      <t>カコ</t>
    </rPh>
    <rPh sb="4" eb="6">
      <t>ネンカン</t>
    </rPh>
    <rPh sb="7" eb="9">
      <t>シュウロウ</t>
    </rPh>
    <rPh sb="15" eb="17">
      <t>ジッシ</t>
    </rPh>
    <rPh sb="17" eb="19">
      <t>ケンスウ</t>
    </rPh>
    <rPh sb="21" eb="23">
      <t>ホウジン</t>
    </rPh>
    <rPh sb="23" eb="25">
      <t>ゼンタイ</t>
    </rPh>
    <rPh sb="29" eb="31">
      <t>ジギョウ</t>
    </rPh>
    <rPh sb="31" eb="33">
      <t>シンセイ</t>
    </rPh>
    <rPh sb="34" eb="35">
      <t>オコナ</t>
    </rPh>
    <rPh sb="36" eb="39">
      <t>ジギョウショ</t>
    </rPh>
    <rPh sb="43" eb="47">
      <t>ジッシケンスウ</t>
    </rPh>
    <phoneticPr fontId="2"/>
  </si>
  <si>
    <t>④申請日から過去3年度間（前年度・前々年度・前々前年度）において、事業者の就労支援によって通常の事業所に雇用されて半年定着に至った人数
※支援対象者の自発的な活動等によって具体的な支援によらず雇用されたケース及び関係法人への雇用は除く
※過去3年度の期間に半年定着に至った人数</t>
    <rPh sb="1" eb="3">
      <t>シンセイ</t>
    </rPh>
    <rPh sb="3" eb="4">
      <t>ビ</t>
    </rPh>
    <rPh sb="6" eb="8">
      <t>カコ</t>
    </rPh>
    <rPh sb="9" eb="11">
      <t>ネンド</t>
    </rPh>
    <rPh sb="11" eb="12">
      <t>カン</t>
    </rPh>
    <rPh sb="13" eb="16">
      <t>ゼンネンド</t>
    </rPh>
    <rPh sb="17" eb="19">
      <t>ゼンゼン</t>
    </rPh>
    <rPh sb="19" eb="21">
      <t>ネンド</t>
    </rPh>
    <rPh sb="22" eb="27">
      <t>ゼンゼンゼンネンド</t>
    </rPh>
    <rPh sb="33" eb="36">
      <t>ジギョウシャ</t>
    </rPh>
    <rPh sb="48" eb="51">
      <t>ジギョウショ</t>
    </rPh>
    <rPh sb="52" eb="54">
      <t>コヨウ</t>
    </rPh>
    <rPh sb="57" eb="59">
      <t>ハントシ</t>
    </rPh>
    <rPh sb="59" eb="61">
      <t>テイチャク</t>
    </rPh>
    <rPh sb="62" eb="63">
      <t>イタ</t>
    </rPh>
    <rPh sb="65" eb="67">
      <t>ニンズウ</t>
    </rPh>
    <rPh sb="119" eb="121">
      <t>カコ</t>
    </rPh>
    <rPh sb="122" eb="124">
      <t>ネンド</t>
    </rPh>
    <rPh sb="125" eb="127">
      <t>キカン</t>
    </rPh>
    <rPh sb="128" eb="130">
      <t>ハントシ</t>
    </rPh>
    <rPh sb="130" eb="132">
      <t>テイチャク</t>
    </rPh>
    <rPh sb="133" eb="134">
      <t>イタ</t>
    </rPh>
    <rPh sb="136" eb="138">
      <t>ニンズウ</t>
    </rPh>
    <phoneticPr fontId="2"/>
  </si>
  <si>
    <t>5人以上10人未満</t>
    <rPh sb="1" eb="4">
      <t>ニンイジョウ</t>
    </rPh>
    <rPh sb="6" eb="7">
      <t>ニン</t>
    </rPh>
    <rPh sb="7" eb="9">
      <t>ミマン</t>
    </rPh>
    <phoneticPr fontId="2"/>
  </si>
  <si>
    <t>10人以上</t>
    <rPh sb="2" eb="5">
      <t>ニンイジョウ</t>
    </rPh>
    <phoneticPr fontId="2"/>
  </si>
  <si>
    <t>⑦多様な人への支援実績
（事業申請事業所にて）申請日の前年度において、以下の障害種別の支援実績がある
・視覚障害・聴覚障害・その他の身体障害・重度知的障害（療育手帳A1.A2）・知的障害（療育手帳B1.B2）・統合失調症・躁うつ病・てんかん・その他の精神障害・発達障害・難病・高次脳機能障がい
※障害が重複している人は主たる障害のみで計上
※正式利用者および就労アセスメントを実施した人で計上する</t>
    <rPh sb="1" eb="3">
      <t>タヨウ</t>
    </rPh>
    <rPh sb="4" eb="5">
      <t>ヒト</t>
    </rPh>
    <rPh sb="7" eb="9">
      <t>シエン</t>
    </rPh>
    <rPh sb="9" eb="11">
      <t>ジッセキ</t>
    </rPh>
    <rPh sb="13" eb="15">
      <t>ジギョウ</t>
    </rPh>
    <rPh sb="15" eb="17">
      <t>シンセイ</t>
    </rPh>
    <rPh sb="17" eb="20">
      <t>ジギョウショ</t>
    </rPh>
    <rPh sb="35" eb="37">
      <t>イカ</t>
    </rPh>
    <rPh sb="38" eb="40">
      <t>ショウガイ</t>
    </rPh>
    <rPh sb="40" eb="42">
      <t>シュベツ</t>
    </rPh>
    <rPh sb="43" eb="45">
      <t>シエン</t>
    </rPh>
    <rPh sb="45" eb="47">
      <t>ジッセキ</t>
    </rPh>
    <rPh sb="52" eb="54">
      <t>シカク</t>
    </rPh>
    <rPh sb="54" eb="56">
      <t>ショウガイ</t>
    </rPh>
    <rPh sb="57" eb="59">
      <t>チョウカク</t>
    </rPh>
    <rPh sb="59" eb="61">
      <t>ショウガイ</t>
    </rPh>
    <rPh sb="64" eb="65">
      <t>ホカ</t>
    </rPh>
    <rPh sb="66" eb="68">
      <t>シンタイ</t>
    </rPh>
    <rPh sb="68" eb="70">
      <t>ショウガイ</t>
    </rPh>
    <rPh sb="71" eb="73">
      <t>ジュウド</t>
    </rPh>
    <rPh sb="73" eb="75">
      <t>チテキ</t>
    </rPh>
    <rPh sb="75" eb="77">
      <t>ショウガイ</t>
    </rPh>
    <rPh sb="78" eb="80">
      <t>リョウイク</t>
    </rPh>
    <rPh sb="80" eb="82">
      <t>テチョウ</t>
    </rPh>
    <rPh sb="89" eb="91">
      <t>チテキ</t>
    </rPh>
    <rPh sb="91" eb="93">
      <t>ショウガイ</t>
    </rPh>
    <rPh sb="94" eb="96">
      <t>リョウイク</t>
    </rPh>
    <rPh sb="96" eb="98">
      <t>テチョウ</t>
    </rPh>
    <rPh sb="105" eb="107">
      <t>トウゴウ</t>
    </rPh>
    <rPh sb="107" eb="110">
      <t>シッチョウショウ</t>
    </rPh>
    <rPh sb="111" eb="115">
      <t>ソウウツビョウ</t>
    </rPh>
    <rPh sb="123" eb="124">
      <t>ホカ</t>
    </rPh>
    <rPh sb="125" eb="127">
      <t>セイシン</t>
    </rPh>
    <rPh sb="127" eb="129">
      <t>ショウガイ</t>
    </rPh>
    <rPh sb="130" eb="132">
      <t>ハッタツ</t>
    </rPh>
    <rPh sb="132" eb="134">
      <t>ショウガイ</t>
    </rPh>
    <rPh sb="135" eb="137">
      <t>ナンビョウ</t>
    </rPh>
    <rPh sb="138" eb="143">
      <t>コウジノウキノウ</t>
    </rPh>
    <rPh sb="143" eb="144">
      <t>ショウ</t>
    </rPh>
    <rPh sb="148" eb="150">
      <t>ショウガイ</t>
    </rPh>
    <rPh sb="151" eb="153">
      <t>チョウフク</t>
    </rPh>
    <rPh sb="157" eb="158">
      <t>ヒト</t>
    </rPh>
    <rPh sb="159" eb="160">
      <t>シュ</t>
    </rPh>
    <rPh sb="162" eb="164">
      <t>ショウガイ</t>
    </rPh>
    <rPh sb="167" eb="169">
      <t>ケイジョウ</t>
    </rPh>
    <rPh sb="171" eb="173">
      <t>セイシキ</t>
    </rPh>
    <rPh sb="173" eb="176">
      <t>リヨウシャ</t>
    </rPh>
    <rPh sb="179" eb="181">
      <t>シュウロウ</t>
    </rPh>
    <rPh sb="188" eb="190">
      <t>ジッシ</t>
    </rPh>
    <rPh sb="192" eb="193">
      <t>ヒト</t>
    </rPh>
    <rPh sb="194" eb="196">
      <t>ケイジョウ</t>
    </rPh>
    <phoneticPr fontId="2"/>
  </si>
  <si>
    <t>⑧障害福祉サービスのうち、就労移行支援、就労継続支援（Ａ型・Ｂ型）のいずれかのサービスを提供する事業所の管理者及びサービス管理責任者としての経験年数（単に役職としての経歴・年数ではなく、当該期間にスーパービジョンを担っており、就労選択支援においても指導助言や育成等を行う場合に限る）</t>
    <phoneticPr fontId="2"/>
  </si>
  <si>
    <t>⑨就労選択支援員の障害者の就労支援業務に従事した経験年数
※複数名配置する場合は常勤換算で数値が一番大きい者の経験年数</t>
    <rPh sb="1" eb="3">
      <t>シュウロウ</t>
    </rPh>
    <rPh sb="3" eb="5">
      <t>センタク</t>
    </rPh>
    <rPh sb="5" eb="7">
      <t>シエン</t>
    </rPh>
    <rPh sb="7" eb="8">
      <t>イン</t>
    </rPh>
    <rPh sb="9" eb="11">
      <t>ショウガイ</t>
    </rPh>
    <rPh sb="13" eb="15">
      <t>シュウロウ</t>
    </rPh>
    <rPh sb="30" eb="32">
      <t>フクスウ</t>
    </rPh>
    <rPh sb="32" eb="33">
      <t>メイ</t>
    </rPh>
    <rPh sb="33" eb="35">
      <t>ハイチ</t>
    </rPh>
    <rPh sb="37" eb="39">
      <t>バアイ</t>
    </rPh>
    <rPh sb="40" eb="42">
      <t>ジョウキン</t>
    </rPh>
    <rPh sb="42" eb="44">
      <t>カンサン</t>
    </rPh>
    <rPh sb="45" eb="47">
      <t>スウチ</t>
    </rPh>
    <rPh sb="48" eb="50">
      <t>イチバン</t>
    </rPh>
    <rPh sb="50" eb="51">
      <t>オオ</t>
    </rPh>
    <rPh sb="53" eb="54">
      <t>モノ</t>
    </rPh>
    <rPh sb="55" eb="57">
      <t>ケイケン</t>
    </rPh>
    <rPh sb="57" eb="59">
      <t>ネンスウ</t>
    </rPh>
    <phoneticPr fontId="2"/>
  </si>
  <si>
    <t>採点</t>
    <rPh sb="0" eb="2">
      <t>サイテン</t>
    </rPh>
    <phoneticPr fontId="2"/>
  </si>
  <si>
    <t>結果</t>
    <rPh sb="0" eb="2">
      <t>ケッカ</t>
    </rPh>
    <phoneticPr fontId="2"/>
  </si>
  <si>
    <t>月平均3件以上5件未満</t>
    <rPh sb="0" eb="1">
      <t>ツキ</t>
    </rPh>
    <rPh sb="1" eb="3">
      <t>ヘイキン</t>
    </rPh>
    <rPh sb="4" eb="7">
      <t>ケンイジョウ</t>
    </rPh>
    <rPh sb="8" eb="9">
      <t>ケン</t>
    </rPh>
    <rPh sb="9" eb="11">
      <t>ミマン</t>
    </rPh>
    <phoneticPr fontId="2"/>
  </si>
  <si>
    <t>月平均5件以上10件未満</t>
    <rPh sb="0" eb="1">
      <t>ツキ</t>
    </rPh>
    <rPh sb="1" eb="3">
      <t>ヘイキン</t>
    </rPh>
    <rPh sb="4" eb="7">
      <t>ケンイジョウ</t>
    </rPh>
    <rPh sb="9" eb="10">
      <t>ケン</t>
    </rPh>
    <rPh sb="10" eb="12">
      <t>ミマン</t>
    </rPh>
    <phoneticPr fontId="2"/>
  </si>
  <si>
    <t>月平均10件以上</t>
    <rPh sb="0" eb="1">
      <t>ツキ</t>
    </rPh>
    <rPh sb="1" eb="3">
      <t>ヘイキン</t>
    </rPh>
    <rPh sb="5" eb="8">
      <t>ケンイジョウ</t>
    </rPh>
    <phoneticPr fontId="2"/>
  </si>
  <si>
    <t>最高加点</t>
    <rPh sb="0" eb="2">
      <t>サイコウ</t>
    </rPh>
    <rPh sb="2" eb="4">
      <t>カテン</t>
    </rPh>
    <phoneticPr fontId="2"/>
  </si>
  <si>
    <t>入力</t>
    <rPh sb="0" eb="2">
      <t>ニュウリョク</t>
    </rPh>
    <phoneticPr fontId="2"/>
  </si>
  <si>
    <t>③管理者
（20点）</t>
    <rPh sb="1" eb="4">
      <t>カンリシャ</t>
    </rPh>
    <rPh sb="8" eb="9">
      <t>テン</t>
    </rPh>
    <phoneticPr fontId="2"/>
  </si>
  <si>
    <t>④就労選択支援員
（70点）</t>
    <rPh sb="1" eb="3">
      <t>シュウロウ</t>
    </rPh>
    <rPh sb="3" eb="5">
      <t>センタク</t>
    </rPh>
    <rPh sb="5" eb="7">
      <t>シエン</t>
    </rPh>
    <rPh sb="7" eb="8">
      <t>イン</t>
    </rPh>
    <rPh sb="12" eb="13">
      <t>テン</t>
    </rPh>
    <phoneticPr fontId="2"/>
  </si>
  <si>
    <t>3項目</t>
    <rPh sb="1" eb="3">
      <t>コウモク</t>
    </rPh>
    <phoneticPr fontId="2"/>
  </si>
  <si>
    <t>4項目以上</t>
    <rPh sb="1" eb="3">
      <t>コウモク</t>
    </rPh>
    <rPh sb="3" eb="5">
      <t>イジョウ</t>
    </rPh>
    <phoneticPr fontId="2"/>
  </si>
  <si>
    <t>①アセスメント
（70点）</t>
    <rPh sb="11" eb="12">
      <t>テン</t>
    </rPh>
    <phoneticPr fontId="2"/>
  </si>
  <si>
    <t>②支援実績
（70点）</t>
    <rPh sb="1" eb="3">
      <t>シエン</t>
    </rPh>
    <rPh sb="3" eb="5">
      <t>ジッセキ</t>
    </rPh>
    <rPh sb="9" eb="10">
      <t>テン</t>
    </rPh>
    <phoneticPr fontId="2"/>
  </si>
  <si>
    <t>⑤関係機関との連携・地域自立支援協議会
（60点）</t>
    <rPh sb="1" eb="3">
      <t>カンケイ</t>
    </rPh>
    <rPh sb="3" eb="5">
      <t>キカン</t>
    </rPh>
    <rPh sb="7" eb="9">
      <t>レンケイ</t>
    </rPh>
    <rPh sb="10" eb="19">
      <t>チイキジリツシエンキョウギカイ</t>
    </rPh>
    <rPh sb="23" eb="24">
      <t>テン</t>
    </rPh>
    <phoneticPr fontId="2"/>
  </si>
  <si>
    <t>⑥以下に該当すること（就労移行支援、就労継続支援Ａ型・Ｂ型の多機能事業所の場合は各事業すべてが該当）
●就労移行支援
→就職後６月以上定着率が5割以上
●就労継続支援Ａ型
→評価点が170点以上
●就労継続支援Ｂ型（様式４：生産活動収支報告書を提出）
→平均工賃月額が３万円以上</t>
    <rPh sb="40" eb="43">
      <t>カクジギョウ</t>
    </rPh>
    <rPh sb="47" eb="49">
      <t>ガイトウ</t>
    </rPh>
    <phoneticPr fontId="2"/>
  </si>
  <si>
    <t>⑤申請日の前年度における企業就労者に対する職場訪問による職場定着支援実施平均件数
※事業申請事業所において定着支援事業を実施している場合はその実績を含む</t>
    <rPh sb="1" eb="3">
      <t>シンセイ</t>
    </rPh>
    <rPh sb="3" eb="4">
      <t>ビ</t>
    </rPh>
    <rPh sb="5" eb="8">
      <t>ゼンネンド</t>
    </rPh>
    <rPh sb="12" eb="14">
      <t>キギョウ</t>
    </rPh>
    <rPh sb="14" eb="16">
      <t>シュウロウ</t>
    </rPh>
    <rPh sb="16" eb="17">
      <t>シャ</t>
    </rPh>
    <rPh sb="18" eb="19">
      <t>タイ</t>
    </rPh>
    <rPh sb="21" eb="25">
      <t>ショクバホウモン</t>
    </rPh>
    <rPh sb="28" eb="30">
      <t>ショクバ</t>
    </rPh>
    <rPh sb="30" eb="32">
      <t>テイチャク</t>
    </rPh>
    <rPh sb="32" eb="34">
      <t>シエン</t>
    </rPh>
    <rPh sb="34" eb="36">
      <t>ジッシ</t>
    </rPh>
    <rPh sb="36" eb="38">
      <t>ヘイキン</t>
    </rPh>
    <rPh sb="38" eb="40">
      <t>ケンスウ</t>
    </rPh>
    <rPh sb="42" eb="44">
      <t>ジギョウ</t>
    </rPh>
    <rPh sb="44" eb="46">
      <t>シンセイ</t>
    </rPh>
    <rPh sb="46" eb="49">
      <t>ジギョウショ</t>
    </rPh>
    <rPh sb="53" eb="55">
      <t>テイチャク</t>
    </rPh>
    <rPh sb="55" eb="57">
      <t>シエン</t>
    </rPh>
    <rPh sb="57" eb="59">
      <t>ジギョウ</t>
    </rPh>
    <rPh sb="60" eb="62">
      <t>ジッシ</t>
    </rPh>
    <rPh sb="66" eb="68">
      <t>バアイ</t>
    </rPh>
    <rPh sb="71" eb="73">
      <t>ジッセキ</t>
    </rPh>
    <rPh sb="74" eb="75">
      <t>フク</t>
    </rPh>
    <phoneticPr fontId="2"/>
  </si>
  <si>
    <t>⑬申請日から直近１年間に他機関（必須項目と同様の定義）と連携して行ったケース会議（当事者を含む4機関以上で実施した）の実施回数
・他機関と連携して就労支援したことが分かる支援記録等を提出
※就労アセスメント実施事業所としてのケース会議も含む
※関係法人（同一法人が運営する事業所を含む）への連携は機関数に含めない
※関係法人の確認書類の提出を求めること、連携先に対し評価委員会から連携状況の確認連絡をすることがある</t>
    <rPh sb="16" eb="20">
      <t>ヒッスコウモク</t>
    </rPh>
    <rPh sb="21" eb="23">
      <t>ドウヨウ</t>
    </rPh>
    <rPh sb="24" eb="26">
      <t>テイギ</t>
    </rPh>
    <rPh sb="32" eb="33">
      <t>オコナ</t>
    </rPh>
    <rPh sb="38" eb="40">
      <t>カイギ</t>
    </rPh>
    <rPh sb="41" eb="44">
      <t>トウジシャ</t>
    </rPh>
    <rPh sb="45" eb="46">
      <t>フク</t>
    </rPh>
    <rPh sb="48" eb="50">
      <t>キカン</t>
    </rPh>
    <rPh sb="50" eb="52">
      <t>イジョウ</t>
    </rPh>
    <rPh sb="53" eb="55">
      <t>ジッシ</t>
    </rPh>
    <rPh sb="59" eb="61">
      <t>ジッシ</t>
    </rPh>
    <rPh sb="61" eb="63">
      <t>カイスウ</t>
    </rPh>
    <rPh sb="89" eb="90">
      <t>カズ</t>
    </rPh>
    <rPh sb="95" eb="97">
      <t>シュウロウ</t>
    </rPh>
    <rPh sb="103" eb="105">
      <t>ジッシ</t>
    </rPh>
    <rPh sb="105" eb="108">
      <t>ジギョウショ</t>
    </rPh>
    <rPh sb="115" eb="117">
      <t>カイギ</t>
    </rPh>
    <rPh sb="118" eb="119">
      <t>フク</t>
    </rPh>
    <rPh sb="124" eb="126">
      <t>カショ</t>
    </rPh>
    <rPh sb="127" eb="129">
      <t>ドウイツ</t>
    </rPh>
    <rPh sb="129" eb="131">
      <t>ホウジン</t>
    </rPh>
    <rPh sb="143" eb="145">
      <t>ミマン</t>
    </rPh>
    <rPh sb="148" eb="150">
      <t>キカン</t>
    </rPh>
    <rPh sb="150" eb="151">
      <t>スウ</t>
    </rPh>
    <rPh sb="152" eb="153">
      <t>フク</t>
    </rPh>
    <rPh sb="162" eb="163">
      <t>ショ</t>
    </rPh>
    <rPh sb="163" eb="165">
      <t>イジョウ</t>
    </rPh>
    <rPh sb="168" eb="169">
      <t>テン</t>
    </rPh>
    <rPh sb="191" eb="193">
      <t>カクニン</t>
    </rPh>
    <rPh sb="193" eb="195">
      <t>ショルイ</t>
    </rPh>
    <rPh sb="196" eb="198">
      <t>テイシュツ</t>
    </rPh>
    <rPh sb="199" eb="200">
      <t>モトタイサッポロシ</t>
    </rPh>
    <phoneticPr fontId="1"/>
  </si>
  <si>
    <t>＜地域評価シートについて＞</t>
    <rPh sb="1" eb="5">
      <t>チイキヒョウカ</t>
    </rPh>
    <phoneticPr fontId="2"/>
  </si>
  <si>
    <t>ランク</t>
    <phoneticPr fontId="2"/>
  </si>
  <si>
    <t>評価内容</t>
    <rPh sb="0" eb="4">
      <t>ヒョウカナイヨウ</t>
    </rPh>
    <phoneticPr fontId="2"/>
  </si>
  <si>
    <t>A</t>
    <phoneticPr fontId="2"/>
  </si>
  <si>
    <t>B</t>
    <phoneticPr fontId="2"/>
  </si>
  <si>
    <t>C</t>
    <phoneticPr fontId="2"/>
  </si>
  <si>
    <t>D</t>
    <phoneticPr fontId="2"/>
  </si>
  <si>
    <t>非常に適している／十分な体制・内容で、特に問題なし。高水準で期待できる</t>
    <phoneticPr fontId="2"/>
  </si>
  <si>
    <t>概ね適している／一部に改善の余地はあるが、実施に支障はないと考えられる</t>
    <phoneticPr fontId="2"/>
  </si>
  <si>
    <t>一部再検討が必要／一定の体制はあるが、明確な改善・補足が望まれる</t>
    <phoneticPr fontId="2"/>
  </si>
  <si>
    <t>再検討が必要／現状の体制では事業実施に不安があり、改善・補足が望まれる</t>
    <phoneticPr fontId="2"/>
  </si>
  <si>
    <t>②実施するアセスメント手法
（(1)通所アセスメント・(2)福祉サービス事業所や学校訪問によるアセスメント・(3)在宅訪問もしくはオンライン等を活用したアセスメント）</t>
    <rPh sb="1" eb="3">
      <t>ジッシ</t>
    </rPh>
    <rPh sb="11" eb="13">
      <t>シュホウ</t>
    </rPh>
    <rPh sb="18" eb="20">
      <t>ツウショ</t>
    </rPh>
    <rPh sb="30" eb="32">
      <t>フクシ</t>
    </rPh>
    <rPh sb="36" eb="39">
      <t>ジギョウショ</t>
    </rPh>
    <rPh sb="40" eb="44">
      <t>ガッコウホウモン</t>
    </rPh>
    <rPh sb="57" eb="61">
      <t>ザイタクホウモン</t>
    </rPh>
    <rPh sb="70" eb="71">
      <t>トウ</t>
    </rPh>
    <rPh sb="72" eb="74">
      <t>カツヨウ</t>
    </rPh>
    <phoneticPr fontId="2"/>
  </si>
  <si>
    <t>③実施する作業アセスメント手法
（(1)湖南地域共通キット・(2)標準化検査・(3)ワークサンプル・(4)製造作業・(5)事務作業）</t>
    <rPh sb="1" eb="3">
      <t>ジッシ</t>
    </rPh>
    <rPh sb="5" eb="7">
      <t>サギョウ</t>
    </rPh>
    <rPh sb="13" eb="15">
      <t>シュホウ</t>
    </rPh>
    <rPh sb="20" eb="22">
      <t>コナン</t>
    </rPh>
    <rPh sb="22" eb="24">
      <t>チイキ</t>
    </rPh>
    <rPh sb="24" eb="26">
      <t>キョウツウ</t>
    </rPh>
    <rPh sb="33" eb="36">
      <t>ヒョウジュンカ</t>
    </rPh>
    <rPh sb="36" eb="38">
      <t>ケンサ</t>
    </rPh>
    <rPh sb="53" eb="55">
      <t>セイゾウ</t>
    </rPh>
    <rPh sb="55" eb="57">
      <t>サギョウ</t>
    </rPh>
    <rPh sb="61" eb="63">
      <t>ジム</t>
    </rPh>
    <rPh sb="63" eb="65">
      <t>サギョウ</t>
    </rPh>
    <phoneticPr fontId="2"/>
  </si>
  <si>
    <t>２．【地域把握】</t>
    <rPh sb="3" eb="7">
      <t>チイキハアク</t>
    </rPh>
    <phoneticPr fontId="2"/>
  </si>
  <si>
    <t>１．【基礎理解】</t>
    <rPh sb="3" eb="7">
      <t>キソリカイ</t>
    </rPh>
    <phoneticPr fontId="2"/>
  </si>
  <si>
    <t>３．【目的】</t>
    <rPh sb="3" eb="5">
      <t>モクテキ</t>
    </rPh>
    <phoneticPr fontId="2"/>
  </si>
  <si>
    <t>４．【サービス提供内容の確認】</t>
    <rPh sb="7" eb="9">
      <t>テイキョウ</t>
    </rPh>
    <rPh sb="9" eb="11">
      <t>ナイヨウ</t>
    </rPh>
    <rPh sb="12" eb="14">
      <t>カクニン</t>
    </rPh>
    <phoneticPr fontId="2"/>
  </si>
  <si>
    <t>予定しているサービス内容について以下の項目について記入ください</t>
    <rPh sb="0" eb="2">
      <t>ヨテイ</t>
    </rPh>
    <rPh sb="10" eb="12">
      <t>ナイヨウ</t>
    </rPh>
    <rPh sb="16" eb="18">
      <t>イカ</t>
    </rPh>
    <rPh sb="19" eb="21">
      <t>コウモク</t>
    </rPh>
    <rPh sb="25" eb="27">
      <t>キニュウ</t>
    </rPh>
    <phoneticPr fontId="2"/>
  </si>
  <si>
    <t>５．【公平性・中立性の担保】</t>
    <rPh sb="3" eb="6">
      <t>コウヘイセイ</t>
    </rPh>
    <rPh sb="7" eb="10">
      <t>チュウリツセイ</t>
    </rPh>
    <rPh sb="11" eb="13">
      <t>タンポ</t>
    </rPh>
    <phoneticPr fontId="2"/>
  </si>
  <si>
    <t>６．【地域づくりに向けた姿勢】</t>
    <rPh sb="3" eb="5">
      <t>チイキ</t>
    </rPh>
    <rPh sb="9" eb="10">
      <t>ム</t>
    </rPh>
    <rPh sb="12" eb="14">
      <t>シセイ</t>
    </rPh>
    <phoneticPr fontId="2"/>
  </si>
  <si>
    <t>７．【検討会への参画】</t>
    <rPh sb="3" eb="6">
      <t>ケントウカイ</t>
    </rPh>
    <rPh sb="8" eb="10">
      <t>サンカク</t>
    </rPh>
    <phoneticPr fontId="2"/>
  </si>
  <si>
    <t>事業を実施することになった場合、湖南地域の自立支援協議会のプロジェクト「就労選択支援事業に向けた検討会」の構成機関として活動することが望まれます。参加することができますか？</t>
    <rPh sb="0" eb="2">
      <t>ジギョウ</t>
    </rPh>
    <rPh sb="3" eb="5">
      <t>ジッシ</t>
    </rPh>
    <rPh sb="13" eb="15">
      <t>バアイ</t>
    </rPh>
    <rPh sb="16" eb="18">
      <t>コナン</t>
    </rPh>
    <rPh sb="18" eb="20">
      <t>チイキ</t>
    </rPh>
    <rPh sb="21" eb="23">
      <t>ジリツ</t>
    </rPh>
    <rPh sb="23" eb="25">
      <t>シエン</t>
    </rPh>
    <rPh sb="25" eb="28">
      <t>キョウギカイ</t>
    </rPh>
    <rPh sb="36" eb="38">
      <t>シュウロウ</t>
    </rPh>
    <rPh sb="38" eb="40">
      <t>センタク</t>
    </rPh>
    <rPh sb="40" eb="42">
      <t>シエン</t>
    </rPh>
    <rPh sb="42" eb="44">
      <t>ジギョウ</t>
    </rPh>
    <rPh sb="45" eb="46">
      <t>ム</t>
    </rPh>
    <rPh sb="48" eb="51">
      <t>ケントウカイ</t>
    </rPh>
    <rPh sb="53" eb="55">
      <t>コウセイ</t>
    </rPh>
    <rPh sb="55" eb="57">
      <t>キカン</t>
    </rPh>
    <rPh sb="60" eb="62">
      <t>カツドウ</t>
    </rPh>
    <rPh sb="67" eb="68">
      <t>ノゾ</t>
    </rPh>
    <rPh sb="73" eb="75">
      <t>サンカ</t>
    </rPh>
    <phoneticPr fontId="2"/>
  </si>
  <si>
    <t>※（参加できないにチェックした場合、お答えください）
・参加できない理由を記入ください</t>
    <rPh sb="2" eb="4">
      <t>サンカ</t>
    </rPh>
    <rPh sb="15" eb="17">
      <t>バアイ</t>
    </rPh>
    <rPh sb="19" eb="20">
      <t>コタ</t>
    </rPh>
    <rPh sb="28" eb="30">
      <t>サンカ</t>
    </rPh>
    <rPh sb="34" eb="36">
      <t>リユウ</t>
    </rPh>
    <rPh sb="37" eb="39">
      <t>キニュウ</t>
    </rPh>
    <phoneticPr fontId="2"/>
  </si>
  <si>
    <t>法人名称</t>
    <rPh sb="0" eb="2">
      <t>ホウジン</t>
    </rPh>
    <rPh sb="2" eb="4">
      <t>メイショウ</t>
    </rPh>
    <phoneticPr fontId="2"/>
  </si>
  <si>
    <t>法人所在地</t>
    <rPh sb="0" eb="2">
      <t>ホウジン</t>
    </rPh>
    <rPh sb="2" eb="5">
      <t>ショザイチ</t>
    </rPh>
    <phoneticPr fontId="2"/>
  </si>
  <si>
    <t>【法人関係情報】</t>
    <rPh sb="1" eb="3">
      <t>ホウジン</t>
    </rPh>
    <rPh sb="3" eb="7">
      <t>カンケイジョウホウ</t>
    </rPh>
    <phoneticPr fontId="2"/>
  </si>
  <si>
    <t>事業所名称</t>
    <rPh sb="0" eb="3">
      <t>ジギョウショ</t>
    </rPh>
    <rPh sb="3" eb="5">
      <t>メイショウ</t>
    </rPh>
    <phoneticPr fontId="2"/>
  </si>
  <si>
    <t>事業所所在地</t>
    <rPh sb="0" eb="3">
      <t>ジギョウショ</t>
    </rPh>
    <rPh sb="3" eb="6">
      <t>ショザイチ</t>
    </rPh>
    <phoneticPr fontId="2"/>
  </si>
  <si>
    <t>定員</t>
    <rPh sb="0" eb="2">
      <t>テイイン</t>
    </rPh>
    <phoneticPr fontId="2"/>
  </si>
  <si>
    <t>年間想定受入可能人数</t>
    <rPh sb="0" eb="2">
      <t>ネンカン</t>
    </rPh>
    <rPh sb="2" eb="4">
      <t>ソウテイ</t>
    </rPh>
    <rPh sb="4" eb="6">
      <t>ウケイレ</t>
    </rPh>
    <rPh sb="6" eb="8">
      <t>カノウ</t>
    </rPh>
    <rPh sb="8" eb="10">
      <t>ニンズウ</t>
    </rPh>
    <phoneticPr fontId="2"/>
  </si>
  <si>
    <t>従事者の資格取得状況</t>
    <rPh sb="0" eb="3">
      <t>ジュウジシャ</t>
    </rPh>
    <rPh sb="4" eb="6">
      <t>シカク</t>
    </rPh>
    <rPh sb="6" eb="10">
      <t>シュトクジョウキョウ</t>
    </rPh>
    <phoneticPr fontId="2"/>
  </si>
  <si>
    <t>従事者</t>
    <rPh sb="0" eb="3">
      <t>ジュウジシャ</t>
    </rPh>
    <phoneticPr fontId="2"/>
  </si>
  <si>
    <t>員数</t>
    <rPh sb="0" eb="2">
      <t>インスウ</t>
    </rPh>
    <phoneticPr fontId="2"/>
  </si>
  <si>
    <t>常勤換算</t>
    <rPh sb="0" eb="4">
      <t>ジョウキンカンサン</t>
    </rPh>
    <phoneticPr fontId="2"/>
  </si>
  <si>
    <t>管理者</t>
    <rPh sb="0" eb="3">
      <t>カンリシャ</t>
    </rPh>
    <phoneticPr fontId="2"/>
  </si>
  <si>
    <t>就労選択支援員</t>
    <rPh sb="0" eb="6">
      <t>シュウロウセンタクシエン</t>
    </rPh>
    <rPh sb="6" eb="7">
      <t>イン</t>
    </rPh>
    <phoneticPr fontId="2"/>
  </si>
  <si>
    <t>人員配置</t>
    <rPh sb="0" eb="2">
      <t>ジンイン</t>
    </rPh>
    <rPh sb="2" eb="4">
      <t>ハイチ</t>
    </rPh>
    <phoneticPr fontId="2"/>
  </si>
  <si>
    <t>申請者基本情報</t>
    <rPh sb="0" eb="3">
      <t>シンセイシャ</t>
    </rPh>
    <rPh sb="3" eb="7">
      <t>キホンジョウホウ</t>
    </rPh>
    <phoneticPr fontId="2"/>
  </si>
  <si>
    <t>【就労選択支援事業所基本情報】</t>
    <rPh sb="1" eb="7">
      <t>シュウロウセンタクシエン</t>
    </rPh>
    <rPh sb="7" eb="10">
      <t>ジギョウショ</t>
    </rPh>
    <rPh sb="10" eb="14">
      <t>キホンジョウホウ</t>
    </rPh>
    <phoneticPr fontId="2"/>
  </si>
  <si>
    <t>就労選択支援員氏名：</t>
    <rPh sb="0" eb="6">
      <t>シュウロウセンタクシエン</t>
    </rPh>
    <rPh sb="6" eb="7">
      <t>イン</t>
    </rPh>
    <rPh sb="7" eb="9">
      <t>シメイ</t>
    </rPh>
    <phoneticPr fontId="2"/>
  </si>
  <si>
    <t>管理者氏名：</t>
    <rPh sb="0" eb="2">
      <t>カンリ</t>
    </rPh>
    <rPh sb="2" eb="3">
      <t>シャ</t>
    </rPh>
    <rPh sb="3" eb="5">
      <t>シメイ</t>
    </rPh>
    <phoneticPr fontId="2"/>
  </si>
  <si>
    <t>就労選択支援事業が創設されることになった背景および就労選択支援事業が目指す方向性について記入ください（400文字以上）</t>
    <rPh sb="0" eb="2">
      <t>シュウロウ</t>
    </rPh>
    <rPh sb="2" eb="4">
      <t>センタク</t>
    </rPh>
    <rPh sb="4" eb="6">
      <t>シエン</t>
    </rPh>
    <rPh sb="6" eb="8">
      <t>ジギョウ</t>
    </rPh>
    <rPh sb="9" eb="11">
      <t>ソウセツ</t>
    </rPh>
    <rPh sb="20" eb="22">
      <t>ハイケイ</t>
    </rPh>
    <rPh sb="25" eb="27">
      <t>シュウロウ</t>
    </rPh>
    <rPh sb="27" eb="29">
      <t>センタク</t>
    </rPh>
    <rPh sb="29" eb="31">
      <t>シエン</t>
    </rPh>
    <rPh sb="31" eb="33">
      <t>ジギョウ</t>
    </rPh>
    <rPh sb="34" eb="36">
      <t>メザ</t>
    </rPh>
    <rPh sb="37" eb="40">
      <t>ホウコウセイ</t>
    </rPh>
    <rPh sb="44" eb="46">
      <t>キニュウ</t>
    </rPh>
    <rPh sb="54" eb="58">
      <t>モジイジョウ</t>
    </rPh>
    <phoneticPr fontId="2"/>
  </si>
  <si>
    <t>市窓口提出日</t>
    <rPh sb="0" eb="1">
      <t>シ</t>
    </rPh>
    <rPh sb="1" eb="3">
      <t>マドグチ</t>
    </rPh>
    <rPh sb="3" eb="6">
      <t>テイシュツビ</t>
    </rPh>
    <phoneticPr fontId="2"/>
  </si>
  <si>
    <t>　令和　　年　　月　　日</t>
    <rPh sb="1" eb="3">
      <t>レイワ</t>
    </rPh>
    <rPh sb="5" eb="6">
      <t>ネン</t>
    </rPh>
    <rPh sb="8" eb="9">
      <t>ガツ</t>
    </rPh>
    <rPh sb="11" eb="12">
      <t>ニチ</t>
    </rPh>
    <phoneticPr fontId="2"/>
  </si>
  <si>
    <t>基本シート</t>
    <rPh sb="0" eb="2">
      <t>キホン</t>
    </rPh>
    <phoneticPr fontId="2"/>
  </si>
  <si>
    <t>＜評価判定の読み取り方の目安＞</t>
    <rPh sb="1" eb="3">
      <t>ヒョウカ</t>
    </rPh>
    <rPh sb="3" eb="5">
      <t>ハンテイ</t>
    </rPh>
    <rPh sb="6" eb="7">
      <t>ヨ</t>
    </rPh>
    <rPh sb="8" eb="9">
      <t>ト</t>
    </rPh>
    <rPh sb="10" eb="11">
      <t>カタ</t>
    </rPh>
    <rPh sb="12" eb="14">
      <t>メヤス</t>
    </rPh>
    <phoneticPr fontId="2"/>
  </si>
  <si>
    <t>数値化シート</t>
    <rPh sb="0" eb="3">
      <t>スウチカ</t>
    </rPh>
    <phoneticPr fontId="2"/>
  </si>
  <si>
    <t>市名
（担当課名）</t>
    <rPh sb="0" eb="1">
      <t>シ</t>
    </rPh>
    <rPh sb="1" eb="2">
      <t>メイ</t>
    </rPh>
    <rPh sb="4" eb="8">
      <t>タントウカメイ</t>
    </rPh>
    <phoneticPr fontId="2"/>
  </si>
  <si>
    <t>担当者名</t>
    <rPh sb="0" eb="4">
      <t>タントウシャメイ</t>
    </rPh>
    <phoneticPr fontId="2"/>
  </si>
  <si>
    <t>以下は提出を受けた市障がい福祉課が記載する欄となりますので記入不要です</t>
    <rPh sb="0" eb="2">
      <t>イカ</t>
    </rPh>
    <rPh sb="3" eb="5">
      <t>テイシュツ</t>
    </rPh>
    <rPh sb="6" eb="7">
      <t>ウ</t>
    </rPh>
    <rPh sb="9" eb="10">
      <t>シ</t>
    </rPh>
    <rPh sb="10" eb="11">
      <t>ショウ</t>
    </rPh>
    <rPh sb="13" eb="16">
      <t>フクシカ</t>
    </rPh>
    <rPh sb="17" eb="19">
      <t>キサイ</t>
    </rPh>
    <rPh sb="21" eb="22">
      <t>ラン</t>
    </rPh>
    <rPh sb="29" eb="33">
      <t>キニュウフヨウ</t>
    </rPh>
    <phoneticPr fontId="2"/>
  </si>
  <si>
    <t>担当者名</t>
    <rPh sb="0" eb="3">
      <t>タントウシャ</t>
    </rPh>
    <rPh sb="3" eb="4">
      <t>メイ</t>
    </rPh>
    <phoneticPr fontId="2"/>
  </si>
  <si>
    <t>連絡先</t>
    <rPh sb="0" eb="3">
      <t>レンラクサキ</t>
    </rPh>
    <phoneticPr fontId="2"/>
  </si>
  <si>
    <t>※1　管理者の要件に関する状況を記載ください
※2　就労選択支援の要件に関する実務経験年数・研修受講状況を記載ください</t>
    <rPh sb="3" eb="6">
      <t>カンリシャ</t>
    </rPh>
    <rPh sb="7" eb="9">
      <t>ヨウケン</t>
    </rPh>
    <rPh sb="10" eb="11">
      <t>カン</t>
    </rPh>
    <rPh sb="13" eb="15">
      <t>ジョウキョウ</t>
    </rPh>
    <rPh sb="16" eb="18">
      <t>キサイ</t>
    </rPh>
    <rPh sb="26" eb="28">
      <t>シュウロウ</t>
    </rPh>
    <rPh sb="28" eb="30">
      <t>センタク</t>
    </rPh>
    <rPh sb="30" eb="32">
      <t>シエン</t>
    </rPh>
    <rPh sb="33" eb="35">
      <t>ヨウケン</t>
    </rPh>
    <rPh sb="36" eb="37">
      <t>カン</t>
    </rPh>
    <rPh sb="39" eb="41">
      <t>ジツム</t>
    </rPh>
    <rPh sb="41" eb="43">
      <t>ケイケン</t>
    </rPh>
    <rPh sb="43" eb="45">
      <t>ネンスウ</t>
    </rPh>
    <rPh sb="46" eb="48">
      <t>ケンシュウ</t>
    </rPh>
    <rPh sb="48" eb="50">
      <t>ジュコウ</t>
    </rPh>
    <rPh sb="50" eb="52">
      <t>ジョウキョウ</t>
    </rPh>
    <rPh sb="53" eb="55">
      <t>キサイ</t>
    </rPh>
    <phoneticPr fontId="2"/>
  </si>
  <si>
    <r>
      <t>地域評価シートは申請者（事業所）の基本情報をまとめる</t>
    </r>
    <r>
      <rPr>
        <b/>
        <sz val="10"/>
        <color theme="1"/>
        <rFont val="BIZ UDゴシック"/>
        <family val="3"/>
        <charset val="128"/>
      </rPr>
      <t>「申請者基本情報」</t>
    </r>
    <r>
      <rPr>
        <sz val="10"/>
        <color theme="1"/>
        <rFont val="BIZ UDゴシック"/>
        <family val="3"/>
        <charset val="128"/>
      </rPr>
      <t>と、実施事業所としての姿勢等をまとめる</t>
    </r>
    <r>
      <rPr>
        <b/>
        <sz val="10"/>
        <color theme="1"/>
        <rFont val="BIZ UDゴシック"/>
        <family val="3"/>
        <charset val="128"/>
      </rPr>
      <t>「基本シート」</t>
    </r>
    <r>
      <rPr>
        <sz val="10"/>
        <color theme="1"/>
        <rFont val="BIZ UDゴシック"/>
        <family val="3"/>
        <charset val="128"/>
      </rPr>
      <t>、実施事業所としての実績や準備性を数値化する</t>
    </r>
    <r>
      <rPr>
        <b/>
        <sz val="10"/>
        <color theme="1"/>
        <rFont val="BIZ UDゴシック"/>
        <family val="3"/>
        <charset val="128"/>
      </rPr>
      <t>「数値化シート」</t>
    </r>
    <r>
      <rPr>
        <sz val="10"/>
        <color theme="1"/>
        <rFont val="BIZ UDゴシック"/>
        <family val="3"/>
        <charset val="128"/>
      </rPr>
      <t>で構成されています。事業申請を行うためにはまずこの３つのシートをすべて作成し、事業開始予定の市障がい福祉課へ提出、湖南地域障害児・者自立支援協議会内に設置されている就労選択支援事業評価委員会の評価を受け、その評価結果を事業申請書類に係る資料として指定権者へ提出いただく形となります。</t>
    </r>
    <rPh sb="0" eb="2">
      <t>チイキ</t>
    </rPh>
    <rPh sb="2" eb="4">
      <t>ヒョウカ</t>
    </rPh>
    <rPh sb="8" eb="11">
      <t>シンセイシャ</t>
    </rPh>
    <rPh sb="12" eb="15">
      <t>ジギョウショ</t>
    </rPh>
    <rPh sb="17" eb="21">
      <t>キホンジョウホウ</t>
    </rPh>
    <rPh sb="27" eb="30">
      <t>シンセイシャ</t>
    </rPh>
    <rPh sb="30" eb="34">
      <t>キホンジョウホウ</t>
    </rPh>
    <rPh sb="37" eb="42">
      <t>ジッシジギョウショ</t>
    </rPh>
    <rPh sb="46" eb="48">
      <t>シセイ</t>
    </rPh>
    <rPh sb="48" eb="49">
      <t>トウ</t>
    </rPh>
    <rPh sb="55" eb="57">
      <t>キホン</t>
    </rPh>
    <rPh sb="62" eb="67">
      <t>ジッシジギョウショ</t>
    </rPh>
    <rPh sb="71" eb="73">
      <t>ジッセキ</t>
    </rPh>
    <rPh sb="74" eb="77">
      <t>ジュンビセイ</t>
    </rPh>
    <rPh sb="78" eb="81">
      <t>スウチカ</t>
    </rPh>
    <rPh sb="84" eb="87">
      <t>スウチカ</t>
    </rPh>
    <rPh sb="92" eb="94">
      <t>コウセイ</t>
    </rPh>
    <rPh sb="101" eb="105">
      <t>ジギョウシンセイ</t>
    </rPh>
    <rPh sb="106" eb="107">
      <t>オコナ</t>
    </rPh>
    <rPh sb="126" eb="128">
      <t>サクセイ</t>
    </rPh>
    <rPh sb="137" eb="138">
      <t>シ</t>
    </rPh>
    <rPh sb="145" eb="147">
      <t>テイシュツ</t>
    </rPh>
    <rPh sb="148" eb="152">
      <t>コナンチイキ</t>
    </rPh>
    <rPh sb="152" eb="155">
      <t>ショウガイジ</t>
    </rPh>
    <rPh sb="156" eb="157">
      <t>シャ</t>
    </rPh>
    <rPh sb="157" eb="165">
      <t>ジリツシエンキョウギカイナイ</t>
    </rPh>
    <rPh sb="166" eb="168">
      <t>セッチ</t>
    </rPh>
    <rPh sb="173" eb="181">
      <t>シュウロウセンタクシエンジギョウ</t>
    </rPh>
    <rPh sb="181" eb="186">
      <t>ヒョウカイインカイ</t>
    </rPh>
    <rPh sb="187" eb="189">
      <t>ヒョウカ</t>
    </rPh>
    <rPh sb="190" eb="191">
      <t>ウ</t>
    </rPh>
    <rPh sb="195" eb="199">
      <t>ヒョウカケッカ</t>
    </rPh>
    <rPh sb="200" eb="206">
      <t>ジギョウシンセイショルイ</t>
    </rPh>
    <rPh sb="207" eb="208">
      <t>カカワ</t>
    </rPh>
    <rPh sb="214" eb="217">
      <t>シテイケン</t>
    </rPh>
    <rPh sb="217" eb="218">
      <t>シャ</t>
    </rPh>
    <rPh sb="219" eb="221">
      <t>テイシュツ</t>
    </rPh>
    <rPh sb="225" eb="226">
      <t>カタチ</t>
    </rPh>
    <phoneticPr fontId="2"/>
  </si>
  <si>
    <t>運営する障がい福祉サービス事業
（就労選択支援事業以外）</t>
    <rPh sb="0" eb="2">
      <t>ウンエイ</t>
    </rPh>
    <rPh sb="4" eb="5">
      <t>ショウ</t>
    </rPh>
    <rPh sb="7" eb="9">
      <t>フクシ</t>
    </rPh>
    <rPh sb="13" eb="15">
      <t>ジギョウ</t>
    </rPh>
    <rPh sb="17" eb="23">
      <t>シュウロウセンタクシエン</t>
    </rPh>
    <rPh sb="23" eb="25">
      <t>ジギョウ</t>
    </rPh>
    <rPh sb="25" eb="27">
      <t>イガイ</t>
    </rPh>
    <phoneticPr fontId="2"/>
  </si>
  <si>
    <r>
      <t>資格状況</t>
    </r>
    <r>
      <rPr>
        <sz val="8"/>
        <color theme="1"/>
        <rFont val="BIZ UDゴシック"/>
        <family val="3"/>
        <charset val="128"/>
      </rPr>
      <t>※1</t>
    </r>
    <r>
      <rPr>
        <sz val="11"/>
        <color theme="1"/>
        <rFont val="BIZ UDゴシック"/>
        <family val="3"/>
        <charset val="128"/>
      </rPr>
      <t>：</t>
    </r>
    <rPh sb="0" eb="2">
      <t>シカク</t>
    </rPh>
    <rPh sb="2" eb="4">
      <t>ジョウキョウ</t>
    </rPh>
    <phoneticPr fontId="2"/>
  </si>
  <si>
    <r>
      <t>資格状況</t>
    </r>
    <r>
      <rPr>
        <sz val="8"/>
        <color theme="1"/>
        <rFont val="BIZ UDゴシック"/>
        <family val="3"/>
        <charset val="128"/>
      </rPr>
      <t>※2</t>
    </r>
    <r>
      <rPr>
        <sz val="11"/>
        <color theme="1"/>
        <rFont val="BIZ UDゴシック"/>
        <family val="3"/>
        <charset val="128"/>
      </rPr>
      <t>：</t>
    </r>
    <rPh sb="0" eb="2">
      <t>シカク</t>
    </rPh>
    <rPh sb="2" eb="4">
      <t>ジョウキョウ</t>
    </rPh>
    <phoneticPr fontId="2"/>
  </si>
  <si>
    <t>就労選択支援事業を行う目的（事業申請することになった理由）と運営方針を記入ください</t>
    <rPh sb="0" eb="2">
      <t>シュウロウ</t>
    </rPh>
    <rPh sb="2" eb="4">
      <t>センタク</t>
    </rPh>
    <rPh sb="4" eb="6">
      <t>シエン</t>
    </rPh>
    <rPh sb="6" eb="8">
      <t>ジギョウ</t>
    </rPh>
    <rPh sb="9" eb="10">
      <t>オコナ</t>
    </rPh>
    <rPh sb="11" eb="13">
      <t>モクテキ</t>
    </rPh>
    <rPh sb="14" eb="16">
      <t>ジギョウ</t>
    </rPh>
    <rPh sb="16" eb="18">
      <t>シンセイ</t>
    </rPh>
    <rPh sb="26" eb="28">
      <t>リユウ</t>
    </rPh>
    <rPh sb="30" eb="32">
      <t>ウンエイ</t>
    </rPh>
    <rPh sb="32" eb="34">
      <t>ホウシン</t>
    </rPh>
    <rPh sb="35" eb="37">
      <t>キニュウ</t>
    </rPh>
    <phoneticPr fontId="2"/>
  </si>
  <si>
    <t>就労選択支援事業を実施・提供することでどういった湖南地域を目指していきたいと考えているか、また、事業所として、どのような取り組みを考えているか記入ください</t>
    <rPh sb="0" eb="6">
      <t>シュウロウセンタクシエン</t>
    </rPh>
    <rPh sb="6" eb="8">
      <t>ジギョウ</t>
    </rPh>
    <rPh sb="9" eb="11">
      <t>ジッシ</t>
    </rPh>
    <rPh sb="12" eb="14">
      <t>テイキョウ</t>
    </rPh>
    <rPh sb="24" eb="28">
      <t>コナンチイキ</t>
    </rPh>
    <rPh sb="29" eb="31">
      <t>メザ</t>
    </rPh>
    <rPh sb="38" eb="39">
      <t>カンガ</t>
    </rPh>
    <rPh sb="48" eb="51">
      <t>ジギョウショ</t>
    </rPh>
    <rPh sb="60" eb="61">
      <t>ト</t>
    </rPh>
    <rPh sb="62" eb="63">
      <t>ク</t>
    </rPh>
    <rPh sb="65" eb="66">
      <t>カンガ</t>
    </rPh>
    <rPh sb="71" eb="73">
      <t>キニュウ</t>
    </rPh>
    <phoneticPr fontId="2"/>
  </si>
  <si>
    <t>事業所として把握している湖南地域の就労支援の実情・課題を記入ください</t>
    <rPh sb="0" eb="2">
      <t>ジギョウ</t>
    </rPh>
    <rPh sb="2" eb="3">
      <t>ショ</t>
    </rPh>
    <rPh sb="6" eb="8">
      <t>ハアク</t>
    </rPh>
    <rPh sb="12" eb="16">
      <t>コナンチイキ</t>
    </rPh>
    <rPh sb="17" eb="21">
      <t>シュウロウシエン</t>
    </rPh>
    <rPh sb="22" eb="24">
      <t>ジツジョウ</t>
    </rPh>
    <rPh sb="25" eb="27">
      <t>カダイ</t>
    </rPh>
    <rPh sb="28" eb="30">
      <t>キニュウ</t>
    </rPh>
    <phoneticPr fontId="2"/>
  </si>
  <si>
    <t>就労選択支援事業所　申請に関する地域評価シート
（湖南福祉圏域）</t>
    <rPh sb="0" eb="2">
      <t>シュウロウ</t>
    </rPh>
    <rPh sb="2" eb="4">
      <t>センタク</t>
    </rPh>
    <rPh sb="4" eb="6">
      <t>シエン</t>
    </rPh>
    <rPh sb="6" eb="9">
      <t>ジギョウショ</t>
    </rPh>
    <rPh sb="10" eb="12">
      <t>シンセイ</t>
    </rPh>
    <rPh sb="13" eb="14">
      <t>カン</t>
    </rPh>
    <rPh sb="16" eb="18">
      <t>チイキ</t>
    </rPh>
    <rPh sb="18" eb="20">
      <t>ヒョウカ</t>
    </rPh>
    <rPh sb="25" eb="27">
      <t>コナン</t>
    </rPh>
    <rPh sb="27" eb="29">
      <t>フクシ</t>
    </rPh>
    <rPh sb="29" eb="31">
      <t>ケンイキ</t>
    </rPh>
    <phoneticPr fontId="2"/>
  </si>
  <si>
    <r>
      <t>就労選択支援事業の事業申請については、「協議会や市町村等に対し、運営方針や活動内容等を説明し、当協議会等による評価を受け、その内容を指定権者（滋賀県）へ提出すること」となっており、湖南地域においては湖南地域障害児・者自立支援協議会内に設置された湖南地域就労選択支援事業評価委員会にて評価を行います。ついては以下の項目ごとに運営方針や活動内容・実績等を記入し、設置予定の市障がい福祉課へ提出ください。また、このシートの記入については、</t>
    </r>
    <r>
      <rPr>
        <u/>
        <sz val="10"/>
        <color theme="1"/>
        <rFont val="BIZ UDゴシック"/>
        <family val="3"/>
        <charset val="128"/>
      </rPr>
      <t>配置予定の管理者および就労選択支援員の2名で作成</t>
    </r>
    <r>
      <rPr>
        <sz val="10"/>
        <color theme="1"/>
        <rFont val="BIZ UDゴシック"/>
        <family val="3"/>
        <charset val="128"/>
      </rPr>
      <t>ください。評価委員会の開催日時については後日個別にご案内いたします。評価委員会当日は管理者および就労選択支援員でご出席ください。</t>
    </r>
    <rPh sb="0" eb="2">
      <t>シュウロウ</t>
    </rPh>
    <rPh sb="2" eb="4">
      <t>センタク</t>
    </rPh>
    <rPh sb="4" eb="6">
      <t>シエン</t>
    </rPh>
    <rPh sb="6" eb="8">
      <t>ジギョウ</t>
    </rPh>
    <rPh sb="9" eb="11">
      <t>ジギョウ</t>
    </rPh>
    <rPh sb="11" eb="13">
      <t>シンセイ</t>
    </rPh>
    <rPh sb="20" eb="23">
      <t>キョウギカイ</t>
    </rPh>
    <rPh sb="24" eb="27">
      <t>シチョウソン</t>
    </rPh>
    <rPh sb="27" eb="28">
      <t>トウ</t>
    </rPh>
    <rPh sb="29" eb="30">
      <t>タイ</t>
    </rPh>
    <rPh sb="32" eb="34">
      <t>ウンエイ</t>
    </rPh>
    <rPh sb="34" eb="36">
      <t>ホウシン</t>
    </rPh>
    <rPh sb="37" eb="39">
      <t>カツドウ</t>
    </rPh>
    <rPh sb="39" eb="41">
      <t>ナイヨウ</t>
    </rPh>
    <rPh sb="41" eb="42">
      <t>トウ</t>
    </rPh>
    <rPh sb="43" eb="45">
      <t>セツメイ</t>
    </rPh>
    <rPh sb="47" eb="48">
      <t>トウ</t>
    </rPh>
    <rPh sb="48" eb="51">
      <t>キョウギカイ</t>
    </rPh>
    <rPh sb="51" eb="52">
      <t>トウ</t>
    </rPh>
    <rPh sb="55" eb="57">
      <t>ヒョウカ</t>
    </rPh>
    <rPh sb="58" eb="59">
      <t>ウ</t>
    </rPh>
    <rPh sb="63" eb="65">
      <t>ナイヨウ</t>
    </rPh>
    <rPh sb="66" eb="68">
      <t>シテイ</t>
    </rPh>
    <rPh sb="170" eb="173">
      <t>ジッセキトウ</t>
    </rPh>
    <rPh sb="185" eb="186">
      <t>ガイ</t>
    </rPh>
    <rPh sb="233" eb="234">
      <t>イン</t>
    </rPh>
    <rPh sb="246" eb="249">
      <t>イインカイ</t>
    </rPh>
    <rPh sb="250" eb="252">
      <t>カイサイ</t>
    </rPh>
    <rPh sb="252" eb="254">
      <t>ニチジ</t>
    </rPh>
    <rPh sb="259" eb="261">
      <t>ゴジツ</t>
    </rPh>
    <rPh sb="261" eb="263">
      <t>コベツ</t>
    </rPh>
    <rPh sb="265" eb="267">
      <t>アンナイ</t>
    </rPh>
    <rPh sb="273" eb="278">
      <t>ヒョウカイインカイ</t>
    </rPh>
    <rPh sb="278" eb="280">
      <t>トウジツ</t>
    </rPh>
    <rPh sb="281" eb="284">
      <t>カンリシャ</t>
    </rPh>
    <rPh sb="287" eb="289">
      <t>シュウロウ</t>
    </rPh>
    <rPh sb="289" eb="291">
      <t>センタク</t>
    </rPh>
    <rPh sb="291" eb="293">
      <t>シエン</t>
    </rPh>
    <rPh sb="293" eb="294">
      <t>イン</t>
    </rPh>
    <rPh sb="296" eb="298">
      <t>シュッセキ</t>
    </rPh>
    <phoneticPr fontId="2"/>
  </si>
  <si>
    <t>就労選択支援事業所は、サービスの質の確保はもとより、公正で中立性の高い事業運営を行う必要があり、例えば特定の事業所等との不当に偏った関係性などがあってはなりません。就労選択支援事業を実施するに当たって、公平性・中立性の確保は、極めて重要であると考えています。同一法人が運営する事業所への利用者誘導を避けるために、具体的にどのように考え、取り組むかを記入ください（600文字以上）</t>
    <rPh sb="0" eb="6">
      <t>シュウロウセンタクシエン</t>
    </rPh>
    <rPh sb="6" eb="9">
      <t>ジギョウショ</t>
    </rPh>
    <rPh sb="16" eb="17">
      <t>シツ</t>
    </rPh>
    <rPh sb="18" eb="20">
      <t>カクホ</t>
    </rPh>
    <rPh sb="26" eb="28">
      <t>コウセイ</t>
    </rPh>
    <rPh sb="29" eb="32">
      <t>チュウリツセイ</t>
    </rPh>
    <rPh sb="33" eb="34">
      <t>タカ</t>
    </rPh>
    <rPh sb="35" eb="39">
      <t>ジギョウウンエイ</t>
    </rPh>
    <rPh sb="40" eb="41">
      <t>オコナ</t>
    </rPh>
    <rPh sb="42" eb="44">
      <t>ヒツヨウ</t>
    </rPh>
    <rPh sb="48" eb="49">
      <t>タト</t>
    </rPh>
    <rPh sb="51" eb="53">
      <t>トクテイ</t>
    </rPh>
    <rPh sb="54" eb="58">
      <t>ジギョウショトウ</t>
    </rPh>
    <rPh sb="60" eb="62">
      <t>フトウ</t>
    </rPh>
    <rPh sb="63" eb="64">
      <t>カタヨ</t>
    </rPh>
    <rPh sb="66" eb="69">
      <t>カンケイセイ</t>
    </rPh>
    <rPh sb="82" eb="88">
      <t>シュウロウセンタクシエン</t>
    </rPh>
    <rPh sb="88" eb="90">
      <t>ジギョウ</t>
    </rPh>
    <rPh sb="91" eb="93">
      <t>ジッシ</t>
    </rPh>
    <rPh sb="96" eb="97">
      <t>ア</t>
    </rPh>
    <rPh sb="101" eb="104">
      <t>コウヘイセイ</t>
    </rPh>
    <rPh sb="105" eb="108">
      <t>チュウリツセイ</t>
    </rPh>
    <rPh sb="109" eb="111">
      <t>カクホ</t>
    </rPh>
    <rPh sb="113" eb="114">
      <t>キワ</t>
    </rPh>
    <rPh sb="116" eb="118">
      <t>ジュウヨウ</t>
    </rPh>
    <rPh sb="122" eb="123">
      <t>カンガ</t>
    </rPh>
    <rPh sb="184" eb="186">
      <t>モジ</t>
    </rPh>
    <rPh sb="186" eb="188">
      <t>イジョウ</t>
    </rPh>
    <phoneticPr fontId="2"/>
  </si>
  <si>
    <r>
      <t>主たる対象者（該当に</t>
    </r>
    <r>
      <rPr>
        <sz val="11"/>
        <rFont val="Segoe UI Symbol"/>
        <family val="3"/>
      </rPr>
      <t>☑</t>
    </r>
    <r>
      <rPr>
        <sz val="11"/>
        <rFont val="BIZ UDゴシック"/>
        <family val="3"/>
        <charset val="128"/>
      </rPr>
      <t>をつける）</t>
    </r>
    <rPh sb="0" eb="1">
      <t>シュ</t>
    </rPh>
    <rPh sb="3" eb="6">
      <t>タイショウシャ</t>
    </rPh>
    <rPh sb="7" eb="9">
      <t>ガイトウ</t>
    </rPh>
    <phoneticPr fontId="2"/>
  </si>
  <si>
    <t>メールアドレス</t>
    <phoneticPr fontId="2"/>
  </si>
  <si>
    <t>事業開始予定日</t>
    <rPh sb="0" eb="2">
      <t>ジギョウ</t>
    </rPh>
    <rPh sb="2" eb="4">
      <t>カイシ</t>
    </rPh>
    <rPh sb="4" eb="7">
      <t>ヨテイビ</t>
    </rPh>
    <phoneticPr fontId="2"/>
  </si>
  <si>
    <t>事業申請予定日</t>
    <rPh sb="0" eb="2">
      <t>ジギョウ</t>
    </rPh>
    <rPh sb="2" eb="4">
      <t>シンセイ</t>
    </rPh>
    <rPh sb="4" eb="6">
      <t>ヨテイ</t>
    </rPh>
    <rPh sb="6" eb="7">
      <t>ビ</t>
    </rPh>
    <phoneticPr fontId="2"/>
  </si>
  <si>
    <r>
      <t xml:space="preserve">過去３年間の就労実績
</t>
    </r>
    <r>
      <rPr>
        <sz val="9"/>
        <rFont val="BIZ UDゴシック"/>
        <family val="3"/>
        <charset val="128"/>
      </rPr>
      <t>（上記事業申請予定日の前月の末日から3年間）</t>
    </r>
    <rPh sb="12" eb="14">
      <t>ジョウキ</t>
    </rPh>
    <rPh sb="14" eb="16">
      <t>ジギョウ</t>
    </rPh>
    <rPh sb="16" eb="18">
      <t>シンセイ</t>
    </rPh>
    <rPh sb="18" eb="20">
      <t>ヨテイ</t>
    </rPh>
    <rPh sb="20" eb="21">
      <t>ビ</t>
    </rPh>
    <rPh sb="22" eb="24">
      <t>ゼンゲツ</t>
    </rPh>
    <rPh sb="25" eb="26">
      <t>マツ</t>
    </rPh>
    <rPh sb="26" eb="27">
      <t>ビ</t>
    </rPh>
    <rPh sb="30" eb="32">
      <t>ネンカン</t>
    </rPh>
    <phoneticPr fontId="2"/>
  </si>
  <si>
    <t>件</t>
    <rPh sb="0" eb="1">
      <t>ケン</t>
    </rPh>
    <phoneticPr fontId="2"/>
  </si>
  <si>
    <r>
      <t xml:space="preserve">実施主体要件
</t>
    </r>
    <r>
      <rPr>
        <sz val="8"/>
        <color theme="1"/>
        <rFont val="BIZ UDゴシック"/>
        <family val="3"/>
        <charset val="128"/>
      </rPr>
      <t>過去3年以内の通常の事業所への雇用実績
※右記事業申請予定日の前月の末日から3年間
※就労先事業所名リストを添付（様式は任意）</t>
    </r>
    <rPh sb="0" eb="2">
      <t>ジッシ</t>
    </rPh>
    <rPh sb="2" eb="4">
      <t>シュタイ</t>
    </rPh>
    <rPh sb="4" eb="6">
      <t>ヨウケン</t>
    </rPh>
    <rPh sb="7" eb="9">
      <t>カコ</t>
    </rPh>
    <rPh sb="10" eb="11">
      <t>ネン</t>
    </rPh>
    <rPh sb="11" eb="13">
      <t>イナイ</t>
    </rPh>
    <rPh sb="14" eb="16">
      <t>ツウジョウ</t>
    </rPh>
    <rPh sb="17" eb="20">
      <t>ジギョウショ</t>
    </rPh>
    <rPh sb="22" eb="24">
      <t>コヨウ</t>
    </rPh>
    <rPh sb="24" eb="26">
      <t>ジッセキ</t>
    </rPh>
    <rPh sb="50" eb="52">
      <t>シュウロウ</t>
    </rPh>
    <rPh sb="52" eb="53">
      <t>サキ</t>
    </rPh>
    <rPh sb="53" eb="56">
      <t>ジギョウショ</t>
    </rPh>
    <rPh sb="56" eb="57">
      <t>メイ</t>
    </rPh>
    <rPh sb="61" eb="63">
      <t>テンプ</t>
    </rPh>
    <rPh sb="64" eb="66">
      <t>ヨウシキ</t>
    </rPh>
    <rPh sb="67" eb="69">
      <t>ニンイ</t>
    </rPh>
    <phoneticPr fontId="2"/>
  </si>
  <si>
    <t>人</t>
    <rPh sb="0" eb="1">
      <t>ヒト</t>
    </rPh>
    <phoneticPr fontId="2"/>
  </si>
  <si>
    <t>⑪人員基準を上回る配置として、常勤換算で人員配置10:1以上かつ２名以上配置
※配置例等を提出</t>
    <rPh sb="43" eb="44">
      <t>トウ</t>
    </rPh>
    <rPh sb="45" eb="47">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</si>
</sst>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点&quot;"/>
    <numFmt numFmtId="177" formatCode="#&quot;項目&quot;"/>
    <numFmt numFmtId="178" formatCode="yyyy/m/d;@"/>
    <numFmt numFmtId="179" formatCode="#.#&quot;人&quot;"/>
    <numFmt numFmtId="180" formatCode="0.0_ "/>
    <numFmt numFmtId="181" formatCode="0_ "/>
  </numFmts>
  <fonts count="25"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BIZ UDゴシック"/>
      <family val="3"/>
      <charset val="128"/>
    </font>
    <font>
      <sz val="11"/>
      <name val="BIZ UDゴシック"/>
      <family val="3"/>
      <charset val="128"/>
    </font>
    <font>
      <sz val="12"/>
      <color theme="0"/>
      <name val="BIZ UDゴシック"/>
      <family val="3"/>
      <charset val="128"/>
    </font>
    <font>
      <sz val="14"/>
      <name val="BIZ UDゴシック"/>
      <family val="3"/>
      <charset val="128"/>
    </font>
    <font>
      <sz val="10"/>
      <name val="BIZ UDゴシック"/>
      <family val="3"/>
      <charset val="128"/>
    </font>
    <font>
      <sz val="12"/>
      <name val="BIZ UDゴシック"/>
      <family val="3"/>
      <charset val="128"/>
    </font>
    <font>
      <b/>
      <sz val="12"/>
      <color theme="0"/>
      <name val="BIZ UDゴシック"/>
      <family val="3"/>
      <charset val="128"/>
    </font>
    <font>
      <sz val="11"/>
      <color theme="0"/>
      <name val="BIZ UDゴシック"/>
      <family val="3"/>
      <charset val="128"/>
    </font>
    <font>
      <sz val="10"/>
      <color theme="1"/>
      <name val="BIZ UDゴシック"/>
      <family val="3"/>
      <charset val="128"/>
    </font>
    <font>
      <sz val="14"/>
      <color theme="1"/>
      <name val="BIZ UDゴシック"/>
      <family val="3"/>
      <charset val="128"/>
    </font>
    <font>
      <b/>
      <sz val="11"/>
      <color theme="0"/>
      <name val="BIZ UDゴシック"/>
      <family val="3"/>
      <charset val="128"/>
    </font>
    <font>
      <sz val="8"/>
      <color theme="0"/>
      <name val="BIZ UDゴシック"/>
      <family val="3"/>
      <charset val="128"/>
    </font>
    <font>
      <sz val="9"/>
      <color theme="1"/>
      <name val="BIZ UDゴシック"/>
      <family val="3"/>
      <charset val="128"/>
    </font>
    <font>
      <sz val="8"/>
      <color theme="1"/>
      <name val="BIZ UDゴシック"/>
      <family val="3"/>
      <charset val="128"/>
    </font>
    <font>
      <b/>
      <sz val="11"/>
      <color theme="1"/>
      <name val="BIZ UDゴシック"/>
      <family val="3"/>
      <charset val="128"/>
    </font>
    <font>
      <b/>
      <sz val="16"/>
      <color theme="1"/>
      <name val="BIZ UDゴシック"/>
      <family val="3"/>
      <charset val="128"/>
    </font>
    <font>
      <sz val="12"/>
      <color theme="1"/>
      <name val="BIZ UDゴシック"/>
      <family val="3"/>
      <charset val="128"/>
    </font>
    <font>
      <u/>
      <sz val="10"/>
      <color theme="1"/>
      <name val="BIZ UDゴシック"/>
      <family val="3"/>
      <charset val="128"/>
    </font>
    <font>
      <b/>
      <sz val="10"/>
      <color theme="1"/>
      <name val="BIZ UDゴシック"/>
      <family val="3"/>
      <charset val="128"/>
    </font>
    <font>
      <sz val="11"/>
      <name val="Segoe UI Symbol"/>
      <family val="3"/>
    </font>
    <font>
      <sz val="9"/>
      <color rgb="FF000000"/>
      <name val="Meiryo UI"/>
      <family val="3"/>
      <charset val="128"/>
    </font>
    <font>
      <sz val="9"/>
      <name val="BIZ UDゴシック"/>
      <family val="3"/>
      <charset val="128"/>
    </font>
  </fonts>
  <fills count="9">
    <fill>
      <patternFill patternType="none"/>
    </fill>
    <fill>
      <patternFill patternType="gray125"/>
    </fill>
    <fill>
      <patternFill patternType="solid">
        <fgColor theme="1"/>
        <bgColor indexed="64"/>
      </patternFill>
    </fill>
    <fill>
      <patternFill patternType="solid">
        <fgColor rgb="FFFFFF00"/>
        <bgColor indexed="64"/>
      </patternFill>
    </fill>
    <fill>
      <patternFill patternType="solid">
        <fgColor theme="0"/>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1" tint="0.34998626667073579"/>
        <bgColor indexed="64"/>
      </patternFill>
    </fill>
    <fill>
      <patternFill patternType="solid">
        <fgColor theme="0" tint="-4.9989318521683403E-2"/>
        <bgColor indexed="64"/>
      </patternFill>
    </fill>
  </fills>
  <borders count="27">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dotted">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tted">
        <color indexed="64"/>
      </top>
      <bottom style="thin">
        <color indexed="64"/>
      </bottom>
      <diagonal/>
    </border>
    <border>
      <left style="thin">
        <color indexed="64"/>
      </left>
      <right/>
      <top style="dotted">
        <color indexed="64"/>
      </top>
      <bottom style="dotted">
        <color indexed="64"/>
      </bottom>
      <diagonal/>
    </border>
    <border>
      <left style="thick">
        <color rgb="FF0000FF"/>
      </left>
      <right style="thick">
        <color rgb="FF0000FF"/>
      </right>
      <top style="thick">
        <color rgb="FF0000FF"/>
      </top>
      <bottom/>
      <diagonal/>
    </border>
    <border>
      <left style="thick">
        <color rgb="FF0000FF"/>
      </left>
      <right style="thick">
        <color rgb="FF0000FF"/>
      </right>
      <top/>
      <bottom style="thin">
        <color indexed="64"/>
      </bottom>
      <diagonal/>
    </border>
    <border>
      <left style="thick">
        <color rgb="FF0000FF"/>
      </left>
      <right style="thick">
        <color rgb="FF0000FF"/>
      </right>
      <top style="thin">
        <color indexed="64"/>
      </top>
      <bottom/>
      <diagonal/>
    </border>
    <border>
      <left style="thick">
        <color rgb="FF0000FF"/>
      </left>
      <right style="thick">
        <color rgb="FF0000FF"/>
      </right>
      <top/>
      <bottom/>
      <diagonal/>
    </border>
    <border>
      <left style="thick">
        <color rgb="FF0000FF"/>
      </left>
      <right style="thick">
        <color rgb="FF0000FF"/>
      </right>
      <top style="thin">
        <color indexed="64"/>
      </top>
      <bottom style="thin">
        <color indexed="64"/>
      </bottom>
      <diagonal/>
    </border>
    <border>
      <left style="thick">
        <color rgb="FF0000FF"/>
      </left>
      <right style="thick">
        <color rgb="FF0000FF"/>
      </right>
      <top/>
      <bottom style="thick">
        <color rgb="FF0000FF"/>
      </bottom>
      <diagonal/>
    </border>
  </borders>
  <cellStyleXfs count="1">
    <xf numFmtId="0" fontId="0" fillId="0" borderId="0">
      <alignment vertical="center"/>
    </xf>
  </cellStyleXfs>
  <cellXfs count="186">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horizontal="center" vertical="center" wrapText="1"/>
    </xf>
    <xf numFmtId="0" fontId="4" fillId="0" borderId="0" xfId="0" applyFont="1">
      <alignment vertical="center"/>
    </xf>
    <xf numFmtId="0" fontId="4" fillId="0" borderId="0" xfId="0" applyFont="1" applyAlignment="1">
      <alignment horizontal="center" vertical="center"/>
    </xf>
    <xf numFmtId="0" fontId="7" fillId="0" borderId="0" xfId="0" applyFont="1" applyAlignment="1" applyProtection="1">
      <alignment horizontal="left" vertical="top" wrapText="1"/>
      <protection locked="0"/>
    </xf>
    <xf numFmtId="0" fontId="7" fillId="0" borderId="15" xfId="0" applyFont="1" applyBorder="1" applyAlignment="1" applyProtection="1">
      <alignment horizontal="left" vertical="top" wrapText="1"/>
      <protection locked="0"/>
    </xf>
    <xf numFmtId="0" fontId="3" fillId="0" borderId="0" xfId="0" applyFont="1" applyAlignment="1">
      <alignment vertical="top"/>
    </xf>
    <xf numFmtId="0" fontId="3" fillId="0" borderId="0" xfId="0" applyFont="1" applyAlignment="1">
      <alignment horizontal="center" vertical="top"/>
    </xf>
    <xf numFmtId="0" fontId="5" fillId="7" borderId="5" xfId="0" applyFont="1" applyFill="1" applyBorder="1" applyAlignment="1">
      <alignment horizontal="center" vertical="center" shrinkToFit="1"/>
    </xf>
    <xf numFmtId="0" fontId="9" fillId="8" borderId="0" xfId="0" applyFont="1" applyFill="1" applyAlignment="1">
      <alignment horizontal="center" vertical="center" wrapText="1"/>
    </xf>
    <xf numFmtId="0" fontId="10" fillId="7" borderId="5" xfId="0" applyFont="1" applyFill="1" applyBorder="1" applyAlignment="1">
      <alignment horizontal="center" vertical="center" wrapText="1" shrinkToFit="1"/>
    </xf>
    <xf numFmtId="0" fontId="13" fillId="2" borderId="5" xfId="0" applyFont="1" applyFill="1" applyBorder="1" applyAlignment="1">
      <alignment horizontal="center" vertical="center" shrinkToFit="1"/>
    </xf>
    <xf numFmtId="176" fontId="14" fillId="2" borderId="5" xfId="0" applyNumberFormat="1" applyFont="1" applyFill="1" applyBorder="1" applyAlignment="1">
      <alignment horizontal="center" vertical="center" wrapText="1" shrinkToFit="1"/>
    </xf>
    <xf numFmtId="176" fontId="13" fillId="2" borderId="5" xfId="0" applyNumberFormat="1" applyFont="1" applyFill="1" applyBorder="1" applyAlignment="1">
      <alignment horizontal="center" vertical="center" shrinkToFit="1"/>
    </xf>
    <xf numFmtId="176" fontId="13" fillId="2" borderId="1" xfId="0" applyNumberFormat="1" applyFont="1" applyFill="1" applyBorder="1" applyAlignment="1">
      <alignment horizontal="center" vertical="center" shrinkToFit="1"/>
    </xf>
    <xf numFmtId="0" fontId="3" fillId="0" borderId="0" xfId="0" applyFont="1" applyAlignment="1">
      <alignment horizontal="center" vertical="center" shrinkToFit="1"/>
    </xf>
    <xf numFmtId="0" fontId="3" fillId="0" borderId="2" xfId="0" applyFont="1" applyBorder="1" applyAlignment="1">
      <alignment horizontal="center" vertical="center" shrinkToFit="1"/>
    </xf>
    <xf numFmtId="176" fontId="3" fillId="0" borderId="9" xfId="0" applyNumberFormat="1" applyFont="1" applyBorder="1" applyAlignment="1">
      <alignment horizontal="center" vertical="center" shrinkToFit="1"/>
    </xf>
    <xf numFmtId="0" fontId="3" fillId="0" borderId="0" xfId="0" applyFont="1" applyAlignment="1">
      <alignment vertical="center" shrinkToFit="1"/>
    </xf>
    <xf numFmtId="176" fontId="3" fillId="0" borderId="5" xfId="0" applyNumberFormat="1" applyFont="1" applyBorder="1" applyAlignment="1">
      <alignment horizontal="center" vertical="center" shrinkToFit="1"/>
    </xf>
    <xf numFmtId="0" fontId="3" fillId="0" borderId="6" xfId="0" applyFont="1" applyBorder="1" applyAlignment="1">
      <alignment horizontal="center" vertical="center" shrinkToFit="1"/>
    </xf>
    <xf numFmtId="176" fontId="3" fillId="0" borderId="19" xfId="0" applyNumberFormat="1" applyFont="1" applyBorder="1" applyAlignment="1">
      <alignment horizontal="center" vertical="center" shrinkToFit="1"/>
    </xf>
    <xf numFmtId="176" fontId="3" fillId="4" borderId="18" xfId="0" applyNumberFormat="1" applyFont="1" applyFill="1" applyBorder="1" applyAlignment="1">
      <alignment horizontal="center" vertical="center" shrinkToFit="1"/>
    </xf>
    <xf numFmtId="176" fontId="3" fillId="3" borderId="23" xfId="0" applyNumberFormat="1" applyFont="1" applyFill="1" applyBorder="1" applyAlignment="1" applyProtection="1">
      <alignment horizontal="center" vertical="center" shrinkToFit="1"/>
      <protection locked="0"/>
    </xf>
    <xf numFmtId="0" fontId="15" fillId="0" borderId="5" xfId="0" applyFont="1" applyBorder="1" applyAlignment="1">
      <alignment horizontal="left" vertical="center" wrapText="1" shrinkToFit="1"/>
    </xf>
    <xf numFmtId="0" fontId="3" fillId="0" borderId="1" xfId="0" applyFont="1" applyBorder="1" applyAlignment="1">
      <alignment horizontal="center" vertical="center" shrinkToFit="1"/>
    </xf>
    <xf numFmtId="176" fontId="3" fillId="0" borderId="11" xfId="0" applyNumberFormat="1" applyFont="1" applyBorder="1" applyAlignment="1">
      <alignment horizontal="center" vertical="center" shrinkToFit="1"/>
    </xf>
    <xf numFmtId="0" fontId="15" fillId="4" borderId="5" xfId="0" applyFont="1" applyFill="1" applyBorder="1" applyAlignment="1">
      <alignment horizontal="left" vertical="center" wrapText="1" shrinkToFit="1"/>
    </xf>
    <xf numFmtId="176" fontId="3" fillId="4" borderId="5" xfId="0" applyNumberFormat="1" applyFont="1" applyFill="1" applyBorder="1" applyAlignment="1">
      <alignment horizontal="center" vertical="center" shrinkToFit="1"/>
    </xf>
    <xf numFmtId="0" fontId="3" fillId="4" borderId="1" xfId="0" applyFont="1" applyFill="1" applyBorder="1" applyAlignment="1">
      <alignment horizontal="center" vertical="center" shrinkToFit="1"/>
    </xf>
    <xf numFmtId="176" fontId="3" fillId="4" borderId="11" xfId="0" applyNumberFormat="1" applyFont="1" applyFill="1" applyBorder="1" applyAlignment="1">
      <alignment horizontal="center" vertical="center" shrinkToFit="1"/>
    </xf>
    <xf numFmtId="0" fontId="3" fillId="4" borderId="7" xfId="0" applyFont="1" applyFill="1" applyBorder="1" applyAlignment="1">
      <alignment horizontal="center" vertical="center" shrinkToFit="1"/>
    </xf>
    <xf numFmtId="176" fontId="3" fillId="4" borderId="20" xfId="0" applyNumberFormat="1" applyFont="1" applyFill="1" applyBorder="1" applyAlignment="1">
      <alignment horizontal="center" vertical="center" shrinkToFit="1"/>
    </xf>
    <xf numFmtId="0" fontId="3" fillId="4" borderId="6" xfId="0" applyFont="1" applyFill="1" applyBorder="1" applyAlignment="1">
      <alignment horizontal="center" vertical="center" shrinkToFit="1"/>
    </xf>
    <xf numFmtId="176" fontId="3" fillId="4" borderId="19" xfId="0" applyNumberFormat="1" applyFont="1" applyFill="1" applyBorder="1" applyAlignment="1">
      <alignment horizontal="center" vertical="center" shrinkToFit="1"/>
    </xf>
    <xf numFmtId="0" fontId="3" fillId="0" borderId="8" xfId="0" applyFont="1" applyBorder="1" applyAlignment="1">
      <alignment horizontal="center" vertical="center" shrinkToFit="1"/>
    </xf>
    <xf numFmtId="176" fontId="3" fillId="0" borderId="16" xfId="0" applyNumberFormat="1" applyFont="1" applyBorder="1" applyAlignment="1">
      <alignment horizontal="center" vertical="center" shrinkToFit="1"/>
    </xf>
    <xf numFmtId="176" fontId="3" fillId="3" borderId="25" xfId="0" applyNumberFormat="1" applyFont="1" applyFill="1" applyBorder="1" applyAlignment="1" applyProtection="1">
      <alignment horizontal="center" vertical="center" shrinkToFit="1"/>
      <protection locked="0"/>
    </xf>
    <xf numFmtId="0" fontId="3" fillId="0" borderId="7" xfId="0" applyFont="1" applyBorder="1" applyAlignment="1">
      <alignment horizontal="center" vertical="center" shrinkToFit="1"/>
    </xf>
    <xf numFmtId="176" fontId="3" fillId="0" borderId="20" xfId="0" applyNumberFormat="1" applyFont="1" applyBorder="1" applyAlignment="1">
      <alignment horizontal="center" vertical="center" shrinkToFit="1"/>
    </xf>
    <xf numFmtId="0" fontId="3" fillId="0" borderId="3" xfId="0" applyFont="1" applyBorder="1" applyAlignment="1">
      <alignment horizontal="center" vertical="center" shrinkToFit="1"/>
    </xf>
    <xf numFmtId="176" fontId="3" fillId="0" borderId="13" xfId="0" applyNumberFormat="1" applyFont="1" applyBorder="1" applyAlignment="1">
      <alignment horizontal="center" vertical="center" shrinkToFit="1"/>
    </xf>
    <xf numFmtId="0" fontId="15" fillId="4" borderId="1" xfId="0" applyFont="1" applyFill="1" applyBorder="1" applyAlignment="1">
      <alignment horizontal="left" vertical="center" wrapText="1" shrinkToFit="1"/>
    </xf>
    <xf numFmtId="0" fontId="3" fillId="4" borderId="3" xfId="0" applyFont="1" applyFill="1" applyBorder="1" applyAlignment="1">
      <alignment horizontal="center" vertical="center" shrinkToFit="1"/>
    </xf>
    <xf numFmtId="176" fontId="3" fillId="4" borderId="13" xfId="0" applyNumberFormat="1" applyFont="1" applyFill="1" applyBorder="1" applyAlignment="1">
      <alignment horizontal="center" vertical="center" shrinkToFit="1"/>
    </xf>
    <xf numFmtId="176" fontId="3" fillId="4" borderId="1" xfId="0" applyNumberFormat="1" applyFont="1" applyFill="1" applyBorder="1" applyAlignment="1">
      <alignment horizontal="center" vertical="center" shrinkToFit="1"/>
    </xf>
    <xf numFmtId="0" fontId="3" fillId="4" borderId="8" xfId="0" applyFont="1" applyFill="1" applyBorder="1" applyAlignment="1">
      <alignment horizontal="center" vertical="center" shrinkToFit="1"/>
    </xf>
    <xf numFmtId="176" fontId="3" fillId="4" borderId="16" xfId="0" applyNumberFormat="1" applyFont="1" applyFill="1" applyBorder="1" applyAlignment="1">
      <alignment horizontal="center" vertical="center" shrinkToFit="1"/>
    </xf>
    <xf numFmtId="177" fontId="17" fillId="5" borderId="5" xfId="0" applyNumberFormat="1" applyFont="1" applyFill="1" applyBorder="1" applyAlignment="1">
      <alignment vertical="center" shrinkToFit="1"/>
    </xf>
    <xf numFmtId="0" fontId="17" fillId="5" borderId="5" xfId="0" applyFont="1" applyFill="1" applyBorder="1" applyAlignment="1">
      <alignment horizontal="right" vertical="center" shrinkToFit="1"/>
    </xf>
    <xf numFmtId="176" fontId="17" fillId="5" borderId="5" xfId="0" applyNumberFormat="1" applyFont="1" applyFill="1" applyBorder="1" applyAlignment="1">
      <alignment vertical="center" shrinkToFit="1"/>
    </xf>
    <xf numFmtId="0" fontId="3" fillId="5" borderId="5" xfId="0" applyFont="1" applyFill="1" applyBorder="1" applyAlignment="1">
      <alignment horizontal="center" vertical="center" shrinkToFit="1"/>
    </xf>
    <xf numFmtId="176" fontId="3" fillId="5" borderId="5" xfId="0" applyNumberFormat="1" applyFont="1" applyFill="1" applyBorder="1" applyAlignment="1">
      <alignment horizontal="center" vertical="center" shrinkToFit="1"/>
    </xf>
    <xf numFmtId="176" fontId="3" fillId="5" borderId="3" xfId="0" applyNumberFormat="1" applyFont="1" applyFill="1" applyBorder="1" applyAlignment="1">
      <alignment horizontal="center" vertical="center" shrinkToFit="1"/>
    </xf>
    <xf numFmtId="176" fontId="3" fillId="5" borderId="5" xfId="0" applyNumberFormat="1" applyFont="1" applyFill="1" applyBorder="1" applyAlignment="1">
      <alignment vertical="center" shrinkToFit="1"/>
    </xf>
    <xf numFmtId="176" fontId="18" fillId="0" borderId="5" xfId="0" applyNumberFormat="1" applyFont="1" applyBorder="1" applyAlignment="1" applyProtection="1">
      <alignment horizontal="center" vertical="center" shrinkToFit="1"/>
      <protection hidden="1"/>
    </xf>
    <xf numFmtId="0" fontId="3" fillId="0" borderId="5" xfId="0" applyFont="1" applyBorder="1" applyAlignment="1">
      <alignment horizontal="center" vertical="center" shrinkToFit="1"/>
    </xf>
    <xf numFmtId="0" fontId="15" fillId="0" borderId="0" xfId="0" applyFont="1" applyAlignment="1">
      <alignment horizontal="center" vertical="center" shrinkToFit="1"/>
    </xf>
    <xf numFmtId="176" fontId="3" fillId="0" borderId="0" xfId="0" applyNumberFormat="1" applyFont="1" applyAlignment="1">
      <alignment vertical="center" shrinkToFit="1"/>
    </xf>
    <xf numFmtId="176" fontId="3" fillId="0" borderId="0" xfId="0" applyNumberFormat="1" applyFont="1" applyAlignment="1">
      <alignment horizontal="center" vertical="center" shrinkToFit="1"/>
    </xf>
    <xf numFmtId="0" fontId="3" fillId="0" borderId="5" xfId="0" applyFont="1" applyBorder="1" applyAlignment="1">
      <alignment vertical="center" shrinkToFit="1"/>
    </xf>
    <xf numFmtId="0" fontId="15" fillId="0" borderId="5" xfId="0" applyFont="1" applyBorder="1" applyAlignment="1">
      <alignment horizontal="center" vertical="center" shrinkToFit="1"/>
    </xf>
    <xf numFmtId="176" fontId="3" fillId="0" borderId="5" xfId="0" applyNumberFormat="1" applyFont="1" applyBorder="1" applyAlignment="1">
      <alignment vertical="center" shrinkToFit="1"/>
    </xf>
    <xf numFmtId="0" fontId="19" fillId="0" borderId="5" xfId="0" applyFont="1" applyBorder="1" applyAlignment="1">
      <alignment vertical="center" shrinkToFit="1"/>
    </xf>
    <xf numFmtId="0" fontId="19" fillId="4" borderId="5" xfId="0" applyFont="1" applyFill="1" applyBorder="1" applyAlignment="1" applyProtection="1">
      <alignment vertical="center" wrapText="1"/>
      <protection locked="0"/>
    </xf>
    <xf numFmtId="180" fontId="3" fillId="0" borderId="16" xfId="0" applyNumberFormat="1" applyFont="1" applyBorder="1" applyAlignment="1" applyProtection="1">
      <alignment vertical="center" shrinkToFit="1"/>
      <protection locked="0"/>
    </xf>
    <xf numFmtId="181" fontId="3" fillId="0" borderId="16" xfId="0" applyNumberFormat="1" applyFont="1" applyBorder="1" applyAlignment="1" applyProtection="1">
      <alignment vertical="center" shrinkToFit="1"/>
      <protection locked="0"/>
    </xf>
    <xf numFmtId="179" fontId="3" fillId="0" borderId="18" xfId="0" applyNumberFormat="1" applyFont="1" applyBorder="1" applyAlignment="1" applyProtection="1">
      <alignment vertical="center" shrinkToFit="1"/>
    </xf>
    <xf numFmtId="0" fontId="4" fillId="0" borderId="16" xfId="0" applyFont="1" applyBorder="1" applyAlignment="1">
      <alignment horizontal="center" vertical="center" wrapText="1" shrinkToFit="1"/>
    </xf>
    <xf numFmtId="0" fontId="4" fillId="0" borderId="17" xfId="0" applyFont="1" applyBorder="1" applyAlignment="1">
      <alignment horizontal="center" vertical="center" wrapText="1" shrinkToFit="1"/>
    </xf>
    <xf numFmtId="0" fontId="4" fillId="0" borderId="18" xfId="0" applyFont="1" applyBorder="1" applyAlignment="1">
      <alignment horizontal="center" vertical="center" wrapText="1" shrinkToFit="1"/>
    </xf>
    <xf numFmtId="14" fontId="4" fillId="0" borderId="16" xfId="0" applyNumberFormat="1" applyFont="1" applyBorder="1" applyAlignment="1" applyProtection="1">
      <alignment horizontal="center" vertical="center" shrinkToFit="1"/>
      <protection locked="0"/>
    </xf>
    <xf numFmtId="14" fontId="4" fillId="0" borderId="17" xfId="0" applyNumberFormat="1" applyFont="1" applyBorder="1" applyAlignment="1" applyProtection="1">
      <alignment horizontal="center" vertical="center" shrinkToFit="1"/>
      <protection locked="0"/>
    </xf>
    <xf numFmtId="14" fontId="4" fillId="0" borderId="18" xfId="0" applyNumberFormat="1" applyFont="1" applyBorder="1" applyAlignment="1" applyProtection="1">
      <alignment horizontal="center" vertical="center" shrinkToFit="1"/>
      <protection locked="0"/>
    </xf>
    <xf numFmtId="14" fontId="4" fillId="0" borderId="5" xfId="0" applyNumberFormat="1" applyFont="1" applyBorder="1" applyAlignment="1" applyProtection="1">
      <alignment horizontal="center" vertical="center" wrapText="1" shrinkToFit="1"/>
      <protection locked="0"/>
    </xf>
    <xf numFmtId="0" fontId="4" fillId="0" borderId="5" xfId="0" applyFont="1" applyBorder="1" applyAlignment="1" applyProtection="1">
      <alignment vertical="center" wrapText="1" shrinkToFit="1"/>
      <protection locked="0"/>
    </xf>
    <xf numFmtId="0" fontId="4" fillId="0" borderId="16" xfId="0" applyFont="1" applyBorder="1" applyAlignment="1" applyProtection="1">
      <alignment vertical="center" wrapText="1" shrinkToFit="1"/>
      <protection locked="0"/>
    </xf>
    <xf numFmtId="0" fontId="4" fillId="0" borderId="17" xfId="0" applyFont="1" applyBorder="1" applyAlignment="1">
      <alignment horizontal="left" vertical="center" wrapText="1" shrinkToFit="1"/>
    </xf>
    <xf numFmtId="0" fontId="4" fillId="0" borderId="18" xfId="0" applyFont="1" applyBorder="1" applyAlignment="1">
      <alignment horizontal="left" vertical="center" wrapText="1" shrinkToFit="1"/>
    </xf>
    <xf numFmtId="0" fontId="12" fillId="4" borderId="0" xfId="0" applyFont="1" applyFill="1" applyAlignment="1">
      <alignment horizontal="center" vertical="center" wrapText="1"/>
    </xf>
    <xf numFmtId="0" fontId="11" fillId="4" borderId="0" xfId="0" applyFont="1" applyFill="1" applyAlignment="1">
      <alignment horizontal="left" vertical="center" wrapText="1"/>
    </xf>
    <xf numFmtId="0" fontId="4" fillId="6" borderId="0" xfId="0" applyFont="1" applyFill="1" applyAlignment="1">
      <alignment horizontal="center" vertical="center" wrapText="1"/>
    </xf>
    <xf numFmtId="0" fontId="8" fillId="0" borderId="5" xfId="0" applyFont="1" applyBorder="1" applyAlignment="1">
      <alignment horizontal="center" vertical="center" wrapText="1"/>
    </xf>
    <xf numFmtId="0" fontId="4" fillId="0" borderId="5" xfId="0" applyFont="1" applyBorder="1" applyAlignment="1" applyProtection="1">
      <alignment horizontal="left" vertical="center" shrinkToFit="1"/>
      <protection locked="0"/>
    </xf>
    <xf numFmtId="0" fontId="4" fillId="0" borderId="5" xfId="0" applyFont="1" applyBorder="1" applyAlignment="1" applyProtection="1">
      <alignment horizontal="left" vertical="center" wrapText="1"/>
      <protection locked="0"/>
    </xf>
    <xf numFmtId="0" fontId="4" fillId="0" borderId="5" xfId="0" applyFont="1" applyBorder="1" applyAlignment="1">
      <alignment horizontal="center" vertical="center" shrinkToFit="1"/>
    </xf>
    <xf numFmtId="0" fontId="4" fillId="0" borderId="5" xfId="0" applyFont="1" applyBorder="1" applyAlignment="1">
      <alignment horizontal="center" vertical="center" wrapText="1"/>
    </xf>
    <xf numFmtId="0" fontId="11" fillId="0" borderId="5" xfId="0" applyFont="1" applyBorder="1" applyAlignment="1">
      <alignment horizontal="center" vertical="center" wrapText="1" shrinkToFit="1"/>
    </xf>
    <xf numFmtId="0" fontId="11" fillId="0" borderId="5" xfId="0" applyFont="1" applyBorder="1" applyAlignment="1">
      <alignment horizontal="center" vertical="center" shrinkToFit="1"/>
    </xf>
    <xf numFmtId="0" fontId="3" fillId="6" borderId="4" xfId="0" applyFont="1" applyFill="1" applyBorder="1" applyAlignment="1">
      <alignment horizontal="left" vertical="center"/>
    </xf>
    <xf numFmtId="0" fontId="9" fillId="2" borderId="0" xfId="0" applyFont="1" applyFill="1" applyAlignment="1">
      <alignment horizontal="center" vertical="center" wrapText="1"/>
    </xf>
    <xf numFmtId="0" fontId="3" fillId="6" borderId="17" xfId="0" applyFont="1" applyFill="1" applyBorder="1" applyAlignment="1">
      <alignment horizontal="left" vertical="center"/>
    </xf>
    <xf numFmtId="0" fontId="8" fillId="0" borderId="11"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9" xfId="0" applyFont="1" applyBorder="1" applyAlignment="1">
      <alignment horizontal="center" vertical="center" wrapText="1"/>
    </xf>
    <xf numFmtId="0" fontId="8" fillId="0" borderId="0" xfId="0" applyFont="1" applyAlignment="1">
      <alignment horizontal="center" vertical="center" wrapText="1"/>
    </xf>
    <xf numFmtId="0" fontId="8" fillId="0" borderId="10" xfId="0" applyFont="1" applyBorder="1" applyAlignment="1">
      <alignment horizontal="center" vertical="center" wrapText="1"/>
    </xf>
    <xf numFmtId="0" fontId="8" fillId="0" borderId="16" xfId="0" applyFont="1" applyBorder="1" applyAlignment="1" applyProtection="1">
      <alignment horizontal="center" vertical="center" shrinkToFit="1"/>
      <protection locked="0"/>
    </xf>
    <xf numFmtId="0" fontId="8" fillId="0" borderId="17" xfId="0" applyFont="1" applyBorder="1" applyAlignment="1" applyProtection="1">
      <alignment horizontal="center" vertical="center" shrinkToFit="1"/>
      <protection locked="0"/>
    </xf>
    <xf numFmtId="0" fontId="8" fillId="0" borderId="18" xfId="0" applyFont="1" applyBorder="1" applyAlignment="1" applyProtection="1">
      <alignment horizontal="center" vertical="center" shrinkToFit="1"/>
      <protection locked="0"/>
    </xf>
    <xf numFmtId="0" fontId="4" fillId="0" borderId="16" xfId="0" applyFont="1" applyBorder="1" applyAlignment="1" applyProtection="1">
      <alignment horizontal="center" vertical="center" shrinkToFit="1"/>
      <protection locked="0"/>
    </xf>
    <xf numFmtId="0" fontId="4" fillId="0" borderId="17" xfId="0" applyFont="1" applyBorder="1" applyAlignment="1" applyProtection="1">
      <alignment horizontal="center" vertical="center" shrinkToFit="1"/>
      <protection locked="0"/>
    </xf>
    <xf numFmtId="0" fontId="4" fillId="0" borderId="18" xfId="0" applyFont="1" applyBorder="1" applyAlignment="1" applyProtection="1">
      <alignment horizontal="center" vertical="center" shrinkToFit="1"/>
      <protection locked="0"/>
    </xf>
    <xf numFmtId="0" fontId="19" fillId="0" borderId="16" xfId="0" applyFont="1" applyBorder="1" applyAlignment="1">
      <alignment horizontal="center" vertical="center" shrinkToFit="1"/>
    </xf>
    <xf numFmtId="0" fontId="19" fillId="0" borderId="17" xfId="0" applyFont="1" applyBorder="1" applyAlignment="1">
      <alignment horizontal="center" vertical="center" shrinkToFit="1"/>
    </xf>
    <xf numFmtId="0" fontId="8" fillId="0" borderId="5" xfId="0" applyFont="1" applyBorder="1" applyAlignment="1" applyProtection="1">
      <alignment horizontal="left" vertical="center" shrinkToFit="1"/>
      <protection locked="0"/>
    </xf>
    <xf numFmtId="0" fontId="11" fillId="0" borderId="15" xfId="0" applyFont="1" applyBorder="1" applyAlignment="1">
      <alignment horizontal="left" vertical="top" wrapText="1" shrinkToFit="1"/>
    </xf>
    <xf numFmtId="0" fontId="11" fillId="0" borderId="0" xfId="0" applyFont="1" applyAlignment="1">
      <alignment horizontal="left" vertical="top" wrapText="1" shrinkToFit="1"/>
    </xf>
    <xf numFmtId="0" fontId="4" fillId="0" borderId="11" xfId="0" applyFont="1" applyBorder="1" applyAlignment="1">
      <alignment horizontal="right" vertical="center" shrinkToFit="1"/>
    </xf>
    <xf numFmtId="0" fontId="4" fillId="0" borderId="15" xfId="0" applyFont="1" applyBorder="1" applyAlignment="1">
      <alignment horizontal="right" vertical="center" shrinkToFit="1"/>
    </xf>
    <xf numFmtId="0" fontId="3" fillId="0" borderId="13" xfId="0" applyFont="1" applyBorder="1" applyAlignment="1">
      <alignment horizontal="right" vertical="center" shrinkToFit="1"/>
    </xf>
    <xf numFmtId="0" fontId="3" fillId="0" borderId="4" xfId="0" applyFont="1" applyBorder="1" applyAlignment="1">
      <alignment horizontal="right" vertical="center" shrinkToFit="1"/>
    </xf>
    <xf numFmtId="0" fontId="4" fillId="0" borderId="15" xfId="0" applyFont="1" applyBorder="1" applyAlignment="1" applyProtection="1">
      <alignment horizontal="left" vertical="center" shrinkToFit="1"/>
      <protection locked="0"/>
    </xf>
    <xf numFmtId="0" fontId="4" fillId="0" borderId="12" xfId="0" applyFont="1" applyBorder="1" applyAlignment="1" applyProtection="1">
      <alignment horizontal="left" vertical="center" shrinkToFit="1"/>
      <protection locked="0"/>
    </xf>
    <xf numFmtId="0" fontId="3" fillId="0" borderId="4" xfId="0" applyFont="1" applyBorder="1" applyAlignment="1" applyProtection="1">
      <alignment horizontal="left" vertical="center" shrinkToFit="1"/>
      <protection locked="0"/>
    </xf>
    <xf numFmtId="0" fontId="3" fillId="0" borderId="14" xfId="0" applyFont="1" applyBorder="1" applyAlignment="1" applyProtection="1">
      <alignment horizontal="left" vertical="center" shrinkToFit="1"/>
      <protection locked="0"/>
    </xf>
    <xf numFmtId="0" fontId="3" fillId="0" borderId="16" xfId="0" applyFont="1" applyBorder="1" applyAlignment="1">
      <alignment horizontal="center" vertical="center" wrapText="1" shrinkToFit="1"/>
    </xf>
    <xf numFmtId="0" fontId="3" fillId="0" borderId="17" xfId="0" applyFont="1" applyBorder="1" applyAlignment="1">
      <alignment horizontal="center" vertical="center" wrapText="1" shrinkToFit="1"/>
    </xf>
    <xf numFmtId="0" fontId="3" fillId="0" borderId="18" xfId="0" applyFont="1" applyBorder="1" applyAlignment="1">
      <alignment horizontal="center" vertical="center" wrapText="1" shrinkToFit="1"/>
    </xf>
    <xf numFmtId="0" fontId="3" fillId="0" borderId="16" xfId="0" applyFont="1" applyBorder="1" applyAlignment="1">
      <alignment horizontal="center" vertical="center" shrinkToFit="1"/>
    </xf>
    <xf numFmtId="0" fontId="3" fillId="0" borderId="17" xfId="0" applyFont="1" applyBorder="1" applyAlignment="1">
      <alignment horizontal="center" vertical="center" shrinkToFit="1"/>
    </xf>
    <xf numFmtId="0" fontId="3" fillId="0" borderId="18" xfId="0" applyFont="1" applyBorder="1" applyAlignment="1">
      <alignment horizontal="center" vertical="center" shrinkToFit="1"/>
    </xf>
    <xf numFmtId="0" fontId="3" fillId="0" borderId="11"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9" xfId="0" applyFont="1" applyBorder="1" applyAlignment="1">
      <alignment horizontal="center" vertical="center" wrapText="1"/>
    </xf>
    <xf numFmtId="0" fontId="3" fillId="0" borderId="0" xfId="0" applyFont="1" applyAlignment="1">
      <alignment horizontal="center" vertical="center" wrapText="1"/>
    </xf>
    <xf numFmtId="0" fontId="3" fillId="0" borderId="10"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4" xfId="0" applyFont="1" applyBorder="1" applyAlignment="1">
      <alignment horizontal="left" vertical="center" wrapText="1"/>
    </xf>
    <xf numFmtId="0" fontId="4" fillId="0" borderId="5" xfId="0" applyFont="1" applyBorder="1" applyAlignment="1" applyProtection="1">
      <alignment horizontal="left" vertical="top" wrapText="1"/>
      <protection locked="0"/>
    </xf>
    <xf numFmtId="0" fontId="3" fillId="0" borderId="4" xfId="0" applyFont="1" applyBorder="1" applyAlignment="1">
      <alignment horizontal="left" vertical="top" wrapText="1"/>
    </xf>
    <xf numFmtId="0" fontId="3" fillId="0" borderId="0" xfId="0" applyFont="1" applyAlignment="1">
      <alignment horizontal="left" vertical="center" wrapText="1"/>
    </xf>
    <xf numFmtId="0" fontId="4" fillId="0" borderId="16"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4" fillId="0" borderId="18" xfId="0" applyFont="1" applyBorder="1" applyAlignment="1" applyProtection="1">
      <alignment horizontal="left" vertical="top" wrapText="1"/>
      <protection locked="0"/>
    </xf>
    <xf numFmtId="0" fontId="3" fillId="0" borderId="0" xfId="0" applyFont="1" applyAlignment="1">
      <alignment horizontal="left" vertical="top" wrapText="1"/>
    </xf>
    <xf numFmtId="0" fontId="4" fillId="0" borderId="0" xfId="0" applyFont="1" applyAlignment="1" applyProtection="1">
      <alignment horizontal="center" vertical="center" wrapText="1"/>
      <protection locked="0"/>
    </xf>
    <xf numFmtId="0" fontId="3" fillId="4" borderId="1" xfId="0" applyFont="1" applyFill="1" applyBorder="1" applyAlignment="1">
      <alignment horizontal="left" vertical="center" wrapText="1"/>
    </xf>
    <xf numFmtId="0" fontId="3" fillId="4" borderId="2" xfId="0" applyFont="1" applyFill="1" applyBorder="1" applyAlignment="1">
      <alignment horizontal="left" vertical="center" wrapText="1"/>
    </xf>
    <xf numFmtId="0" fontId="3" fillId="4" borderId="3" xfId="0" applyFont="1" applyFill="1" applyBorder="1" applyAlignment="1">
      <alignment horizontal="left" vertical="center" wrapText="1"/>
    </xf>
    <xf numFmtId="0" fontId="15" fillId="4" borderId="1" xfId="0" applyFont="1" applyFill="1" applyBorder="1" applyAlignment="1">
      <alignment horizontal="left" vertical="center" wrapText="1" shrinkToFit="1"/>
    </xf>
    <xf numFmtId="0" fontId="15" fillId="4" borderId="2" xfId="0" applyFont="1" applyFill="1" applyBorder="1" applyAlignment="1">
      <alignment horizontal="left" vertical="center" wrapText="1" shrinkToFit="1"/>
    </xf>
    <xf numFmtId="0" fontId="15" fillId="4" borderId="3" xfId="0" applyFont="1" applyFill="1" applyBorder="1" applyAlignment="1">
      <alignment horizontal="left" vertical="center" wrapText="1" shrinkToFit="1"/>
    </xf>
    <xf numFmtId="176" fontId="3" fillId="4" borderId="5" xfId="0" applyNumberFormat="1" applyFont="1" applyFill="1" applyBorder="1" applyAlignment="1">
      <alignment horizontal="center" vertical="center" shrinkToFit="1"/>
    </xf>
    <xf numFmtId="176" fontId="3" fillId="3" borderId="23" xfId="0" applyNumberFormat="1" applyFont="1" applyFill="1" applyBorder="1" applyAlignment="1" applyProtection="1">
      <alignment horizontal="center" vertical="center" shrinkToFit="1"/>
      <protection locked="0"/>
    </xf>
    <xf numFmtId="176" fontId="3" fillId="3" borderId="24" xfId="0" applyNumberFormat="1" applyFont="1" applyFill="1" applyBorder="1" applyAlignment="1" applyProtection="1">
      <alignment horizontal="center" vertical="center" shrinkToFit="1"/>
      <protection locked="0"/>
    </xf>
    <xf numFmtId="176" fontId="3" fillId="3" borderId="22" xfId="0" applyNumberFormat="1" applyFont="1" applyFill="1" applyBorder="1" applyAlignment="1" applyProtection="1">
      <alignment horizontal="center" vertical="center" shrinkToFit="1"/>
      <protection locked="0"/>
    </xf>
    <xf numFmtId="0" fontId="3" fillId="0" borderId="5" xfId="0" applyFont="1" applyBorder="1" applyAlignment="1">
      <alignment horizontal="left" vertical="center" shrinkToFit="1"/>
    </xf>
    <xf numFmtId="0" fontId="3" fillId="0" borderId="0" xfId="0" applyFont="1" applyAlignment="1">
      <alignment horizontal="center" vertical="center" shrinkToFit="1"/>
    </xf>
    <xf numFmtId="0" fontId="3" fillId="0" borderId="5" xfId="0" applyFont="1" applyBorder="1" applyAlignment="1">
      <alignment horizontal="center" vertical="center" shrinkToFit="1"/>
    </xf>
    <xf numFmtId="176" fontId="3" fillId="4" borderId="18" xfId="0" applyNumberFormat="1" applyFont="1" applyFill="1" applyBorder="1" applyAlignment="1">
      <alignment horizontal="center" vertical="center" shrinkToFit="1"/>
    </xf>
    <xf numFmtId="0" fontId="15" fillId="4" borderId="1" xfId="0" applyFont="1" applyFill="1" applyBorder="1" applyAlignment="1">
      <alignment horizontal="left" vertical="center" shrinkToFit="1"/>
    </xf>
    <xf numFmtId="0" fontId="15" fillId="4" borderId="3" xfId="0" applyFont="1" applyFill="1" applyBorder="1" applyAlignment="1">
      <alignment horizontal="left" vertical="center" shrinkToFit="1"/>
    </xf>
    <xf numFmtId="176" fontId="3" fillId="0" borderId="5" xfId="0" applyNumberFormat="1" applyFont="1" applyBorder="1" applyAlignment="1">
      <alignment horizontal="center" vertical="center" shrinkToFit="1"/>
    </xf>
    <xf numFmtId="0" fontId="15" fillId="0" borderId="15" xfId="0" applyFont="1" applyBorder="1" applyAlignment="1">
      <alignment horizontal="left" vertical="center" shrinkToFit="1"/>
    </xf>
    <xf numFmtId="176" fontId="13" fillId="2" borderId="15" xfId="0" applyNumberFormat="1" applyFont="1" applyFill="1" applyBorder="1" applyAlignment="1">
      <alignment horizontal="center" vertical="center" shrinkToFit="1"/>
    </xf>
    <xf numFmtId="176" fontId="13" fillId="2" borderId="12" xfId="0" applyNumberFormat="1" applyFont="1" applyFill="1" applyBorder="1" applyAlignment="1">
      <alignment horizontal="center" vertical="center" shrinkToFi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15" fillId="0" borderId="5" xfId="0" applyFont="1" applyBorder="1" applyAlignment="1">
      <alignment horizontal="left" vertical="center" wrapText="1" shrinkToFit="1"/>
    </xf>
    <xf numFmtId="176" fontId="3" fillId="3" borderId="26" xfId="0" applyNumberFormat="1" applyFont="1" applyFill="1" applyBorder="1" applyAlignment="1" applyProtection="1">
      <alignment horizontal="center" vertical="center" shrinkToFit="1"/>
      <protection locked="0"/>
    </xf>
    <xf numFmtId="0" fontId="15" fillId="0" borderId="1" xfId="0" applyFont="1" applyBorder="1" applyAlignment="1">
      <alignment horizontal="left" vertical="center" wrapText="1" shrinkToFit="1"/>
    </xf>
    <xf numFmtId="0" fontId="15" fillId="0" borderId="2" xfId="0" applyFont="1" applyBorder="1" applyAlignment="1">
      <alignment horizontal="left" vertical="center" wrapText="1" shrinkToFit="1"/>
    </xf>
    <xf numFmtId="0" fontId="15" fillId="0" borderId="3" xfId="0" applyFont="1" applyBorder="1" applyAlignment="1">
      <alignment horizontal="left" vertical="center" wrapText="1" shrinkToFit="1"/>
    </xf>
    <xf numFmtId="0" fontId="16" fillId="0" borderId="1" xfId="0" applyFont="1" applyBorder="1" applyAlignment="1">
      <alignment horizontal="left" vertical="center" wrapText="1" shrinkToFit="1"/>
    </xf>
    <xf numFmtId="0" fontId="16" fillId="0" borderId="3" xfId="0" applyFont="1" applyBorder="1" applyAlignment="1">
      <alignment horizontal="left" vertical="center" wrapText="1" shrinkToFit="1"/>
    </xf>
    <xf numFmtId="176" fontId="3" fillId="0" borderId="1" xfId="0" applyNumberFormat="1" applyFont="1" applyBorder="1" applyAlignment="1">
      <alignment horizontal="center" vertical="center" shrinkToFit="1"/>
    </xf>
    <xf numFmtId="176" fontId="3" fillId="0" borderId="3" xfId="0" applyNumberFormat="1" applyFont="1" applyBorder="1" applyAlignment="1">
      <alignment horizontal="center" vertical="center" shrinkToFit="1"/>
    </xf>
    <xf numFmtId="0" fontId="15" fillId="4" borderId="5" xfId="0" applyFont="1" applyFill="1" applyBorder="1" applyAlignment="1">
      <alignment horizontal="left" vertical="center" wrapText="1" shrinkToFit="1"/>
    </xf>
    <xf numFmtId="0" fontId="15" fillId="4" borderId="5" xfId="0" applyFont="1" applyFill="1" applyBorder="1" applyAlignment="1">
      <alignment horizontal="left" vertical="center" shrinkToFit="1"/>
    </xf>
    <xf numFmtId="176" fontId="3" fillId="0" borderId="2" xfId="0" applyNumberFormat="1" applyFont="1" applyBorder="1" applyAlignment="1">
      <alignment horizontal="center" vertical="center" shrinkToFit="1"/>
    </xf>
    <xf numFmtId="0" fontId="5" fillId="7" borderId="5" xfId="0" applyFont="1" applyFill="1" applyBorder="1" applyAlignment="1">
      <alignment horizontal="center" vertical="center" shrinkToFit="1"/>
    </xf>
    <xf numFmtId="178" fontId="6" fillId="4" borderId="5" xfId="0" applyNumberFormat="1" applyFont="1" applyFill="1" applyBorder="1" applyAlignment="1" applyProtection="1">
      <alignment horizontal="left" vertical="center" shrinkToFit="1"/>
      <protection locked="0"/>
    </xf>
    <xf numFmtId="0" fontId="19" fillId="4" borderId="5" xfId="0" applyFont="1" applyFill="1" applyBorder="1" applyAlignment="1" applyProtection="1">
      <alignment horizontal="center" vertical="center" shrinkToFit="1"/>
      <protection locked="0"/>
    </xf>
    <xf numFmtId="0" fontId="3" fillId="4" borderId="0" xfId="0" applyFont="1" applyFill="1" applyAlignment="1">
      <alignment horizontal="center" wrapText="1"/>
    </xf>
    <xf numFmtId="0" fontId="15" fillId="0" borderId="5" xfId="0" applyFont="1" applyBorder="1" applyAlignment="1">
      <alignment horizontal="left" vertical="center" shrinkToFit="1"/>
    </xf>
    <xf numFmtId="176" fontId="3" fillId="3" borderId="21" xfId="0" applyNumberFormat="1" applyFont="1" applyFill="1" applyBorder="1" applyAlignment="1" applyProtection="1">
      <alignment horizontal="center" vertical="center" shrinkToFit="1"/>
      <protection locked="0"/>
    </xf>
    <xf numFmtId="176" fontId="3" fillId="4" borderId="14" xfId="0" applyNumberFormat="1" applyFont="1" applyFill="1" applyBorder="1" applyAlignment="1">
      <alignment horizontal="center" vertical="center" shrinkToFit="1"/>
    </xf>
  </cellXfs>
  <cellStyles count="1">
    <cellStyle name="標準" xfId="0" builtinId="0"/>
  </cellStyles>
  <dxfs count="3">
    <dxf>
      <font>
        <b/>
        <i val="0"/>
        <color theme="0"/>
      </font>
      <fill>
        <patternFill>
          <bgColor rgb="FF00B0F0"/>
        </patternFill>
      </fill>
    </dxf>
    <dxf>
      <font>
        <b/>
        <i val="0"/>
        <color theme="0"/>
      </font>
      <fill>
        <patternFill>
          <bgColor rgb="FFFF0000"/>
        </patternFill>
      </fill>
    </dxf>
    <dxf>
      <font>
        <b/>
        <i val="0"/>
        <color theme="0"/>
      </font>
      <fill>
        <patternFill>
          <bgColor rgb="FFEE0000"/>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57150</xdr:colOff>
          <xdr:row>16</xdr:row>
          <xdr:rowOff>19050</xdr:rowOff>
        </xdr:from>
        <xdr:to>
          <xdr:col>4</xdr:col>
          <xdr:colOff>184150</xdr:colOff>
          <xdr:row>16</xdr:row>
          <xdr:rowOff>266700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特定しない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16</xdr:row>
          <xdr:rowOff>31750</xdr:rowOff>
        </xdr:from>
        <xdr:to>
          <xdr:col>5</xdr:col>
          <xdr:colOff>419100</xdr:colOff>
          <xdr:row>16</xdr:row>
          <xdr:rowOff>279400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身体障害者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546100</xdr:colOff>
          <xdr:row>16</xdr:row>
          <xdr:rowOff>31750</xdr:rowOff>
        </xdr:from>
        <xdr:to>
          <xdr:col>6</xdr:col>
          <xdr:colOff>666750</xdr:colOff>
          <xdr:row>16</xdr:row>
          <xdr:rowOff>279400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知的障害者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16</xdr:row>
          <xdr:rowOff>31750</xdr:rowOff>
        </xdr:from>
        <xdr:to>
          <xdr:col>8</xdr:col>
          <xdr:colOff>241300</xdr:colOff>
          <xdr:row>16</xdr:row>
          <xdr:rowOff>279400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精神障害者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355600</xdr:colOff>
          <xdr:row>16</xdr:row>
          <xdr:rowOff>31750</xdr:rowOff>
        </xdr:from>
        <xdr:to>
          <xdr:col>9</xdr:col>
          <xdr:colOff>476250</xdr:colOff>
          <xdr:row>16</xdr:row>
          <xdr:rowOff>279400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難病等対象者</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603250</xdr:colOff>
          <xdr:row>35</xdr:row>
          <xdr:rowOff>50800</xdr:rowOff>
        </xdr:from>
        <xdr:to>
          <xdr:col>4</xdr:col>
          <xdr:colOff>57150</xdr:colOff>
          <xdr:row>35</xdr:row>
          <xdr:rowOff>298450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参加する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546100</xdr:colOff>
          <xdr:row>35</xdr:row>
          <xdr:rowOff>50800</xdr:rowOff>
        </xdr:from>
        <xdr:to>
          <xdr:col>6</xdr:col>
          <xdr:colOff>0</xdr:colOff>
          <xdr:row>35</xdr:row>
          <xdr:rowOff>298450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参加できない</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19298-60DB-4BB7-9238-41F945B6A26F}">
  <sheetPr>
    <tabColor rgb="FF00B0F0"/>
    <pageSetUpPr fitToPage="1"/>
  </sheetPr>
  <dimension ref="A1:O29"/>
  <sheetViews>
    <sheetView showGridLines="0" showZeros="0" tabSelected="1" zoomScaleNormal="100" workbookViewId="0">
      <selection activeCell="E33" sqref="E33"/>
    </sheetView>
  </sheetViews>
  <sheetFormatPr defaultColWidth="8.75" defaultRowHeight="13" x14ac:dyDescent="0.55000000000000004"/>
  <cols>
    <col min="1" max="11" width="8.75" style="1"/>
    <col min="12" max="12" width="5.58203125" style="1" customWidth="1"/>
    <col min="13" max="15" width="3" style="2" customWidth="1"/>
    <col min="16" max="16384" width="8.75" style="1"/>
  </cols>
  <sheetData>
    <row r="1" spans="1:15" ht="48" customHeight="1" x14ac:dyDescent="0.55000000000000004">
      <c r="A1" s="82" t="s">
        <v>115</v>
      </c>
      <c r="B1" s="82"/>
      <c r="C1" s="82"/>
      <c r="D1" s="82"/>
      <c r="E1" s="82"/>
      <c r="F1" s="82"/>
      <c r="G1" s="82"/>
      <c r="H1" s="82"/>
      <c r="I1" s="82"/>
      <c r="J1" s="82"/>
    </row>
    <row r="2" spans="1:15" ht="76.5" customHeight="1" x14ac:dyDescent="0.55000000000000004">
      <c r="A2" s="83" t="s">
        <v>116</v>
      </c>
      <c r="B2" s="83"/>
      <c r="C2" s="83"/>
      <c r="D2" s="83"/>
      <c r="E2" s="83"/>
      <c r="F2" s="83"/>
      <c r="G2" s="83"/>
      <c r="H2" s="83"/>
      <c r="I2" s="83"/>
      <c r="J2" s="83"/>
    </row>
    <row r="3" spans="1:15" ht="19.399999999999999" customHeight="1" x14ac:dyDescent="0.55000000000000004">
      <c r="A3" s="84" t="s">
        <v>55</v>
      </c>
      <c r="B3" s="84"/>
      <c r="C3" s="84"/>
      <c r="D3" s="84"/>
      <c r="E3" s="84"/>
      <c r="F3" s="84"/>
      <c r="G3" s="84"/>
      <c r="H3" s="84"/>
      <c r="I3" s="84"/>
      <c r="J3" s="84"/>
    </row>
    <row r="4" spans="1:15" ht="62.9" customHeight="1" x14ac:dyDescent="0.55000000000000004">
      <c r="A4" s="83" t="s">
        <v>108</v>
      </c>
      <c r="B4" s="83"/>
      <c r="C4" s="83"/>
      <c r="D4" s="83"/>
      <c r="E4" s="83"/>
      <c r="F4" s="83"/>
      <c r="G4" s="83"/>
      <c r="H4" s="83"/>
      <c r="I4" s="83"/>
      <c r="J4" s="83"/>
    </row>
    <row r="5" spans="1:15" ht="26.25" customHeight="1" x14ac:dyDescent="0.55000000000000004">
      <c r="A5" s="93" t="s">
        <v>92</v>
      </c>
      <c r="B5" s="93"/>
      <c r="C5" s="93"/>
      <c r="D5" s="93"/>
      <c r="E5" s="93"/>
      <c r="F5" s="93"/>
      <c r="G5" s="93"/>
      <c r="H5" s="93"/>
      <c r="I5" s="93"/>
      <c r="J5" s="93"/>
    </row>
    <row r="6" spans="1:15" ht="19.399999999999999" customHeight="1" x14ac:dyDescent="0.55000000000000004">
      <c r="A6" s="92" t="s">
        <v>80</v>
      </c>
      <c r="B6" s="92"/>
      <c r="C6" s="92"/>
      <c r="D6" s="92"/>
      <c r="E6" s="92"/>
      <c r="F6" s="92"/>
      <c r="G6" s="92"/>
      <c r="H6" s="92"/>
      <c r="I6" s="92"/>
      <c r="J6" s="92"/>
    </row>
    <row r="7" spans="1:15" s="5" customFormat="1" ht="20" customHeight="1" x14ac:dyDescent="0.55000000000000004">
      <c r="A7" s="88" t="s">
        <v>78</v>
      </c>
      <c r="B7" s="88"/>
      <c r="C7" s="88"/>
      <c r="D7" s="86"/>
      <c r="E7" s="86"/>
      <c r="F7" s="86"/>
      <c r="G7" s="86"/>
      <c r="H7" s="86"/>
      <c r="I7" s="86"/>
      <c r="J7" s="86"/>
      <c r="M7" s="6"/>
      <c r="N7" s="6"/>
      <c r="O7" s="6"/>
    </row>
    <row r="8" spans="1:15" s="5" customFormat="1" ht="20" customHeight="1" x14ac:dyDescent="0.55000000000000004">
      <c r="A8" s="89" t="s">
        <v>79</v>
      </c>
      <c r="B8" s="89"/>
      <c r="C8" s="89"/>
      <c r="D8" s="86"/>
      <c r="E8" s="86"/>
      <c r="F8" s="86"/>
      <c r="G8" s="86"/>
      <c r="H8" s="86"/>
      <c r="I8" s="86"/>
      <c r="J8" s="86"/>
      <c r="M8" s="6"/>
      <c r="N8" s="6"/>
      <c r="O8" s="6"/>
    </row>
    <row r="9" spans="1:15" s="5" customFormat="1" ht="28" customHeight="1" x14ac:dyDescent="0.55000000000000004">
      <c r="A9" s="90" t="s">
        <v>109</v>
      </c>
      <c r="B9" s="91"/>
      <c r="C9" s="91"/>
      <c r="D9" s="87"/>
      <c r="E9" s="87"/>
      <c r="F9" s="87"/>
      <c r="G9" s="87"/>
      <c r="H9" s="87"/>
      <c r="I9" s="87"/>
      <c r="J9" s="87"/>
      <c r="M9" s="6"/>
      <c r="N9" s="6"/>
      <c r="O9" s="6"/>
    </row>
    <row r="10" spans="1:15" ht="19.399999999999999" customHeight="1" x14ac:dyDescent="0.55000000000000004">
      <c r="A10" s="94" t="s">
        <v>93</v>
      </c>
      <c r="B10" s="94"/>
      <c r="C10" s="94"/>
      <c r="D10" s="94"/>
      <c r="E10" s="94"/>
      <c r="F10" s="94"/>
      <c r="G10" s="94"/>
      <c r="H10" s="94"/>
      <c r="I10" s="94"/>
      <c r="J10" s="94"/>
    </row>
    <row r="11" spans="1:15" s="5" customFormat="1" ht="20" customHeight="1" x14ac:dyDescent="0.55000000000000004">
      <c r="A11" s="85" t="s">
        <v>81</v>
      </c>
      <c r="B11" s="85"/>
      <c r="C11" s="85"/>
      <c r="D11" s="86"/>
      <c r="E11" s="86"/>
      <c r="F11" s="86"/>
      <c r="G11" s="86"/>
      <c r="H11" s="86"/>
      <c r="I11" s="86"/>
      <c r="J11" s="86"/>
      <c r="M11" s="6"/>
      <c r="N11" s="6"/>
      <c r="O11" s="6"/>
    </row>
    <row r="12" spans="1:15" s="5" customFormat="1" ht="20" customHeight="1" x14ac:dyDescent="0.55000000000000004">
      <c r="A12" s="66" t="s">
        <v>105</v>
      </c>
      <c r="B12" s="101"/>
      <c r="C12" s="102"/>
      <c r="D12" s="102"/>
      <c r="E12" s="103"/>
      <c r="F12" s="59" t="s">
        <v>106</v>
      </c>
      <c r="G12" s="104"/>
      <c r="H12" s="105"/>
      <c r="I12" s="105"/>
      <c r="J12" s="106"/>
      <c r="M12" s="6"/>
      <c r="N12" s="6"/>
      <c r="O12" s="6"/>
    </row>
    <row r="13" spans="1:15" s="5" customFormat="1" ht="20" customHeight="1" x14ac:dyDescent="0.55000000000000004">
      <c r="A13" s="107" t="s">
        <v>119</v>
      </c>
      <c r="B13" s="108"/>
      <c r="C13" s="108"/>
      <c r="D13" s="109"/>
      <c r="E13" s="109"/>
      <c r="F13" s="109"/>
      <c r="G13" s="109"/>
      <c r="H13" s="109"/>
      <c r="I13" s="109"/>
      <c r="J13" s="109"/>
      <c r="M13" s="6"/>
      <c r="N13" s="6"/>
      <c r="O13" s="6"/>
    </row>
    <row r="14" spans="1:15" s="5" customFormat="1" ht="20" customHeight="1" x14ac:dyDescent="0.55000000000000004">
      <c r="A14" s="85" t="s">
        <v>82</v>
      </c>
      <c r="B14" s="85"/>
      <c r="C14" s="85"/>
      <c r="D14" s="86"/>
      <c r="E14" s="86"/>
      <c r="F14" s="86"/>
      <c r="G14" s="86"/>
      <c r="H14" s="86"/>
      <c r="I14" s="86"/>
      <c r="J14" s="86"/>
      <c r="M14" s="6"/>
      <c r="N14" s="6"/>
      <c r="O14" s="6"/>
    </row>
    <row r="15" spans="1:15" s="5" customFormat="1" ht="20" customHeight="1" x14ac:dyDescent="0.55000000000000004">
      <c r="A15" s="85" t="s">
        <v>83</v>
      </c>
      <c r="B15" s="85"/>
      <c r="C15" s="85"/>
      <c r="D15" s="86"/>
      <c r="E15" s="86"/>
      <c r="F15" s="86"/>
      <c r="G15" s="86"/>
      <c r="H15" s="86"/>
      <c r="I15" s="86"/>
      <c r="J15" s="86"/>
      <c r="M15" s="6"/>
      <c r="N15" s="6"/>
      <c r="O15" s="6"/>
    </row>
    <row r="16" spans="1:15" s="5" customFormat="1" ht="20" customHeight="1" x14ac:dyDescent="0.55000000000000004">
      <c r="A16" s="85" t="s">
        <v>84</v>
      </c>
      <c r="B16" s="85"/>
      <c r="C16" s="85"/>
      <c r="D16" s="86"/>
      <c r="E16" s="86"/>
      <c r="F16" s="86"/>
      <c r="G16" s="86"/>
      <c r="H16" s="86"/>
      <c r="I16" s="86"/>
      <c r="J16" s="86"/>
      <c r="M16" s="6"/>
      <c r="N16" s="6"/>
      <c r="O16" s="6"/>
    </row>
    <row r="17" spans="1:15" s="5" customFormat="1" ht="23.65" customHeight="1" x14ac:dyDescent="0.55000000000000004">
      <c r="A17" s="88" t="s">
        <v>118</v>
      </c>
      <c r="B17" s="88"/>
      <c r="C17" s="88"/>
      <c r="D17" s="88"/>
      <c r="E17" s="88"/>
      <c r="F17" s="88"/>
      <c r="G17" s="88"/>
      <c r="H17" s="88"/>
      <c r="I17" s="88"/>
      <c r="J17" s="88"/>
      <c r="M17" s="6"/>
      <c r="N17" s="6"/>
      <c r="O17" s="6"/>
    </row>
    <row r="18" spans="1:15" s="5" customFormat="1" ht="20" customHeight="1" x14ac:dyDescent="0.55000000000000004">
      <c r="A18" s="95" t="s">
        <v>85</v>
      </c>
      <c r="B18" s="96"/>
      <c r="C18" s="97"/>
      <c r="D18" s="112" t="s">
        <v>95</v>
      </c>
      <c r="E18" s="113"/>
      <c r="F18" s="116"/>
      <c r="G18" s="116"/>
      <c r="H18" s="116"/>
      <c r="I18" s="116"/>
      <c r="J18" s="117"/>
      <c r="M18" s="6"/>
      <c r="N18" s="6"/>
      <c r="O18" s="6"/>
    </row>
    <row r="19" spans="1:15" s="5" customFormat="1" ht="20" customHeight="1" x14ac:dyDescent="0.55000000000000004">
      <c r="A19" s="98"/>
      <c r="B19" s="99"/>
      <c r="C19" s="100"/>
      <c r="D19" s="114" t="s">
        <v>110</v>
      </c>
      <c r="E19" s="115"/>
      <c r="F19" s="118"/>
      <c r="G19" s="118"/>
      <c r="H19" s="118"/>
      <c r="I19" s="118"/>
      <c r="J19" s="119"/>
      <c r="M19" s="6"/>
      <c r="N19" s="6"/>
      <c r="O19" s="6"/>
    </row>
    <row r="20" spans="1:15" s="5" customFormat="1" ht="20" customHeight="1" x14ac:dyDescent="0.55000000000000004">
      <c r="A20" s="98"/>
      <c r="B20" s="99"/>
      <c r="C20" s="100"/>
      <c r="D20" s="112" t="s">
        <v>94</v>
      </c>
      <c r="E20" s="113"/>
      <c r="F20" s="116"/>
      <c r="G20" s="116"/>
      <c r="H20" s="116"/>
      <c r="I20" s="116"/>
      <c r="J20" s="117"/>
      <c r="M20" s="6"/>
      <c r="N20" s="6"/>
      <c r="O20" s="6"/>
    </row>
    <row r="21" spans="1:15" s="5" customFormat="1" ht="20" customHeight="1" x14ac:dyDescent="0.55000000000000004">
      <c r="A21" s="98"/>
      <c r="B21" s="99"/>
      <c r="C21" s="100"/>
      <c r="D21" s="114" t="s">
        <v>111</v>
      </c>
      <c r="E21" s="115"/>
      <c r="F21" s="118"/>
      <c r="G21" s="118"/>
      <c r="H21" s="118"/>
      <c r="I21" s="118"/>
      <c r="J21" s="119"/>
      <c r="M21" s="6"/>
      <c r="N21" s="6"/>
      <c r="O21" s="6"/>
    </row>
    <row r="22" spans="1:15" s="5" customFormat="1" ht="20" customHeight="1" x14ac:dyDescent="0.55000000000000004">
      <c r="A22" s="126" t="s">
        <v>124</v>
      </c>
      <c r="B22" s="127"/>
      <c r="C22" s="128"/>
      <c r="D22" s="71" t="s">
        <v>120</v>
      </c>
      <c r="E22" s="72"/>
      <c r="F22" s="73"/>
      <c r="G22" s="74"/>
      <c r="H22" s="75"/>
      <c r="I22" s="75"/>
      <c r="J22" s="76"/>
      <c r="M22" s="6"/>
      <c r="N22" s="6"/>
      <c r="O22" s="6"/>
    </row>
    <row r="23" spans="1:15" s="5" customFormat="1" ht="20" customHeight="1" x14ac:dyDescent="0.55000000000000004">
      <c r="A23" s="129"/>
      <c r="B23" s="130"/>
      <c r="C23" s="131"/>
      <c r="D23" s="71" t="s">
        <v>121</v>
      </c>
      <c r="E23" s="72"/>
      <c r="F23" s="72"/>
      <c r="G23" s="77"/>
      <c r="H23" s="77"/>
      <c r="I23" s="77"/>
      <c r="J23" s="77"/>
      <c r="M23" s="6"/>
      <c r="N23" s="6"/>
      <c r="O23" s="6"/>
    </row>
    <row r="24" spans="1:15" s="5" customFormat="1" ht="39.5" customHeight="1" x14ac:dyDescent="0.55000000000000004">
      <c r="A24" s="132"/>
      <c r="B24" s="133"/>
      <c r="C24" s="134"/>
      <c r="D24" s="71" t="s">
        <v>122</v>
      </c>
      <c r="E24" s="72"/>
      <c r="F24" s="72"/>
      <c r="G24" s="78"/>
      <c r="H24" s="79"/>
      <c r="I24" s="80" t="s">
        <v>123</v>
      </c>
      <c r="J24" s="81"/>
      <c r="M24" s="6"/>
      <c r="N24" s="6"/>
      <c r="O24" s="6"/>
    </row>
    <row r="25" spans="1:15" s="5" customFormat="1" ht="19.399999999999999" customHeight="1" x14ac:dyDescent="0.55000000000000004">
      <c r="A25" s="89" t="s">
        <v>91</v>
      </c>
      <c r="B25" s="89"/>
      <c r="C25" s="89"/>
      <c r="D25" s="120" t="s">
        <v>86</v>
      </c>
      <c r="E25" s="121"/>
      <c r="F25" s="122"/>
      <c r="G25" s="123" t="s">
        <v>87</v>
      </c>
      <c r="H25" s="125"/>
      <c r="I25" s="123" t="s">
        <v>88</v>
      </c>
      <c r="J25" s="125"/>
      <c r="M25" s="6"/>
      <c r="N25" s="6"/>
      <c r="O25" s="6"/>
    </row>
    <row r="26" spans="1:15" s="5" customFormat="1" ht="20" customHeight="1" x14ac:dyDescent="0.55000000000000004">
      <c r="A26" s="89"/>
      <c r="B26" s="89"/>
      <c r="C26" s="89"/>
      <c r="D26" s="120" t="s">
        <v>89</v>
      </c>
      <c r="E26" s="121"/>
      <c r="F26" s="122"/>
      <c r="G26" s="69"/>
      <c r="H26" s="70" t="s">
        <v>125</v>
      </c>
      <c r="I26" s="68"/>
      <c r="J26" s="70" t="s">
        <v>125</v>
      </c>
      <c r="M26" s="6"/>
      <c r="N26" s="6"/>
      <c r="O26" s="6"/>
    </row>
    <row r="27" spans="1:15" s="5" customFormat="1" ht="20" customHeight="1" x14ac:dyDescent="0.55000000000000004">
      <c r="A27" s="89"/>
      <c r="B27" s="89"/>
      <c r="C27" s="89"/>
      <c r="D27" s="123" t="s">
        <v>90</v>
      </c>
      <c r="E27" s="124"/>
      <c r="F27" s="125"/>
      <c r="G27" s="69"/>
      <c r="H27" s="70" t="s">
        <v>125</v>
      </c>
      <c r="I27" s="68"/>
      <c r="J27" s="70" t="s">
        <v>125</v>
      </c>
      <c r="M27" s="6"/>
      <c r="N27" s="6"/>
      <c r="O27" s="6"/>
    </row>
    <row r="28" spans="1:15" s="5" customFormat="1" ht="15" customHeight="1" x14ac:dyDescent="0.55000000000000004">
      <c r="A28" s="110" t="s">
        <v>107</v>
      </c>
      <c r="B28" s="110"/>
      <c r="C28" s="110"/>
      <c r="D28" s="110"/>
      <c r="E28" s="110"/>
      <c r="F28" s="110"/>
      <c r="G28" s="110"/>
      <c r="H28" s="110"/>
      <c r="I28" s="110"/>
      <c r="J28" s="110"/>
      <c r="M28" s="6"/>
      <c r="N28" s="6"/>
      <c r="O28" s="6"/>
    </row>
    <row r="29" spans="1:15" s="5" customFormat="1" ht="15" customHeight="1" x14ac:dyDescent="0.55000000000000004">
      <c r="A29" s="111"/>
      <c r="B29" s="111"/>
      <c r="C29" s="111"/>
      <c r="D29" s="111"/>
      <c r="E29" s="111"/>
      <c r="F29" s="111"/>
      <c r="G29" s="111"/>
      <c r="H29" s="111"/>
      <c r="I29" s="111"/>
      <c r="J29" s="111"/>
      <c r="M29" s="6"/>
      <c r="N29" s="6"/>
      <c r="O29" s="6"/>
    </row>
  </sheetData>
  <sheetProtection algorithmName="SHA-512" hashValue="zc+bQ10bdlJaIqOjEwqTOBsbbIPfGcJ/cBaVRmWT54/nfRWvbuiaxW5d/ZtPky+ianajfakdIdnABYzAz87wlQ==" saltValue="biuOfTSGVhPM3zIBSfoxqQ==" spinCount="100000" sheet="1" objects="1" scenarios="1"/>
  <mergeCells count="51">
    <mergeCell ref="A28:J29"/>
    <mergeCell ref="D18:E18"/>
    <mergeCell ref="D19:E19"/>
    <mergeCell ref="F18:J18"/>
    <mergeCell ref="F19:J19"/>
    <mergeCell ref="D20:E20"/>
    <mergeCell ref="F20:J20"/>
    <mergeCell ref="D21:E21"/>
    <mergeCell ref="F21:J21"/>
    <mergeCell ref="A25:C27"/>
    <mergeCell ref="D25:F25"/>
    <mergeCell ref="D26:F26"/>
    <mergeCell ref="D27:F27"/>
    <mergeCell ref="G25:H25"/>
    <mergeCell ref="I25:J25"/>
    <mergeCell ref="A22:C24"/>
    <mergeCell ref="A10:J10"/>
    <mergeCell ref="A18:C21"/>
    <mergeCell ref="A15:C15"/>
    <mergeCell ref="A16:C16"/>
    <mergeCell ref="A17:C17"/>
    <mergeCell ref="D17:J17"/>
    <mergeCell ref="D15:J15"/>
    <mergeCell ref="D16:J16"/>
    <mergeCell ref="B12:E12"/>
    <mergeCell ref="G12:J12"/>
    <mergeCell ref="A13:C13"/>
    <mergeCell ref="D13:J13"/>
    <mergeCell ref="A1:J1"/>
    <mergeCell ref="A2:J2"/>
    <mergeCell ref="A4:J4"/>
    <mergeCell ref="A3:J3"/>
    <mergeCell ref="A14:C14"/>
    <mergeCell ref="D7:J7"/>
    <mergeCell ref="D8:J8"/>
    <mergeCell ref="D9:J9"/>
    <mergeCell ref="A7:C7"/>
    <mergeCell ref="A8:C8"/>
    <mergeCell ref="A9:C9"/>
    <mergeCell ref="A11:C11"/>
    <mergeCell ref="D11:J11"/>
    <mergeCell ref="D14:J14"/>
    <mergeCell ref="A6:J6"/>
    <mergeCell ref="A5:J5"/>
    <mergeCell ref="D22:F22"/>
    <mergeCell ref="G22:J22"/>
    <mergeCell ref="D23:F23"/>
    <mergeCell ref="G23:J23"/>
    <mergeCell ref="D24:F24"/>
    <mergeCell ref="G24:H24"/>
    <mergeCell ref="I24:J24"/>
  </mergeCells>
  <phoneticPr fontId="2"/>
  <printOptions horizontalCentered="1"/>
  <pageMargins left="0.23622047244094491" right="0.23622047244094491" top="0.74803149606299213" bottom="0.39370078740157483" header="0.31496062992125984" footer="0.31496062992125984"/>
  <pageSetup paperSize="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3</xdr:col>
                    <xdr:colOff>57150</xdr:colOff>
                    <xdr:row>16</xdr:row>
                    <xdr:rowOff>19050</xdr:rowOff>
                  </from>
                  <to>
                    <xdr:col>4</xdr:col>
                    <xdr:colOff>184150</xdr:colOff>
                    <xdr:row>16</xdr:row>
                    <xdr:rowOff>266700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298450</xdr:colOff>
                    <xdr:row>16</xdr:row>
                    <xdr:rowOff>31750</xdr:rowOff>
                  </from>
                  <to>
                    <xdr:col>5</xdr:col>
                    <xdr:colOff>419100</xdr:colOff>
                    <xdr:row>16</xdr:row>
                    <xdr:rowOff>279400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5</xdr:col>
                    <xdr:colOff>546100</xdr:colOff>
                    <xdr:row>16</xdr:row>
                    <xdr:rowOff>31750</xdr:rowOff>
                  </from>
                  <to>
                    <xdr:col>6</xdr:col>
                    <xdr:colOff>666750</xdr:colOff>
                    <xdr:row>16</xdr:row>
                    <xdr:rowOff>279400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7</xdr:col>
                    <xdr:colOff>114300</xdr:colOff>
                    <xdr:row>16</xdr:row>
                    <xdr:rowOff>31750</xdr:rowOff>
                  </from>
                  <to>
                    <xdr:col>8</xdr:col>
                    <xdr:colOff>241300</xdr:colOff>
                    <xdr:row>16</xdr:row>
                    <xdr:rowOff>279400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8</xdr:col>
                    <xdr:colOff>355600</xdr:colOff>
                    <xdr:row>16</xdr:row>
                    <xdr:rowOff>31750</xdr:rowOff>
                  </from>
                  <to>
                    <xdr:col>9</xdr:col>
                    <xdr:colOff>476250</xdr:colOff>
                    <xdr:row>16</xdr:row>
                    <xdr:rowOff>279400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0D516-7355-44F9-8381-77A387A25FA6}">
  <sheetPr>
    <tabColor rgb="FF00B0F0"/>
    <pageSetUpPr fitToPage="1"/>
  </sheetPr>
  <dimension ref="A1:O38"/>
  <sheetViews>
    <sheetView showGridLines="0" showZeros="0" zoomScaleNormal="100" workbookViewId="0">
      <selection activeCell="A5" sqref="A5:J5"/>
    </sheetView>
  </sheetViews>
  <sheetFormatPr defaultColWidth="8.75" defaultRowHeight="13" x14ac:dyDescent="0.55000000000000004"/>
  <cols>
    <col min="1" max="11" width="8.75" style="1"/>
    <col min="12" max="12" width="5.58203125" style="1" customWidth="1"/>
    <col min="13" max="15" width="3" style="2" customWidth="1"/>
    <col min="16" max="16384" width="8.75" style="1"/>
  </cols>
  <sheetData>
    <row r="1" spans="1:15" ht="26.25" customHeight="1" x14ac:dyDescent="0.55000000000000004">
      <c r="A1" s="93" t="s">
        <v>99</v>
      </c>
      <c r="B1" s="93"/>
      <c r="C1" s="93"/>
      <c r="D1" s="93"/>
      <c r="E1" s="93"/>
      <c r="F1" s="93"/>
      <c r="G1" s="93"/>
      <c r="H1" s="93"/>
      <c r="I1" s="93"/>
      <c r="J1" s="93"/>
    </row>
    <row r="2" spans="1:15" ht="6.65" customHeight="1" x14ac:dyDescent="0.55000000000000004"/>
    <row r="3" spans="1:15" ht="12.4" customHeight="1" x14ac:dyDescent="0.55000000000000004">
      <c r="A3" s="1" t="s">
        <v>69</v>
      </c>
    </row>
    <row r="4" spans="1:15" s="9" customFormat="1" ht="31.5" customHeight="1" x14ac:dyDescent="0.55000000000000004">
      <c r="A4" s="135" t="s">
        <v>96</v>
      </c>
      <c r="B4" s="135"/>
      <c r="C4" s="135"/>
      <c r="D4" s="135"/>
      <c r="E4" s="135"/>
      <c r="F4" s="135"/>
      <c r="G4" s="135"/>
      <c r="H4" s="135"/>
      <c r="I4" s="135"/>
      <c r="J4" s="135"/>
      <c r="M4" s="10"/>
      <c r="N4" s="10"/>
      <c r="O4" s="10"/>
    </row>
    <row r="5" spans="1:15" ht="116.9" customHeight="1" x14ac:dyDescent="0.55000000000000004">
      <c r="A5" s="136"/>
      <c r="B5" s="136"/>
      <c r="C5" s="136"/>
      <c r="D5" s="136"/>
      <c r="E5" s="136"/>
      <c r="F5" s="136"/>
      <c r="G5" s="136"/>
      <c r="H5" s="136"/>
      <c r="I5" s="136"/>
      <c r="J5" s="136"/>
    </row>
    <row r="6" spans="1:15" ht="6.65" customHeight="1" x14ac:dyDescent="0.55000000000000004"/>
    <row r="7" spans="1:15" ht="12.4" customHeight="1" x14ac:dyDescent="0.55000000000000004">
      <c r="A7" s="1" t="s">
        <v>68</v>
      </c>
    </row>
    <row r="8" spans="1:15" s="3" customFormat="1" ht="20.9" customHeight="1" x14ac:dyDescent="0.55000000000000004">
      <c r="A8" s="138" t="s">
        <v>114</v>
      </c>
      <c r="B8" s="138"/>
      <c r="C8" s="138"/>
      <c r="D8" s="138"/>
      <c r="E8" s="138"/>
      <c r="F8" s="138"/>
      <c r="G8" s="138"/>
      <c r="H8" s="138"/>
      <c r="I8" s="138"/>
      <c r="J8" s="138"/>
      <c r="M8" s="4"/>
      <c r="N8" s="4"/>
      <c r="O8" s="4"/>
    </row>
    <row r="9" spans="1:15" ht="116.9" customHeight="1" x14ac:dyDescent="0.55000000000000004">
      <c r="A9" s="136"/>
      <c r="B9" s="136"/>
      <c r="C9" s="136"/>
      <c r="D9" s="136"/>
      <c r="E9" s="136"/>
      <c r="F9" s="136"/>
      <c r="G9" s="136"/>
      <c r="H9" s="136"/>
      <c r="I9" s="136"/>
      <c r="J9" s="136"/>
    </row>
    <row r="10" spans="1:15" ht="6.65" customHeight="1" x14ac:dyDescent="0.55000000000000004">
      <c r="A10" s="2"/>
      <c r="B10" s="2"/>
      <c r="C10" s="2"/>
      <c r="D10" s="2"/>
      <c r="E10" s="2"/>
      <c r="F10" s="2"/>
      <c r="G10" s="2"/>
      <c r="H10" s="2"/>
    </row>
    <row r="11" spans="1:15" x14ac:dyDescent="0.55000000000000004">
      <c r="A11" s="1" t="s">
        <v>70</v>
      </c>
    </row>
    <row r="12" spans="1:15" s="3" customFormat="1" ht="21" customHeight="1" x14ac:dyDescent="0.55000000000000004">
      <c r="A12" s="138" t="s">
        <v>112</v>
      </c>
      <c r="B12" s="138"/>
      <c r="C12" s="138"/>
      <c r="D12" s="138"/>
      <c r="E12" s="138"/>
      <c r="F12" s="138"/>
      <c r="G12" s="138"/>
      <c r="H12" s="138"/>
      <c r="I12" s="138"/>
      <c r="J12" s="138"/>
      <c r="M12" s="4"/>
      <c r="N12" s="4"/>
      <c r="O12" s="4"/>
    </row>
    <row r="13" spans="1:15" ht="116.9" customHeight="1" x14ac:dyDescent="0.55000000000000004">
      <c r="A13" s="136"/>
      <c r="B13" s="136"/>
      <c r="C13" s="136"/>
      <c r="D13" s="136"/>
      <c r="E13" s="136"/>
      <c r="F13" s="136"/>
      <c r="G13" s="136"/>
      <c r="H13" s="136"/>
      <c r="I13" s="136"/>
      <c r="J13" s="136"/>
    </row>
    <row r="14" spans="1:15" ht="6.65" customHeight="1" x14ac:dyDescent="0.55000000000000004">
      <c r="A14" s="7"/>
      <c r="B14" s="7"/>
      <c r="C14" s="7"/>
      <c r="D14" s="7"/>
      <c r="E14" s="7"/>
      <c r="F14" s="7"/>
      <c r="G14" s="7"/>
      <c r="H14" s="7"/>
      <c r="I14" s="7"/>
      <c r="J14" s="7"/>
    </row>
    <row r="15" spans="1:15" ht="20.9" customHeight="1" x14ac:dyDescent="0.55000000000000004">
      <c r="A15" s="1" t="s">
        <v>71</v>
      </c>
    </row>
    <row r="16" spans="1:15" s="3" customFormat="1" ht="21" customHeight="1" x14ac:dyDescent="0.55000000000000004">
      <c r="A16" s="138" t="s">
        <v>72</v>
      </c>
      <c r="B16" s="138"/>
      <c r="C16" s="138"/>
      <c r="D16" s="138"/>
      <c r="E16" s="138"/>
      <c r="F16" s="138"/>
      <c r="G16" s="138"/>
      <c r="H16" s="138"/>
      <c r="I16" s="138"/>
      <c r="J16" s="138"/>
      <c r="M16" s="4"/>
      <c r="N16" s="4"/>
      <c r="O16" s="4"/>
    </row>
    <row r="17" spans="1:10" x14ac:dyDescent="0.55000000000000004">
      <c r="A17" s="1" t="s">
        <v>13</v>
      </c>
    </row>
    <row r="18" spans="1:10" ht="61.5" customHeight="1" x14ac:dyDescent="0.55000000000000004">
      <c r="A18" s="136"/>
      <c r="B18" s="136"/>
      <c r="C18" s="136"/>
      <c r="D18" s="136"/>
      <c r="E18" s="136"/>
      <c r="F18" s="136"/>
      <c r="G18" s="136"/>
      <c r="H18" s="136"/>
      <c r="I18" s="136"/>
      <c r="J18" s="136"/>
    </row>
    <row r="19" spans="1:10" x14ac:dyDescent="0.55000000000000004">
      <c r="A19" s="1" t="s">
        <v>14</v>
      </c>
    </row>
    <row r="20" spans="1:10" ht="61.5" customHeight="1" x14ac:dyDescent="0.55000000000000004">
      <c r="A20" s="139"/>
      <c r="B20" s="140"/>
      <c r="C20" s="140"/>
      <c r="D20" s="140"/>
      <c r="E20" s="140"/>
      <c r="F20" s="140"/>
      <c r="G20" s="140"/>
      <c r="H20" s="140"/>
      <c r="I20" s="140"/>
      <c r="J20" s="141"/>
    </row>
    <row r="21" spans="1:10" x14ac:dyDescent="0.55000000000000004">
      <c r="A21" s="1" t="s">
        <v>15</v>
      </c>
    </row>
    <row r="22" spans="1:10" ht="61.5" customHeight="1" x14ac:dyDescent="0.55000000000000004">
      <c r="A22" s="136"/>
      <c r="B22" s="136"/>
      <c r="C22" s="136"/>
      <c r="D22" s="136"/>
      <c r="E22" s="136"/>
      <c r="F22" s="136"/>
      <c r="G22" s="136"/>
      <c r="H22" s="136"/>
      <c r="I22" s="136"/>
      <c r="J22" s="136"/>
    </row>
    <row r="23" spans="1:10" x14ac:dyDescent="0.55000000000000004">
      <c r="A23" s="1" t="s">
        <v>16</v>
      </c>
    </row>
    <row r="24" spans="1:10" ht="61.5" customHeight="1" x14ac:dyDescent="0.55000000000000004">
      <c r="A24" s="136"/>
      <c r="B24" s="136"/>
      <c r="C24" s="136"/>
      <c r="D24" s="136"/>
      <c r="E24" s="136"/>
      <c r="F24" s="136"/>
      <c r="G24" s="136"/>
      <c r="H24" s="136"/>
      <c r="I24" s="136"/>
      <c r="J24" s="136"/>
    </row>
    <row r="25" spans="1:10" ht="6.65" customHeight="1" x14ac:dyDescent="0.55000000000000004"/>
    <row r="26" spans="1:10" x14ac:dyDescent="0.55000000000000004">
      <c r="A26" s="1" t="s">
        <v>73</v>
      </c>
    </row>
    <row r="27" spans="1:10" ht="61.5" customHeight="1" x14ac:dyDescent="0.55000000000000004">
      <c r="A27" s="137" t="s">
        <v>117</v>
      </c>
      <c r="B27" s="137"/>
      <c r="C27" s="137"/>
      <c r="D27" s="137"/>
      <c r="E27" s="137"/>
      <c r="F27" s="137"/>
      <c r="G27" s="137"/>
      <c r="H27" s="137"/>
      <c r="I27" s="137"/>
      <c r="J27" s="137"/>
    </row>
    <row r="28" spans="1:10" ht="159.75" customHeight="1" x14ac:dyDescent="0.55000000000000004">
      <c r="A28" s="136"/>
      <c r="B28" s="136"/>
      <c r="C28" s="136"/>
      <c r="D28" s="136"/>
      <c r="E28" s="136"/>
      <c r="F28" s="136"/>
      <c r="G28" s="136"/>
      <c r="H28" s="136"/>
      <c r="I28" s="136"/>
      <c r="J28" s="136"/>
    </row>
    <row r="29" spans="1:10" ht="6.65" customHeight="1" x14ac:dyDescent="0.55000000000000004">
      <c r="A29" s="8"/>
      <c r="B29" s="8"/>
      <c r="C29" s="8"/>
      <c r="D29" s="8"/>
      <c r="E29" s="8"/>
      <c r="F29" s="8"/>
      <c r="G29" s="8"/>
      <c r="H29" s="8"/>
      <c r="I29" s="8"/>
      <c r="J29" s="8"/>
    </row>
    <row r="30" spans="1:10" x14ac:dyDescent="0.55000000000000004">
      <c r="A30" s="1" t="s">
        <v>74</v>
      </c>
    </row>
    <row r="31" spans="1:10" ht="31.5" customHeight="1" x14ac:dyDescent="0.55000000000000004">
      <c r="A31" s="137" t="s">
        <v>113</v>
      </c>
      <c r="B31" s="137"/>
      <c r="C31" s="137"/>
      <c r="D31" s="137"/>
      <c r="E31" s="137"/>
      <c r="F31" s="137"/>
      <c r="G31" s="137"/>
      <c r="H31" s="137"/>
      <c r="I31" s="137"/>
      <c r="J31" s="137"/>
    </row>
    <row r="32" spans="1:10" ht="65.150000000000006" customHeight="1" x14ac:dyDescent="0.55000000000000004">
      <c r="A32" s="136"/>
      <c r="B32" s="136"/>
      <c r="C32" s="136"/>
      <c r="D32" s="136"/>
      <c r="E32" s="136"/>
      <c r="F32" s="136"/>
      <c r="G32" s="136"/>
      <c r="H32" s="136"/>
      <c r="I32" s="136"/>
      <c r="J32" s="136"/>
    </row>
    <row r="33" spans="1:10" ht="6.65" customHeight="1" x14ac:dyDescent="0.55000000000000004"/>
    <row r="34" spans="1:10" x14ac:dyDescent="0.55000000000000004">
      <c r="A34" s="1" t="s">
        <v>75</v>
      </c>
    </row>
    <row r="35" spans="1:10" ht="31.5" customHeight="1" x14ac:dyDescent="0.55000000000000004">
      <c r="A35" s="142" t="s">
        <v>76</v>
      </c>
      <c r="B35" s="142"/>
      <c r="C35" s="142"/>
      <c r="D35" s="142"/>
      <c r="E35" s="142"/>
      <c r="F35" s="142"/>
      <c r="G35" s="142"/>
      <c r="H35" s="142"/>
      <c r="I35" s="142"/>
      <c r="J35" s="142"/>
    </row>
    <row r="36" spans="1:10" ht="31.15" customHeight="1" x14ac:dyDescent="0.55000000000000004">
      <c r="A36" s="143"/>
      <c r="B36" s="143"/>
      <c r="C36" s="143"/>
      <c r="D36" s="143"/>
      <c r="E36" s="143"/>
      <c r="F36" s="143"/>
      <c r="G36" s="143"/>
      <c r="H36" s="143"/>
      <c r="I36" s="143"/>
      <c r="J36" s="143"/>
    </row>
    <row r="37" spans="1:10" ht="33" customHeight="1" x14ac:dyDescent="0.55000000000000004">
      <c r="A37" s="138" t="s">
        <v>77</v>
      </c>
      <c r="B37" s="138"/>
      <c r="C37" s="138"/>
      <c r="D37" s="138"/>
      <c r="E37" s="138"/>
      <c r="F37" s="138"/>
      <c r="G37" s="138"/>
      <c r="H37" s="138"/>
      <c r="I37" s="138"/>
      <c r="J37" s="138"/>
    </row>
    <row r="38" spans="1:10" ht="65.150000000000006" customHeight="1" x14ac:dyDescent="0.55000000000000004">
      <c r="A38" s="136"/>
      <c r="B38" s="136"/>
      <c r="C38" s="136"/>
      <c r="D38" s="136"/>
      <c r="E38" s="136"/>
      <c r="F38" s="136"/>
      <c r="G38" s="136"/>
      <c r="H38" s="136"/>
      <c r="I38" s="136"/>
      <c r="J38" s="136"/>
    </row>
  </sheetData>
  <sheetProtection algorithmName="SHA-512" hashValue="31G7DIhltfGfB+43hLi4/aOutXu+rW1pizwdH86vKd88RdjRkCEZlY6KbwIBr5OcQc0ZPZev5FXRo539AL5Bhw==" saltValue="gD4aii4NJBwKmjANsGJShA==" spinCount="100000" sheet="1" objects="1" scenarios="1" formatCells="0" formatColumns="0" formatRows="0"/>
  <mergeCells count="20">
    <mergeCell ref="A32:J32"/>
    <mergeCell ref="A35:J35"/>
    <mergeCell ref="A36:J36"/>
    <mergeCell ref="A37:J37"/>
    <mergeCell ref="A38:J38"/>
    <mergeCell ref="A1:J1"/>
    <mergeCell ref="A4:J4"/>
    <mergeCell ref="A5:J5"/>
    <mergeCell ref="A31:J31"/>
    <mergeCell ref="A8:J8"/>
    <mergeCell ref="A9:J9"/>
    <mergeCell ref="A12:J12"/>
    <mergeCell ref="A13:J13"/>
    <mergeCell ref="A16:J16"/>
    <mergeCell ref="A18:J18"/>
    <mergeCell ref="A20:J20"/>
    <mergeCell ref="A22:J22"/>
    <mergeCell ref="A24:J24"/>
    <mergeCell ref="A27:J27"/>
    <mergeCell ref="A28:J28"/>
  </mergeCells>
  <phoneticPr fontId="2"/>
  <printOptions horizontalCentered="1"/>
  <pageMargins left="0.23622047244094491" right="0.23622047244094491" top="0.74803149606299213" bottom="0.39370078740157483" header="0.31496062992125984" footer="0.31496062992125984"/>
  <pageSetup paperSize="9" fitToHeight="0" orientation="portrait" r:id="rId1"/>
  <rowBreaks count="1" manualBreakCount="1">
    <brk id="2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603250</xdr:colOff>
                    <xdr:row>35</xdr:row>
                    <xdr:rowOff>50800</xdr:rowOff>
                  </from>
                  <to>
                    <xdr:col>4</xdr:col>
                    <xdr:colOff>57150</xdr:colOff>
                    <xdr:row>35</xdr:row>
                    <xdr:rowOff>298450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4</xdr:col>
                    <xdr:colOff>546100</xdr:colOff>
                    <xdr:row>35</xdr:row>
                    <xdr:rowOff>50800</xdr:rowOff>
                  </from>
                  <to>
                    <xdr:col>6</xdr:col>
                    <xdr:colOff>0</xdr:colOff>
                    <xdr:row>35</xdr:row>
                    <xdr:rowOff>298450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D793F-AA60-4248-9096-55137C2B177D}">
  <sheetPr>
    <tabColor rgb="FF00B0F0"/>
  </sheetPr>
  <dimension ref="A1:L308"/>
  <sheetViews>
    <sheetView showGridLines="0" zoomScaleNormal="100" zoomScaleSheetLayoutView="70" workbookViewId="0">
      <selection activeCell="B27" sqref="B27"/>
    </sheetView>
  </sheetViews>
  <sheetFormatPr defaultColWidth="8.75" defaultRowHeight="13" x14ac:dyDescent="0.55000000000000004"/>
  <cols>
    <col min="1" max="1" width="12.33203125" style="63" customWidth="1"/>
    <col min="2" max="2" width="40" style="64" customWidth="1"/>
    <col min="3" max="3" width="4" style="65" customWidth="1"/>
    <col min="4" max="4" width="11.75" style="59" customWidth="1"/>
    <col min="5" max="5" width="6.25" style="22" customWidth="1"/>
    <col min="6" max="6" width="10.5" style="22" customWidth="1"/>
    <col min="7" max="7" width="6.25" style="63" customWidth="1"/>
    <col min="8" max="16384" width="8.75" style="21"/>
  </cols>
  <sheetData>
    <row r="1" spans="1:9" s="1" customFormat="1" ht="26.25" customHeight="1" x14ac:dyDescent="0.55000000000000004">
      <c r="A1" s="93" t="s">
        <v>101</v>
      </c>
      <c r="B1" s="93"/>
      <c r="C1" s="93"/>
      <c r="D1" s="93"/>
      <c r="E1" s="93"/>
      <c r="F1" s="93"/>
      <c r="G1" s="93"/>
      <c r="H1" s="2"/>
      <c r="I1" s="2"/>
    </row>
    <row r="2" spans="1:9" s="1" customFormat="1" ht="6.65" customHeight="1" x14ac:dyDescent="0.55000000000000004">
      <c r="A2" s="12"/>
      <c r="B2" s="12"/>
      <c r="C2" s="12"/>
      <c r="D2" s="12"/>
      <c r="E2" s="12"/>
      <c r="F2" s="12"/>
      <c r="G2" s="12"/>
      <c r="H2" s="2"/>
      <c r="I2" s="2"/>
    </row>
    <row r="3" spans="1:9" s="18" customFormat="1" ht="23.15" customHeight="1" thickBot="1" x14ac:dyDescent="0.6">
      <c r="A3" s="14" t="s">
        <v>0</v>
      </c>
      <c r="B3" s="14" t="s">
        <v>1</v>
      </c>
      <c r="C3" s="15" t="s">
        <v>43</v>
      </c>
      <c r="D3" s="14" t="s">
        <v>2</v>
      </c>
      <c r="E3" s="16" t="s">
        <v>3</v>
      </c>
      <c r="F3" s="17" t="s">
        <v>44</v>
      </c>
      <c r="G3" s="14" t="s">
        <v>38</v>
      </c>
    </row>
    <row r="4" spans="1:9" ht="20.65" customHeight="1" thickTop="1" x14ac:dyDescent="0.55000000000000004">
      <c r="A4" s="165" t="s">
        <v>49</v>
      </c>
      <c r="B4" s="171" t="s">
        <v>31</v>
      </c>
      <c r="C4" s="175">
        <v>20</v>
      </c>
      <c r="D4" s="19" t="s">
        <v>17</v>
      </c>
      <c r="E4" s="20">
        <v>10</v>
      </c>
      <c r="F4" s="184"/>
      <c r="G4" s="185" t="str">
        <f>IF(F4="非該当",0,IF(F4="5件以上10件未満",10,IF(F4="10件以上",20,IF(F4="","未入力"))))</f>
        <v>未入力</v>
      </c>
    </row>
    <row r="5" spans="1:9" ht="20.65" customHeight="1" x14ac:dyDescent="0.55000000000000004">
      <c r="A5" s="165"/>
      <c r="B5" s="183"/>
      <c r="C5" s="160"/>
      <c r="D5" s="23" t="s">
        <v>18</v>
      </c>
      <c r="E5" s="24">
        <v>20</v>
      </c>
      <c r="F5" s="153"/>
      <c r="G5" s="157"/>
    </row>
    <row r="6" spans="1:9" ht="20.65" customHeight="1" x14ac:dyDescent="0.55000000000000004">
      <c r="A6" s="165"/>
      <c r="B6" s="172" t="s">
        <v>66</v>
      </c>
      <c r="C6" s="174">
        <v>20</v>
      </c>
      <c r="D6" s="19" t="s">
        <v>26</v>
      </c>
      <c r="E6" s="20">
        <v>10</v>
      </c>
      <c r="F6" s="151"/>
      <c r="G6" s="157" t="str">
        <f>IF(F6="非該当",0,IF(F6="2種類実施",10,IF(F6="3種類実施",20,IF(F6="","未入力"))))</f>
        <v>未入力</v>
      </c>
    </row>
    <row r="7" spans="1:9" ht="20.65" customHeight="1" x14ac:dyDescent="0.55000000000000004">
      <c r="A7" s="165"/>
      <c r="B7" s="173"/>
      <c r="C7" s="175"/>
      <c r="D7" s="23" t="s">
        <v>27</v>
      </c>
      <c r="E7" s="24">
        <v>20</v>
      </c>
      <c r="F7" s="153"/>
      <c r="G7" s="157"/>
    </row>
    <row r="8" spans="1:9" ht="20.65" customHeight="1" x14ac:dyDescent="0.55000000000000004">
      <c r="A8" s="165"/>
      <c r="B8" s="167" t="s">
        <v>67</v>
      </c>
      <c r="C8" s="160">
        <v>30</v>
      </c>
      <c r="D8" s="28" t="s">
        <v>47</v>
      </c>
      <c r="E8" s="29">
        <v>20</v>
      </c>
      <c r="F8" s="151"/>
      <c r="G8" s="157" t="str">
        <f>IF(F8="非該当",0,IF(F8="3項目",20,IF(F8="4項目以上",30,IF(F8="","未入力"))))</f>
        <v>未入力</v>
      </c>
    </row>
    <row r="9" spans="1:9" ht="20.65" customHeight="1" x14ac:dyDescent="0.55000000000000004">
      <c r="A9" s="166"/>
      <c r="B9" s="183"/>
      <c r="C9" s="160"/>
      <c r="D9" s="23" t="s">
        <v>48</v>
      </c>
      <c r="E9" s="24">
        <v>30</v>
      </c>
      <c r="F9" s="153"/>
      <c r="G9" s="157"/>
    </row>
    <row r="10" spans="1:9" ht="24" customHeight="1" x14ac:dyDescent="0.55000000000000004">
      <c r="A10" s="144" t="s">
        <v>50</v>
      </c>
      <c r="B10" s="176" t="s">
        <v>32</v>
      </c>
      <c r="C10" s="150">
        <v>20</v>
      </c>
      <c r="D10" s="32" t="s">
        <v>19</v>
      </c>
      <c r="E10" s="33">
        <v>5</v>
      </c>
      <c r="F10" s="151"/>
      <c r="G10" s="157" t="str">
        <f>IF(F10="非該当",0,IF(F10="2人以上5人未満",5,IF(F10="5人以上10人未満",10,IF(F10="10人以上",20,IF(F10="","未入力")))))</f>
        <v>未入力</v>
      </c>
    </row>
    <row r="11" spans="1:9" ht="24" customHeight="1" x14ac:dyDescent="0.55000000000000004">
      <c r="A11" s="145"/>
      <c r="B11" s="176"/>
      <c r="C11" s="150"/>
      <c r="D11" s="34" t="s">
        <v>33</v>
      </c>
      <c r="E11" s="35">
        <v>10</v>
      </c>
      <c r="F11" s="152"/>
      <c r="G11" s="157"/>
    </row>
    <row r="12" spans="1:9" ht="24" customHeight="1" x14ac:dyDescent="0.55000000000000004">
      <c r="A12" s="145"/>
      <c r="B12" s="177"/>
      <c r="C12" s="150"/>
      <c r="D12" s="36" t="s">
        <v>34</v>
      </c>
      <c r="E12" s="37">
        <v>20</v>
      </c>
      <c r="F12" s="153"/>
      <c r="G12" s="157"/>
    </row>
    <row r="13" spans="1:9" ht="18.649999999999999" customHeight="1" x14ac:dyDescent="0.55000000000000004">
      <c r="A13" s="145"/>
      <c r="B13" s="176" t="s">
        <v>53</v>
      </c>
      <c r="C13" s="150">
        <v>20</v>
      </c>
      <c r="D13" s="32" t="s">
        <v>40</v>
      </c>
      <c r="E13" s="33">
        <v>5</v>
      </c>
      <c r="F13" s="151"/>
      <c r="G13" s="157" t="str">
        <f>IF(F13="非該当",0,IF(F13="月平均3件以上5件未満",5,IF(F13="月平均5件以上10件未満",10,IF(F13="月平均10件以上",20,IF(F13="","未入力")))))</f>
        <v>未入力</v>
      </c>
    </row>
    <row r="14" spans="1:9" ht="18.649999999999999" customHeight="1" x14ac:dyDescent="0.55000000000000004">
      <c r="A14" s="145"/>
      <c r="B14" s="176"/>
      <c r="C14" s="150"/>
      <c r="D14" s="34" t="s">
        <v>41</v>
      </c>
      <c r="E14" s="35">
        <v>10</v>
      </c>
      <c r="F14" s="152"/>
      <c r="G14" s="157"/>
    </row>
    <row r="15" spans="1:9" ht="18.649999999999999" customHeight="1" x14ac:dyDescent="0.55000000000000004">
      <c r="A15" s="145"/>
      <c r="B15" s="177"/>
      <c r="C15" s="150"/>
      <c r="D15" s="36" t="s">
        <v>42</v>
      </c>
      <c r="E15" s="37">
        <v>20</v>
      </c>
      <c r="F15" s="153"/>
      <c r="G15" s="157"/>
    </row>
    <row r="16" spans="1:9" ht="114.65" customHeight="1" x14ac:dyDescent="0.55000000000000004">
      <c r="A16" s="145"/>
      <c r="B16" s="27" t="s">
        <v>52</v>
      </c>
      <c r="C16" s="22">
        <v>10</v>
      </c>
      <c r="D16" s="38"/>
      <c r="E16" s="39">
        <v>10</v>
      </c>
      <c r="F16" s="40"/>
      <c r="G16" s="25" t="str">
        <f>IF(F16="非該当",0,IF(F16="該当",10,IF(F16="","未入力")))</f>
        <v>未入力</v>
      </c>
    </row>
    <row r="17" spans="1:7" ht="41.15" customHeight="1" x14ac:dyDescent="0.55000000000000004">
      <c r="A17" s="145"/>
      <c r="B17" s="169" t="s">
        <v>35</v>
      </c>
      <c r="C17" s="174">
        <v>20</v>
      </c>
      <c r="D17" s="28" t="s">
        <v>20</v>
      </c>
      <c r="E17" s="29">
        <v>10</v>
      </c>
      <c r="F17" s="151"/>
      <c r="G17" s="157" t="str">
        <f>IF(F17="非該当",0,IF(F17="6種類以上8種類未満",10,IF(F17="8種類以上10種類未満",15,IF(F17="10種類以上",20,IF(F17="","未入力")))))</f>
        <v>未入力</v>
      </c>
    </row>
    <row r="18" spans="1:7" ht="41.15" customHeight="1" x14ac:dyDescent="0.55000000000000004">
      <c r="A18" s="145"/>
      <c r="B18" s="170"/>
      <c r="C18" s="178"/>
      <c r="D18" s="41" t="s">
        <v>21</v>
      </c>
      <c r="E18" s="42">
        <v>15</v>
      </c>
      <c r="F18" s="152"/>
      <c r="G18" s="157"/>
    </row>
    <row r="19" spans="1:7" ht="41.15" customHeight="1" x14ac:dyDescent="0.55000000000000004">
      <c r="A19" s="146"/>
      <c r="B19" s="171"/>
      <c r="C19" s="175"/>
      <c r="D19" s="19" t="s">
        <v>22</v>
      </c>
      <c r="E19" s="20">
        <v>20</v>
      </c>
      <c r="F19" s="153"/>
      <c r="G19" s="157"/>
    </row>
    <row r="20" spans="1:7" ht="29.15" customHeight="1" x14ac:dyDescent="0.55000000000000004">
      <c r="A20" s="164" t="s">
        <v>45</v>
      </c>
      <c r="B20" s="169" t="s">
        <v>36</v>
      </c>
      <c r="C20" s="160">
        <v>20</v>
      </c>
      <c r="D20" s="28" t="s">
        <v>4</v>
      </c>
      <c r="E20" s="29">
        <v>5</v>
      </c>
      <c r="F20" s="151"/>
      <c r="G20" s="157" t="str">
        <f>IF(F20="非該当",0,IF(F20="3年以上5年未満",5,IF(F20="5年以上10年未満",10,IF(F20="10年以上",20,IF(F20="","未入力")))))</f>
        <v>未入力</v>
      </c>
    </row>
    <row r="21" spans="1:7" ht="29.15" customHeight="1" x14ac:dyDescent="0.55000000000000004">
      <c r="A21" s="165"/>
      <c r="B21" s="170"/>
      <c r="C21" s="160"/>
      <c r="D21" s="41" t="s">
        <v>5</v>
      </c>
      <c r="E21" s="42">
        <v>10</v>
      </c>
      <c r="F21" s="152"/>
      <c r="G21" s="157"/>
    </row>
    <row r="22" spans="1:7" ht="29.15" customHeight="1" x14ac:dyDescent="0.55000000000000004">
      <c r="A22" s="166"/>
      <c r="B22" s="171"/>
      <c r="C22" s="160"/>
      <c r="D22" s="43" t="s">
        <v>6</v>
      </c>
      <c r="E22" s="44">
        <v>20</v>
      </c>
      <c r="F22" s="153"/>
      <c r="G22" s="157"/>
    </row>
    <row r="23" spans="1:7" ht="20.149999999999999" customHeight="1" x14ac:dyDescent="0.55000000000000004">
      <c r="A23" s="144" t="s">
        <v>46</v>
      </c>
      <c r="B23" s="147" t="s">
        <v>37</v>
      </c>
      <c r="C23" s="150">
        <v>20</v>
      </c>
      <c r="D23" s="32" t="s">
        <v>7</v>
      </c>
      <c r="E23" s="33">
        <v>5</v>
      </c>
      <c r="F23" s="151"/>
      <c r="G23" s="157" t="str">
        <f>IF(F23="非該当",0,IF(F23="7年以上10年未満",5,IF(F23="10年以上15年未満",10,IF(F23="15年以上",20,IF(F23="","未入力")))))</f>
        <v>未入力</v>
      </c>
    </row>
    <row r="24" spans="1:7" ht="20.149999999999999" customHeight="1" x14ac:dyDescent="0.55000000000000004">
      <c r="A24" s="145"/>
      <c r="B24" s="148"/>
      <c r="C24" s="150"/>
      <c r="D24" s="34" t="s">
        <v>8</v>
      </c>
      <c r="E24" s="35">
        <v>10</v>
      </c>
      <c r="F24" s="152"/>
      <c r="G24" s="157"/>
    </row>
    <row r="25" spans="1:7" ht="20.149999999999999" customHeight="1" x14ac:dyDescent="0.55000000000000004">
      <c r="A25" s="145"/>
      <c r="B25" s="149"/>
      <c r="C25" s="150"/>
      <c r="D25" s="46" t="s">
        <v>9</v>
      </c>
      <c r="E25" s="47">
        <v>20</v>
      </c>
      <c r="F25" s="153"/>
      <c r="G25" s="157"/>
    </row>
    <row r="26" spans="1:7" ht="69.650000000000006" customHeight="1" x14ac:dyDescent="0.55000000000000004">
      <c r="A26" s="145"/>
      <c r="B26" s="45" t="s">
        <v>28</v>
      </c>
      <c r="C26" s="48">
        <v>10</v>
      </c>
      <c r="D26" s="49"/>
      <c r="E26" s="33">
        <v>10</v>
      </c>
      <c r="F26" s="26"/>
      <c r="G26" s="25" t="str">
        <f>IF(F26="非該当",0,IF(F26="該当",10,IF(F26="","未入力")))</f>
        <v>未入力</v>
      </c>
    </row>
    <row r="27" spans="1:7" ht="31.5" x14ac:dyDescent="0.55000000000000004">
      <c r="A27" s="145"/>
      <c r="B27" s="30" t="s">
        <v>126</v>
      </c>
      <c r="C27" s="31">
        <v>10</v>
      </c>
      <c r="D27" s="49"/>
      <c r="E27" s="50">
        <v>10</v>
      </c>
      <c r="F27" s="26"/>
      <c r="G27" s="25" t="str">
        <f>IF(F27="非該当",0,IF(F27="該当",10,IF(F27="","未入力")))</f>
        <v>未入力</v>
      </c>
    </row>
    <row r="28" spans="1:7" x14ac:dyDescent="0.55000000000000004">
      <c r="A28" s="145"/>
      <c r="B28" s="158" t="s">
        <v>29</v>
      </c>
      <c r="C28" s="150">
        <v>30</v>
      </c>
      <c r="D28" s="32" t="s">
        <v>10</v>
      </c>
      <c r="E28" s="33">
        <v>20</v>
      </c>
      <c r="F28" s="151"/>
      <c r="G28" s="157" t="str">
        <f>IF(F28="非該当",0,IF(F28="1名配置",20,IF(F28="2名以上配置",30,IF(F28="","未入力"))))</f>
        <v>未入力</v>
      </c>
    </row>
    <row r="29" spans="1:7" x14ac:dyDescent="0.55000000000000004">
      <c r="A29" s="146"/>
      <c r="B29" s="159"/>
      <c r="C29" s="150"/>
      <c r="D29" s="36" t="s">
        <v>11</v>
      </c>
      <c r="E29" s="37">
        <v>30</v>
      </c>
      <c r="F29" s="153"/>
      <c r="G29" s="157"/>
    </row>
    <row r="30" spans="1:7" ht="42" customHeight="1" x14ac:dyDescent="0.55000000000000004">
      <c r="A30" s="164" t="s">
        <v>51</v>
      </c>
      <c r="B30" s="167" t="s">
        <v>54</v>
      </c>
      <c r="C30" s="160">
        <v>30</v>
      </c>
      <c r="D30" s="28" t="s">
        <v>23</v>
      </c>
      <c r="E30" s="29">
        <v>10</v>
      </c>
      <c r="F30" s="151"/>
      <c r="G30" s="157" t="str">
        <f>IF(F30="非該当",0,IF(F30="10件以上15件未満",10,IF(F30="15件以上20件未満",20,IF(F30="20件以上",30,IF(F30="","未入力")))))</f>
        <v>未入力</v>
      </c>
    </row>
    <row r="31" spans="1:7" ht="42" customHeight="1" x14ac:dyDescent="0.55000000000000004">
      <c r="A31" s="165"/>
      <c r="B31" s="167"/>
      <c r="C31" s="160"/>
      <c r="D31" s="41" t="s">
        <v>24</v>
      </c>
      <c r="E31" s="42">
        <v>20</v>
      </c>
      <c r="F31" s="152"/>
      <c r="G31" s="157"/>
    </row>
    <row r="32" spans="1:7" ht="42" customHeight="1" x14ac:dyDescent="0.55000000000000004">
      <c r="A32" s="165"/>
      <c r="B32" s="167"/>
      <c r="C32" s="160"/>
      <c r="D32" s="23" t="s">
        <v>25</v>
      </c>
      <c r="E32" s="24">
        <v>30</v>
      </c>
      <c r="F32" s="153"/>
      <c r="G32" s="157"/>
    </row>
    <row r="33" spans="1:12" ht="25.5" customHeight="1" x14ac:dyDescent="0.55000000000000004">
      <c r="A33" s="165"/>
      <c r="B33" s="167" t="s">
        <v>30</v>
      </c>
      <c r="C33" s="160">
        <v>30</v>
      </c>
      <c r="D33" s="28" t="s">
        <v>17</v>
      </c>
      <c r="E33" s="29">
        <v>10</v>
      </c>
      <c r="F33" s="151"/>
      <c r="G33" s="157" t="str">
        <f>IF(F33="非該当",0,IF(F33="5件以上10件未満",10,IF(F33="10件以上15件未満",20,IF(F33="20件以上",30,IF(F33="","未入力")))))</f>
        <v>未入力</v>
      </c>
    </row>
    <row r="34" spans="1:12" ht="25.5" customHeight="1" x14ac:dyDescent="0.55000000000000004">
      <c r="A34" s="165"/>
      <c r="B34" s="167"/>
      <c r="C34" s="160"/>
      <c r="D34" s="41" t="s">
        <v>23</v>
      </c>
      <c r="E34" s="42">
        <v>20</v>
      </c>
      <c r="F34" s="152"/>
      <c r="G34" s="157"/>
    </row>
    <row r="35" spans="1:12" ht="25.5" customHeight="1" thickBot="1" x14ac:dyDescent="0.6">
      <c r="A35" s="166"/>
      <c r="B35" s="167"/>
      <c r="C35" s="160"/>
      <c r="D35" s="23" t="s">
        <v>25</v>
      </c>
      <c r="E35" s="24">
        <v>30</v>
      </c>
      <c r="F35" s="168"/>
      <c r="G35" s="157"/>
    </row>
    <row r="36" spans="1:12" ht="20.65" customHeight="1" thickTop="1" x14ac:dyDescent="0.55000000000000004">
      <c r="A36" s="51">
        <f>COUNTA(B4:B35)</f>
        <v>14</v>
      </c>
      <c r="B36" s="52" t="s">
        <v>12</v>
      </c>
      <c r="C36" s="53">
        <f>SUM(C4:C35)</f>
        <v>290</v>
      </c>
      <c r="D36" s="54"/>
      <c r="E36" s="55"/>
      <c r="F36" s="56"/>
      <c r="G36" s="57">
        <f>SUM(G4:G35)</f>
        <v>0</v>
      </c>
    </row>
    <row r="37" spans="1:12" ht="20.65" customHeight="1" x14ac:dyDescent="0.55000000000000004">
      <c r="A37" s="161"/>
      <c r="B37" s="161"/>
      <c r="C37" s="161"/>
      <c r="D37" s="161"/>
      <c r="E37" s="162" t="s">
        <v>39</v>
      </c>
      <c r="F37" s="163"/>
      <c r="G37" s="58" t="str">
        <f>IF(G36=0,"",IF(G36&lt;150,"D",IF(AND(G36&gt;=150,G36&lt;170),"C",IF(AND(G36&gt;=170,G36&lt;200),"B",IF(G36&gt;=200,"A","")))))</f>
        <v/>
      </c>
    </row>
    <row r="38" spans="1:12" ht="20.65" customHeight="1" x14ac:dyDescent="0.55000000000000004">
      <c r="A38" s="155" t="s">
        <v>100</v>
      </c>
      <c r="B38" s="155"/>
      <c r="C38" s="155"/>
      <c r="D38" s="155"/>
      <c r="E38" s="155"/>
      <c r="F38" s="155"/>
      <c r="G38" s="155"/>
    </row>
    <row r="39" spans="1:12" ht="20.65" customHeight="1" x14ac:dyDescent="0.55000000000000004">
      <c r="A39" s="59" t="s">
        <v>56</v>
      </c>
      <c r="B39" s="156" t="s">
        <v>57</v>
      </c>
      <c r="C39" s="156"/>
      <c r="D39" s="156"/>
      <c r="E39" s="156"/>
      <c r="F39" s="156"/>
      <c r="G39" s="156"/>
    </row>
    <row r="40" spans="1:12" ht="19.149999999999999" customHeight="1" x14ac:dyDescent="0.55000000000000004">
      <c r="A40" s="59" t="s">
        <v>58</v>
      </c>
      <c r="B40" s="154" t="s">
        <v>62</v>
      </c>
      <c r="C40" s="154"/>
      <c r="D40" s="154"/>
      <c r="E40" s="154"/>
      <c r="F40" s="154"/>
      <c r="G40" s="154"/>
    </row>
    <row r="41" spans="1:12" ht="19.149999999999999" customHeight="1" x14ac:dyDescent="0.55000000000000004">
      <c r="A41" s="59" t="s">
        <v>59</v>
      </c>
      <c r="B41" s="154" t="s">
        <v>63</v>
      </c>
      <c r="C41" s="154"/>
      <c r="D41" s="154"/>
      <c r="E41" s="154"/>
      <c r="F41" s="154"/>
      <c r="G41" s="154"/>
    </row>
    <row r="42" spans="1:12" ht="19.149999999999999" customHeight="1" x14ac:dyDescent="0.55000000000000004">
      <c r="A42" s="59" t="s">
        <v>60</v>
      </c>
      <c r="B42" s="154" t="s">
        <v>64</v>
      </c>
      <c r="C42" s="154"/>
      <c r="D42" s="154"/>
      <c r="E42" s="154"/>
      <c r="F42" s="154"/>
      <c r="G42" s="154"/>
    </row>
    <row r="43" spans="1:12" ht="19.149999999999999" customHeight="1" x14ac:dyDescent="0.55000000000000004">
      <c r="A43" s="59" t="s">
        <v>61</v>
      </c>
      <c r="B43" s="154" t="s">
        <v>65</v>
      </c>
      <c r="C43" s="154"/>
      <c r="D43" s="154"/>
      <c r="E43" s="154"/>
      <c r="F43" s="154"/>
      <c r="G43" s="154"/>
    </row>
    <row r="44" spans="1:12" s="1" customFormat="1" x14ac:dyDescent="0.55000000000000004">
      <c r="J44" s="2"/>
      <c r="K44" s="2"/>
      <c r="L44" s="2"/>
    </row>
    <row r="45" spans="1:12" s="1" customFormat="1" ht="39" customHeight="1" x14ac:dyDescent="0.55000000000000004">
      <c r="A45" s="11" t="s">
        <v>97</v>
      </c>
      <c r="B45" s="180" t="s">
        <v>98</v>
      </c>
      <c r="C45" s="180"/>
      <c r="D45" s="180"/>
      <c r="E45" s="180"/>
      <c r="F45" s="180"/>
      <c r="G45" s="180"/>
      <c r="J45" s="2"/>
      <c r="K45" s="2"/>
      <c r="L45" s="2"/>
    </row>
    <row r="46" spans="1:12" s="1" customFormat="1" ht="39" customHeight="1" x14ac:dyDescent="0.2">
      <c r="A46" s="182" t="s">
        <v>104</v>
      </c>
      <c r="B46" s="182"/>
      <c r="C46" s="182"/>
      <c r="D46" s="182"/>
      <c r="E46" s="182"/>
      <c r="F46" s="182"/>
      <c r="G46" s="182"/>
      <c r="J46" s="2"/>
      <c r="K46" s="2"/>
      <c r="L46" s="2"/>
    </row>
    <row r="47" spans="1:12" s="1" customFormat="1" ht="39" customHeight="1" x14ac:dyDescent="0.55000000000000004">
      <c r="A47" s="13" t="s">
        <v>102</v>
      </c>
      <c r="B47" s="67"/>
      <c r="C47" s="179" t="s">
        <v>103</v>
      </c>
      <c r="D47" s="179"/>
      <c r="E47" s="181"/>
      <c r="F47" s="181"/>
      <c r="G47" s="181"/>
      <c r="J47" s="2"/>
      <c r="K47" s="2"/>
      <c r="L47" s="2"/>
    </row>
    <row r="48" spans="1:12" x14ac:dyDescent="0.55000000000000004">
      <c r="A48" s="21"/>
      <c r="B48" s="60"/>
      <c r="C48" s="61"/>
      <c r="D48" s="18"/>
      <c r="E48" s="62"/>
      <c r="F48" s="62"/>
      <c r="G48" s="21"/>
    </row>
    <row r="49" spans="2:6" s="21" customFormat="1" x14ac:dyDescent="0.55000000000000004">
      <c r="B49" s="60"/>
      <c r="C49" s="61"/>
      <c r="D49" s="18"/>
      <c r="E49" s="62"/>
      <c r="F49" s="62"/>
    </row>
    <row r="50" spans="2:6" s="21" customFormat="1" x14ac:dyDescent="0.55000000000000004">
      <c r="B50" s="60"/>
      <c r="C50" s="61"/>
      <c r="D50" s="18"/>
      <c r="E50" s="62"/>
      <c r="F50" s="62"/>
    </row>
    <row r="51" spans="2:6" s="21" customFormat="1" x14ac:dyDescent="0.55000000000000004">
      <c r="B51" s="60"/>
      <c r="C51" s="61"/>
      <c r="D51" s="18"/>
      <c r="E51" s="62"/>
      <c r="F51" s="62"/>
    </row>
    <row r="52" spans="2:6" s="21" customFormat="1" x14ac:dyDescent="0.55000000000000004">
      <c r="B52" s="60"/>
      <c r="C52" s="61"/>
      <c r="D52" s="18"/>
      <c r="E52" s="62"/>
      <c r="F52" s="62"/>
    </row>
    <row r="53" spans="2:6" s="21" customFormat="1" x14ac:dyDescent="0.55000000000000004">
      <c r="B53" s="60"/>
      <c r="C53" s="61"/>
      <c r="D53" s="18"/>
      <c r="E53" s="62"/>
      <c r="F53" s="62"/>
    </row>
    <row r="54" spans="2:6" s="21" customFormat="1" x14ac:dyDescent="0.55000000000000004">
      <c r="B54" s="60"/>
      <c r="C54" s="61"/>
      <c r="D54" s="18"/>
      <c r="E54" s="62"/>
      <c r="F54" s="62"/>
    </row>
    <row r="55" spans="2:6" s="21" customFormat="1" x14ac:dyDescent="0.55000000000000004">
      <c r="B55" s="60"/>
      <c r="C55" s="61"/>
      <c r="D55" s="18"/>
      <c r="E55" s="62"/>
      <c r="F55" s="62"/>
    </row>
    <row r="56" spans="2:6" s="21" customFormat="1" x14ac:dyDescent="0.55000000000000004">
      <c r="B56" s="60"/>
      <c r="C56" s="61"/>
      <c r="D56" s="18"/>
      <c r="E56" s="62"/>
      <c r="F56" s="62"/>
    </row>
    <row r="57" spans="2:6" s="21" customFormat="1" x14ac:dyDescent="0.55000000000000004">
      <c r="B57" s="60"/>
      <c r="C57" s="61"/>
      <c r="D57" s="18"/>
      <c r="E57" s="62"/>
      <c r="F57" s="62"/>
    </row>
    <row r="58" spans="2:6" s="21" customFormat="1" x14ac:dyDescent="0.55000000000000004">
      <c r="B58" s="60"/>
      <c r="C58" s="61"/>
      <c r="D58" s="18"/>
      <c r="E58" s="62"/>
      <c r="F58" s="62"/>
    </row>
    <row r="59" spans="2:6" s="21" customFormat="1" x14ac:dyDescent="0.55000000000000004">
      <c r="B59" s="60"/>
      <c r="C59" s="61"/>
      <c r="D59" s="18"/>
      <c r="E59" s="62"/>
      <c r="F59" s="62"/>
    </row>
    <row r="60" spans="2:6" s="21" customFormat="1" x14ac:dyDescent="0.55000000000000004">
      <c r="B60" s="60"/>
      <c r="C60" s="61"/>
      <c r="D60" s="18"/>
      <c r="E60" s="62"/>
      <c r="F60" s="62"/>
    </row>
    <row r="61" spans="2:6" s="21" customFormat="1" x14ac:dyDescent="0.55000000000000004">
      <c r="B61" s="60"/>
      <c r="C61" s="61"/>
      <c r="D61" s="18"/>
      <c r="E61" s="62"/>
      <c r="F61" s="62"/>
    </row>
    <row r="62" spans="2:6" s="21" customFormat="1" x14ac:dyDescent="0.55000000000000004">
      <c r="B62" s="60"/>
      <c r="C62" s="61"/>
      <c r="D62" s="18"/>
      <c r="E62" s="62"/>
      <c r="F62" s="62"/>
    </row>
    <row r="63" spans="2:6" s="21" customFormat="1" x14ac:dyDescent="0.55000000000000004">
      <c r="B63" s="60"/>
      <c r="C63" s="61"/>
      <c r="D63" s="18"/>
      <c r="E63" s="62"/>
      <c r="F63" s="62"/>
    </row>
    <row r="64" spans="2:6" s="21" customFormat="1" x14ac:dyDescent="0.55000000000000004">
      <c r="B64" s="60"/>
      <c r="C64" s="61"/>
      <c r="D64" s="18"/>
      <c r="E64" s="62"/>
      <c r="F64" s="62"/>
    </row>
    <row r="65" spans="2:6" s="21" customFormat="1" x14ac:dyDescent="0.55000000000000004">
      <c r="B65" s="60"/>
      <c r="C65" s="61"/>
      <c r="D65" s="18"/>
      <c r="E65" s="62"/>
      <c r="F65" s="62"/>
    </row>
    <row r="66" spans="2:6" s="21" customFormat="1" x14ac:dyDescent="0.55000000000000004">
      <c r="B66" s="60"/>
      <c r="C66" s="61"/>
      <c r="D66" s="18"/>
      <c r="E66" s="62"/>
      <c r="F66" s="62"/>
    </row>
    <row r="67" spans="2:6" s="21" customFormat="1" x14ac:dyDescent="0.55000000000000004">
      <c r="B67" s="60"/>
      <c r="C67" s="61"/>
      <c r="D67" s="18"/>
      <c r="E67" s="62"/>
      <c r="F67" s="62"/>
    </row>
    <row r="68" spans="2:6" s="21" customFormat="1" x14ac:dyDescent="0.55000000000000004">
      <c r="B68" s="60"/>
      <c r="C68" s="61"/>
      <c r="D68" s="18"/>
      <c r="E68" s="62"/>
      <c r="F68" s="62"/>
    </row>
    <row r="69" spans="2:6" s="21" customFormat="1" x14ac:dyDescent="0.55000000000000004">
      <c r="B69" s="60"/>
      <c r="C69" s="61"/>
      <c r="D69" s="18"/>
      <c r="E69" s="62"/>
      <c r="F69" s="62"/>
    </row>
    <row r="70" spans="2:6" s="21" customFormat="1" x14ac:dyDescent="0.55000000000000004">
      <c r="B70" s="60"/>
      <c r="C70" s="61"/>
      <c r="D70" s="18"/>
      <c r="E70" s="62"/>
      <c r="F70" s="62"/>
    </row>
    <row r="71" spans="2:6" s="21" customFormat="1" x14ac:dyDescent="0.55000000000000004">
      <c r="B71" s="60"/>
      <c r="C71" s="61"/>
      <c r="D71" s="18"/>
      <c r="E71" s="62"/>
      <c r="F71" s="62"/>
    </row>
    <row r="72" spans="2:6" s="21" customFormat="1" x14ac:dyDescent="0.55000000000000004">
      <c r="B72" s="60"/>
      <c r="C72" s="61"/>
      <c r="D72" s="18"/>
      <c r="E72" s="62"/>
      <c r="F72" s="62"/>
    </row>
    <row r="73" spans="2:6" s="21" customFormat="1" x14ac:dyDescent="0.55000000000000004">
      <c r="B73" s="60"/>
      <c r="C73" s="61"/>
      <c r="D73" s="18"/>
      <c r="E73" s="62"/>
      <c r="F73" s="62"/>
    </row>
    <row r="74" spans="2:6" s="21" customFormat="1" x14ac:dyDescent="0.55000000000000004">
      <c r="B74" s="60"/>
      <c r="C74" s="61"/>
      <c r="D74" s="18"/>
      <c r="E74" s="62"/>
      <c r="F74" s="62"/>
    </row>
    <row r="75" spans="2:6" s="21" customFormat="1" x14ac:dyDescent="0.55000000000000004">
      <c r="B75" s="60"/>
      <c r="C75" s="61"/>
      <c r="D75" s="18"/>
      <c r="E75" s="62"/>
      <c r="F75" s="62"/>
    </row>
    <row r="76" spans="2:6" s="21" customFormat="1" x14ac:dyDescent="0.55000000000000004">
      <c r="B76" s="60"/>
      <c r="C76" s="61"/>
      <c r="D76" s="18"/>
      <c r="E76" s="62"/>
      <c r="F76" s="62"/>
    </row>
    <row r="77" spans="2:6" s="21" customFormat="1" x14ac:dyDescent="0.55000000000000004">
      <c r="B77" s="60"/>
      <c r="C77" s="61"/>
      <c r="D77" s="18"/>
      <c r="E77" s="62"/>
      <c r="F77" s="62"/>
    </row>
    <row r="78" spans="2:6" s="21" customFormat="1" x14ac:dyDescent="0.55000000000000004">
      <c r="B78" s="60"/>
      <c r="C78" s="61"/>
      <c r="D78" s="18"/>
      <c r="E78" s="62"/>
      <c r="F78" s="62"/>
    </row>
    <row r="79" spans="2:6" s="21" customFormat="1" x14ac:dyDescent="0.55000000000000004">
      <c r="B79" s="60"/>
      <c r="C79" s="61"/>
      <c r="D79" s="18"/>
      <c r="E79" s="62"/>
      <c r="F79" s="62"/>
    </row>
    <row r="80" spans="2:6" s="21" customFormat="1" x14ac:dyDescent="0.55000000000000004">
      <c r="B80" s="60"/>
      <c r="C80" s="61"/>
      <c r="D80" s="18"/>
      <c r="E80" s="62"/>
      <c r="F80" s="62"/>
    </row>
    <row r="81" spans="2:6" s="21" customFormat="1" x14ac:dyDescent="0.55000000000000004">
      <c r="B81" s="60"/>
      <c r="C81" s="61"/>
      <c r="D81" s="18"/>
      <c r="E81" s="62"/>
      <c r="F81" s="62"/>
    </row>
    <row r="82" spans="2:6" s="21" customFormat="1" x14ac:dyDescent="0.55000000000000004">
      <c r="B82" s="60"/>
      <c r="C82" s="61"/>
      <c r="D82" s="18"/>
      <c r="E82" s="62"/>
      <c r="F82" s="62"/>
    </row>
    <row r="83" spans="2:6" s="21" customFormat="1" x14ac:dyDescent="0.55000000000000004">
      <c r="B83" s="60"/>
      <c r="C83" s="61"/>
      <c r="D83" s="18"/>
      <c r="E83" s="62"/>
      <c r="F83" s="62"/>
    </row>
    <row r="84" spans="2:6" s="21" customFormat="1" x14ac:dyDescent="0.55000000000000004">
      <c r="B84" s="60"/>
      <c r="C84" s="61"/>
      <c r="D84" s="18"/>
      <c r="E84" s="62"/>
      <c r="F84" s="62"/>
    </row>
    <row r="85" spans="2:6" s="21" customFormat="1" x14ac:dyDescent="0.55000000000000004">
      <c r="B85" s="60"/>
      <c r="C85" s="61"/>
      <c r="D85" s="18"/>
      <c r="E85" s="62"/>
      <c r="F85" s="62"/>
    </row>
    <row r="86" spans="2:6" s="21" customFormat="1" x14ac:dyDescent="0.55000000000000004">
      <c r="B86" s="60"/>
      <c r="C86" s="61"/>
      <c r="D86" s="18"/>
      <c r="E86" s="62"/>
      <c r="F86" s="62"/>
    </row>
    <row r="87" spans="2:6" s="21" customFormat="1" x14ac:dyDescent="0.55000000000000004">
      <c r="B87" s="60"/>
      <c r="C87" s="61"/>
      <c r="D87" s="18"/>
      <c r="E87" s="62"/>
      <c r="F87" s="62"/>
    </row>
    <row r="88" spans="2:6" s="21" customFormat="1" x14ac:dyDescent="0.55000000000000004">
      <c r="B88" s="60"/>
      <c r="C88" s="61"/>
      <c r="D88" s="18"/>
      <c r="E88" s="62"/>
      <c r="F88" s="62"/>
    </row>
    <row r="89" spans="2:6" s="21" customFormat="1" x14ac:dyDescent="0.55000000000000004">
      <c r="B89" s="60"/>
      <c r="C89" s="61"/>
      <c r="D89" s="18"/>
      <c r="E89" s="62"/>
      <c r="F89" s="62"/>
    </row>
    <row r="90" spans="2:6" s="21" customFormat="1" x14ac:dyDescent="0.55000000000000004">
      <c r="B90" s="60"/>
      <c r="C90" s="61"/>
      <c r="D90" s="18"/>
      <c r="E90" s="62"/>
      <c r="F90" s="62"/>
    </row>
    <row r="91" spans="2:6" s="21" customFormat="1" x14ac:dyDescent="0.55000000000000004">
      <c r="B91" s="60"/>
      <c r="C91" s="61"/>
      <c r="D91" s="18"/>
      <c r="E91" s="62"/>
      <c r="F91" s="62"/>
    </row>
    <row r="92" spans="2:6" s="21" customFormat="1" x14ac:dyDescent="0.55000000000000004">
      <c r="B92" s="60"/>
      <c r="C92" s="61"/>
      <c r="D92" s="18"/>
      <c r="E92" s="62"/>
      <c r="F92" s="62"/>
    </row>
    <row r="93" spans="2:6" s="21" customFormat="1" x14ac:dyDescent="0.55000000000000004">
      <c r="B93" s="60"/>
      <c r="C93" s="61"/>
      <c r="D93" s="18"/>
      <c r="E93" s="62"/>
      <c r="F93" s="62"/>
    </row>
    <row r="94" spans="2:6" s="21" customFormat="1" x14ac:dyDescent="0.55000000000000004">
      <c r="B94" s="60"/>
      <c r="C94" s="61"/>
      <c r="D94" s="18"/>
      <c r="E94" s="62"/>
      <c r="F94" s="62"/>
    </row>
    <row r="95" spans="2:6" s="21" customFormat="1" x14ac:dyDescent="0.55000000000000004">
      <c r="B95" s="60"/>
      <c r="C95" s="61"/>
      <c r="D95" s="18"/>
      <c r="E95" s="62"/>
      <c r="F95" s="62"/>
    </row>
    <row r="96" spans="2:6" s="21" customFormat="1" x14ac:dyDescent="0.55000000000000004">
      <c r="B96" s="60"/>
      <c r="C96" s="61"/>
      <c r="D96" s="18"/>
      <c r="E96" s="62"/>
      <c r="F96" s="62"/>
    </row>
    <row r="97" spans="2:6" s="21" customFormat="1" x14ac:dyDescent="0.55000000000000004">
      <c r="B97" s="60"/>
      <c r="C97" s="61"/>
      <c r="D97" s="18"/>
      <c r="E97" s="62"/>
      <c r="F97" s="62"/>
    </row>
    <row r="98" spans="2:6" s="21" customFormat="1" x14ac:dyDescent="0.55000000000000004">
      <c r="B98" s="60"/>
      <c r="C98" s="61"/>
      <c r="D98" s="18"/>
      <c r="E98" s="62"/>
      <c r="F98" s="62"/>
    </row>
    <row r="99" spans="2:6" s="21" customFormat="1" x14ac:dyDescent="0.55000000000000004">
      <c r="B99" s="60"/>
      <c r="C99" s="61"/>
      <c r="D99" s="18"/>
      <c r="E99" s="62"/>
      <c r="F99" s="62"/>
    </row>
    <row r="100" spans="2:6" s="21" customFormat="1" x14ac:dyDescent="0.55000000000000004">
      <c r="B100" s="60"/>
      <c r="C100" s="61"/>
      <c r="D100" s="18"/>
      <c r="E100" s="62"/>
      <c r="F100" s="62"/>
    </row>
    <row r="101" spans="2:6" s="21" customFormat="1" x14ac:dyDescent="0.55000000000000004">
      <c r="B101" s="60"/>
      <c r="C101" s="61"/>
      <c r="D101" s="18"/>
      <c r="E101" s="62"/>
      <c r="F101" s="62"/>
    </row>
    <row r="102" spans="2:6" s="21" customFormat="1" x14ac:dyDescent="0.55000000000000004">
      <c r="B102" s="60"/>
      <c r="C102" s="61"/>
      <c r="D102" s="18"/>
      <c r="E102" s="62"/>
      <c r="F102" s="62"/>
    </row>
    <row r="103" spans="2:6" s="21" customFormat="1" x14ac:dyDescent="0.55000000000000004">
      <c r="B103" s="60"/>
      <c r="C103" s="61"/>
      <c r="D103" s="18"/>
      <c r="E103" s="62"/>
      <c r="F103" s="62"/>
    </row>
    <row r="104" spans="2:6" s="21" customFormat="1" x14ac:dyDescent="0.55000000000000004">
      <c r="B104" s="60"/>
      <c r="C104" s="61"/>
      <c r="D104" s="18"/>
      <c r="E104" s="62"/>
      <c r="F104" s="62"/>
    </row>
    <row r="105" spans="2:6" s="21" customFormat="1" x14ac:dyDescent="0.55000000000000004">
      <c r="B105" s="60"/>
      <c r="C105" s="61"/>
      <c r="D105" s="18"/>
      <c r="E105" s="62"/>
      <c r="F105" s="62"/>
    </row>
    <row r="106" spans="2:6" s="21" customFormat="1" x14ac:dyDescent="0.55000000000000004">
      <c r="B106" s="60"/>
      <c r="C106" s="61"/>
      <c r="D106" s="18"/>
      <c r="E106" s="62"/>
      <c r="F106" s="62"/>
    </row>
    <row r="107" spans="2:6" s="21" customFormat="1" x14ac:dyDescent="0.55000000000000004">
      <c r="B107" s="60"/>
      <c r="C107" s="61"/>
      <c r="D107" s="18"/>
      <c r="E107" s="62"/>
      <c r="F107" s="62"/>
    </row>
    <row r="108" spans="2:6" s="21" customFormat="1" x14ac:dyDescent="0.55000000000000004">
      <c r="B108" s="60"/>
      <c r="C108" s="61"/>
      <c r="D108" s="18"/>
      <c r="E108" s="62"/>
      <c r="F108" s="62"/>
    </row>
    <row r="109" spans="2:6" s="21" customFormat="1" x14ac:dyDescent="0.55000000000000004">
      <c r="B109" s="60"/>
      <c r="C109" s="61"/>
      <c r="D109" s="18"/>
      <c r="E109" s="62"/>
      <c r="F109" s="62"/>
    </row>
    <row r="110" spans="2:6" s="21" customFormat="1" x14ac:dyDescent="0.55000000000000004">
      <c r="B110" s="60"/>
      <c r="C110" s="61"/>
      <c r="D110" s="18"/>
      <c r="E110" s="62"/>
      <c r="F110" s="62"/>
    </row>
    <row r="111" spans="2:6" s="21" customFormat="1" x14ac:dyDescent="0.55000000000000004">
      <c r="B111" s="60"/>
      <c r="C111" s="61"/>
      <c r="D111" s="18"/>
      <c r="E111" s="62"/>
      <c r="F111" s="62"/>
    </row>
    <row r="112" spans="2:6" s="21" customFormat="1" x14ac:dyDescent="0.55000000000000004">
      <c r="B112" s="60"/>
      <c r="C112" s="61"/>
      <c r="D112" s="18"/>
      <c r="E112" s="62"/>
      <c r="F112" s="62"/>
    </row>
    <row r="113" spans="2:6" s="21" customFormat="1" x14ac:dyDescent="0.55000000000000004">
      <c r="B113" s="60"/>
      <c r="C113" s="61"/>
      <c r="D113" s="18"/>
      <c r="E113" s="62"/>
      <c r="F113" s="62"/>
    </row>
    <row r="114" spans="2:6" s="21" customFormat="1" x14ac:dyDescent="0.55000000000000004">
      <c r="B114" s="60"/>
      <c r="C114" s="61"/>
      <c r="D114" s="18"/>
      <c r="E114" s="62"/>
      <c r="F114" s="62"/>
    </row>
    <row r="115" spans="2:6" s="21" customFormat="1" x14ac:dyDescent="0.55000000000000004">
      <c r="B115" s="60"/>
      <c r="C115" s="61"/>
      <c r="D115" s="18"/>
      <c r="E115" s="62"/>
      <c r="F115" s="62"/>
    </row>
    <row r="116" spans="2:6" s="21" customFormat="1" x14ac:dyDescent="0.55000000000000004">
      <c r="B116" s="60"/>
      <c r="C116" s="61"/>
      <c r="D116" s="18"/>
      <c r="E116" s="62"/>
      <c r="F116" s="62"/>
    </row>
    <row r="117" spans="2:6" s="21" customFormat="1" x14ac:dyDescent="0.55000000000000004">
      <c r="B117" s="60"/>
      <c r="C117" s="61"/>
      <c r="D117" s="18"/>
      <c r="E117" s="62"/>
      <c r="F117" s="62"/>
    </row>
    <row r="118" spans="2:6" s="21" customFormat="1" x14ac:dyDescent="0.55000000000000004">
      <c r="B118" s="60"/>
      <c r="C118" s="61"/>
      <c r="D118" s="18"/>
      <c r="E118" s="62"/>
      <c r="F118" s="62"/>
    </row>
    <row r="119" spans="2:6" s="21" customFormat="1" x14ac:dyDescent="0.55000000000000004">
      <c r="B119" s="60"/>
      <c r="C119" s="61"/>
      <c r="D119" s="18"/>
      <c r="E119" s="62"/>
      <c r="F119" s="62"/>
    </row>
    <row r="120" spans="2:6" s="21" customFormat="1" x14ac:dyDescent="0.55000000000000004">
      <c r="B120" s="60"/>
      <c r="C120" s="61"/>
      <c r="D120" s="18"/>
      <c r="E120" s="62"/>
      <c r="F120" s="62"/>
    </row>
    <row r="121" spans="2:6" s="21" customFormat="1" x14ac:dyDescent="0.55000000000000004">
      <c r="B121" s="60"/>
      <c r="C121" s="61"/>
      <c r="D121" s="18"/>
      <c r="E121" s="62"/>
      <c r="F121" s="62"/>
    </row>
    <row r="122" spans="2:6" s="21" customFormat="1" x14ac:dyDescent="0.55000000000000004">
      <c r="B122" s="60"/>
      <c r="C122" s="61"/>
      <c r="D122" s="18"/>
      <c r="E122" s="62"/>
      <c r="F122" s="62"/>
    </row>
    <row r="123" spans="2:6" s="21" customFormat="1" x14ac:dyDescent="0.55000000000000004">
      <c r="B123" s="60"/>
      <c r="C123" s="61"/>
      <c r="D123" s="18"/>
      <c r="E123" s="62"/>
      <c r="F123" s="62"/>
    </row>
    <row r="124" spans="2:6" s="21" customFormat="1" x14ac:dyDescent="0.55000000000000004">
      <c r="B124" s="60"/>
      <c r="C124" s="61"/>
      <c r="D124" s="18"/>
      <c r="E124" s="62"/>
      <c r="F124" s="62"/>
    </row>
    <row r="125" spans="2:6" s="21" customFormat="1" x14ac:dyDescent="0.55000000000000004">
      <c r="B125" s="60"/>
      <c r="C125" s="61"/>
      <c r="D125" s="18"/>
      <c r="E125" s="62"/>
      <c r="F125" s="62"/>
    </row>
    <row r="126" spans="2:6" s="21" customFormat="1" x14ac:dyDescent="0.55000000000000004">
      <c r="B126" s="60"/>
      <c r="C126" s="61"/>
      <c r="D126" s="18"/>
      <c r="E126" s="62"/>
      <c r="F126" s="62"/>
    </row>
    <row r="127" spans="2:6" s="21" customFormat="1" x14ac:dyDescent="0.55000000000000004">
      <c r="B127" s="60"/>
      <c r="C127" s="61"/>
      <c r="D127" s="18"/>
      <c r="E127" s="62"/>
      <c r="F127" s="62"/>
    </row>
    <row r="128" spans="2:6" s="21" customFormat="1" x14ac:dyDescent="0.55000000000000004">
      <c r="B128" s="60"/>
      <c r="C128" s="61"/>
      <c r="D128" s="18"/>
      <c r="E128" s="62"/>
      <c r="F128" s="62"/>
    </row>
    <row r="129" spans="2:6" s="21" customFormat="1" x14ac:dyDescent="0.55000000000000004">
      <c r="B129" s="60"/>
      <c r="C129" s="61"/>
      <c r="D129" s="18"/>
      <c r="E129" s="62"/>
      <c r="F129" s="62"/>
    </row>
    <row r="130" spans="2:6" s="21" customFormat="1" x14ac:dyDescent="0.55000000000000004">
      <c r="B130" s="60"/>
      <c r="C130" s="61"/>
      <c r="D130" s="18"/>
      <c r="E130" s="62"/>
      <c r="F130" s="62"/>
    </row>
    <row r="131" spans="2:6" s="21" customFormat="1" x14ac:dyDescent="0.55000000000000004">
      <c r="B131" s="60"/>
      <c r="C131" s="61"/>
      <c r="D131" s="18"/>
      <c r="E131" s="62"/>
      <c r="F131" s="62"/>
    </row>
    <row r="132" spans="2:6" s="21" customFormat="1" x14ac:dyDescent="0.55000000000000004">
      <c r="B132" s="60"/>
      <c r="C132" s="61"/>
      <c r="D132" s="18"/>
      <c r="E132" s="62"/>
      <c r="F132" s="62"/>
    </row>
    <row r="133" spans="2:6" s="21" customFormat="1" x14ac:dyDescent="0.55000000000000004">
      <c r="B133" s="60"/>
      <c r="C133" s="61"/>
      <c r="D133" s="18"/>
      <c r="E133" s="62"/>
      <c r="F133" s="62"/>
    </row>
    <row r="134" spans="2:6" s="21" customFormat="1" x14ac:dyDescent="0.55000000000000004">
      <c r="B134" s="60"/>
      <c r="C134" s="61"/>
      <c r="D134" s="18"/>
      <c r="E134" s="62"/>
      <c r="F134" s="62"/>
    </row>
    <row r="135" spans="2:6" s="21" customFormat="1" x14ac:dyDescent="0.55000000000000004">
      <c r="B135" s="60"/>
      <c r="C135" s="61"/>
      <c r="D135" s="18"/>
      <c r="E135" s="62"/>
      <c r="F135" s="62"/>
    </row>
    <row r="136" spans="2:6" s="21" customFormat="1" x14ac:dyDescent="0.55000000000000004">
      <c r="B136" s="60"/>
      <c r="C136" s="61"/>
      <c r="D136" s="18"/>
      <c r="E136" s="62"/>
      <c r="F136" s="62"/>
    </row>
    <row r="137" spans="2:6" s="21" customFormat="1" x14ac:dyDescent="0.55000000000000004">
      <c r="B137" s="60"/>
      <c r="C137" s="61"/>
      <c r="D137" s="18"/>
      <c r="E137" s="62"/>
      <c r="F137" s="62"/>
    </row>
    <row r="138" spans="2:6" s="21" customFormat="1" x14ac:dyDescent="0.55000000000000004">
      <c r="B138" s="60"/>
      <c r="C138" s="61"/>
      <c r="D138" s="18"/>
      <c r="E138" s="62"/>
      <c r="F138" s="62"/>
    </row>
    <row r="139" spans="2:6" s="21" customFormat="1" x14ac:dyDescent="0.55000000000000004">
      <c r="B139" s="60"/>
      <c r="C139" s="61"/>
      <c r="D139" s="18"/>
      <c r="E139" s="62"/>
      <c r="F139" s="62"/>
    </row>
    <row r="140" spans="2:6" s="21" customFormat="1" x14ac:dyDescent="0.55000000000000004">
      <c r="B140" s="60"/>
      <c r="C140" s="61"/>
      <c r="D140" s="18"/>
      <c r="E140" s="62"/>
      <c r="F140" s="62"/>
    </row>
    <row r="141" spans="2:6" s="21" customFormat="1" x14ac:dyDescent="0.55000000000000004">
      <c r="B141" s="60"/>
      <c r="C141" s="61"/>
      <c r="D141" s="18"/>
      <c r="E141" s="62"/>
      <c r="F141" s="62"/>
    </row>
    <row r="142" spans="2:6" s="21" customFormat="1" x14ac:dyDescent="0.55000000000000004">
      <c r="B142" s="60"/>
      <c r="C142" s="61"/>
      <c r="D142" s="18"/>
      <c r="E142" s="62"/>
      <c r="F142" s="62"/>
    </row>
    <row r="143" spans="2:6" s="21" customFormat="1" x14ac:dyDescent="0.55000000000000004">
      <c r="B143" s="60"/>
      <c r="C143" s="61"/>
      <c r="D143" s="18"/>
      <c r="E143" s="62"/>
      <c r="F143" s="62"/>
    </row>
    <row r="144" spans="2:6" s="21" customFormat="1" x14ac:dyDescent="0.55000000000000004">
      <c r="B144" s="60"/>
      <c r="C144" s="61"/>
      <c r="D144" s="18"/>
      <c r="E144" s="62"/>
      <c r="F144" s="62"/>
    </row>
    <row r="145" spans="2:6" s="21" customFormat="1" x14ac:dyDescent="0.55000000000000004">
      <c r="B145" s="60"/>
      <c r="C145" s="61"/>
      <c r="D145" s="18"/>
      <c r="E145" s="62"/>
      <c r="F145" s="62"/>
    </row>
    <row r="146" spans="2:6" s="21" customFormat="1" x14ac:dyDescent="0.55000000000000004">
      <c r="B146" s="60"/>
      <c r="C146" s="61"/>
      <c r="D146" s="18"/>
      <c r="E146" s="62"/>
      <c r="F146" s="62"/>
    </row>
    <row r="147" spans="2:6" s="21" customFormat="1" x14ac:dyDescent="0.55000000000000004">
      <c r="B147" s="60"/>
      <c r="C147" s="61"/>
      <c r="D147" s="18"/>
      <c r="E147" s="62"/>
      <c r="F147" s="62"/>
    </row>
    <row r="148" spans="2:6" s="21" customFormat="1" x14ac:dyDescent="0.55000000000000004">
      <c r="B148" s="60"/>
      <c r="C148" s="61"/>
      <c r="D148" s="18"/>
      <c r="E148" s="62"/>
      <c r="F148" s="62"/>
    </row>
    <row r="149" spans="2:6" s="21" customFormat="1" x14ac:dyDescent="0.55000000000000004">
      <c r="B149" s="60"/>
      <c r="C149" s="61"/>
      <c r="D149" s="18"/>
      <c r="E149" s="62"/>
      <c r="F149" s="62"/>
    </row>
    <row r="150" spans="2:6" s="21" customFormat="1" x14ac:dyDescent="0.55000000000000004">
      <c r="B150" s="60"/>
      <c r="C150" s="61"/>
      <c r="D150" s="18"/>
      <c r="E150" s="62"/>
      <c r="F150" s="62"/>
    </row>
    <row r="151" spans="2:6" s="21" customFormat="1" x14ac:dyDescent="0.55000000000000004">
      <c r="B151" s="60"/>
      <c r="C151" s="61"/>
      <c r="D151" s="18"/>
      <c r="E151" s="62"/>
      <c r="F151" s="62"/>
    </row>
    <row r="152" spans="2:6" s="21" customFormat="1" x14ac:dyDescent="0.55000000000000004">
      <c r="B152" s="60"/>
      <c r="C152" s="61"/>
      <c r="D152" s="18"/>
      <c r="E152" s="62"/>
      <c r="F152" s="62"/>
    </row>
    <row r="153" spans="2:6" s="21" customFormat="1" x14ac:dyDescent="0.55000000000000004">
      <c r="B153" s="60"/>
      <c r="C153" s="61"/>
      <c r="D153" s="18"/>
      <c r="E153" s="62"/>
      <c r="F153" s="62"/>
    </row>
    <row r="154" spans="2:6" s="21" customFormat="1" x14ac:dyDescent="0.55000000000000004">
      <c r="B154" s="60"/>
      <c r="C154" s="61"/>
      <c r="D154" s="18"/>
      <c r="E154" s="62"/>
      <c r="F154" s="62"/>
    </row>
    <row r="155" spans="2:6" s="21" customFormat="1" x14ac:dyDescent="0.55000000000000004">
      <c r="B155" s="60"/>
      <c r="C155" s="61"/>
      <c r="D155" s="18"/>
      <c r="E155" s="62"/>
      <c r="F155" s="62"/>
    </row>
    <row r="156" spans="2:6" s="21" customFormat="1" x14ac:dyDescent="0.55000000000000004">
      <c r="B156" s="60"/>
      <c r="C156" s="61"/>
      <c r="D156" s="18"/>
      <c r="E156" s="62"/>
      <c r="F156" s="62"/>
    </row>
    <row r="157" spans="2:6" s="21" customFormat="1" x14ac:dyDescent="0.55000000000000004">
      <c r="B157" s="60"/>
      <c r="C157" s="61"/>
      <c r="D157" s="18"/>
      <c r="E157" s="62"/>
      <c r="F157" s="62"/>
    </row>
    <row r="158" spans="2:6" s="21" customFormat="1" x14ac:dyDescent="0.55000000000000004">
      <c r="B158" s="60"/>
      <c r="C158" s="61"/>
      <c r="D158" s="18"/>
      <c r="E158" s="62"/>
      <c r="F158" s="62"/>
    </row>
    <row r="159" spans="2:6" s="21" customFormat="1" x14ac:dyDescent="0.55000000000000004">
      <c r="B159" s="60"/>
      <c r="C159" s="61"/>
      <c r="D159" s="18"/>
      <c r="E159" s="62"/>
      <c r="F159" s="62"/>
    </row>
    <row r="160" spans="2:6" s="21" customFormat="1" x14ac:dyDescent="0.55000000000000004">
      <c r="B160" s="60"/>
      <c r="C160" s="61"/>
      <c r="D160" s="18"/>
      <c r="E160" s="62"/>
      <c r="F160" s="62"/>
    </row>
    <row r="161" spans="2:6" s="21" customFormat="1" x14ac:dyDescent="0.55000000000000004">
      <c r="B161" s="60"/>
      <c r="C161" s="61"/>
      <c r="D161" s="18"/>
      <c r="E161" s="62"/>
      <c r="F161" s="62"/>
    </row>
    <row r="162" spans="2:6" s="21" customFormat="1" x14ac:dyDescent="0.55000000000000004">
      <c r="B162" s="60"/>
      <c r="C162" s="61"/>
      <c r="D162" s="18"/>
      <c r="E162" s="62"/>
      <c r="F162" s="62"/>
    </row>
    <row r="163" spans="2:6" s="21" customFormat="1" x14ac:dyDescent="0.55000000000000004">
      <c r="B163" s="60"/>
      <c r="C163" s="61"/>
      <c r="D163" s="18"/>
      <c r="E163" s="62"/>
      <c r="F163" s="62"/>
    </row>
    <row r="164" spans="2:6" s="21" customFormat="1" x14ac:dyDescent="0.55000000000000004">
      <c r="B164" s="60"/>
      <c r="C164" s="61"/>
      <c r="D164" s="18"/>
      <c r="E164" s="62"/>
      <c r="F164" s="62"/>
    </row>
    <row r="165" spans="2:6" s="21" customFormat="1" x14ac:dyDescent="0.55000000000000004">
      <c r="B165" s="60"/>
      <c r="C165" s="61"/>
      <c r="D165" s="18"/>
      <c r="E165" s="62"/>
      <c r="F165" s="62"/>
    </row>
    <row r="166" spans="2:6" s="21" customFormat="1" x14ac:dyDescent="0.55000000000000004">
      <c r="B166" s="60"/>
      <c r="C166" s="61"/>
      <c r="D166" s="18"/>
      <c r="E166" s="62"/>
      <c r="F166" s="62"/>
    </row>
    <row r="167" spans="2:6" s="21" customFormat="1" x14ac:dyDescent="0.55000000000000004">
      <c r="B167" s="60"/>
      <c r="C167" s="61"/>
      <c r="D167" s="18"/>
      <c r="E167" s="62"/>
      <c r="F167" s="62"/>
    </row>
    <row r="168" spans="2:6" s="21" customFormat="1" x14ac:dyDescent="0.55000000000000004">
      <c r="B168" s="60"/>
      <c r="C168" s="61"/>
      <c r="D168" s="18"/>
      <c r="E168" s="62"/>
      <c r="F168" s="62"/>
    </row>
    <row r="169" spans="2:6" s="21" customFormat="1" x14ac:dyDescent="0.55000000000000004">
      <c r="B169" s="60"/>
      <c r="C169" s="61"/>
      <c r="D169" s="18"/>
      <c r="E169" s="62"/>
      <c r="F169" s="62"/>
    </row>
    <row r="170" spans="2:6" s="21" customFormat="1" x14ac:dyDescent="0.55000000000000004">
      <c r="B170" s="60"/>
      <c r="C170" s="61"/>
      <c r="D170" s="18"/>
      <c r="E170" s="62"/>
      <c r="F170" s="62"/>
    </row>
    <row r="171" spans="2:6" s="21" customFormat="1" x14ac:dyDescent="0.55000000000000004">
      <c r="B171" s="60"/>
      <c r="C171" s="61"/>
      <c r="D171" s="18"/>
      <c r="E171" s="62"/>
      <c r="F171" s="62"/>
    </row>
    <row r="172" spans="2:6" s="21" customFormat="1" x14ac:dyDescent="0.55000000000000004">
      <c r="B172" s="60"/>
      <c r="C172" s="61"/>
      <c r="D172" s="18"/>
      <c r="E172" s="62"/>
      <c r="F172" s="62"/>
    </row>
    <row r="173" spans="2:6" s="21" customFormat="1" x14ac:dyDescent="0.55000000000000004">
      <c r="B173" s="60"/>
      <c r="C173" s="61"/>
      <c r="D173" s="18"/>
      <c r="E173" s="62"/>
      <c r="F173" s="62"/>
    </row>
    <row r="174" spans="2:6" s="21" customFormat="1" x14ac:dyDescent="0.55000000000000004">
      <c r="B174" s="60"/>
      <c r="C174" s="61"/>
      <c r="D174" s="18"/>
      <c r="E174" s="62"/>
      <c r="F174" s="62"/>
    </row>
    <row r="175" spans="2:6" s="21" customFormat="1" x14ac:dyDescent="0.55000000000000004">
      <c r="B175" s="60"/>
      <c r="C175" s="61"/>
      <c r="D175" s="18"/>
      <c r="E175" s="62"/>
      <c r="F175" s="62"/>
    </row>
    <row r="176" spans="2:6" s="21" customFormat="1" x14ac:dyDescent="0.55000000000000004">
      <c r="B176" s="60"/>
      <c r="C176" s="61"/>
      <c r="D176" s="18"/>
      <c r="E176" s="62"/>
      <c r="F176" s="62"/>
    </row>
    <row r="177" spans="2:6" s="21" customFormat="1" x14ac:dyDescent="0.55000000000000004">
      <c r="B177" s="60"/>
      <c r="C177" s="61"/>
      <c r="D177" s="18"/>
      <c r="E177" s="62"/>
      <c r="F177" s="62"/>
    </row>
    <row r="178" spans="2:6" s="21" customFormat="1" x14ac:dyDescent="0.55000000000000004">
      <c r="B178" s="60"/>
      <c r="C178" s="61"/>
      <c r="D178" s="18"/>
      <c r="E178" s="62"/>
      <c r="F178" s="62"/>
    </row>
    <row r="179" spans="2:6" s="21" customFormat="1" x14ac:dyDescent="0.55000000000000004">
      <c r="B179" s="60"/>
      <c r="C179" s="61"/>
      <c r="D179" s="18"/>
      <c r="E179" s="62"/>
      <c r="F179" s="62"/>
    </row>
    <row r="180" spans="2:6" s="21" customFormat="1" x14ac:dyDescent="0.55000000000000004">
      <c r="B180" s="60"/>
      <c r="C180" s="61"/>
      <c r="D180" s="18"/>
      <c r="E180" s="62"/>
      <c r="F180" s="62"/>
    </row>
    <row r="181" spans="2:6" s="21" customFormat="1" x14ac:dyDescent="0.55000000000000004">
      <c r="B181" s="60"/>
      <c r="C181" s="61"/>
      <c r="D181" s="18"/>
      <c r="E181" s="62"/>
      <c r="F181" s="62"/>
    </row>
    <row r="182" spans="2:6" s="21" customFormat="1" x14ac:dyDescent="0.55000000000000004">
      <c r="B182" s="60"/>
      <c r="C182" s="61"/>
      <c r="D182" s="18"/>
      <c r="E182" s="62"/>
      <c r="F182" s="62"/>
    </row>
    <row r="183" spans="2:6" s="21" customFormat="1" x14ac:dyDescent="0.55000000000000004">
      <c r="B183" s="60"/>
      <c r="C183" s="61"/>
      <c r="D183" s="18"/>
      <c r="E183" s="62"/>
      <c r="F183" s="62"/>
    </row>
    <row r="184" spans="2:6" s="21" customFormat="1" x14ac:dyDescent="0.55000000000000004">
      <c r="B184" s="60"/>
      <c r="C184" s="61"/>
      <c r="D184" s="18"/>
      <c r="E184" s="62"/>
      <c r="F184" s="62"/>
    </row>
    <row r="185" spans="2:6" s="21" customFormat="1" x14ac:dyDescent="0.55000000000000004">
      <c r="B185" s="60"/>
      <c r="C185" s="61"/>
      <c r="D185" s="18"/>
      <c r="E185" s="62"/>
      <c r="F185" s="62"/>
    </row>
    <row r="186" spans="2:6" s="21" customFormat="1" x14ac:dyDescent="0.55000000000000004">
      <c r="B186" s="60"/>
      <c r="C186" s="61"/>
      <c r="D186" s="18"/>
      <c r="E186" s="62"/>
      <c r="F186" s="62"/>
    </row>
    <row r="187" spans="2:6" s="21" customFormat="1" x14ac:dyDescent="0.55000000000000004">
      <c r="B187" s="60"/>
      <c r="C187" s="61"/>
      <c r="D187" s="18"/>
      <c r="E187" s="62"/>
      <c r="F187" s="62"/>
    </row>
    <row r="188" spans="2:6" s="21" customFormat="1" x14ac:dyDescent="0.55000000000000004">
      <c r="B188" s="60"/>
      <c r="C188" s="61"/>
      <c r="D188" s="18"/>
      <c r="E188" s="62"/>
      <c r="F188" s="62"/>
    </row>
    <row r="189" spans="2:6" s="21" customFormat="1" x14ac:dyDescent="0.55000000000000004">
      <c r="B189" s="60"/>
      <c r="C189" s="61"/>
      <c r="D189" s="18"/>
      <c r="E189" s="62"/>
      <c r="F189" s="62"/>
    </row>
    <row r="190" spans="2:6" s="21" customFormat="1" x14ac:dyDescent="0.55000000000000004">
      <c r="B190" s="60"/>
      <c r="C190" s="61"/>
      <c r="D190" s="18"/>
      <c r="E190" s="62"/>
      <c r="F190" s="62"/>
    </row>
    <row r="191" spans="2:6" s="21" customFormat="1" x14ac:dyDescent="0.55000000000000004">
      <c r="B191" s="60"/>
      <c r="C191" s="61"/>
      <c r="D191" s="18"/>
      <c r="E191" s="62"/>
      <c r="F191" s="62"/>
    </row>
    <row r="192" spans="2:6" s="21" customFormat="1" x14ac:dyDescent="0.55000000000000004">
      <c r="B192" s="60"/>
      <c r="C192" s="61"/>
      <c r="D192" s="18"/>
      <c r="E192" s="62"/>
      <c r="F192" s="62"/>
    </row>
    <row r="193" spans="2:6" s="21" customFormat="1" x14ac:dyDescent="0.55000000000000004">
      <c r="B193" s="60"/>
      <c r="C193" s="61"/>
      <c r="D193" s="18"/>
      <c r="E193" s="62"/>
      <c r="F193" s="62"/>
    </row>
    <row r="194" spans="2:6" s="21" customFormat="1" x14ac:dyDescent="0.55000000000000004">
      <c r="B194" s="60"/>
      <c r="C194" s="61"/>
      <c r="D194" s="18"/>
      <c r="E194" s="62"/>
      <c r="F194" s="62"/>
    </row>
    <row r="195" spans="2:6" s="21" customFormat="1" x14ac:dyDescent="0.55000000000000004">
      <c r="B195" s="60"/>
      <c r="C195" s="61"/>
      <c r="D195" s="18"/>
      <c r="E195" s="62"/>
      <c r="F195" s="62"/>
    </row>
    <row r="196" spans="2:6" s="21" customFormat="1" x14ac:dyDescent="0.55000000000000004">
      <c r="B196" s="60"/>
      <c r="C196" s="61"/>
      <c r="D196" s="18"/>
      <c r="E196" s="62"/>
      <c r="F196" s="62"/>
    </row>
    <row r="197" spans="2:6" s="21" customFormat="1" x14ac:dyDescent="0.55000000000000004">
      <c r="B197" s="60"/>
      <c r="C197" s="61"/>
      <c r="D197" s="18"/>
      <c r="E197" s="62"/>
      <c r="F197" s="62"/>
    </row>
    <row r="198" spans="2:6" s="21" customFormat="1" x14ac:dyDescent="0.55000000000000004">
      <c r="B198" s="60"/>
      <c r="C198" s="61"/>
      <c r="D198" s="18"/>
      <c r="E198" s="62"/>
      <c r="F198" s="62"/>
    </row>
    <row r="199" spans="2:6" s="21" customFormat="1" x14ac:dyDescent="0.55000000000000004">
      <c r="B199" s="60"/>
      <c r="C199" s="61"/>
      <c r="D199" s="18"/>
      <c r="E199" s="62"/>
      <c r="F199" s="62"/>
    </row>
    <row r="200" spans="2:6" s="21" customFormat="1" x14ac:dyDescent="0.55000000000000004">
      <c r="B200" s="60"/>
      <c r="C200" s="61"/>
      <c r="D200" s="18"/>
      <c r="E200" s="62"/>
      <c r="F200" s="62"/>
    </row>
    <row r="201" spans="2:6" s="21" customFormat="1" x14ac:dyDescent="0.55000000000000004">
      <c r="B201" s="60"/>
      <c r="C201" s="61"/>
      <c r="D201" s="18"/>
      <c r="E201" s="62"/>
      <c r="F201" s="62"/>
    </row>
    <row r="202" spans="2:6" s="21" customFormat="1" x14ac:dyDescent="0.55000000000000004">
      <c r="B202" s="60"/>
      <c r="C202" s="61"/>
      <c r="D202" s="18"/>
      <c r="E202" s="62"/>
      <c r="F202" s="62"/>
    </row>
    <row r="203" spans="2:6" s="21" customFormat="1" x14ac:dyDescent="0.55000000000000004">
      <c r="B203" s="60"/>
      <c r="C203" s="61"/>
      <c r="D203" s="18"/>
      <c r="E203" s="62"/>
      <c r="F203" s="62"/>
    </row>
    <row r="204" spans="2:6" s="21" customFormat="1" x14ac:dyDescent="0.55000000000000004">
      <c r="B204" s="60"/>
      <c r="C204" s="61"/>
      <c r="D204" s="18"/>
      <c r="E204" s="62"/>
      <c r="F204" s="62"/>
    </row>
    <row r="205" spans="2:6" s="21" customFormat="1" x14ac:dyDescent="0.55000000000000004">
      <c r="B205" s="60"/>
      <c r="C205" s="61"/>
      <c r="D205" s="18"/>
      <c r="E205" s="62"/>
      <c r="F205" s="62"/>
    </row>
    <row r="206" spans="2:6" s="21" customFormat="1" x14ac:dyDescent="0.55000000000000004">
      <c r="B206" s="60"/>
      <c r="C206" s="61"/>
      <c r="D206" s="18"/>
      <c r="E206" s="62"/>
      <c r="F206" s="62"/>
    </row>
    <row r="207" spans="2:6" s="21" customFormat="1" x14ac:dyDescent="0.55000000000000004">
      <c r="B207" s="60"/>
      <c r="C207" s="61"/>
      <c r="D207" s="18"/>
      <c r="E207" s="62"/>
      <c r="F207" s="62"/>
    </row>
    <row r="208" spans="2:6" s="21" customFormat="1" x14ac:dyDescent="0.55000000000000004">
      <c r="B208" s="60"/>
      <c r="C208" s="61"/>
      <c r="D208" s="18"/>
      <c r="E208" s="62"/>
      <c r="F208" s="62"/>
    </row>
    <row r="209" spans="2:6" s="21" customFormat="1" x14ac:dyDescent="0.55000000000000004">
      <c r="B209" s="60"/>
      <c r="C209" s="61"/>
      <c r="D209" s="18"/>
      <c r="E209" s="62"/>
      <c r="F209" s="62"/>
    </row>
    <row r="210" spans="2:6" s="21" customFormat="1" x14ac:dyDescent="0.55000000000000004">
      <c r="B210" s="60"/>
      <c r="C210" s="61"/>
      <c r="D210" s="18"/>
      <c r="E210" s="62"/>
      <c r="F210" s="62"/>
    </row>
    <row r="211" spans="2:6" s="21" customFormat="1" x14ac:dyDescent="0.55000000000000004">
      <c r="B211" s="60"/>
      <c r="C211" s="61"/>
      <c r="D211" s="18"/>
      <c r="E211" s="62"/>
      <c r="F211" s="62"/>
    </row>
    <row r="212" spans="2:6" s="21" customFormat="1" x14ac:dyDescent="0.55000000000000004">
      <c r="B212" s="60"/>
      <c r="C212" s="61"/>
      <c r="D212" s="18"/>
      <c r="E212" s="62"/>
      <c r="F212" s="62"/>
    </row>
    <row r="213" spans="2:6" s="21" customFormat="1" x14ac:dyDescent="0.55000000000000004">
      <c r="B213" s="60"/>
      <c r="C213" s="61"/>
      <c r="D213" s="18"/>
      <c r="E213" s="62"/>
      <c r="F213" s="62"/>
    </row>
    <row r="214" spans="2:6" s="21" customFormat="1" x14ac:dyDescent="0.55000000000000004">
      <c r="B214" s="60"/>
      <c r="C214" s="61"/>
      <c r="D214" s="18"/>
      <c r="E214" s="62"/>
      <c r="F214" s="62"/>
    </row>
    <row r="215" spans="2:6" s="21" customFormat="1" x14ac:dyDescent="0.55000000000000004">
      <c r="B215" s="60"/>
      <c r="C215" s="61"/>
      <c r="D215" s="18"/>
      <c r="E215" s="62"/>
      <c r="F215" s="62"/>
    </row>
    <row r="216" spans="2:6" s="21" customFormat="1" x14ac:dyDescent="0.55000000000000004">
      <c r="B216" s="60"/>
      <c r="C216" s="61"/>
      <c r="D216" s="18"/>
      <c r="E216" s="62"/>
      <c r="F216" s="62"/>
    </row>
    <row r="217" spans="2:6" s="21" customFormat="1" x14ac:dyDescent="0.55000000000000004">
      <c r="B217" s="60"/>
      <c r="C217" s="61"/>
      <c r="D217" s="18"/>
      <c r="E217" s="62"/>
      <c r="F217" s="62"/>
    </row>
    <row r="218" spans="2:6" s="21" customFormat="1" x14ac:dyDescent="0.55000000000000004">
      <c r="B218" s="60"/>
      <c r="C218" s="61"/>
      <c r="D218" s="18"/>
      <c r="E218" s="62"/>
      <c r="F218" s="62"/>
    </row>
    <row r="219" spans="2:6" s="21" customFormat="1" x14ac:dyDescent="0.55000000000000004">
      <c r="B219" s="60"/>
      <c r="C219" s="61"/>
      <c r="D219" s="18"/>
      <c r="E219" s="62"/>
      <c r="F219" s="62"/>
    </row>
    <row r="220" spans="2:6" s="21" customFormat="1" x14ac:dyDescent="0.55000000000000004">
      <c r="B220" s="60"/>
      <c r="C220" s="61"/>
      <c r="D220" s="18"/>
      <c r="E220" s="62"/>
      <c r="F220" s="62"/>
    </row>
    <row r="221" spans="2:6" s="21" customFormat="1" x14ac:dyDescent="0.55000000000000004">
      <c r="B221" s="60"/>
      <c r="C221" s="61"/>
      <c r="D221" s="18"/>
      <c r="E221" s="62"/>
      <c r="F221" s="62"/>
    </row>
    <row r="222" spans="2:6" s="21" customFormat="1" x14ac:dyDescent="0.55000000000000004">
      <c r="B222" s="60"/>
      <c r="C222" s="61"/>
      <c r="D222" s="18"/>
      <c r="E222" s="62"/>
      <c r="F222" s="62"/>
    </row>
    <row r="223" spans="2:6" s="21" customFormat="1" x14ac:dyDescent="0.55000000000000004">
      <c r="B223" s="60"/>
      <c r="C223" s="61"/>
      <c r="D223" s="18"/>
      <c r="E223" s="62"/>
      <c r="F223" s="62"/>
    </row>
    <row r="224" spans="2:6" s="21" customFormat="1" x14ac:dyDescent="0.55000000000000004">
      <c r="B224" s="60"/>
      <c r="C224" s="61"/>
      <c r="D224" s="18"/>
      <c r="E224" s="62"/>
      <c r="F224" s="62"/>
    </row>
    <row r="225" spans="2:6" s="21" customFormat="1" x14ac:dyDescent="0.55000000000000004">
      <c r="B225" s="60"/>
      <c r="C225" s="61"/>
      <c r="D225" s="18"/>
      <c r="E225" s="62"/>
      <c r="F225" s="62"/>
    </row>
    <row r="226" spans="2:6" s="21" customFormat="1" x14ac:dyDescent="0.55000000000000004">
      <c r="B226" s="60"/>
      <c r="C226" s="61"/>
      <c r="D226" s="18"/>
      <c r="E226" s="62"/>
      <c r="F226" s="62"/>
    </row>
    <row r="227" spans="2:6" s="21" customFormat="1" x14ac:dyDescent="0.55000000000000004">
      <c r="B227" s="60"/>
      <c r="C227" s="61"/>
      <c r="D227" s="18"/>
      <c r="E227" s="62"/>
      <c r="F227" s="62"/>
    </row>
    <row r="228" spans="2:6" s="21" customFormat="1" x14ac:dyDescent="0.55000000000000004">
      <c r="B228" s="60"/>
      <c r="C228" s="61"/>
      <c r="D228" s="18"/>
      <c r="E228" s="62"/>
      <c r="F228" s="62"/>
    </row>
    <row r="229" spans="2:6" s="21" customFormat="1" x14ac:dyDescent="0.55000000000000004">
      <c r="B229" s="60"/>
      <c r="C229" s="61"/>
      <c r="D229" s="18"/>
      <c r="E229" s="62"/>
      <c r="F229" s="62"/>
    </row>
    <row r="230" spans="2:6" s="21" customFormat="1" x14ac:dyDescent="0.55000000000000004">
      <c r="B230" s="60"/>
      <c r="C230" s="61"/>
      <c r="D230" s="18"/>
      <c r="E230" s="62"/>
      <c r="F230" s="62"/>
    </row>
    <row r="231" spans="2:6" s="21" customFormat="1" x14ac:dyDescent="0.55000000000000004">
      <c r="B231" s="60"/>
      <c r="C231" s="61"/>
      <c r="D231" s="18"/>
      <c r="E231" s="62"/>
      <c r="F231" s="62"/>
    </row>
    <row r="232" spans="2:6" s="21" customFormat="1" x14ac:dyDescent="0.55000000000000004">
      <c r="B232" s="60"/>
      <c r="C232" s="61"/>
      <c r="D232" s="18"/>
      <c r="E232" s="62"/>
      <c r="F232" s="62"/>
    </row>
    <row r="233" spans="2:6" s="21" customFormat="1" x14ac:dyDescent="0.55000000000000004">
      <c r="B233" s="60"/>
      <c r="C233" s="61"/>
      <c r="D233" s="18"/>
      <c r="E233" s="62"/>
      <c r="F233" s="62"/>
    </row>
    <row r="234" spans="2:6" s="21" customFormat="1" x14ac:dyDescent="0.55000000000000004">
      <c r="B234" s="60"/>
      <c r="C234" s="61"/>
      <c r="D234" s="18"/>
      <c r="E234" s="62"/>
      <c r="F234" s="62"/>
    </row>
    <row r="235" spans="2:6" s="21" customFormat="1" x14ac:dyDescent="0.55000000000000004">
      <c r="B235" s="60"/>
      <c r="C235" s="61"/>
      <c r="D235" s="18"/>
      <c r="E235" s="62"/>
      <c r="F235" s="62"/>
    </row>
    <row r="236" spans="2:6" s="21" customFormat="1" x14ac:dyDescent="0.55000000000000004">
      <c r="B236" s="60"/>
      <c r="C236" s="61"/>
      <c r="D236" s="18"/>
      <c r="E236" s="62"/>
      <c r="F236" s="62"/>
    </row>
    <row r="237" spans="2:6" s="21" customFormat="1" x14ac:dyDescent="0.55000000000000004">
      <c r="B237" s="60"/>
      <c r="C237" s="61"/>
      <c r="D237" s="18"/>
      <c r="E237" s="62"/>
      <c r="F237" s="62"/>
    </row>
    <row r="238" spans="2:6" s="21" customFormat="1" x14ac:dyDescent="0.55000000000000004">
      <c r="B238" s="60"/>
      <c r="C238" s="61"/>
      <c r="D238" s="18"/>
      <c r="E238" s="62"/>
      <c r="F238" s="62"/>
    </row>
    <row r="239" spans="2:6" s="21" customFormat="1" x14ac:dyDescent="0.55000000000000004">
      <c r="B239" s="60"/>
      <c r="C239" s="61"/>
      <c r="D239" s="18"/>
      <c r="E239" s="62"/>
      <c r="F239" s="62"/>
    </row>
    <row r="240" spans="2:6" s="21" customFormat="1" x14ac:dyDescent="0.55000000000000004">
      <c r="B240" s="60"/>
      <c r="C240" s="61"/>
      <c r="D240" s="18"/>
      <c r="E240" s="62"/>
      <c r="F240" s="62"/>
    </row>
    <row r="241" spans="2:6" s="21" customFormat="1" x14ac:dyDescent="0.55000000000000004">
      <c r="B241" s="60"/>
      <c r="C241" s="61"/>
      <c r="D241" s="18"/>
      <c r="E241" s="62"/>
      <c r="F241" s="62"/>
    </row>
    <row r="242" spans="2:6" s="21" customFormat="1" x14ac:dyDescent="0.55000000000000004">
      <c r="B242" s="60"/>
      <c r="C242" s="61"/>
      <c r="D242" s="18"/>
      <c r="E242" s="62"/>
      <c r="F242" s="62"/>
    </row>
    <row r="243" spans="2:6" s="21" customFormat="1" x14ac:dyDescent="0.55000000000000004">
      <c r="B243" s="60"/>
      <c r="C243" s="61"/>
      <c r="D243" s="18"/>
      <c r="E243" s="62"/>
      <c r="F243" s="62"/>
    </row>
    <row r="244" spans="2:6" s="21" customFormat="1" x14ac:dyDescent="0.55000000000000004">
      <c r="B244" s="60"/>
      <c r="C244" s="61"/>
      <c r="D244" s="18"/>
      <c r="E244" s="62"/>
      <c r="F244" s="62"/>
    </row>
    <row r="245" spans="2:6" s="21" customFormat="1" x14ac:dyDescent="0.55000000000000004">
      <c r="B245" s="60"/>
      <c r="C245" s="61"/>
      <c r="D245" s="18"/>
      <c r="E245" s="62"/>
      <c r="F245" s="62"/>
    </row>
    <row r="246" spans="2:6" s="21" customFormat="1" x14ac:dyDescent="0.55000000000000004">
      <c r="B246" s="60"/>
      <c r="C246" s="61"/>
      <c r="D246" s="18"/>
      <c r="E246" s="62"/>
      <c r="F246" s="62"/>
    </row>
    <row r="247" spans="2:6" s="21" customFormat="1" x14ac:dyDescent="0.55000000000000004">
      <c r="B247" s="60"/>
      <c r="C247" s="61"/>
      <c r="D247" s="18"/>
      <c r="E247" s="62"/>
      <c r="F247" s="62"/>
    </row>
    <row r="248" spans="2:6" s="21" customFormat="1" x14ac:dyDescent="0.55000000000000004">
      <c r="B248" s="60"/>
      <c r="C248" s="61"/>
      <c r="D248" s="18"/>
      <c r="E248" s="62"/>
      <c r="F248" s="62"/>
    </row>
    <row r="249" spans="2:6" s="21" customFormat="1" x14ac:dyDescent="0.55000000000000004">
      <c r="B249" s="60"/>
      <c r="C249" s="61"/>
      <c r="D249" s="18"/>
      <c r="E249" s="62"/>
      <c r="F249" s="62"/>
    </row>
    <row r="250" spans="2:6" s="21" customFormat="1" x14ac:dyDescent="0.55000000000000004">
      <c r="B250" s="60"/>
      <c r="C250" s="61"/>
      <c r="D250" s="18"/>
      <c r="E250" s="62"/>
      <c r="F250" s="62"/>
    </row>
    <row r="251" spans="2:6" s="21" customFormat="1" x14ac:dyDescent="0.55000000000000004">
      <c r="B251" s="60"/>
      <c r="C251" s="61"/>
      <c r="D251" s="18"/>
      <c r="E251" s="62"/>
      <c r="F251" s="62"/>
    </row>
    <row r="252" spans="2:6" s="21" customFormat="1" x14ac:dyDescent="0.55000000000000004">
      <c r="B252" s="60"/>
      <c r="C252" s="61"/>
      <c r="D252" s="18"/>
      <c r="E252" s="62"/>
      <c r="F252" s="62"/>
    </row>
    <row r="253" spans="2:6" s="21" customFormat="1" x14ac:dyDescent="0.55000000000000004">
      <c r="B253" s="60"/>
      <c r="C253" s="61"/>
      <c r="D253" s="18"/>
      <c r="E253" s="62"/>
      <c r="F253" s="62"/>
    </row>
    <row r="254" spans="2:6" s="21" customFormat="1" x14ac:dyDescent="0.55000000000000004">
      <c r="B254" s="60"/>
      <c r="C254" s="61"/>
      <c r="D254" s="18"/>
      <c r="E254" s="62"/>
      <c r="F254" s="62"/>
    </row>
    <row r="255" spans="2:6" s="21" customFormat="1" x14ac:dyDescent="0.55000000000000004">
      <c r="B255" s="60"/>
      <c r="C255" s="61"/>
      <c r="D255" s="18"/>
      <c r="E255" s="62"/>
      <c r="F255" s="62"/>
    </row>
    <row r="256" spans="2:6" s="21" customFormat="1" x14ac:dyDescent="0.55000000000000004">
      <c r="B256" s="60"/>
      <c r="C256" s="61"/>
      <c r="D256" s="18"/>
      <c r="E256" s="62"/>
      <c r="F256" s="62"/>
    </row>
    <row r="257" spans="2:6" s="21" customFormat="1" x14ac:dyDescent="0.55000000000000004">
      <c r="B257" s="60"/>
      <c r="C257" s="61"/>
      <c r="D257" s="18"/>
      <c r="E257" s="62"/>
      <c r="F257" s="62"/>
    </row>
    <row r="258" spans="2:6" s="21" customFormat="1" x14ac:dyDescent="0.55000000000000004">
      <c r="B258" s="60"/>
      <c r="C258" s="61"/>
      <c r="D258" s="18"/>
      <c r="E258" s="62"/>
      <c r="F258" s="62"/>
    </row>
    <row r="259" spans="2:6" s="21" customFormat="1" x14ac:dyDescent="0.55000000000000004">
      <c r="B259" s="60"/>
      <c r="C259" s="61"/>
      <c r="D259" s="18"/>
      <c r="E259" s="62"/>
      <c r="F259" s="62"/>
    </row>
    <row r="260" spans="2:6" s="21" customFormat="1" x14ac:dyDescent="0.55000000000000004">
      <c r="B260" s="60"/>
      <c r="C260" s="61"/>
      <c r="D260" s="18"/>
      <c r="E260" s="62"/>
      <c r="F260" s="62"/>
    </row>
    <row r="261" spans="2:6" s="21" customFormat="1" x14ac:dyDescent="0.55000000000000004">
      <c r="B261" s="60"/>
      <c r="C261" s="61"/>
      <c r="D261" s="18"/>
      <c r="E261" s="62"/>
      <c r="F261" s="62"/>
    </row>
    <row r="262" spans="2:6" s="21" customFormat="1" x14ac:dyDescent="0.55000000000000004">
      <c r="B262" s="60"/>
      <c r="C262" s="61"/>
      <c r="D262" s="18"/>
      <c r="E262" s="62"/>
      <c r="F262" s="62"/>
    </row>
    <row r="263" spans="2:6" s="21" customFormat="1" x14ac:dyDescent="0.55000000000000004">
      <c r="B263" s="60"/>
      <c r="C263" s="61"/>
      <c r="D263" s="18"/>
      <c r="E263" s="62"/>
      <c r="F263" s="62"/>
    </row>
    <row r="264" spans="2:6" s="21" customFormat="1" x14ac:dyDescent="0.55000000000000004">
      <c r="B264" s="60"/>
      <c r="C264" s="61"/>
      <c r="D264" s="18"/>
      <c r="E264" s="62"/>
      <c r="F264" s="62"/>
    </row>
    <row r="265" spans="2:6" s="21" customFormat="1" x14ac:dyDescent="0.55000000000000004">
      <c r="B265" s="60"/>
      <c r="C265" s="61"/>
      <c r="D265" s="18"/>
      <c r="E265" s="62"/>
      <c r="F265" s="62"/>
    </row>
    <row r="266" spans="2:6" s="21" customFormat="1" x14ac:dyDescent="0.55000000000000004">
      <c r="B266" s="60"/>
      <c r="C266" s="61"/>
      <c r="D266" s="18"/>
      <c r="E266" s="62"/>
      <c r="F266" s="62"/>
    </row>
    <row r="267" spans="2:6" s="21" customFormat="1" x14ac:dyDescent="0.55000000000000004">
      <c r="B267" s="60"/>
      <c r="C267" s="61"/>
      <c r="D267" s="18"/>
      <c r="E267" s="62"/>
      <c r="F267" s="62"/>
    </row>
    <row r="268" spans="2:6" s="21" customFormat="1" x14ac:dyDescent="0.55000000000000004">
      <c r="B268" s="60"/>
      <c r="C268" s="61"/>
      <c r="D268" s="18"/>
      <c r="E268" s="62"/>
      <c r="F268" s="62"/>
    </row>
    <row r="269" spans="2:6" s="21" customFormat="1" x14ac:dyDescent="0.55000000000000004">
      <c r="B269" s="60"/>
      <c r="C269" s="61"/>
      <c r="D269" s="18"/>
      <c r="E269" s="62"/>
      <c r="F269" s="62"/>
    </row>
    <row r="270" spans="2:6" s="21" customFormat="1" x14ac:dyDescent="0.55000000000000004">
      <c r="B270" s="60"/>
      <c r="C270" s="61"/>
      <c r="D270" s="18"/>
      <c r="E270" s="62"/>
      <c r="F270" s="62"/>
    </row>
    <row r="271" spans="2:6" s="21" customFormat="1" x14ac:dyDescent="0.55000000000000004">
      <c r="B271" s="60"/>
      <c r="C271" s="61"/>
      <c r="D271" s="18"/>
      <c r="E271" s="62"/>
      <c r="F271" s="62"/>
    </row>
    <row r="272" spans="2:6" s="21" customFormat="1" x14ac:dyDescent="0.55000000000000004">
      <c r="B272" s="60"/>
      <c r="C272" s="61"/>
      <c r="D272" s="18"/>
      <c r="E272" s="62"/>
      <c r="F272" s="62"/>
    </row>
    <row r="273" spans="2:6" s="21" customFormat="1" x14ac:dyDescent="0.55000000000000004">
      <c r="B273" s="60"/>
      <c r="C273" s="61"/>
      <c r="D273" s="18"/>
      <c r="E273" s="62"/>
      <c r="F273" s="62"/>
    </row>
    <row r="274" spans="2:6" s="21" customFormat="1" x14ac:dyDescent="0.55000000000000004">
      <c r="B274" s="60"/>
      <c r="C274" s="61"/>
      <c r="D274" s="18"/>
      <c r="E274" s="62"/>
      <c r="F274" s="62"/>
    </row>
    <row r="275" spans="2:6" s="21" customFormat="1" x14ac:dyDescent="0.55000000000000004">
      <c r="B275" s="60"/>
      <c r="C275" s="61"/>
      <c r="D275" s="18"/>
      <c r="E275" s="62"/>
      <c r="F275" s="62"/>
    </row>
    <row r="276" spans="2:6" s="21" customFormat="1" x14ac:dyDescent="0.55000000000000004">
      <c r="B276" s="60"/>
      <c r="C276" s="61"/>
      <c r="D276" s="18"/>
      <c r="E276" s="62"/>
      <c r="F276" s="62"/>
    </row>
    <row r="277" spans="2:6" s="21" customFormat="1" x14ac:dyDescent="0.55000000000000004">
      <c r="B277" s="60"/>
      <c r="C277" s="61"/>
      <c r="D277" s="18"/>
      <c r="E277" s="62"/>
      <c r="F277" s="62"/>
    </row>
    <row r="278" spans="2:6" s="21" customFormat="1" x14ac:dyDescent="0.55000000000000004">
      <c r="B278" s="60"/>
      <c r="C278" s="61"/>
      <c r="D278" s="18"/>
      <c r="E278" s="62"/>
      <c r="F278" s="62"/>
    </row>
    <row r="279" spans="2:6" s="21" customFormat="1" x14ac:dyDescent="0.55000000000000004">
      <c r="B279" s="60"/>
      <c r="C279" s="61"/>
      <c r="D279" s="18"/>
      <c r="E279" s="62"/>
      <c r="F279" s="62"/>
    </row>
    <row r="280" spans="2:6" s="21" customFormat="1" x14ac:dyDescent="0.55000000000000004">
      <c r="B280" s="60"/>
      <c r="C280" s="61"/>
      <c r="D280" s="18"/>
      <c r="E280" s="62"/>
      <c r="F280" s="62"/>
    </row>
    <row r="281" spans="2:6" s="21" customFormat="1" x14ac:dyDescent="0.55000000000000004">
      <c r="B281" s="60"/>
      <c r="C281" s="61"/>
      <c r="D281" s="18"/>
      <c r="E281" s="62"/>
      <c r="F281" s="62"/>
    </row>
    <row r="282" spans="2:6" s="21" customFormat="1" x14ac:dyDescent="0.55000000000000004">
      <c r="B282" s="60"/>
      <c r="C282" s="61"/>
      <c r="D282" s="18"/>
      <c r="E282" s="62"/>
      <c r="F282" s="62"/>
    </row>
    <row r="283" spans="2:6" s="21" customFormat="1" x14ac:dyDescent="0.55000000000000004">
      <c r="B283" s="60"/>
      <c r="C283" s="61"/>
      <c r="D283" s="18"/>
      <c r="E283" s="62"/>
      <c r="F283" s="62"/>
    </row>
    <row r="284" spans="2:6" s="21" customFormat="1" x14ac:dyDescent="0.55000000000000004">
      <c r="B284" s="60"/>
      <c r="C284" s="61"/>
      <c r="D284" s="18"/>
      <c r="E284" s="62"/>
      <c r="F284" s="62"/>
    </row>
    <row r="285" spans="2:6" s="21" customFormat="1" x14ac:dyDescent="0.55000000000000004">
      <c r="B285" s="60"/>
      <c r="C285" s="61"/>
      <c r="D285" s="18"/>
      <c r="E285" s="62"/>
      <c r="F285" s="62"/>
    </row>
    <row r="286" spans="2:6" s="21" customFormat="1" x14ac:dyDescent="0.55000000000000004">
      <c r="B286" s="60"/>
      <c r="C286" s="61"/>
      <c r="D286" s="18"/>
      <c r="E286" s="62"/>
      <c r="F286" s="62"/>
    </row>
    <row r="287" spans="2:6" s="21" customFormat="1" x14ac:dyDescent="0.55000000000000004">
      <c r="B287" s="60"/>
      <c r="C287" s="61"/>
      <c r="D287" s="18"/>
      <c r="E287" s="62"/>
      <c r="F287" s="62"/>
    </row>
    <row r="288" spans="2:6" s="21" customFormat="1" x14ac:dyDescent="0.55000000000000004">
      <c r="B288" s="60"/>
      <c r="C288" s="61"/>
      <c r="D288" s="18"/>
      <c r="E288" s="62"/>
      <c r="F288" s="62"/>
    </row>
    <row r="289" spans="2:6" s="21" customFormat="1" x14ac:dyDescent="0.55000000000000004">
      <c r="B289" s="60"/>
      <c r="C289" s="61"/>
      <c r="D289" s="18"/>
      <c r="E289" s="62"/>
      <c r="F289" s="62"/>
    </row>
    <row r="290" spans="2:6" s="21" customFormat="1" x14ac:dyDescent="0.55000000000000004">
      <c r="B290" s="60"/>
      <c r="C290" s="61"/>
      <c r="D290" s="18"/>
      <c r="E290" s="62"/>
      <c r="F290" s="62"/>
    </row>
    <row r="291" spans="2:6" s="21" customFormat="1" x14ac:dyDescent="0.55000000000000004">
      <c r="B291" s="60"/>
      <c r="C291" s="61"/>
      <c r="D291" s="18"/>
      <c r="E291" s="62"/>
      <c r="F291" s="62"/>
    </row>
    <row r="292" spans="2:6" s="21" customFormat="1" x14ac:dyDescent="0.55000000000000004">
      <c r="B292" s="60"/>
      <c r="C292" s="61"/>
      <c r="D292" s="18"/>
      <c r="E292" s="62"/>
      <c r="F292" s="62"/>
    </row>
    <row r="293" spans="2:6" s="21" customFormat="1" x14ac:dyDescent="0.55000000000000004">
      <c r="B293" s="60"/>
      <c r="C293" s="61"/>
      <c r="D293" s="18"/>
      <c r="E293" s="62"/>
      <c r="F293" s="62"/>
    </row>
    <row r="294" spans="2:6" s="21" customFormat="1" x14ac:dyDescent="0.55000000000000004">
      <c r="B294" s="60"/>
      <c r="C294" s="61"/>
      <c r="D294" s="18"/>
      <c r="E294" s="62"/>
      <c r="F294" s="62"/>
    </row>
    <row r="295" spans="2:6" s="21" customFormat="1" x14ac:dyDescent="0.55000000000000004">
      <c r="B295" s="60"/>
      <c r="C295" s="61"/>
      <c r="D295" s="18"/>
      <c r="E295" s="62"/>
      <c r="F295" s="62"/>
    </row>
    <row r="296" spans="2:6" s="21" customFormat="1" x14ac:dyDescent="0.55000000000000004">
      <c r="B296" s="60"/>
      <c r="C296" s="61"/>
      <c r="D296" s="18"/>
      <c r="E296" s="62"/>
      <c r="F296" s="62"/>
    </row>
    <row r="297" spans="2:6" s="21" customFormat="1" x14ac:dyDescent="0.55000000000000004">
      <c r="B297" s="60"/>
      <c r="C297" s="61"/>
      <c r="D297" s="18"/>
      <c r="E297" s="62"/>
      <c r="F297" s="62"/>
    </row>
    <row r="298" spans="2:6" s="21" customFormat="1" x14ac:dyDescent="0.55000000000000004">
      <c r="B298" s="60"/>
      <c r="C298" s="61"/>
      <c r="D298" s="18"/>
      <c r="E298" s="62"/>
      <c r="F298" s="62"/>
    </row>
    <row r="299" spans="2:6" s="21" customFormat="1" x14ac:dyDescent="0.55000000000000004">
      <c r="B299" s="60"/>
      <c r="C299" s="61"/>
      <c r="D299" s="18"/>
      <c r="E299" s="62"/>
      <c r="F299" s="62"/>
    </row>
    <row r="300" spans="2:6" s="21" customFormat="1" x14ac:dyDescent="0.55000000000000004">
      <c r="B300" s="60"/>
      <c r="C300" s="61"/>
      <c r="D300" s="18"/>
      <c r="E300" s="62"/>
      <c r="F300" s="62"/>
    </row>
    <row r="301" spans="2:6" s="21" customFormat="1" x14ac:dyDescent="0.55000000000000004">
      <c r="B301" s="60"/>
      <c r="C301" s="61"/>
      <c r="D301" s="18"/>
      <c r="E301" s="62"/>
      <c r="F301" s="62"/>
    </row>
    <row r="302" spans="2:6" s="21" customFormat="1" x14ac:dyDescent="0.55000000000000004">
      <c r="B302" s="60"/>
      <c r="C302" s="61"/>
      <c r="D302" s="18"/>
      <c r="E302" s="62"/>
      <c r="F302" s="62"/>
    </row>
    <row r="303" spans="2:6" s="21" customFormat="1" x14ac:dyDescent="0.55000000000000004">
      <c r="B303" s="60"/>
      <c r="C303" s="61"/>
      <c r="D303" s="18"/>
      <c r="E303" s="62"/>
      <c r="F303" s="62"/>
    </row>
    <row r="304" spans="2:6" s="21" customFormat="1" x14ac:dyDescent="0.55000000000000004">
      <c r="B304" s="60"/>
      <c r="C304" s="61"/>
      <c r="D304" s="18"/>
      <c r="E304" s="62"/>
      <c r="F304" s="62"/>
    </row>
    <row r="305" spans="2:6" s="21" customFormat="1" x14ac:dyDescent="0.55000000000000004">
      <c r="B305" s="60"/>
      <c r="C305" s="61"/>
      <c r="D305" s="18"/>
      <c r="E305" s="62"/>
      <c r="F305" s="62"/>
    </row>
    <row r="306" spans="2:6" s="21" customFormat="1" x14ac:dyDescent="0.55000000000000004">
      <c r="B306" s="60"/>
      <c r="C306" s="61"/>
      <c r="D306" s="18"/>
      <c r="E306" s="62"/>
      <c r="F306" s="62"/>
    </row>
    <row r="307" spans="2:6" s="21" customFormat="1" x14ac:dyDescent="0.55000000000000004">
      <c r="B307" s="60"/>
      <c r="C307" s="61"/>
      <c r="D307" s="18"/>
      <c r="E307" s="62"/>
      <c r="F307" s="62"/>
    </row>
    <row r="308" spans="2:6" s="21" customFormat="1" x14ac:dyDescent="0.55000000000000004">
      <c r="B308" s="60"/>
      <c r="C308" s="61"/>
      <c r="D308" s="18"/>
      <c r="E308" s="62"/>
      <c r="F308" s="62"/>
    </row>
  </sheetData>
  <sheetProtection algorithmName="SHA-512" hashValue="0fXSW1aVDJnVAsofR9Ww2/I2+xPHM3pRiOFduAq7XA3S4HSlxYJMw7O/YSO8I7sy5tjapaCMW2+j7Yyj2Fq3cg==" saltValue="Df/as4yRUF+fPo7Ki9cneQ==" spinCount="100000" sheet="1" objects="1" scenarios="1"/>
  <mergeCells count="62">
    <mergeCell ref="C47:D47"/>
    <mergeCell ref="B45:G45"/>
    <mergeCell ref="E47:G47"/>
    <mergeCell ref="A46:G46"/>
    <mergeCell ref="A4:A9"/>
    <mergeCell ref="B4:B5"/>
    <mergeCell ref="C4:C5"/>
    <mergeCell ref="F4:F5"/>
    <mergeCell ref="G4:G5"/>
    <mergeCell ref="B8:B9"/>
    <mergeCell ref="C8:C9"/>
    <mergeCell ref="F8:F9"/>
    <mergeCell ref="G8:G9"/>
    <mergeCell ref="B13:B15"/>
    <mergeCell ref="C13:C15"/>
    <mergeCell ref="F13:F15"/>
    <mergeCell ref="A20:A22"/>
    <mergeCell ref="B20:B22"/>
    <mergeCell ref="A1:G1"/>
    <mergeCell ref="B6:B7"/>
    <mergeCell ref="C6:C7"/>
    <mergeCell ref="F6:F7"/>
    <mergeCell ref="G6:G7"/>
    <mergeCell ref="A10:A19"/>
    <mergeCell ref="B10:B12"/>
    <mergeCell ref="C10:C12"/>
    <mergeCell ref="F10:F12"/>
    <mergeCell ref="G10:G12"/>
    <mergeCell ref="G13:G15"/>
    <mergeCell ref="B17:B19"/>
    <mergeCell ref="C17:C19"/>
    <mergeCell ref="F17:F19"/>
    <mergeCell ref="G17:G19"/>
    <mergeCell ref="C20:C22"/>
    <mergeCell ref="F20:F22"/>
    <mergeCell ref="G20:G22"/>
    <mergeCell ref="A37:D37"/>
    <mergeCell ref="E37:F37"/>
    <mergeCell ref="G28:G29"/>
    <mergeCell ref="A30:A35"/>
    <mergeCell ref="B30:B32"/>
    <mergeCell ref="C30:C32"/>
    <mergeCell ref="F30:F32"/>
    <mergeCell ref="G30:G32"/>
    <mergeCell ref="B33:B35"/>
    <mergeCell ref="C33:C35"/>
    <mergeCell ref="F33:F35"/>
    <mergeCell ref="G33:G35"/>
    <mergeCell ref="A23:A29"/>
    <mergeCell ref="B23:B25"/>
    <mergeCell ref="C23:C25"/>
    <mergeCell ref="F23:F25"/>
    <mergeCell ref="B43:G43"/>
    <mergeCell ref="A38:G38"/>
    <mergeCell ref="B39:G39"/>
    <mergeCell ref="B40:G40"/>
    <mergeCell ref="B41:G41"/>
    <mergeCell ref="B42:G42"/>
    <mergeCell ref="G23:G25"/>
    <mergeCell ref="B28:B29"/>
    <mergeCell ref="C28:C29"/>
    <mergeCell ref="F28:F29"/>
  </mergeCells>
  <phoneticPr fontId="2"/>
  <conditionalFormatting sqref="G3:G37 G48:G1048576">
    <cfRule type="cellIs" dxfId="2" priority="1" operator="equal">
      <formula>"未入力"</formula>
    </cfRule>
  </conditionalFormatting>
  <conditionalFormatting sqref="G37">
    <cfRule type="cellIs" dxfId="1" priority="2" operator="equal">
      <formula>"不合格"</formula>
    </cfRule>
    <cfRule type="cellIs" dxfId="0" priority="3" operator="equal">
      <formula>"合格"</formula>
    </cfRule>
  </conditionalFormatting>
  <dataValidations count="12">
    <dataValidation type="list" allowBlank="1" showInputMessage="1" showErrorMessage="1" sqref="F33:F35" xr:uid="{3D35B743-5D26-47B3-BE9D-BF1EE55E6481}">
      <formula1>"非該当,5件以上10件未満,10件以上15件未満,20件以上"</formula1>
    </dataValidation>
    <dataValidation type="list" allowBlank="1" showInputMessage="1" showErrorMessage="1" sqref="F30:F32" xr:uid="{E3086C20-F61B-421C-8E98-C03DF1788374}">
      <formula1>"非該当,10件以上15件未満,15件以上20件未満,20件以上"</formula1>
    </dataValidation>
    <dataValidation type="list" allowBlank="1" showInputMessage="1" showErrorMessage="1" sqref="F28:F29" xr:uid="{387F5FE0-38B3-443C-9838-A86E2D56EBF1}">
      <formula1>"非該当,1名配置,2名以上配置"</formula1>
    </dataValidation>
    <dataValidation type="list" allowBlank="1" showInputMessage="1" showErrorMessage="1" sqref="F23:F25" xr:uid="{96630D5F-7531-4CCB-9D6C-05F0E6D8A3B1}">
      <formula1>"非該当,7年以上10年未満,10年以上15年未満,15年以上"</formula1>
    </dataValidation>
    <dataValidation type="list" allowBlank="1" showInputMessage="1" showErrorMessage="1" sqref="F20:F22" xr:uid="{D543AFDA-897B-46D8-A933-7F79164E2229}">
      <formula1>"非該当,3年以上5年未満,5年以上10年未満,10年以上"</formula1>
    </dataValidation>
    <dataValidation type="list" allowBlank="1" showInputMessage="1" showErrorMessage="1" sqref="F17:F19" xr:uid="{53B5F26F-30A8-4950-A369-F1F6DC10E0E4}">
      <formula1>"非該当,6種類以上8種類未満,8種類以上10種類未満,10種類以上"</formula1>
    </dataValidation>
    <dataValidation type="list" allowBlank="1" showInputMessage="1" showErrorMessage="1" sqref="F16 F26:F27" xr:uid="{1F1B7942-EB1D-467E-BAB9-31296AEF8C71}">
      <formula1>"該当,非該当"</formula1>
    </dataValidation>
    <dataValidation type="list" allowBlank="1" showInputMessage="1" showErrorMessage="1" sqref="F13:F15" xr:uid="{79667E6D-616A-49BA-94CE-D54B212923C2}">
      <formula1>"非該当,月平均3件以上5件未満,月平均5件以上10件未満,月平均10件以上"</formula1>
    </dataValidation>
    <dataValidation type="list" allowBlank="1" showInputMessage="1" showErrorMessage="1" sqref="F10:F12" xr:uid="{3E5F4887-70C3-48C5-8245-9E2205F46EB3}">
      <formula1>"非該当,2人以上5人未満,5人以上10人未満,10人以上"</formula1>
    </dataValidation>
    <dataValidation type="list" allowBlank="1" showInputMessage="1" showErrorMessage="1" sqref="F8:F9" xr:uid="{6316B861-90A5-4779-A9A4-AF2CFEEA5B8D}">
      <formula1>"非該当,3項目,4項目以上"</formula1>
    </dataValidation>
    <dataValidation type="list" allowBlank="1" showInputMessage="1" showErrorMessage="1" sqref="F6:F7" xr:uid="{092DD5F6-311A-430A-B17A-EEC35CCDA972}">
      <formula1>"非該当,2種類実施,3種類実施"</formula1>
    </dataValidation>
    <dataValidation type="list" allowBlank="1" showInputMessage="1" showErrorMessage="1" sqref="F4:F5" xr:uid="{375B3487-4176-4583-834B-ED20969C23E2}">
      <formula1>"非該当,5件以上10件未満,10件以上"</formula1>
    </dataValidation>
  </dataValidations>
  <printOptions horizontalCentered="1"/>
  <pageMargins left="0.23622047244094491" right="0.23622047244094491" top="0.98425196850393704" bottom="0.78740157480314965" header="0.31496062992125984" footer="0.31496062992125984"/>
  <pageSetup paperSize="9" scale="95" orientation="portrait" r:id="rId1"/>
  <rowBreaks count="1" manualBreakCount="1">
    <brk id="22"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①申請者基本情報</vt:lpstr>
      <vt:lpstr>②基本シート</vt:lpstr>
      <vt:lpstr>③数値化シート</vt:lpstr>
      <vt:lpstr>③数値化シート!Print_Area</vt:lpstr>
      <vt:lpstr>③数値化シート!Print_Titles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dc:creator>
  <cp:lastModifiedBy>w</cp:lastModifiedBy>
  <cp:lastPrinted>2026-01-09T09:22:08Z</cp:lastPrinted>
  <dcterms:created xsi:type="dcterms:W3CDTF">2025-06-28T23:54:53Z</dcterms:created>
  <dcterms:modified xsi:type="dcterms:W3CDTF">2026-01-09T11:18:18Z</dcterms:modified>
</cp:coreProperties>
</file>