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60　普及係\O 統計だより（特集）\R7\02 原稿\13月　作物・畜産\03-1 HP掲載用\"/>
    </mc:Choice>
  </mc:AlternateContent>
  <xr:revisionPtr revIDLastSave="0" documentId="13_ncr:1_{1119A060-D85C-494F-80BC-34D92EC75A2A}" xr6:coauthVersionLast="47" xr6:coauthVersionMax="47" xr10:uidLastSave="{00000000-0000-0000-0000-000000000000}"/>
  <bookViews>
    <workbookView xWindow="2850" yWindow="1935" windowWidth="14325" windowHeight="13545" xr2:uid="{35064981-4DF7-450B-A68E-F6183CF77343}"/>
  </bookViews>
  <sheets>
    <sheet name="目次" sheetId="17" r:id="rId1"/>
    <sheet name="１滋賀県主要統計指標" sheetId="18" r:id="rId2"/>
    <sheet name="２最新の人口・指数" sheetId="19" r:id="rId3"/>
    <sheet name="３消費者物価指数" sheetId="20" r:id="rId4"/>
    <sheet name="４企業物価指数" sheetId="21" r:id="rId5"/>
    <sheet name="５大津市の家計" sheetId="22" r:id="rId6"/>
    <sheet name="６鉱工業指数" sheetId="23" r:id="rId7"/>
    <sheet name="７預金・貸出残高" sheetId="24" r:id="rId8"/>
    <sheet name="８・９毎月勤労統計調査（常用雇用・総労働時間）" sheetId="25" r:id="rId9"/>
    <sheet name="10賃金指数" sheetId="26" r:id="rId10"/>
    <sheet name="12全国経済指標" sheetId="27" r:id="rId11"/>
    <sheet name="13滋賀経済指標" sheetId="28" r:id="rId12"/>
    <sheet name="14犯罪・事故・火災、15人口" sheetId="29" r:id="rId13"/>
    <sheet name="16市町別人口と世帯数" sheetId="30" r:id="rId14"/>
  </sheets>
  <definedNames>
    <definedName name="_xlnm.Print_Area" localSheetId="9">'10賃金指数'!$A$1:$S$66</definedName>
    <definedName name="_xlnm.Print_Area" localSheetId="10">'12全国経済指標'!$A$1:$N$71</definedName>
    <definedName name="_xlnm.Print_Area" localSheetId="11">'13滋賀経済指標'!$A$1:$J$66</definedName>
    <definedName name="_xlnm.Print_Area" localSheetId="12">'14犯罪・事故・火災、15人口'!$A$1:$P$69</definedName>
    <definedName name="_xlnm.Print_Area" localSheetId="13">'16市町別人口と世帯数'!$A$1:$M$39</definedName>
    <definedName name="_xlnm.Print_Area" localSheetId="1">'１滋賀県主要統計指標'!$A$1:$H$28</definedName>
    <definedName name="_xlnm.Print_Area" localSheetId="2">'２最新の人口・指数'!$A$1:$O$11</definedName>
    <definedName name="_xlnm.Print_Area" localSheetId="3">'３消費者物価指数'!$A$1:$P$61</definedName>
    <definedName name="_xlnm.Print_Area" localSheetId="4">'４企業物価指数'!$A$1:$Q$60</definedName>
    <definedName name="_xlnm.Print_Area" localSheetId="5">'５大津市の家計'!$A$1:$P$52</definedName>
    <definedName name="_xlnm.Print_Area" localSheetId="6">'６鉱工業指数'!$A$1:$AF$81</definedName>
    <definedName name="_xlnm.Print_Area" localSheetId="7">'７預金・貸出残高'!$A$1:$H$53</definedName>
    <definedName name="_xlnm.Print_Area" localSheetId="8">'８・９毎月勤労統計調査（常用雇用・総労働時間）'!$A$1:$S$67</definedName>
    <definedName name="_xlnm.Print_Area" localSheetId="0">目次!$A$1:$I$39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9" l="1"/>
  <c r="B10" i="19"/>
  <c r="H9" i="19"/>
  <c r="H8" i="19"/>
  <c r="H7" i="19"/>
  <c r="C27" i="18"/>
  <c r="H27" i="18"/>
  <c r="H26" i="18"/>
  <c r="H17" i="18"/>
  <c r="H16" i="18"/>
  <c r="H15" i="18"/>
  <c r="F4" i="18"/>
  <c r="E4" i="18"/>
  <c r="C4" i="18"/>
  <c r="B4" i="18"/>
</calcChain>
</file>

<file path=xl/sharedStrings.xml><?xml version="1.0" encoding="utf-8"?>
<sst xmlns="http://schemas.openxmlformats.org/spreadsheetml/2006/main" count="1348" uniqueCount="573">
  <si>
    <t xml:space="preserve">「統計だより」統計表  </t>
    <phoneticPr fontId="5"/>
  </si>
  <si>
    <t>目　　　　次</t>
    <phoneticPr fontId="5"/>
  </si>
  <si>
    <t>滋賀県主要統計指標 ※</t>
    <rPh sb="0" eb="3">
      <t>シガケン</t>
    </rPh>
    <rPh sb="3" eb="5">
      <t>シュヨウ</t>
    </rPh>
    <rPh sb="5" eb="7">
      <t>トウケイ</t>
    </rPh>
    <rPh sb="7" eb="9">
      <t>シヒョウ</t>
    </rPh>
    <phoneticPr fontId="5"/>
  </si>
  <si>
    <t>滋賀県の最新の人口および主な指数</t>
    <phoneticPr fontId="5"/>
  </si>
  <si>
    <t>　</t>
    <phoneticPr fontId="5"/>
  </si>
  <si>
    <t>全国・大津市の消費者物価指数</t>
    <rPh sb="0" eb="2">
      <t>ゼンコク</t>
    </rPh>
    <rPh sb="3" eb="6">
      <t>オオツシ</t>
    </rPh>
    <rPh sb="7" eb="14">
      <t>ショウヒシャブッカシスウ</t>
    </rPh>
    <phoneticPr fontId="5"/>
  </si>
  <si>
    <t>国内企業物価指数</t>
    <rPh sb="0" eb="2">
      <t>コクナイ</t>
    </rPh>
    <phoneticPr fontId="5"/>
  </si>
  <si>
    <t>大津市勤労者世帯の家計（二人以上世帯 １世帯当たり １か月間）</t>
    <rPh sb="12" eb="14">
      <t>フタリ</t>
    </rPh>
    <rPh sb="14" eb="16">
      <t>イジョウ</t>
    </rPh>
    <rPh sb="16" eb="18">
      <t>セタイ</t>
    </rPh>
    <rPh sb="20" eb="22">
      <t>セタイ</t>
    </rPh>
    <rPh sb="22" eb="23">
      <t>ア</t>
    </rPh>
    <rPh sb="28" eb="30">
      <t>ゲツカン</t>
    </rPh>
    <phoneticPr fontId="5"/>
  </si>
  <si>
    <t>全国・滋賀県鉱工業指数（季節調整済）</t>
    <phoneticPr fontId="5"/>
  </si>
  <si>
    <t>滋賀県内金融機関別預金および貸出残高</t>
    <phoneticPr fontId="5"/>
  </si>
  <si>
    <t>滋賀県産業別常用雇用指数</t>
  </si>
  <si>
    <t>滋賀県産業別常用労働者の労働時間指数（総実労働時間）</t>
    <rPh sb="19" eb="20">
      <t>ソウ</t>
    </rPh>
    <rPh sb="20" eb="21">
      <t>ジツ</t>
    </rPh>
    <rPh sb="21" eb="23">
      <t>ロウドウ</t>
    </rPh>
    <rPh sb="23" eb="25">
      <t>ジカン</t>
    </rPh>
    <phoneticPr fontId="5"/>
  </si>
  <si>
    <t>滋賀県産業別常用労働者賃金指数（きまって支給する給与）＜名目＞</t>
  </si>
  <si>
    <t>滋賀県産業別常用労働者賃金指数（きまって支給する給与）＜実質＞</t>
    <rPh sb="28" eb="30">
      <t>ジッシツ</t>
    </rPh>
    <phoneticPr fontId="5"/>
  </si>
  <si>
    <t>全国主要経済指標　※</t>
    <phoneticPr fontId="5"/>
  </si>
  <si>
    <t>滋賀県主要経済指標</t>
  </si>
  <si>
    <t>滋賀県の犯罪・交通事故・火災発生状況</t>
    <phoneticPr fontId="5"/>
  </si>
  <si>
    <t>全国・滋賀県の人口</t>
    <phoneticPr fontId="5"/>
  </si>
  <si>
    <t>市町別人口と世帯数</t>
    <rPh sb="0" eb="1">
      <t>シ</t>
    </rPh>
    <rPh sb="1" eb="2">
      <t>マチ</t>
    </rPh>
    <rPh sb="2" eb="3">
      <t>ベツ</t>
    </rPh>
    <rPh sb="3" eb="4">
      <t>ジン</t>
    </rPh>
    <rPh sb="4" eb="5">
      <t>グチ</t>
    </rPh>
    <rPh sb="6" eb="9">
      <t>セタイスウ</t>
    </rPh>
    <phoneticPr fontId="19"/>
  </si>
  <si>
    <t>※ホームページのみ掲載</t>
    <rPh sb="9" eb="11">
      <t>ケイサイ</t>
    </rPh>
    <phoneticPr fontId="5"/>
  </si>
  <si>
    <t>月</t>
    <rPh sb="0" eb="1">
      <t>ガツ</t>
    </rPh>
    <phoneticPr fontId="5"/>
  </si>
  <si>
    <t>滋 賀 県 主 要 統 計 指 標</t>
    <rPh sb="0" eb="1">
      <t>シゲル</t>
    </rPh>
    <rPh sb="2" eb="3">
      <t>ガ</t>
    </rPh>
    <rPh sb="4" eb="5">
      <t>ケン</t>
    </rPh>
    <rPh sb="6" eb="7">
      <t>オモ</t>
    </rPh>
    <rPh sb="8" eb="9">
      <t>ヨウ</t>
    </rPh>
    <rPh sb="10" eb="11">
      <t>トウ</t>
    </rPh>
    <rPh sb="12" eb="13">
      <t>ケイ</t>
    </rPh>
    <rPh sb="14" eb="15">
      <t>ユビ</t>
    </rPh>
    <rPh sb="16" eb="17">
      <t>シルベ</t>
    </rPh>
    <phoneticPr fontId="5"/>
  </si>
  <si>
    <t>項　　　　目</t>
    <rPh sb="0" eb="1">
      <t>コウ</t>
    </rPh>
    <rPh sb="5" eb="6">
      <t>メ</t>
    </rPh>
    <phoneticPr fontId="5"/>
  </si>
  <si>
    <t>月</t>
    <rPh sb="0" eb="1">
      <t>ツキ</t>
    </rPh>
    <phoneticPr fontId="5"/>
  </si>
  <si>
    <t>数　値</t>
    <rPh sb="0" eb="1">
      <t>カズ</t>
    </rPh>
    <rPh sb="2" eb="3">
      <t>アタイ</t>
    </rPh>
    <phoneticPr fontId="5"/>
  </si>
  <si>
    <t>単　位</t>
    <rPh sb="0" eb="1">
      <t>タン</t>
    </rPh>
    <rPh sb="2" eb="3">
      <t>クライ</t>
    </rPh>
    <phoneticPr fontId="5"/>
  </si>
  <si>
    <t>対前月比(%)</t>
    <rPh sb="0" eb="1">
      <t>タイ</t>
    </rPh>
    <rPh sb="1" eb="4">
      <t>ゼンゲツヒ</t>
    </rPh>
    <phoneticPr fontId="5"/>
  </si>
  <si>
    <t>対前年同月比(%)</t>
    <rPh sb="0" eb="1">
      <t>タイ</t>
    </rPh>
    <rPh sb="1" eb="3">
      <t>ゼンネン</t>
    </rPh>
    <rPh sb="3" eb="6">
      <t>ドウゲツヒ</t>
    </rPh>
    <phoneticPr fontId="5"/>
  </si>
  <si>
    <t>資料出所</t>
    <rPh sb="0" eb="2">
      <t>シリョウ</t>
    </rPh>
    <rPh sb="2" eb="4">
      <t>シュッショ</t>
    </rPh>
    <phoneticPr fontId="5"/>
  </si>
  <si>
    <t>備　考</t>
    <rPh sb="0" eb="1">
      <t>ソナエ</t>
    </rPh>
    <rPh sb="2" eb="3">
      <t>コウ</t>
    </rPh>
    <phoneticPr fontId="5"/>
  </si>
  <si>
    <t>消費者物価指数（大津市総合）</t>
    <rPh sb="0" eb="3">
      <t>ショウヒシャ</t>
    </rPh>
    <rPh sb="3" eb="5">
      <t>ブッカ</t>
    </rPh>
    <rPh sb="5" eb="7">
      <t>シスウ</t>
    </rPh>
    <rPh sb="8" eb="11">
      <t>オオツシ</t>
    </rPh>
    <rPh sb="11" eb="13">
      <t>ソウゴウ</t>
    </rPh>
    <phoneticPr fontId="5"/>
  </si>
  <si>
    <t>（指数）</t>
    <rPh sb="1" eb="3">
      <t>シスウ</t>
    </rPh>
    <phoneticPr fontId="5"/>
  </si>
  <si>
    <t>総務省統計局</t>
    <rPh sb="0" eb="3">
      <t>ソウムショウ</t>
    </rPh>
    <rPh sb="3" eb="6">
      <t>トウケイキョク</t>
    </rPh>
    <phoneticPr fontId="5"/>
  </si>
  <si>
    <t>2020年＝100</t>
    <rPh sb="4" eb="5">
      <t>ネン</t>
    </rPh>
    <phoneticPr fontId="5"/>
  </si>
  <si>
    <t>大津市勤労者世帯消費支出総額
（二人以上世帯　１世帯当たり）</t>
    <rPh sb="0" eb="3">
      <t>オオツシ</t>
    </rPh>
    <rPh sb="3" eb="5">
      <t>キンロウ</t>
    </rPh>
    <rPh sb="5" eb="6">
      <t>シャ</t>
    </rPh>
    <rPh sb="6" eb="8">
      <t>セタイ</t>
    </rPh>
    <rPh sb="8" eb="10">
      <t>ショウヒ</t>
    </rPh>
    <rPh sb="10" eb="12">
      <t>シシュツ</t>
    </rPh>
    <rPh sb="16" eb="18">
      <t>フタリ</t>
    </rPh>
    <rPh sb="18" eb="20">
      <t>イジョウ</t>
    </rPh>
    <rPh sb="20" eb="22">
      <t>セタイ</t>
    </rPh>
    <rPh sb="24" eb="26">
      <t>セタイ</t>
    </rPh>
    <rPh sb="26" eb="27">
      <t>ア</t>
    </rPh>
    <phoneticPr fontId="5"/>
  </si>
  <si>
    <t>円</t>
    <rPh sb="0" eb="1">
      <t>エン</t>
    </rPh>
    <phoneticPr fontId="5"/>
  </si>
  <si>
    <t>-</t>
    <phoneticPr fontId="5"/>
  </si>
  <si>
    <t>大津市勤労者世帯可処分所得
（二人以上世帯　１世帯当たり）</t>
    <rPh sb="0" eb="3">
      <t>オオツシ</t>
    </rPh>
    <rPh sb="3" eb="6">
      <t>キンロウシャ</t>
    </rPh>
    <rPh sb="6" eb="8">
      <t>セタイ</t>
    </rPh>
    <rPh sb="8" eb="11">
      <t>カショブン</t>
    </rPh>
    <rPh sb="11" eb="13">
      <t>ショトク</t>
    </rPh>
    <rPh sb="15" eb="17">
      <t>フタリ</t>
    </rPh>
    <rPh sb="17" eb="19">
      <t>イジョウ</t>
    </rPh>
    <rPh sb="19" eb="21">
      <t>セタイ</t>
    </rPh>
    <rPh sb="23" eb="25">
      <t>セタイ</t>
    </rPh>
    <rPh sb="25" eb="26">
      <t>ア</t>
    </rPh>
    <phoneticPr fontId="5"/>
  </si>
  <si>
    <t>鉱工業生産指数（季節調整済）</t>
    <rPh sb="0" eb="3">
      <t>コウコウギョウ</t>
    </rPh>
    <rPh sb="3" eb="5">
      <t>セイサン</t>
    </rPh>
    <rPh sb="5" eb="7">
      <t>シスウ</t>
    </rPh>
    <rPh sb="8" eb="10">
      <t>キセツ</t>
    </rPh>
    <rPh sb="10" eb="12">
      <t>チョウセイ</t>
    </rPh>
    <rPh sb="12" eb="13">
      <t>ズ</t>
    </rPh>
    <phoneticPr fontId="5"/>
  </si>
  <si>
    <t>統計課</t>
    <rPh sb="0" eb="3">
      <t>トウケイカ</t>
    </rPh>
    <phoneticPr fontId="5"/>
  </si>
  <si>
    <t>鉱工業出荷指数（季節調整済）</t>
    <rPh sb="0" eb="3">
      <t>コウコウギョウ</t>
    </rPh>
    <rPh sb="3" eb="5">
      <t>シュッカ</t>
    </rPh>
    <rPh sb="5" eb="7">
      <t>シスウ</t>
    </rPh>
    <rPh sb="8" eb="10">
      <t>キセツ</t>
    </rPh>
    <rPh sb="10" eb="12">
      <t>チョウセイ</t>
    </rPh>
    <rPh sb="12" eb="13">
      <t>ズ</t>
    </rPh>
    <phoneticPr fontId="5"/>
  </si>
  <si>
    <t>鉱工業在庫指数（季節調整済）</t>
    <rPh sb="0" eb="3">
      <t>コウコウギョウ</t>
    </rPh>
    <rPh sb="3" eb="5">
      <t>ザイコ</t>
    </rPh>
    <rPh sb="5" eb="7">
      <t>シスウ</t>
    </rPh>
    <rPh sb="8" eb="10">
      <t>キセツ</t>
    </rPh>
    <rPh sb="10" eb="12">
      <t>チョウセイ</t>
    </rPh>
    <rPh sb="12" eb="13">
      <t>ズ</t>
    </rPh>
    <phoneticPr fontId="5"/>
  </si>
  <si>
    <t>金融機関預金残高</t>
  </si>
  <si>
    <t>億円</t>
    <rPh sb="0" eb="2">
      <t>オクエン</t>
    </rPh>
    <phoneticPr fontId="5"/>
  </si>
  <si>
    <t>日本銀行京都支店</t>
    <rPh sb="0" eb="2">
      <t>ニッポン</t>
    </rPh>
    <rPh sb="2" eb="4">
      <t>ギンコウ</t>
    </rPh>
    <rPh sb="4" eb="6">
      <t>キョウト</t>
    </rPh>
    <rPh sb="6" eb="8">
      <t>シテン</t>
    </rPh>
    <phoneticPr fontId="5"/>
  </si>
  <si>
    <t>都市銀行・地域銀行・信用金庫</t>
    <rPh sb="0" eb="2">
      <t>トシ</t>
    </rPh>
    <rPh sb="2" eb="4">
      <t>ギンコウ</t>
    </rPh>
    <rPh sb="5" eb="7">
      <t>チイキ</t>
    </rPh>
    <rPh sb="7" eb="9">
      <t>ギンコウ</t>
    </rPh>
    <rPh sb="10" eb="12">
      <t>シンヨウ</t>
    </rPh>
    <rPh sb="12" eb="14">
      <t>キンコ</t>
    </rPh>
    <phoneticPr fontId="5"/>
  </si>
  <si>
    <t>金融機関貸出残高</t>
  </si>
  <si>
    <t>百万円</t>
    <rPh sb="0" eb="1">
      <t>ヒャク</t>
    </rPh>
    <rPh sb="1" eb="3">
      <t>マンエン</t>
    </rPh>
    <phoneticPr fontId="5"/>
  </si>
  <si>
    <t>滋賀県信用組合協会・各信用組合　他</t>
    <rPh sb="0" eb="3">
      <t>シガケン</t>
    </rPh>
    <rPh sb="3" eb="5">
      <t>シンヨウ</t>
    </rPh>
    <rPh sb="5" eb="7">
      <t>クミアイ</t>
    </rPh>
    <rPh sb="7" eb="9">
      <t>キョウカイ</t>
    </rPh>
    <rPh sb="10" eb="11">
      <t>カク</t>
    </rPh>
    <rPh sb="11" eb="13">
      <t>シンヨウ</t>
    </rPh>
    <rPh sb="13" eb="15">
      <t>クミアイ</t>
    </rPh>
    <rPh sb="16" eb="17">
      <t>ホカ</t>
    </rPh>
    <phoneticPr fontId="5"/>
  </si>
  <si>
    <t>常用雇用指数
（事業所規模30人以上）</t>
    <rPh sb="0" eb="2">
      <t>ジョウヨウ</t>
    </rPh>
    <rPh sb="2" eb="4">
      <t>コヨウ</t>
    </rPh>
    <rPh sb="4" eb="6">
      <t>シスウ</t>
    </rPh>
    <rPh sb="8" eb="11">
      <t>ジギョウショ</t>
    </rPh>
    <rPh sb="11" eb="13">
      <t>キボ</t>
    </rPh>
    <rPh sb="15" eb="18">
      <t>ニンイジョウ</t>
    </rPh>
    <phoneticPr fontId="5"/>
  </si>
  <si>
    <t>2020年＝100</t>
    <phoneticPr fontId="5"/>
  </si>
  <si>
    <t>常用労働者労働時間指数
（事業所規模30人以上）</t>
    <rPh sb="0" eb="2">
      <t>ジョウヨウ</t>
    </rPh>
    <rPh sb="2" eb="5">
      <t>ロウドウシャ</t>
    </rPh>
    <rPh sb="5" eb="7">
      <t>ロウドウ</t>
    </rPh>
    <rPh sb="7" eb="9">
      <t>ジカン</t>
    </rPh>
    <rPh sb="9" eb="11">
      <t>シスウ</t>
    </rPh>
    <rPh sb="13" eb="16">
      <t>ジギョウショ</t>
    </rPh>
    <rPh sb="16" eb="18">
      <t>キボ</t>
    </rPh>
    <rPh sb="20" eb="23">
      <t>ニンイジョウ</t>
    </rPh>
    <phoneticPr fontId="5"/>
  </si>
  <si>
    <t>常用労働者賃金指数＜名目＞
（事業所規模30人以上）</t>
    <rPh sb="0" eb="2">
      <t>ジョウヨウ</t>
    </rPh>
    <rPh sb="2" eb="5">
      <t>ロウドウシャ</t>
    </rPh>
    <rPh sb="5" eb="7">
      <t>チンギン</t>
    </rPh>
    <rPh sb="7" eb="9">
      <t>シスウ</t>
    </rPh>
    <rPh sb="10" eb="12">
      <t>メイモク</t>
    </rPh>
    <rPh sb="15" eb="18">
      <t>ジギョウショ</t>
    </rPh>
    <rPh sb="18" eb="20">
      <t>キボ</t>
    </rPh>
    <rPh sb="22" eb="25">
      <t>ニンイジョウ</t>
    </rPh>
    <phoneticPr fontId="5"/>
  </si>
  <si>
    <t>常用労働者賃金指数＜実質＞
（事業所規模30人以上）</t>
    <rPh sb="0" eb="2">
      <t>ジョウヨウ</t>
    </rPh>
    <rPh sb="2" eb="5">
      <t>ロウドウシャ</t>
    </rPh>
    <rPh sb="5" eb="7">
      <t>チンギン</t>
    </rPh>
    <rPh sb="7" eb="9">
      <t>シスウ</t>
    </rPh>
    <rPh sb="10" eb="12">
      <t>ジッシツ</t>
    </rPh>
    <rPh sb="15" eb="18">
      <t>ジギョウショ</t>
    </rPh>
    <rPh sb="18" eb="20">
      <t>キボ</t>
    </rPh>
    <rPh sb="22" eb="25">
      <t>ニンイジョウ</t>
    </rPh>
    <phoneticPr fontId="5"/>
  </si>
  <si>
    <t>百貨店・スーパー販売額</t>
    <rPh sb="0" eb="3">
      <t>ヒャッカテン</t>
    </rPh>
    <rPh sb="8" eb="11">
      <t>ハンバイガク</t>
    </rPh>
    <phoneticPr fontId="5"/>
  </si>
  <si>
    <t>経済産業省</t>
    <rPh sb="0" eb="2">
      <t>ケイザイ</t>
    </rPh>
    <rPh sb="2" eb="5">
      <t>サンギョウショウ</t>
    </rPh>
    <phoneticPr fontId="5"/>
  </si>
  <si>
    <t>企業倒産件数</t>
    <rPh sb="0" eb="2">
      <t>キギョウ</t>
    </rPh>
    <rPh sb="2" eb="4">
      <t>トウサン</t>
    </rPh>
    <rPh sb="4" eb="6">
      <t>ケンスウ</t>
    </rPh>
    <phoneticPr fontId="5"/>
  </si>
  <si>
    <t>件</t>
    <rPh sb="0" eb="1">
      <t>ケン</t>
    </rPh>
    <phoneticPr fontId="5"/>
  </si>
  <si>
    <t>東京商工リサーチ
滋賀支店</t>
    <rPh sb="0" eb="2">
      <t>トウキョウ</t>
    </rPh>
    <rPh sb="2" eb="4">
      <t>ショウコウ</t>
    </rPh>
    <rPh sb="9" eb="11">
      <t>シガ</t>
    </rPh>
    <rPh sb="11" eb="13">
      <t>シテン</t>
    </rPh>
    <phoneticPr fontId="5"/>
  </si>
  <si>
    <t>企業倒産負債額</t>
    <rPh sb="0" eb="2">
      <t>キギョウ</t>
    </rPh>
    <rPh sb="2" eb="4">
      <t>トウサン</t>
    </rPh>
    <rPh sb="4" eb="7">
      <t>フサイガク</t>
    </rPh>
    <phoneticPr fontId="5"/>
  </si>
  <si>
    <t>有効求人倍率</t>
    <rPh sb="0" eb="2">
      <t>ユウコウ</t>
    </rPh>
    <rPh sb="2" eb="4">
      <t>キュウジン</t>
    </rPh>
    <rPh sb="4" eb="6">
      <t>バイリツ</t>
    </rPh>
    <phoneticPr fontId="5"/>
  </si>
  <si>
    <t>倍</t>
    <rPh sb="0" eb="1">
      <t>バイ</t>
    </rPh>
    <phoneticPr fontId="5"/>
  </si>
  <si>
    <t>滋賀労働局</t>
    <rPh sb="0" eb="2">
      <t>シガ</t>
    </rPh>
    <rPh sb="2" eb="5">
      <t>ロウドウキョク</t>
    </rPh>
    <phoneticPr fontId="5"/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</si>
  <si>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5"/>
  </si>
  <si>
    <t>新設住宅着工戸数（合計）</t>
    <rPh sb="0" eb="2">
      <t>シンセツ</t>
    </rPh>
    <rPh sb="2" eb="4">
      <t>ジュウタク</t>
    </rPh>
    <rPh sb="4" eb="6">
      <t>チャッコウ</t>
    </rPh>
    <rPh sb="6" eb="8">
      <t>コスウ</t>
    </rPh>
    <rPh sb="9" eb="11">
      <t>ゴウケイ</t>
    </rPh>
    <phoneticPr fontId="5"/>
  </si>
  <si>
    <t>戸</t>
    <rPh sb="0" eb="1">
      <t>コ</t>
    </rPh>
    <phoneticPr fontId="5"/>
  </si>
  <si>
    <t>国土交通省</t>
    <rPh sb="0" eb="2">
      <t>コクド</t>
    </rPh>
    <rPh sb="2" eb="5">
      <t>コウツウショウ</t>
    </rPh>
    <phoneticPr fontId="5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</si>
  <si>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5"/>
  </si>
  <si>
    <t>滋賀県警</t>
    <rPh sb="0" eb="2">
      <t>シガ</t>
    </rPh>
    <rPh sb="2" eb="4">
      <t>ケンケイ</t>
    </rPh>
    <phoneticPr fontId="5"/>
  </si>
  <si>
    <t>火災発生件数</t>
    <rPh sb="0" eb="2">
      <t>カサイ</t>
    </rPh>
    <rPh sb="2" eb="4">
      <t>ハッセイ</t>
    </rPh>
    <rPh sb="4" eb="6">
      <t>ケンスウ</t>
    </rPh>
    <phoneticPr fontId="5"/>
  </si>
  <si>
    <t>防災危機管理局</t>
    <rPh sb="0" eb="2">
      <t>ボウサイ</t>
    </rPh>
    <rPh sb="2" eb="4">
      <t>キキ</t>
    </rPh>
    <rPh sb="4" eb="7">
      <t>カンリキョク</t>
    </rPh>
    <phoneticPr fontId="5"/>
  </si>
  <si>
    <t>世帯数</t>
    <rPh sb="0" eb="3">
      <t>セタイスウ</t>
    </rPh>
    <phoneticPr fontId="5"/>
  </si>
  <si>
    <t>世帯</t>
    <rPh sb="0" eb="2">
      <t>セタイ</t>
    </rPh>
    <phoneticPr fontId="5"/>
  </si>
  <si>
    <t>推計人口（総数）</t>
    <rPh sb="0" eb="2">
      <t>スイケイ</t>
    </rPh>
    <rPh sb="2" eb="4">
      <t>ジンコウ</t>
    </rPh>
    <rPh sb="5" eb="7">
      <t>ソウスウ</t>
    </rPh>
    <phoneticPr fontId="5"/>
  </si>
  <si>
    <t>人</t>
    <rPh sb="0" eb="1">
      <t>ニン</t>
    </rPh>
    <phoneticPr fontId="5"/>
  </si>
  <si>
    <t>６月</t>
  </si>
  <si>
    <t>５月</t>
  </si>
  <si>
    <t>７月</t>
  </si>
  <si>
    <t>滋賀県の最新の人口および主な指数</t>
    <rPh sb="0" eb="3">
      <t>シガケン</t>
    </rPh>
    <rPh sb="4" eb="6">
      <t>サイシン</t>
    </rPh>
    <rPh sb="7" eb="9">
      <t>ジンコウ</t>
    </rPh>
    <rPh sb="12" eb="13">
      <t>オモ</t>
    </rPh>
    <rPh sb="14" eb="16">
      <t>シスウ</t>
    </rPh>
    <phoneticPr fontId="5"/>
  </si>
  <si>
    <t xml:space="preserve"> 人 口  (</t>
    <rPh sb="1" eb="2">
      <t>ヒト</t>
    </rPh>
    <rPh sb="3" eb="4">
      <t>クチ</t>
    </rPh>
    <phoneticPr fontId="5"/>
  </si>
  <si>
    <t>現在  )</t>
    <rPh sb="0" eb="2">
      <t>ゲンザイ</t>
    </rPh>
    <phoneticPr fontId="5"/>
  </si>
  <si>
    <t xml:space="preserve">(人) </t>
    <rPh sb="1" eb="2">
      <t>ニン</t>
    </rPh>
    <phoneticPr fontId="5"/>
  </si>
  <si>
    <r>
      <t xml:space="preserve">消費者
物価指数
</t>
    </r>
    <r>
      <rPr>
        <sz val="9"/>
        <rFont val="BIZ UD明朝 Medium"/>
        <family val="1"/>
        <charset val="128"/>
      </rPr>
      <t>(2020年基準)</t>
    </r>
    <r>
      <rPr>
        <sz val="10"/>
        <rFont val="BIZ UD明朝 Medium"/>
        <family val="1"/>
        <charset val="128"/>
      </rPr>
      <t xml:space="preserve">
(大津市)</t>
    </r>
    <rPh sb="4" eb="6">
      <t>ブッカ</t>
    </rPh>
    <rPh sb="6" eb="8">
      <t>シスウ</t>
    </rPh>
    <rPh sb="20" eb="23">
      <t>オオツシ</t>
    </rPh>
    <phoneticPr fontId="5"/>
  </si>
  <si>
    <r>
      <rPr>
        <sz val="11"/>
        <rFont val="BIZ UD明朝 Medium"/>
        <family val="1"/>
        <charset val="128"/>
      </rPr>
      <t>常　用　労　働　者</t>
    </r>
    <r>
      <rPr>
        <sz val="9"/>
        <rFont val="BIZ UD明朝 Medium"/>
        <family val="1"/>
        <charset val="128"/>
      </rPr>
      <t xml:space="preserve">
(2020年基準)
(事業所規模30人以上)</t>
    </r>
    <rPh sb="15" eb="16">
      <t>ネン</t>
    </rPh>
    <rPh sb="16" eb="18">
      <t>キジュン</t>
    </rPh>
    <phoneticPr fontId="5"/>
  </si>
  <si>
    <t>総人口</t>
    <phoneticPr fontId="5"/>
  </si>
  <si>
    <t>直前１か月間の動き</t>
    <rPh sb="0" eb="2">
      <t>チョクゼン</t>
    </rPh>
    <rPh sb="4" eb="6">
      <t>ゲツカン</t>
    </rPh>
    <rPh sb="7" eb="8">
      <t>ウゴ</t>
    </rPh>
    <phoneticPr fontId="5"/>
  </si>
  <si>
    <t>出　生</t>
    <phoneticPr fontId="5"/>
  </si>
  <si>
    <t>死　亡</t>
    <phoneticPr fontId="5"/>
  </si>
  <si>
    <t>転　入</t>
    <phoneticPr fontId="5"/>
  </si>
  <si>
    <t>転　出</t>
    <phoneticPr fontId="5"/>
  </si>
  <si>
    <t>(総　合)</t>
    <phoneticPr fontId="5"/>
  </si>
  <si>
    <t>常用雇用
指　　数</t>
    <rPh sb="5" eb="6">
      <t>ユビ</t>
    </rPh>
    <rPh sb="8" eb="9">
      <t>カズ</t>
    </rPh>
    <phoneticPr fontId="5"/>
  </si>
  <si>
    <t>労働時間
指　　数</t>
    <rPh sb="5" eb="6">
      <t>ユビ</t>
    </rPh>
    <rPh sb="8" eb="9">
      <t>カズ</t>
    </rPh>
    <phoneticPr fontId="5"/>
  </si>
  <si>
    <t>名目
賃金指数</t>
    <rPh sb="0" eb="2">
      <t>メイモク</t>
    </rPh>
    <rPh sb="5" eb="7">
      <t>シスウ</t>
    </rPh>
    <phoneticPr fontId="5"/>
  </si>
  <si>
    <t>実質
賃金指数</t>
    <rPh sb="0" eb="2">
      <t>ジッシツ</t>
    </rPh>
    <rPh sb="5" eb="7">
      <t>シスウ</t>
    </rPh>
    <phoneticPr fontId="5"/>
  </si>
  <si>
    <t>(総合)</t>
    <phoneticPr fontId="5"/>
  </si>
  <si>
    <t>生　産</t>
    <rPh sb="0" eb="1">
      <t>ショウ</t>
    </rPh>
    <rPh sb="2" eb="3">
      <t>サン</t>
    </rPh>
    <phoneticPr fontId="5"/>
  </si>
  <si>
    <t>出　荷</t>
    <rPh sb="0" eb="1">
      <t>デ</t>
    </rPh>
    <rPh sb="2" eb="3">
      <t>ニ</t>
    </rPh>
    <phoneticPr fontId="5"/>
  </si>
  <si>
    <t>在　庫</t>
    <rPh sb="0" eb="1">
      <t>ザイ</t>
    </rPh>
    <rPh sb="2" eb="3">
      <t>コ</t>
    </rPh>
    <phoneticPr fontId="5"/>
  </si>
  <si>
    <t>前月との増減</t>
  </si>
  <si>
    <t>１年間の増減</t>
  </si>
  <si>
    <t>指　　　　数</t>
    <rPh sb="0" eb="1">
      <t>ユビ</t>
    </rPh>
    <rPh sb="5" eb="6">
      <t>カズ</t>
    </rPh>
    <phoneticPr fontId="5"/>
  </si>
  <si>
    <t>対前月比(％)</t>
    <rPh sb="0" eb="1">
      <t>タイ</t>
    </rPh>
    <rPh sb="1" eb="2">
      <t>マエ</t>
    </rPh>
    <rPh sb="2" eb="3">
      <t>ツキ</t>
    </rPh>
    <rPh sb="3" eb="4">
      <t>ヒ</t>
    </rPh>
    <phoneticPr fontId="5"/>
  </si>
  <si>
    <t>対前年同月比(％)</t>
    <rPh sb="0" eb="1">
      <t>タイ</t>
    </rPh>
    <rPh sb="1" eb="3">
      <t>ゼンネン</t>
    </rPh>
    <rPh sb="3" eb="6">
      <t>ドウゲツヒ</t>
    </rPh>
    <phoneticPr fontId="5"/>
  </si>
  <si>
    <t>全　国　・　大　津　市　の　消　費　者　物　価　指　数</t>
    <rPh sb="0" eb="1">
      <t>ゼン</t>
    </rPh>
    <rPh sb="2" eb="3">
      <t>クニ</t>
    </rPh>
    <rPh sb="6" eb="7">
      <t>ダイ</t>
    </rPh>
    <rPh sb="8" eb="9">
      <t>ツ</t>
    </rPh>
    <rPh sb="10" eb="11">
      <t>シ</t>
    </rPh>
    <phoneticPr fontId="2"/>
  </si>
  <si>
    <t>(2020年基準)</t>
    <phoneticPr fontId="5"/>
  </si>
  <si>
    <t>総　　合</t>
  </si>
  <si>
    <t>食　　料</t>
  </si>
  <si>
    <t>住　　居</t>
  </si>
  <si>
    <t>光熱・水道</t>
  </si>
  <si>
    <t>家具・家事用品</t>
  </si>
  <si>
    <t>生鮮食品</t>
    <phoneticPr fontId="5"/>
  </si>
  <si>
    <t>全　国</t>
    <rPh sb="0" eb="1">
      <t>ゼン</t>
    </rPh>
    <rPh sb="2" eb="3">
      <t>コク</t>
    </rPh>
    <phoneticPr fontId="5"/>
  </si>
  <si>
    <t>大津市</t>
  </si>
  <si>
    <t>大津市</t>
    <rPh sb="0" eb="3">
      <t>オオツシ</t>
    </rPh>
    <phoneticPr fontId="5"/>
  </si>
  <si>
    <t>全　国</t>
  </si>
  <si>
    <t>年</t>
    <rPh sb="0" eb="1">
      <t>ネン</t>
    </rPh>
    <phoneticPr fontId="5"/>
  </si>
  <si>
    <t>2024年</t>
  </si>
  <si>
    <t>９月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</si>
  <si>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</si>
  <si>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</si>
  <si>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</si>
  <si>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2025年</t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</si>
  <si>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</si>
  <si>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</si>
  <si>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</si>
  <si>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４月</t>
  </si>
  <si>
    <t>対前月比(%)</t>
  </si>
  <si>
    <t>対前年同月比(%)</t>
  </si>
  <si>
    <t>被服及び履物</t>
  </si>
  <si>
    <t>保 健 医 療</t>
  </si>
  <si>
    <t>交 通・ 通 信</t>
  </si>
  <si>
    <t>教　　育</t>
  </si>
  <si>
    <t>教 養 娯 楽</t>
  </si>
  <si>
    <t>諸  雑  費</t>
  </si>
  <si>
    <t>総　　　　　　　務　　　　　　　省　　　　　　　統　　　　　　　計　　　　　　　局</t>
  </si>
  <si>
    <t xml:space="preserve"> 注　１．「対前月比」、「対前年同月比」は伸び率(％)です。以下統計表も同様です。</t>
    <phoneticPr fontId="5"/>
  </si>
  <si>
    <t>　　 ２．「対前月比」、「対前年同月比」は、端数処理前の指数値を用いて算出しています。</t>
    <rPh sb="6" eb="7">
      <t>タイ</t>
    </rPh>
    <rPh sb="7" eb="10">
      <t>ゼンゲツヒ</t>
    </rPh>
    <rPh sb="13" eb="14">
      <t>タイ</t>
    </rPh>
    <rPh sb="14" eb="16">
      <t>ゼンネン</t>
    </rPh>
    <rPh sb="16" eb="19">
      <t>ドウゲツヒ</t>
    </rPh>
    <rPh sb="22" eb="24">
      <t>ハスウ</t>
    </rPh>
    <rPh sb="24" eb="26">
      <t>ショリ</t>
    </rPh>
    <rPh sb="26" eb="27">
      <t>マエ</t>
    </rPh>
    <rPh sb="28" eb="30">
      <t>シスウ</t>
    </rPh>
    <rPh sb="30" eb="31">
      <t>アタイ</t>
    </rPh>
    <rPh sb="32" eb="33">
      <t>モチ</t>
    </rPh>
    <rPh sb="35" eb="37">
      <t>サンシュツ</t>
    </rPh>
    <phoneticPr fontId="5"/>
  </si>
  <si>
    <t>国　内　企  業  物　価　指　数</t>
    <rPh sb="0" eb="1">
      <t>クニ</t>
    </rPh>
    <rPh sb="2" eb="3">
      <t>ナイ</t>
    </rPh>
    <rPh sb="4" eb="5">
      <t>キ</t>
    </rPh>
    <phoneticPr fontId="5"/>
  </si>
  <si>
    <t>（2020年基準）</t>
    <rPh sb="5" eb="6">
      <t>ネン</t>
    </rPh>
    <rPh sb="6" eb="8">
      <t>キジュン</t>
    </rPh>
    <phoneticPr fontId="5"/>
  </si>
  <si>
    <t>総平均</t>
  </si>
  <si>
    <t>工業製品</t>
  </si>
  <si>
    <t>飲食料品</t>
  </si>
  <si>
    <t>繊維製品</t>
  </si>
  <si>
    <t>木材・
木製品</t>
  </si>
  <si>
    <t>パルプ ・
紙・同製品</t>
  </si>
  <si>
    <t>化学製品</t>
  </si>
  <si>
    <t>石 油 ・
石炭製品</t>
  </si>
  <si>
    <t>ﾌﾟﾗｽﾁｯｸ
製   品</t>
  </si>
  <si>
    <t>窯 業・
土石製品</t>
  </si>
  <si>
    <t>鉄　鋼</t>
  </si>
  <si>
    <t>非鉄金属</t>
  </si>
  <si>
    <t>金属製品</t>
  </si>
  <si>
    <t>ウ エ イ ト</t>
  </si>
  <si>
    <t>-</t>
  </si>
  <si>
    <t>工　　業　　製　　品（つ　づ　き）</t>
    <phoneticPr fontId="5"/>
  </si>
  <si>
    <t>農　林
水産物</t>
  </si>
  <si>
    <t>鉱産物</t>
  </si>
  <si>
    <t>電力 ・
都市ガス
・ 水道</t>
    <phoneticPr fontId="5"/>
  </si>
  <si>
    <t>はん用機器</t>
  </si>
  <si>
    <t>生産用機器</t>
  </si>
  <si>
    <t>業務用機器</t>
  </si>
  <si>
    <t>電子部品・
デバイス</t>
  </si>
  <si>
    <t>電気機器</t>
  </si>
  <si>
    <t>情報通信
機　　器</t>
  </si>
  <si>
    <t>輸送用機器</t>
  </si>
  <si>
    <t>その他
工業製品</t>
  </si>
  <si>
    <t>ｽｸﾗｯﾌﾟ類</t>
  </si>
  <si>
    <t>　　　　　　日　　　　　 　　　　　本　　　　　　 　　　　　銀　　　 　　　　　　　　行　　　　　</t>
  </si>
  <si>
    <t>注　年１回、９月に定期的な計数の遡及訂正を実施しており、その場合は「r」の付記を省略しています。</t>
    <rPh sb="30" eb="32">
      <t>バアイ</t>
    </rPh>
    <rPh sb="37" eb="39">
      <t>フキ</t>
    </rPh>
    <rPh sb="40" eb="42">
      <t>ショウリャク</t>
    </rPh>
    <phoneticPr fontId="5"/>
  </si>
  <si>
    <t xml:space="preserve"> 大津市勤労者世帯の家計(二人以上世帯 １世帯当たり１か月間） </t>
    <rPh sb="13" eb="14">
      <t>2</t>
    </rPh>
    <rPh sb="14" eb="17">
      <t>ニンイジョウ</t>
    </rPh>
    <rPh sb="17" eb="19">
      <t>セタイ</t>
    </rPh>
    <rPh sb="28" eb="30">
      <t>ゲツカン</t>
    </rPh>
    <phoneticPr fontId="5"/>
  </si>
  <si>
    <t>(単位：円)</t>
  </si>
  <si>
    <t>世　帯</t>
  </si>
  <si>
    <t>有　業</t>
  </si>
  <si>
    <t>世帯主</t>
  </si>
  <si>
    <t>実　　収　　入</t>
  </si>
  <si>
    <t>消費支出</t>
  </si>
  <si>
    <t>人　員</t>
  </si>
  <si>
    <t>年  齢</t>
  </si>
  <si>
    <t>総　　額</t>
  </si>
  <si>
    <t>配偶者その他の世帯員収入</t>
  </si>
  <si>
    <t>食　料</t>
  </si>
  <si>
    <t>住　居</t>
  </si>
  <si>
    <t>光 熱 ･</t>
    <phoneticPr fontId="5"/>
  </si>
  <si>
    <t>家 具 ･</t>
    <phoneticPr fontId="5"/>
  </si>
  <si>
    <t>(人)</t>
  </si>
  <si>
    <t>（歳）</t>
  </si>
  <si>
    <t>の収入</t>
  </si>
  <si>
    <t>水 　道</t>
    <phoneticPr fontId="5"/>
  </si>
  <si>
    <t>家事用品</t>
  </si>
  <si>
    <t>　消　　　費　　　支　　　出　　　（　つ　づ　き　）</t>
  </si>
  <si>
    <t>非消費
支　出</t>
  </si>
  <si>
    <t>可処分
所　得</t>
  </si>
  <si>
    <t>平　 均</t>
  </si>
  <si>
    <t>エンゲル</t>
  </si>
  <si>
    <t>被服及び</t>
  </si>
  <si>
    <t>保　健</t>
  </si>
  <si>
    <t>交 通 ･</t>
    <phoneticPr fontId="5"/>
  </si>
  <si>
    <t>教　育</t>
  </si>
  <si>
    <t>教　養</t>
  </si>
  <si>
    <t>その他の</t>
  </si>
  <si>
    <t>消費性向</t>
  </si>
  <si>
    <t>係　　数</t>
  </si>
  <si>
    <t>履　物</t>
  </si>
  <si>
    <t>医　療</t>
  </si>
  <si>
    <t>通 　信</t>
    <phoneticPr fontId="5"/>
  </si>
  <si>
    <t>娯　楽</t>
  </si>
  <si>
    <t>(％)</t>
  </si>
  <si>
    <t>総　　　務　　　省　　　統　　　計　　　局　　　（　家　　計　　調　　査　）</t>
    <rPh sb="26" eb="27">
      <t>イエ</t>
    </rPh>
    <rPh sb="29" eb="30">
      <t>ケイ</t>
    </rPh>
    <rPh sb="32" eb="33">
      <t>チョウ</t>
    </rPh>
    <rPh sb="35" eb="36">
      <t>サ</t>
    </rPh>
    <phoneticPr fontId="5"/>
  </si>
  <si>
    <t xml:space="preserve">　注  </t>
    <rPh sb="1" eb="2">
      <t>チュウ</t>
    </rPh>
    <phoneticPr fontId="5"/>
  </si>
  <si>
    <t>大津市における調査世帯数が少ないことから、調査結果は月により大きく変動することがあります。</t>
    <phoneticPr fontId="5"/>
  </si>
  <si>
    <t>利用に当たっては大津市の勤労者世帯の家計の平均と考えず、参考値として御利用ください。</t>
    <rPh sb="3" eb="4">
      <t>ア</t>
    </rPh>
    <rPh sb="34" eb="35">
      <t>ゴ</t>
    </rPh>
    <phoneticPr fontId="5"/>
  </si>
  <si>
    <t>　　　</t>
    <phoneticPr fontId="5"/>
  </si>
  <si>
    <t>全国・滋賀県鉱工業指数　</t>
    <rPh sb="0" eb="2">
      <t>ゼンコク</t>
    </rPh>
    <rPh sb="3" eb="6">
      <t>シガケン</t>
    </rPh>
    <phoneticPr fontId="5"/>
  </si>
  <si>
    <t>（季節調整済）</t>
    <phoneticPr fontId="5"/>
  </si>
  <si>
    <t>鉱工業総合</t>
    <phoneticPr fontId="5"/>
  </si>
  <si>
    <t>鉱工業総合</t>
    <phoneticPr fontId="1"/>
  </si>
  <si>
    <t>鉄　鋼・</t>
    <phoneticPr fontId="42"/>
  </si>
  <si>
    <t>金　　属</t>
    <phoneticPr fontId="42"/>
  </si>
  <si>
    <t>生 産 用</t>
    <phoneticPr fontId="42"/>
  </si>
  <si>
    <t>汎 用 ・</t>
    <rPh sb="0" eb="1">
      <t>ハン</t>
    </rPh>
    <rPh sb="2" eb="3">
      <t>ヨウ</t>
    </rPh>
    <phoneticPr fontId="42"/>
  </si>
  <si>
    <t>電子部品</t>
    <phoneticPr fontId="42"/>
  </si>
  <si>
    <t>電 気 ・</t>
    <phoneticPr fontId="42"/>
  </si>
  <si>
    <t>輸　　送</t>
    <phoneticPr fontId="42"/>
  </si>
  <si>
    <t>窯 業 ・</t>
    <phoneticPr fontId="42"/>
  </si>
  <si>
    <t>化　　学</t>
    <phoneticPr fontId="42"/>
  </si>
  <si>
    <t>ﾌﾟﾗｽﾁｯｸ</t>
    <phoneticPr fontId="42"/>
  </si>
  <si>
    <t>ﾊﾟﾙﾌﾟ・紙</t>
    <rPh sb="6" eb="7">
      <t>カミ</t>
    </rPh>
    <phoneticPr fontId="42"/>
  </si>
  <si>
    <t>食 料 品</t>
    <phoneticPr fontId="42"/>
  </si>
  <si>
    <t>そ の 他</t>
    <phoneticPr fontId="42"/>
  </si>
  <si>
    <t>非鉄金属</t>
    <phoneticPr fontId="42"/>
  </si>
  <si>
    <t>鉄鋼業</t>
    <phoneticPr fontId="42"/>
  </si>
  <si>
    <t>非鉄金属</t>
    <rPh sb="0" eb="2">
      <t>ヒテツ</t>
    </rPh>
    <rPh sb="2" eb="3">
      <t>キン</t>
    </rPh>
    <rPh sb="3" eb="4">
      <t>ゾク</t>
    </rPh>
    <phoneticPr fontId="42"/>
  </si>
  <si>
    <t>製　　品</t>
    <phoneticPr fontId="42"/>
  </si>
  <si>
    <t>機　　械</t>
    <rPh sb="0" eb="1">
      <t>キ</t>
    </rPh>
    <rPh sb="3" eb="4">
      <t>カイ</t>
    </rPh>
    <phoneticPr fontId="42"/>
  </si>
  <si>
    <t>業 務 用</t>
    <rPh sb="0" eb="1">
      <t>ゴウ</t>
    </rPh>
    <rPh sb="2" eb="3">
      <t>ツトム</t>
    </rPh>
    <rPh sb="4" eb="5">
      <t>ヨウ</t>
    </rPh>
    <phoneticPr fontId="42"/>
  </si>
  <si>
    <t>汎用機械</t>
    <rPh sb="0" eb="2">
      <t>ハンヨウ</t>
    </rPh>
    <rPh sb="2" eb="3">
      <t>キ</t>
    </rPh>
    <rPh sb="3" eb="4">
      <t>カイ</t>
    </rPh>
    <phoneticPr fontId="42"/>
  </si>
  <si>
    <t>業務用機械</t>
    <rPh sb="0" eb="3">
      <t>ギョウムヨウ</t>
    </rPh>
    <rPh sb="3" eb="4">
      <t>キ</t>
    </rPh>
    <rPh sb="4" eb="5">
      <t>カイ</t>
    </rPh>
    <phoneticPr fontId="42"/>
  </si>
  <si>
    <t>・ﾃﾞﾊﾞｲｽ</t>
    <phoneticPr fontId="42"/>
  </si>
  <si>
    <t>情報通信</t>
    <rPh sb="0" eb="2">
      <t>ジョウホウ</t>
    </rPh>
    <rPh sb="2" eb="4">
      <t>ツウシン</t>
    </rPh>
    <phoneticPr fontId="42"/>
  </si>
  <si>
    <t>土石製品</t>
    <rPh sb="0" eb="2">
      <t>ドセキ</t>
    </rPh>
    <rPh sb="2" eb="4">
      <t>セイヒン</t>
    </rPh>
    <phoneticPr fontId="42"/>
  </si>
  <si>
    <t>無機・有機</t>
    <rPh sb="0" eb="2">
      <t>ムキ</t>
    </rPh>
    <rPh sb="3" eb="5">
      <t>ユウキ</t>
    </rPh>
    <phoneticPr fontId="42"/>
  </si>
  <si>
    <t>除．無機・</t>
    <phoneticPr fontId="42"/>
  </si>
  <si>
    <t>製　　品</t>
    <rPh sb="0" eb="1">
      <t>セイ</t>
    </rPh>
    <rPh sb="3" eb="4">
      <t>ヒン</t>
    </rPh>
    <phoneticPr fontId="42"/>
  </si>
  <si>
    <t>・紙加工品</t>
    <rPh sb="1" eb="5">
      <t>カミカコウヒン</t>
    </rPh>
    <phoneticPr fontId="42"/>
  </si>
  <si>
    <t>食料品</t>
    <rPh sb="0" eb="3">
      <t>ショクリョウヒン</t>
    </rPh>
    <phoneticPr fontId="42"/>
  </si>
  <si>
    <t>飲料</t>
    <rPh sb="0" eb="2">
      <t>インリョウ</t>
    </rPh>
    <phoneticPr fontId="42"/>
  </si>
  <si>
    <t>繊維工業</t>
    <phoneticPr fontId="42"/>
  </si>
  <si>
    <t>家具工業</t>
    <phoneticPr fontId="42"/>
  </si>
  <si>
    <t>印刷業</t>
    <phoneticPr fontId="42"/>
  </si>
  <si>
    <t>ゴム製品</t>
    <rPh sb="2" eb="4">
      <t>セイヒン</t>
    </rPh>
    <phoneticPr fontId="42"/>
  </si>
  <si>
    <t>(全　国)</t>
    <phoneticPr fontId="5"/>
  </si>
  <si>
    <t>(滋賀県)</t>
    <rPh sb="1" eb="3">
      <t>シガ</t>
    </rPh>
    <rPh sb="3" eb="4">
      <t>ケン</t>
    </rPh>
    <phoneticPr fontId="5"/>
  </si>
  <si>
    <t>工　　業</t>
    <phoneticPr fontId="42"/>
  </si>
  <si>
    <t>工　業</t>
    <rPh sb="0" eb="1">
      <t>コウ</t>
    </rPh>
    <rPh sb="2" eb="3">
      <t>ギョウ</t>
    </rPh>
    <phoneticPr fontId="42"/>
  </si>
  <si>
    <t>工　　業</t>
    <rPh sb="0" eb="1">
      <t>コウ</t>
    </rPh>
    <rPh sb="3" eb="4">
      <t>ギョウ</t>
    </rPh>
    <phoneticPr fontId="42"/>
  </si>
  <si>
    <t>機械工業</t>
    <rPh sb="0" eb="2">
      <t>キカイ</t>
    </rPh>
    <rPh sb="2" eb="3">
      <t>コウ</t>
    </rPh>
    <rPh sb="3" eb="4">
      <t>ギョウ</t>
    </rPh>
    <phoneticPr fontId="42"/>
  </si>
  <si>
    <t>機械工業</t>
    <rPh sb="0" eb="2">
      <t>キカイ</t>
    </rPh>
    <rPh sb="2" eb="4">
      <t>コウギョウ</t>
    </rPh>
    <phoneticPr fontId="42"/>
  </si>
  <si>
    <t>化学工業</t>
    <rPh sb="0" eb="2">
      <t>カガク</t>
    </rPh>
    <rPh sb="2" eb="3">
      <t>コウ</t>
    </rPh>
    <rPh sb="3" eb="4">
      <t>ギョウ</t>
    </rPh>
    <phoneticPr fontId="42"/>
  </si>
  <si>
    <t>有機化学工業</t>
    <phoneticPr fontId="5"/>
  </si>
  <si>
    <t>工業</t>
    <rPh sb="0" eb="2">
      <t>コウギョウ</t>
    </rPh>
    <phoneticPr fontId="42"/>
  </si>
  <si>
    <t>生　　　　　　　　産</t>
  </si>
  <si>
    <t>ウエイト</t>
  </si>
  <si>
    <t>年</t>
  </si>
  <si>
    <t>４月</t>
    <rPh sb="1" eb="2">
      <t>ガツ</t>
    </rPh>
    <phoneticPr fontId="5"/>
  </si>
  <si>
    <t>出　　　　　　　　荷</t>
  </si>
  <si>
    <t>在　　　　　　　　庫</t>
  </si>
  <si>
    <t>経済産業省</t>
    <phoneticPr fontId="5"/>
  </si>
  <si>
    <r>
      <t>　滋賀県統計課</t>
    </r>
    <r>
      <rPr>
        <sz val="11"/>
        <color theme="0"/>
        <rFont val="BIZ UD明朝 Medium"/>
        <family val="1"/>
        <charset val="128"/>
      </rPr>
      <t>あ</t>
    </r>
    <r>
      <rPr>
        <sz val="11"/>
        <rFont val="BIZ UD明朝 Medium"/>
        <family val="1"/>
        <charset val="128"/>
      </rPr>
      <t>　　　　</t>
    </r>
    <rPh sb="1" eb="2">
      <t>シゲル</t>
    </rPh>
    <rPh sb="2" eb="3">
      <t>ガ</t>
    </rPh>
    <rPh sb="3" eb="4">
      <t>ケン</t>
    </rPh>
    <rPh sb="4" eb="5">
      <t>トウ</t>
    </rPh>
    <rPh sb="5" eb="6">
      <t>ケイ</t>
    </rPh>
    <rPh sb="6" eb="7">
      <t>カ</t>
    </rPh>
    <phoneticPr fontId="5"/>
  </si>
  <si>
    <t>　注</t>
    <phoneticPr fontId="5"/>
  </si>
  <si>
    <t>１．年の指数および対前年同月比は原指数です。</t>
    <phoneticPr fontId="5"/>
  </si>
  <si>
    <t>２．季節調整法はX－12－ARIMAにより算出しています。</t>
    <phoneticPr fontId="5"/>
  </si>
  <si>
    <t>５．滋賀県の数値は、年間補正により2022年１月から2023年７月までの指数について遡って改訂しています。（ｒ：改訂値の記載は省略しています。）</t>
    <rPh sb="2" eb="5">
      <t>シガケン</t>
    </rPh>
    <rPh sb="6" eb="8">
      <t>スウチ</t>
    </rPh>
    <rPh sb="10" eb="12">
      <t>ネンカン</t>
    </rPh>
    <rPh sb="12" eb="14">
      <t>ホセイ</t>
    </rPh>
    <rPh sb="21" eb="22">
      <t>ネン</t>
    </rPh>
    <rPh sb="23" eb="24">
      <t>ガツ</t>
    </rPh>
    <rPh sb="32" eb="33">
      <t>ガツ</t>
    </rPh>
    <rPh sb="36" eb="38">
      <t>シスウ</t>
    </rPh>
    <rPh sb="42" eb="43">
      <t>サカノボ</t>
    </rPh>
    <rPh sb="45" eb="47">
      <t>カイテイ</t>
    </rPh>
    <rPh sb="56" eb="59">
      <t>カイテイチ</t>
    </rPh>
    <rPh sb="60" eb="62">
      <t>キサイ</t>
    </rPh>
    <rPh sb="63" eb="65">
      <t>ショウリャク</t>
    </rPh>
    <phoneticPr fontId="5"/>
  </si>
  <si>
    <t>３．在庫の年数値は期末値です。</t>
    <phoneticPr fontId="5"/>
  </si>
  <si>
    <t>（単位：億円）</t>
    <rPh sb="4" eb="5">
      <t>オク</t>
    </rPh>
    <phoneticPr fontId="5"/>
  </si>
  <si>
    <t>都　市　銀　行</t>
  </si>
  <si>
    <t>地　域　銀　行</t>
  </si>
  <si>
    <t>信　用　金　庫</t>
  </si>
  <si>
    <t>預　金</t>
  </si>
  <si>
    <t>貸　出</t>
  </si>
  <si>
    <t>2021年</t>
    <rPh sb="4" eb="5">
      <t>ネン</t>
    </rPh>
    <phoneticPr fontId="5"/>
  </si>
  <si>
    <t>３月末</t>
    <rPh sb="1" eb="2">
      <t>ガツ</t>
    </rPh>
    <rPh sb="2" eb="3">
      <t>マツ</t>
    </rPh>
    <phoneticPr fontId="5"/>
  </si>
  <si>
    <t>2022年</t>
    <rPh sb="4" eb="5">
      <t>ネン</t>
    </rPh>
    <phoneticPr fontId="5"/>
  </si>
  <si>
    <t>2023年</t>
    <rPh sb="4" eb="5">
      <t>ネン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</si>
  <si>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</si>
  <si>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</si>
  <si>
    <t>５月末</t>
    <rPh sb="1" eb="3">
      <t>ガツマツ</t>
    </rPh>
    <phoneticPr fontId="5"/>
  </si>
  <si>
    <t>６月末</t>
    <rPh sb="1" eb="3">
      <t>ガツマツ</t>
    </rPh>
    <phoneticPr fontId="5"/>
  </si>
  <si>
    <t>７月末</t>
    <rPh sb="1" eb="3">
      <t>ガツマツ</t>
    </rPh>
    <phoneticPr fontId="5"/>
  </si>
  <si>
    <t>８月末</t>
    <rPh sb="1" eb="3">
      <t>ガツマツ</t>
    </rPh>
    <phoneticPr fontId="5"/>
  </si>
  <si>
    <t>９月末</t>
    <rPh sb="1" eb="3">
      <t>ガツマツ</t>
    </rPh>
    <phoneticPr fontId="5"/>
  </si>
  <si>
    <t>10月末</t>
    <rPh sb="2" eb="4">
      <t>ガツマツ</t>
    </rPh>
    <phoneticPr fontId="5"/>
  </si>
  <si>
    <t>11月末</t>
    <rPh sb="2" eb="4">
      <t>ガツマツ</t>
    </rPh>
    <phoneticPr fontId="5"/>
  </si>
  <si>
    <t>12月末</t>
    <rPh sb="2" eb="4">
      <t>ガツマツ</t>
    </rPh>
    <phoneticPr fontId="5"/>
  </si>
  <si>
    <t>１月末</t>
    <rPh sb="1" eb="3">
      <t>ガツマツ</t>
    </rPh>
    <phoneticPr fontId="5"/>
  </si>
  <si>
    <t>２月末</t>
    <rPh sb="1" eb="3">
      <t>ガツマツ</t>
    </rPh>
    <phoneticPr fontId="5"/>
  </si>
  <si>
    <t>３月末</t>
    <rPh sb="1" eb="3">
      <t>ガツマツ</t>
    </rPh>
    <phoneticPr fontId="5"/>
  </si>
  <si>
    <t>４月末</t>
    <rPh sb="1" eb="3">
      <t>ガツマツ</t>
    </rPh>
    <phoneticPr fontId="5"/>
  </si>
  <si>
    <t>日　本　銀　行　京　都　支　店</t>
    <rPh sb="0" eb="1">
      <t>ヒ</t>
    </rPh>
    <rPh sb="2" eb="3">
      <t>ホン</t>
    </rPh>
    <rPh sb="4" eb="5">
      <t>ギン</t>
    </rPh>
    <rPh sb="6" eb="7">
      <t>ギョウ</t>
    </rPh>
    <rPh sb="8" eb="9">
      <t>キョウ</t>
    </rPh>
    <rPh sb="10" eb="11">
      <t>ト</t>
    </rPh>
    <rPh sb="12" eb="13">
      <t>シ</t>
    </rPh>
    <rPh sb="14" eb="15">
      <t>ミセ</t>
    </rPh>
    <phoneticPr fontId="5"/>
  </si>
  <si>
    <t>（単位：百万円）</t>
  </si>
  <si>
    <t>信　用　組　合</t>
  </si>
  <si>
    <t>農業協同組合</t>
    <phoneticPr fontId="5"/>
  </si>
  <si>
    <t>そ　　の　　他</t>
  </si>
  <si>
    <t>貯　金</t>
    <rPh sb="0" eb="1">
      <t>チョ</t>
    </rPh>
    <rPh sb="2" eb="3">
      <t>キン</t>
    </rPh>
    <phoneticPr fontId="5"/>
  </si>
  <si>
    <t>滋賀県信用組合協会・各信用組合</t>
    <rPh sb="0" eb="3">
      <t>シガケン</t>
    </rPh>
    <rPh sb="3" eb="5">
      <t>シンヨウ</t>
    </rPh>
    <rPh sb="5" eb="7">
      <t>クミアイ</t>
    </rPh>
    <rPh sb="7" eb="9">
      <t>キョウカイ</t>
    </rPh>
    <rPh sb="10" eb="11">
      <t>カク</t>
    </rPh>
    <rPh sb="11" eb="13">
      <t>シンヨウ</t>
    </rPh>
    <rPh sb="13" eb="15">
      <t>クミアイ</t>
    </rPh>
    <phoneticPr fontId="5"/>
  </si>
  <si>
    <t>滋賀県信用農業協同組合連合会</t>
    <rPh sb="0" eb="3">
      <t>シガケン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5"/>
  </si>
  <si>
    <t>商工中金大津支店・近畿労働金庫</t>
    <rPh sb="0" eb="2">
      <t>ショウコウ</t>
    </rPh>
    <rPh sb="2" eb="4">
      <t>チュウキン</t>
    </rPh>
    <rPh sb="4" eb="6">
      <t>オオツ</t>
    </rPh>
    <rPh sb="6" eb="8">
      <t>シテン</t>
    </rPh>
    <rPh sb="9" eb="11">
      <t>キンキ</t>
    </rPh>
    <rPh sb="11" eb="13">
      <t>ロウドウ</t>
    </rPh>
    <rPh sb="13" eb="15">
      <t>キンコ</t>
    </rPh>
    <phoneticPr fontId="5"/>
  </si>
  <si>
    <t>　注 １．「都市銀行」はみずほ銀行、三菱UFJ銀行、三井住友銀行、りそな銀行です。</t>
    <rPh sb="6" eb="8">
      <t>トシ</t>
    </rPh>
    <rPh sb="15" eb="17">
      <t>ギンコウ</t>
    </rPh>
    <rPh sb="18" eb="20">
      <t>ミツビシ</t>
    </rPh>
    <rPh sb="23" eb="25">
      <t>ギンコウ</t>
    </rPh>
    <rPh sb="36" eb="38">
      <t>ギンコウ</t>
    </rPh>
    <phoneticPr fontId="5"/>
  </si>
  <si>
    <t>　　 ２．「地域銀行」は全国地方銀行協会または第二地方銀行協会の加盟銀行です。</t>
    <phoneticPr fontId="5"/>
  </si>
  <si>
    <t>　　 ３．預金は、譲渡性預金を除きます。</t>
    <rPh sb="5" eb="7">
      <t>ヨキン</t>
    </rPh>
    <rPh sb="9" eb="12">
      <t>ジョウトセイ</t>
    </rPh>
    <rPh sb="12" eb="14">
      <t>ヨキン</t>
    </rPh>
    <rPh sb="15" eb="16">
      <t>ノゾ</t>
    </rPh>
    <phoneticPr fontId="5"/>
  </si>
  <si>
    <t>　　 ４．都市銀行、地域銀行、信用金庫の預金は、総預金から手形・小切手を除いた実質預金です。</t>
    <rPh sb="5" eb="7">
      <t>トシ</t>
    </rPh>
    <rPh sb="7" eb="9">
      <t>ギンコウ</t>
    </rPh>
    <rPh sb="10" eb="12">
      <t>チイキ</t>
    </rPh>
    <rPh sb="12" eb="14">
      <t>ギンコウ</t>
    </rPh>
    <rPh sb="15" eb="17">
      <t>シンヨウ</t>
    </rPh>
    <rPh sb="17" eb="19">
      <t>キンコ</t>
    </rPh>
    <rPh sb="20" eb="22">
      <t>ヨキン</t>
    </rPh>
    <rPh sb="24" eb="27">
      <t>ソウヨキン</t>
    </rPh>
    <rPh sb="29" eb="31">
      <t>テガタ</t>
    </rPh>
    <rPh sb="32" eb="35">
      <t>コギッテ</t>
    </rPh>
    <rPh sb="36" eb="37">
      <t>ノゾ</t>
    </rPh>
    <rPh sb="39" eb="41">
      <t>ジッシツ</t>
    </rPh>
    <rPh sb="41" eb="43">
      <t>ヨキン</t>
    </rPh>
    <phoneticPr fontId="5"/>
  </si>
  <si>
    <t>　　 ５．都市銀行、地域銀行は、オフショア勘定、中央政府向け貸出を除きます。</t>
    <rPh sb="5" eb="7">
      <t>トシ</t>
    </rPh>
    <rPh sb="7" eb="9">
      <t>ギンコウ</t>
    </rPh>
    <rPh sb="10" eb="12">
      <t>チイキ</t>
    </rPh>
    <rPh sb="12" eb="14">
      <t>ギンコウ</t>
    </rPh>
    <rPh sb="21" eb="23">
      <t>カンジョウ</t>
    </rPh>
    <rPh sb="24" eb="26">
      <t>チュウオウ</t>
    </rPh>
    <rPh sb="26" eb="28">
      <t>セイフ</t>
    </rPh>
    <rPh sb="28" eb="29">
      <t>ム</t>
    </rPh>
    <rPh sb="30" eb="31">
      <t>カ</t>
    </rPh>
    <rPh sb="31" eb="32">
      <t>ダ</t>
    </rPh>
    <rPh sb="33" eb="34">
      <t>ノゾ</t>
    </rPh>
    <phoneticPr fontId="5"/>
  </si>
  <si>
    <t>滋賀県産業別常用雇用指数</t>
    <phoneticPr fontId="5"/>
  </si>
  <si>
    <t>調  査
産業計</t>
  </si>
  <si>
    <t>建設業</t>
  </si>
  <si>
    <t>製造業</t>
  </si>
  <si>
    <t>電気・ガス・
　熱供給・
水道業</t>
  </si>
  <si>
    <t>情　報
通信業</t>
  </si>
  <si>
    <t>運輸業，
郵便業</t>
    <phoneticPr fontId="5"/>
  </si>
  <si>
    <t>卸売業，
小売業</t>
  </si>
  <si>
    <t>金融業，
保険業</t>
  </si>
  <si>
    <t>不動産業，
物品賃貸業</t>
  </si>
  <si>
    <t>学術研究，
専門・技術サービス業</t>
  </si>
  <si>
    <t>宿泊業，
飲食
ｻｰﾋﾞｽ業</t>
  </si>
  <si>
    <t>生活関連
ｻｰﾋﾞｽ業，娯楽業</t>
  </si>
  <si>
    <t>教育，
学　習
支援業</t>
  </si>
  <si>
    <t>医療，
福 祉</t>
  </si>
  <si>
    <t>複合ｻｰﾋﾞｽ事業</t>
  </si>
  <si>
    <t>サービス業
(他に分類されないもの)</t>
  </si>
  <si>
    <t>Ｘ</t>
  </si>
  <si>
    <t>３月</t>
  </si>
  <si>
    <t>　　　　　滋　賀　県　統　計　課　(　毎　月　勤　労　統　計　調　査　)</t>
  </si>
  <si>
    <t>注</t>
  </si>
  <si>
    <t>１．</t>
  </si>
  <si>
    <t>事業所規模30人以上について集計したものです。</t>
  </si>
  <si>
    <t>２．</t>
  </si>
  <si>
    <t>日本標準産業分類(2013年10月改訂)を適用しています。</t>
    <rPh sb="0" eb="2">
      <t>ニホン</t>
    </rPh>
    <rPh sb="2" eb="4">
      <t>ヒョウジュン</t>
    </rPh>
    <rPh sb="4" eb="8">
      <t>サンギョウブンルイ</t>
    </rPh>
    <rPh sb="13" eb="14">
      <t>ネン</t>
    </rPh>
    <rPh sb="16" eb="17">
      <t>ガツ</t>
    </rPh>
    <rPh sb="17" eb="19">
      <t>カイテイ</t>
    </rPh>
    <rPh sb="21" eb="23">
      <t>テキヨウ</t>
    </rPh>
    <phoneticPr fontId="5"/>
  </si>
  <si>
    <t>３．</t>
  </si>
  <si>
    <t>指数の基準年は、西暦末尾が０または５の年とされています。</t>
    <rPh sb="19" eb="20">
      <t>トシ</t>
    </rPh>
    <phoneticPr fontId="5"/>
  </si>
  <si>
    <t>４．</t>
  </si>
  <si>
    <t>令和６年４月分調査より令和２年平均の指数が100になるよう改めて遡及改定しました。なお、「ｒ」の付記は省略しています。</t>
    <phoneticPr fontId="5"/>
  </si>
  <si>
    <t>滋賀県産業別常用労働者の労働時間指数(総実労働時間)</t>
  </si>
  <si>
    <t>（2020年基準）</t>
    <phoneticPr fontId="5"/>
  </si>
  <si>
    <t>注</t>
    <rPh sb="0" eb="1">
      <t>チュウ</t>
    </rPh>
    <phoneticPr fontId="5"/>
  </si>
  <si>
    <t>１．</t>
    <phoneticPr fontId="5"/>
  </si>
  <si>
    <t>事業所規模30人以上について集計したものです。</t>
    <phoneticPr fontId="5"/>
  </si>
  <si>
    <t>２．</t>
    <phoneticPr fontId="5"/>
  </si>
  <si>
    <t>３．</t>
    <phoneticPr fontId="5"/>
  </si>
  <si>
    <t>滋賀県産業別常用労働者賃金指数（きまって支給する給与）＜名目＞</t>
    <phoneticPr fontId="5"/>
  </si>
  <si>
    <t>調  査
産業計</t>
    <phoneticPr fontId="5"/>
  </si>
  <si>
    <t>電気・ガス・
　熱供給・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5"/>
  </si>
  <si>
    <t>情　報
通信業</t>
    <rPh sb="0" eb="1">
      <t>ジョウ</t>
    </rPh>
    <rPh sb="2" eb="3">
      <t>ホウ</t>
    </rPh>
    <rPh sb="4" eb="7">
      <t>ツウシンギョウ</t>
    </rPh>
    <phoneticPr fontId="54"/>
  </si>
  <si>
    <t>運輸業，郵便業</t>
    <rPh sb="0" eb="3">
      <t>ウンユギョウ</t>
    </rPh>
    <rPh sb="4" eb="6">
      <t>ユウビン</t>
    </rPh>
    <rPh sb="6" eb="7">
      <t>ギョウ</t>
    </rPh>
    <phoneticPr fontId="54"/>
  </si>
  <si>
    <t>卸売業，
小売業</t>
    <rPh sb="0" eb="1">
      <t>オロシ</t>
    </rPh>
    <rPh sb="1" eb="2">
      <t>バイ</t>
    </rPh>
    <rPh sb="2" eb="3">
      <t>ギョウ</t>
    </rPh>
    <rPh sb="5" eb="8">
      <t>コウリギョウ</t>
    </rPh>
    <phoneticPr fontId="54"/>
  </si>
  <si>
    <t>金融業，
保険業</t>
    <rPh sb="0" eb="1">
      <t>キン</t>
    </rPh>
    <rPh sb="1" eb="2">
      <t>ユウ</t>
    </rPh>
    <rPh sb="2" eb="3">
      <t>ギョウ</t>
    </rPh>
    <rPh sb="5" eb="8">
      <t>ホケンギョウ</t>
    </rPh>
    <phoneticPr fontId="54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</si>
  <si>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54"/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</si>
  <si>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5"/>
  </si>
  <si>
    <t>宿泊業，
飲食
ｻｰﾋﾞｽ業</t>
    <rPh sb="0" eb="2">
      <t>シュクハク</t>
    </rPh>
    <rPh sb="2" eb="3">
      <t>ギョウ</t>
    </rPh>
    <rPh sb="5" eb="7">
      <t>インショク</t>
    </rPh>
    <rPh sb="13" eb="14">
      <t>ギョウ</t>
    </rPh>
    <phoneticPr fontId="5"/>
  </si>
  <si>
    <t>生活関連
ｻｰﾋﾞｽ業，娯楽業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5"/>
  </si>
  <si>
    <t>教育，
学　習
支援業</t>
    <rPh sb="0" eb="2">
      <t>キョウイク</t>
    </rPh>
    <rPh sb="4" eb="5">
      <t>ガク</t>
    </rPh>
    <rPh sb="6" eb="7">
      <t>ナライ</t>
    </rPh>
    <rPh sb="8" eb="10">
      <t>シエン</t>
    </rPh>
    <rPh sb="10" eb="11">
      <t>ギョウ</t>
    </rPh>
    <phoneticPr fontId="54"/>
  </si>
  <si>
    <t>医療，
福 祉</t>
    <rPh sb="0" eb="2">
      <t>イリョウ</t>
    </rPh>
    <rPh sb="4" eb="5">
      <t>フク</t>
    </rPh>
    <rPh sb="6" eb="7">
      <t>シ</t>
    </rPh>
    <phoneticPr fontId="54"/>
  </si>
  <si>
    <t>複合ｻｰﾋﾞｽ事業</t>
    <rPh sb="0" eb="1">
      <t>フク</t>
    </rPh>
    <rPh sb="1" eb="2">
      <t>ゴウ</t>
    </rPh>
    <rPh sb="7" eb="9">
      <t>ジギョウ</t>
    </rPh>
    <phoneticPr fontId="54"/>
  </si>
  <si>
    <t>サービス業
(他に分類されないもの)</t>
    <rPh sb="4" eb="5">
      <t>ギョウ</t>
    </rPh>
    <rPh sb="7" eb="8">
      <t>ホカ</t>
    </rPh>
    <rPh sb="9" eb="11">
      <t>ブンルイ</t>
    </rPh>
    <phoneticPr fontId="54"/>
  </si>
  <si>
    <t>注</t>
    <phoneticPr fontId="5"/>
  </si>
  <si>
    <t>１．事業所規模30人以上について集計したものです。</t>
    <phoneticPr fontId="5"/>
  </si>
  <si>
    <t>２．日本標準産業分類(2013年10月改訂)を適用しています。</t>
    <phoneticPr fontId="5"/>
  </si>
  <si>
    <t xml:space="preserve">
          づいて表章している平成21年以前の結果との接続については、平成18年度事業所・企業統計調査から把握される常用労働者数の新・旧間の変動を基準
          として、その変動が3％以内に収まるものについて、単純に接続をさせることとした。</t>
  </si>
  <si>
    <t>３．指数の基準年は、西暦末尾が０または５の年とされています。</t>
    <phoneticPr fontId="5"/>
  </si>
  <si>
    <t xml:space="preserve"> </t>
    <phoneticPr fontId="5"/>
  </si>
  <si>
    <t>全　国　主　要　経　済　指　標</t>
    <phoneticPr fontId="5"/>
  </si>
  <si>
    <t>日本銀行券</t>
  </si>
  <si>
    <t>実質預金残</t>
  </si>
  <si>
    <t>貸出金残高</t>
  </si>
  <si>
    <t>貸出約定</t>
  </si>
  <si>
    <t>手  形
交換高</t>
  </si>
  <si>
    <t>百貨店・
スーパー
販 売 額</t>
  </si>
  <si>
    <t>企業倒産
件　　数</t>
  </si>
  <si>
    <r>
      <t>完全失業率</t>
    </r>
    <r>
      <rPr>
        <sz val="10"/>
        <rFont val="BIZ UD明朝 Medium"/>
        <family val="1"/>
        <charset val="128"/>
      </rPr>
      <t xml:space="preserve">
</t>
    </r>
    <r>
      <rPr>
        <sz val="9"/>
        <rFont val="BIZ UD明朝 Medium"/>
        <family val="1"/>
        <charset val="128"/>
      </rPr>
      <t>(月の数値は
季節調整済)</t>
    </r>
    <phoneticPr fontId="5"/>
  </si>
  <si>
    <t>求人・求職(パート含む)</t>
  </si>
  <si>
    <t>発　行　高</t>
  </si>
  <si>
    <t>高国内銀行</t>
  </si>
  <si>
    <t>国内銀行</t>
  </si>
  <si>
    <t>平均金利</t>
  </si>
  <si>
    <t>有　効</t>
  </si>
  <si>
    <t>有　 効</t>
  </si>
  <si>
    <t>(毎年月末)</t>
  </si>
  <si>
    <t>（毎年月末）</t>
  </si>
  <si>
    <t>求人数</t>
  </si>
  <si>
    <t>求職者数</t>
  </si>
  <si>
    <t>(億円)</t>
  </si>
  <si>
    <t>(十億円)</t>
  </si>
  <si>
    <t>(百万円)</t>
  </si>
  <si>
    <t>(件)</t>
  </si>
  <si>
    <t>(％)</t>
    <phoneticPr fontId="5"/>
  </si>
  <si>
    <t>(千人)</t>
  </si>
  <si>
    <t>日本銀行</t>
  </si>
  <si>
    <t>全国銀行協会</t>
  </si>
  <si>
    <t>経済産業省</t>
  </si>
  <si>
    <t>東京商工ﾘｻｰﾁ</t>
  </si>
  <si>
    <t>総務省</t>
  </si>
  <si>
    <t>厚生労働省</t>
  </si>
  <si>
    <t>公共機関
からの
受注工事額</t>
    <rPh sb="9" eb="11">
      <t>ジュチュウ</t>
    </rPh>
    <rPh sb="11" eb="13">
      <t>コウジ</t>
    </rPh>
    <rPh sb="13" eb="14">
      <t>ガク</t>
    </rPh>
    <phoneticPr fontId="5"/>
  </si>
  <si>
    <t>建築着工
工 事 費
予 定 額</t>
    <phoneticPr fontId="5"/>
  </si>
  <si>
    <t>新設住宅着工戸数</t>
  </si>
  <si>
    <t>有効求人倍率</t>
  </si>
  <si>
    <t>新規求人倍率</t>
  </si>
  <si>
    <t>(月の数値は季節調整済)(倍)</t>
  </si>
  <si>
    <t>合　計</t>
  </si>
  <si>
    <t>持　家</t>
  </si>
  <si>
    <t>貸　家</t>
  </si>
  <si>
    <t>給与住宅</t>
  </si>
  <si>
    <t>分譲住宅</t>
  </si>
  <si>
    <t>(戸)</t>
  </si>
  <si>
    <t>厚生労働省</t>
    <rPh sb="0" eb="2">
      <t>コウセイ</t>
    </rPh>
    <rPh sb="2" eb="5">
      <t>ロウドウショウ</t>
    </rPh>
    <phoneticPr fontId="5"/>
  </si>
  <si>
    <t>国　土　交　通　省</t>
    <rPh sb="0" eb="1">
      <t>クニ</t>
    </rPh>
    <rPh sb="2" eb="3">
      <t>ツチ</t>
    </rPh>
    <rPh sb="4" eb="5">
      <t>コウ</t>
    </rPh>
    <rPh sb="6" eb="7">
      <t>ツウ</t>
    </rPh>
    <rPh sb="8" eb="9">
      <t>ショウ</t>
    </rPh>
    <phoneticPr fontId="5"/>
  </si>
  <si>
    <t xml:space="preserve">  注 </t>
    <phoneticPr fontId="5"/>
  </si>
  <si>
    <t>１．国内銀行は銀行本体の設立根拠が国内法に準拠している銀行です(ただし、整理回収機構およびゆうちょ銀行を除きます)。</t>
    <rPh sb="36" eb="38">
      <t>セイリ</t>
    </rPh>
    <rPh sb="38" eb="40">
      <t>カイシュウ</t>
    </rPh>
    <rPh sb="40" eb="42">
      <t>キコウ</t>
    </rPh>
    <rPh sb="49" eb="51">
      <t>ギンコウ</t>
    </rPh>
    <rPh sb="52" eb="53">
      <t>ノゾ</t>
    </rPh>
    <phoneticPr fontId="5"/>
  </si>
  <si>
    <t>２．国内銀行の実質預金残高・貸出金残高はオフショア勘定を含みます。</t>
    <phoneticPr fontId="5"/>
  </si>
  <si>
    <t>３．貸出約定平均金利の国内銀行は、日本銀行と取引のある銀行の銀行勘定の計数です。</t>
    <phoneticPr fontId="5"/>
  </si>
  <si>
    <t>４．貸出約定平均金利の年値は各年の12月の値です。</t>
    <phoneticPr fontId="5"/>
  </si>
  <si>
    <t>５．令和４年(2022年)の手形交換高は、同年11月２日までの全国各地の手形交換所における交換高と同年11月４日以降の電子交換所における交換高との合算額です。</t>
    <rPh sb="2" eb="4">
      <t>レイワ</t>
    </rPh>
    <rPh sb="5" eb="6">
      <t>ネン</t>
    </rPh>
    <rPh sb="11" eb="12">
      <t>ネン</t>
    </rPh>
    <rPh sb="14" eb="16">
      <t>テガタ</t>
    </rPh>
    <rPh sb="16" eb="19">
      <t>コウカンダカ</t>
    </rPh>
    <rPh sb="21" eb="23">
      <t>ドウネン</t>
    </rPh>
    <rPh sb="25" eb="26">
      <t>ガツ</t>
    </rPh>
    <rPh sb="27" eb="28">
      <t>ニチ</t>
    </rPh>
    <rPh sb="31" eb="35">
      <t>ゼンコクカクチ</t>
    </rPh>
    <rPh sb="36" eb="38">
      <t>テガタ</t>
    </rPh>
    <rPh sb="38" eb="41">
      <t>コウカンショ</t>
    </rPh>
    <rPh sb="45" eb="48">
      <t>コウカンダカ</t>
    </rPh>
    <rPh sb="49" eb="51">
      <t>ドウネン</t>
    </rPh>
    <rPh sb="53" eb="54">
      <t>ガツ</t>
    </rPh>
    <rPh sb="55" eb="56">
      <t>ニチ</t>
    </rPh>
    <rPh sb="56" eb="58">
      <t>イコウ</t>
    </rPh>
    <rPh sb="59" eb="61">
      <t>デンシ</t>
    </rPh>
    <rPh sb="61" eb="64">
      <t>コウカンショ</t>
    </rPh>
    <rPh sb="68" eb="71">
      <t>コウカンダカ</t>
    </rPh>
    <rPh sb="73" eb="76">
      <t>ガッサンガク</t>
    </rPh>
    <phoneticPr fontId="5"/>
  </si>
  <si>
    <t>６．百貨店・スーパーは、従業者50人以上の小売事業所のうち、次に該当する小売事業所をいいます。</t>
    <rPh sb="2" eb="5">
      <t>ヒャッカテン</t>
    </rPh>
    <rPh sb="12" eb="15">
      <t>ジュウギョウシャ</t>
    </rPh>
    <rPh sb="17" eb="18">
      <t>ニン</t>
    </rPh>
    <rPh sb="18" eb="20">
      <t>イジョウ</t>
    </rPh>
    <rPh sb="21" eb="23">
      <t>コウリ</t>
    </rPh>
    <rPh sb="23" eb="26">
      <t>ジギョウショ</t>
    </rPh>
    <rPh sb="30" eb="31">
      <t>ツギ</t>
    </rPh>
    <rPh sb="32" eb="34">
      <t>ガイトウ</t>
    </rPh>
    <rPh sb="36" eb="38">
      <t>コウリ</t>
    </rPh>
    <rPh sb="38" eb="41">
      <t>ジギョウショ</t>
    </rPh>
    <phoneticPr fontId="5"/>
  </si>
  <si>
    <t>　　百貨店…次のスーパーに該当しない事業所であって、かつ、売り場面積が1,500㎡以上（東京都特別区及び政令指定都市は3,000㎡以上）の事業所</t>
    <rPh sb="2" eb="3">
      <t>ヒャク</t>
    </rPh>
    <rPh sb="3" eb="4">
      <t>カ</t>
    </rPh>
    <rPh sb="4" eb="5">
      <t>ミセ</t>
    </rPh>
    <rPh sb="6" eb="7">
      <t>ツギ</t>
    </rPh>
    <rPh sb="13" eb="15">
      <t>ガイトウ</t>
    </rPh>
    <rPh sb="18" eb="21">
      <t>ジギョウショ</t>
    </rPh>
    <rPh sb="29" eb="30">
      <t>ウ</t>
    </rPh>
    <rPh sb="31" eb="32">
      <t>バ</t>
    </rPh>
    <rPh sb="32" eb="34">
      <t>メンセキ</t>
    </rPh>
    <rPh sb="41" eb="43">
      <t>イジョウ</t>
    </rPh>
    <rPh sb="44" eb="47">
      <t>トウキョウト</t>
    </rPh>
    <rPh sb="47" eb="50">
      <t>トクベツク</t>
    </rPh>
    <rPh sb="50" eb="51">
      <t>オヨ</t>
    </rPh>
    <rPh sb="52" eb="54">
      <t>セイレイ</t>
    </rPh>
    <rPh sb="54" eb="56">
      <t>シテイ</t>
    </rPh>
    <rPh sb="56" eb="58">
      <t>トシ</t>
    </rPh>
    <rPh sb="65" eb="67">
      <t>イジョウ</t>
    </rPh>
    <rPh sb="69" eb="72">
      <t>ジギョウショ</t>
    </rPh>
    <phoneticPr fontId="5"/>
  </si>
  <si>
    <t>　　スーパー…売場面積の50％以上についてセルフサービス方式を採用し、かつ、売場面積が1,500㎡以上の事業所</t>
    <rPh sb="7" eb="8">
      <t>ウ</t>
    </rPh>
    <rPh sb="8" eb="9">
      <t>バ</t>
    </rPh>
    <rPh sb="9" eb="11">
      <t>メンセキ</t>
    </rPh>
    <rPh sb="15" eb="17">
      <t>イジョウ</t>
    </rPh>
    <rPh sb="28" eb="30">
      <t>ホウシキ</t>
    </rPh>
    <rPh sb="31" eb="33">
      <t>サイヨウ</t>
    </rPh>
    <rPh sb="38" eb="39">
      <t>ウ</t>
    </rPh>
    <rPh sb="39" eb="40">
      <t>バ</t>
    </rPh>
    <rPh sb="40" eb="42">
      <t>メンセキ</t>
    </rPh>
    <rPh sb="49" eb="51">
      <t>イジョウ</t>
    </rPh>
    <rPh sb="52" eb="55">
      <t>ジギョウショ</t>
    </rPh>
    <phoneticPr fontId="5"/>
  </si>
  <si>
    <t>７．百貨店・スーパー販売額の前年同月比増減率は、ギャップを調整するリンク係数で処理した数値です。</t>
    <phoneticPr fontId="5"/>
  </si>
  <si>
    <t>８．百貨店・スーパー販売額は、１月分結果公表時に年間補正が行われます。</t>
    <rPh sb="2" eb="5">
      <t>ヒャッカテン</t>
    </rPh>
    <rPh sb="10" eb="12">
      <t>ハンバイ</t>
    </rPh>
    <rPh sb="12" eb="13">
      <t>ガク</t>
    </rPh>
    <rPh sb="16" eb="18">
      <t>ガツブン</t>
    </rPh>
    <rPh sb="18" eb="20">
      <t>ケッカ</t>
    </rPh>
    <rPh sb="20" eb="22">
      <t>コウヒョウ</t>
    </rPh>
    <rPh sb="22" eb="23">
      <t>ジ</t>
    </rPh>
    <rPh sb="24" eb="26">
      <t>ネンカン</t>
    </rPh>
    <rPh sb="26" eb="28">
      <t>ホセイ</t>
    </rPh>
    <rPh sb="29" eb="30">
      <t>オコナ</t>
    </rPh>
    <phoneticPr fontId="5"/>
  </si>
  <si>
    <t>９．企業倒産件数は負債１千万円以上の案件の集計です。</t>
    <rPh sb="9" eb="11">
      <t>フサイ</t>
    </rPh>
    <rPh sb="18" eb="20">
      <t>アンケン</t>
    </rPh>
    <rPh sb="21" eb="23">
      <t>シュウケイ</t>
    </rPh>
    <phoneticPr fontId="5"/>
  </si>
  <si>
    <t>10．完全失業率、有効求人倍率、新規求人倍率の季節調整値は、毎年１月分結果公表時に過去に遡って改訂されます。</t>
    <rPh sb="3" eb="5">
      <t>カンゼン</t>
    </rPh>
    <rPh sb="5" eb="7">
      <t>シツギョウ</t>
    </rPh>
    <rPh sb="7" eb="8">
      <t>リツ</t>
    </rPh>
    <rPh sb="9" eb="11">
      <t>ユウコウ</t>
    </rPh>
    <rPh sb="11" eb="13">
      <t>キュウジン</t>
    </rPh>
    <rPh sb="13" eb="15">
      <t>バイリツ</t>
    </rPh>
    <rPh sb="16" eb="18">
      <t>シンキ</t>
    </rPh>
    <rPh sb="18" eb="20">
      <t>キュウジン</t>
    </rPh>
    <rPh sb="20" eb="22">
      <t>バイリツ</t>
    </rPh>
    <rPh sb="23" eb="25">
      <t>キセツ</t>
    </rPh>
    <rPh sb="25" eb="27">
      <t>チョウセイ</t>
    </rPh>
    <rPh sb="27" eb="28">
      <t>チ</t>
    </rPh>
    <rPh sb="30" eb="32">
      <t>マイトシ</t>
    </rPh>
    <rPh sb="33" eb="34">
      <t>ガツ</t>
    </rPh>
    <rPh sb="34" eb="35">
      <t>ブン</t>
    </rPh>
    <rPh sb="35" eb="37">
      <t>ケッカ</t>
    </rPh>
    <rPh sb="37" eb="39">
      <t>コウヒョウ</t>
    </rPh>
    <rPh sb="39" eb="40">
      <t>ジ</t>
    </rPh>
    <rPh sb="41" eb="43">
      <t>カコ</t>
    </rPh>
    <rPh sb="44" eb="45">
      <t>サカノボ</t>
    </rPh>
    <rPh sb="47" eb="49">
      <t>カイテイ</t>
    </rPh>
    <phoneticPr fontId="5"/>
  </si>
  <si>
    <t>11．有効求人数、有効求職者数の対前年同月比は、表章未満の数値も含め算出しています。</t>
    <rPh sb="3" eb="5">
      <t>ユウコウ</t>
    </rPh>
    <rPh sb="5" eb="8">
      <t>キュウジンスウ</t>
    </rPh>
    <rPh sb="9" eb="11">
      <t>ユウコウ</t>
    </rPh>
    <rPh sb="11" eb="13">
      <t>キュウショク</t>
    </rPh>
    <rPh sb="13" eb="14">
      <t>シャ</t>
    </rPh>
    <rPh sb="14" eb="15">
      <t>スウ</t>
    </rPh>
    <rPh sb="16" eb="17">
      <t>タイ</t>
    </rPh>
    <rPh sb="17" eb="19">
      <t>ゼンネン</t>
    </rPh>
    <rPh sb="19" eb="22">
      <t>ドウゲツヒ</t>
    </rPh>
    <rPh sb="24" eb="25">
      <t>ヒョウ</t>
    </rPh>
    <rPh sb="25" eb="26">
      <t>ショウ</t>
    </rPh>
    <rPh sb="26" eb="28">
      <t>ミマン</t>
    </rPh>
    <rPh sb="29" eb="31">
      <t>スウチ</t>
    </rPh>
    <rPh sb="32" eb="33">
      <t>フク</t>
    </rPh>
    <rPh sb="34" eb="36">
      <t>サンシュツ</t>
    </rPh>
    <phoneticPr fontId="18"/>
  </si>
  <si>
    <t>12．有効求人数、有効求職者数、有効求人倍率、新規求人倍率の年数値は、原数値の月平均値です。</t>
    <rPh sb="3" eb="5">
      <t>ユウコウ</t>
    </rPh>
    <rPh sb="5" eb="8">
      <t>キュウジンスウ</t>
    </rPh>
    <rPh sb="9" eb="11">
      <t>ユウコウ</t>
    </rPh>
    <rPh sb="11" eb="13">
      <t>キュウショク</t>
    </rPh>
    <rPh sb="13" eb="14">
      <t>シャ</t>
    </rPh>
    <rPh sb="14" eb="15">
      <t>スウ</t>
    </rPh>
    <rPh sb="30" eb="32">
      <t>ネンスウ</t>
    </rPh>
    <rPh sb="32" eb="33">
      <t>チ</t>
    </rPh>
    <rPh sb="35" eb="36">
      <t>ゲン</t>
    </rPh>
    <rPh sb="36" eb="38">
      <t>スウチ</t>
    </rPh>
    <rPh sb="39" eb="40">
      <t>ツキ</t>
    </rPh>
    <rPh sb="40" eb="43">
      <t>ヘイキンチ</t>
    </rPh>
    <phoneticPr fontId="18"/>
  </si>
  <si>
    <t>滋　賀　県　主　要　経　済　指　標</t>
    <phoneticPr fontId="5"/>
  </si>
  <si>
    <t>百貨店・
スーパー
販 売 額</t>
    <rPh sb="0" eb="3">
      <t>ヒャッカテン</t>
    </rPh>
    <phoneticPr fontId="5"/>
  </si>
  <si>
    <t>企  業  倒  産</t>
  </si>
  <si>
    <t>雇用保険</t>
  </si>
  <si>
    <t>有効求人数</t>
  </si>
  <si>
    <t>有効求職者数</t>
  </si>
  <si>
    <t>被保険者数</t>
  </si>
  <si>
    <t>件　数</t>
  </si>
  <si>
    <t>負債額</t>
  </si>
  <si>
    <t>(月の数値は
季節調整済)(倍)</t>
    <phoneticPr fontId="5"/>
  </si>
  <si>
    <t>(年度末･月末)</t>
  </si>
  <si>
    <t>東京商工リサーチ滋賀支店</t>
    <phoneticPr fontId="5"/>
  </si>
  <si>
    <t>滋　賀　労　働　局</t>
  </si>
  <si>
    <t>雇用保険（つづき）</t>
    <phoneticPr fontId="5"/>
  </si>
  <si>
    <t>公共工事
請負金額
（百万円）</t>
  </si>
  <si>
    <t>基本手当</t>
    <phoneticPr fontId="5"/>
  </si>
  <si>
    <t>受給者実人員</t>
  </si>
  <si>
    <t>支給金額</t>
  </si>
  <si>
    <t>(月平均)(人)</t>
  </si>
  <si>
    <t>(千円)</t>
  </si>
  <si>
    <t>西日本建設業</t>
    <phoneticPr fontId="5"/>
  </si>
  <si>
    <t>保証滋賀支店</t>
    <phoneticPr fontId="5"/>
  </si>
  <si>
    <t xml:space="preserve"> 注</t>
    <phoneticPr fontId="5"/>
  </si>
  <si>
    <t>１．百貨店・スーパーは、従業者50人以上の小売事業所のうち、次に該当する小売事業所をいいます。</t>
    <rPh sb="2" eb="5">
      <t>ヒャッカテン</t>
    </rPh>
    <rPh sb="12" eb="15">
      <t>ジュウギョウシャ</t>
    </rPh>
    <rPh sb="17" eb="18">
      <t>ニン</t>
    </rPh>
    <rPh sb="18" eb="20">
      <t>イジョウ</t>
    </rPh>
    <rPh sb="21" eb="23">
      <t>コウリ</t>
    </rPh>
    <rPh sb="23" eb="26">
      <t>ジギョウショ</t>
    </rPh>
    <rPh sb="30" eb="31">
      <t>ツギ</t>
    </rPh>
    <rPh sb="32" eb="34">
      <t>ガイトウ</t>
    </rPh>
    <rPh sb="36" eb="38">
      <t>コウリ</t>
    </rPh>
    <rPh sb="38" eb="41">
      <t>ジギョウショ</t>
    </rPh>
    <phoneticPr fontId="5"/>
  </si>
  <si>
    <t>　　百貨店…次のスーパーに該当しない事業所であって、かつ、売り場面積が1,500㎡以上の事業所</t>
    <rPh sb="2" eb="3">
      <t>ヒャク</t>
    </rPh>
    <rPh sb="3" eb="4">
      <t>カ</t>
    </rPh>
    <rPh sb="4" eb="5">
      <t>ミセ</t>
    </rPh>
    <rPh sb="6" eb="7">
      <t>ツギ</t>
    </rPh>
    <rPh sb="13" eb="15">
      <t>ガイトウ</t>
    </rPh>
    <rPh sb="18" eb="21">
      <t>ジギョウショ</t>
    </rPh>
    <rPh sb="29" eb="30">
      <t>ウ</t>
    </rPh>
    <rPh sb="31" eb="32">
      <t>バ</t>
    </rPh>
    <rPh sb="32" eb="34">
      <t>メンセキ</t>
    </rPh>
    <rPh sb="41" eb="43">
      <t>イジョウ</t>
    </rPh>
    <rPh sb="44" eb="47">
      <t>ジギョウショ</t>
    </rPh>
    <phoneticPr fontId="5"/>
  </si>
  <si>
    <t>２．企業倒産件数および負債額は１件１千万円以上の案件の集計です。</t>
    <rPh sb="24" eb="26">
      <t>アンケン</t>
    </rPh>
    <rPh sb="27" eb="29">
      <t>シュウケイ</t>
    </rPh>
    <phoneticPr fontId="5"/>
  </si>
  <si>
    <t>３．求人・求職の年の数値は年度平均です。</t>
    <rPh sb="2" eb="4">
      <t>キュウジン</t>
    </rPh>
    <rPh sb="5" eb="7">
      <t>キュウショク</t>
    </rPh>
    <rPh sb="8" eb="9">
      <t>ネン</t>
    </rPh>
    <rPh sb="10" eb="12">
      <t>スウチ</t>
    </rPh>
    <rPh sb="13" eb="15">
      <t>ネンド</t>
    </rPh>
    <rPh sb="15" eb="17">
      <t>ヘイキン</t>
    </rPh>
    <phoneticPr fontId="5"/>
  </si>
  <si>
    <t>４．有効求人倍率、新規求人倍率の季節調整値は毎年１月分結果公表時に過去に遡って改訂されます。</t>
    <rPh sb="2" eb="4">
      <t>ユウコウ</t>
    </rPh>
    <rPh sb="4" eb="6">
      <t>キュウジン</t>
    </rPh>
    <rPh sb="6" eb="8">
      <t>バイリツ</t>
    </rPh>
    <rPh sb="9" eb="11">
      <t>シンキ</t>
    </rPh>
    <rPh sb="11" eb="13">
      <t>キュウジン</t>
    </rPh>
    <rPh sb="13" eb="15">
      <t>バイリツ</t>
    </rPh>
    <rPh sb="16" eb="18">
      <t>キセツ</t>
    </rPh>
    <rPh sb="18" eb="20">
      <t>チョウセイ</t>
    </rPh>
    <rPh sb="20" eb="21">
      <t>チ</t>
    </rPh>
    <rPh sb="22" eb="24">
      <t>マイトシ</t>
    </rPh>
    <rPh sb="25" eb="26">
      <t>ガツ</t>
    </rPh>
    <rPh sb="26" eb="27">
      <t>ブン</t>
    </rPh>
    <rPh sb="27" eb="29">
      <t>ケッカ</t>
    </rPh>
    <rPh sb="29" eb="31">
      <t>コウヒョウ</t>
    </rPh>
    <rPh sb="31" eb="32">
      <t>ジ</t>
    </rPh>
    <rPh sb="33" eb="35">
      <t>カコ</t>
    </rPh>
    <rPh sb="36" eb="37">
      <t>サカノボ</t>
    </rPh>
    <rPh sb="39" eb="41">
      <t>カイテイ</t>
    </rPh>
    <phoneticPr fontId="5"/>
  </si>
  <si>
    <t>５．雇用保険の基本手当支給金額の年の数値は年度計です。</t>
    <rPh sb="2" eb="4">
      <t>コヨウ</t>
    </rPh>
    <rPh sb="4" eb="6">
      <t>ホケン</t>
    </rPh>
    <rPh sb="16" eb="17">
      <t>ネン</t>
    </rPh>
    <rPh sb="18" eb="20">
      <t>スウチ</t>
    </rPh>
    <rPh sb="21" eb="23">
      <t>ネンド</t>
    </rPh>
    <rPh sb="23" eb="24">
      <t>ケイ</t>
    </rPh>
    <phoneticPr fontId="5"/>
  </si>
  <si>
    <t>６．公共工事請負金額の年の数値は年度計です。</t>
    <rPh sb="11" eb="12">
      <t>ネン</t>
    </rPh>
    <rPh sb="13" eb="15">
      <t>スウチ</t>
    </rPh>
    <phoneticPr fontId="5"/>
  </si>
  <si>
    <t>犯罪の認知・検挙状況（刑法犯）</t>
    <rPh sb="8" eb="10">
      <t>ジョウキョウ</t>
    </rPh>
    <phoneticPr fontId="5"/>
  </si>
  <si>
    <t>交通事故発生状況(人身事故)</t>
  </si>
  <si>
    <t>火　災　発　生　状　況</t>
  </si>
  <si>
    <t>認知件数</t>
  </si>
  <si>
    <t>検挙件数</t>
  </si>
  <si>
    <t>検挙人員</t>
  </si>
  <si>
    <t>検挙率</t>
  </si>
  <si>
    <t>発生
件数</t>
  </si>
  <si>
    <t>死者数</t>
  </si>
  <si>
    <t>負傷者数</t>
  </si>
  <si>
    <t>火災
件数</t>
    <phoneticPr fontId="5"/>
  </si>
  <si>
    <t>焼損
棟数</t>
  </si>
  <si>
    <t>死傷者数</t>
  </si>
  <si>
    <t>焼損建物
床 面 積</t>
  </si>
  <si>
    <t>損害額</t>
  </si>
  <si>
    <t>死亡
事故</t>
  </si>
  <si>
    <t>死　者</t>
  </si>
  <si>
    <t>負傷者</t>
  </si>
  <si>
    <t>(棟)</t>
  </si>
  <si>
    <t>(㎡)</t>
  </si>
  <si>
    <t>滋賀県警察本部捜査支援分析課</t>
    <rPh sb="7" eb="9">
      <t>ソウサ</t>
    </rPh>
    <rPh sb="9" eb="11">
      <t>シエン</t>
    </rPh>
    <rPh sb="11" eb="13">
      <t>ブンセキ</t>
    </rPh>
    <rPh sb="13" eb="14">
      <t>カ</t>
    </rPh>
    <phoneticPr fontId="5"/>
  </si>
  <si>
    <t>滋賀県警察本部交通企画課</t>
  </si>
  <si>
    <t>滋　賀　県　防　災　危　機　管　理　局</t>
  </si>
  <si>
    <t xml:space="preserve">   注</t>
  </si>
  <si>
    <t>１．犯罪の認知・検挙状況（刑法犯）は交通関係業務上過失犯を除きます。</t>
    <rPh sb="10" eb="12">
      <t>ジョウキョウ</t>
    </rPh>
    <rPh sb="13" eb="16">
      <t>ケイホウハン</t>
    </rPh>
    <phoneticPr fontId="5"/>
  </si>
  <si>
    <t>２．犯罪の認知・検挙状況（刑法犯）の毎年１月から12月の数値は暫定値です。翌年２月頃に確定値が公表されます。</t>
    <rPh sb="10" eb="12">
      <t>ジョウキョウ</t>
    </rPh>
    <rPh sb="40" eb="41">
      <t>ガツ</t>
    </rPh>
    <rPh sb="41" eb="42">
      <t>コロ</t>
    </rPh>
    <phoneticPr fontId="5"/>
  </si>
  <si>
    <t>３．火災発生状況は爆発を含みます。なお、公表は３か月ごととなります。</t>
    <phoneticPr fontId="5"/>
  </si>
  <si>
    <t>４．火災発生状況の毎年１月から12月の数値は概数値です。翌年８月頃に確定値が公表されます。</t>
  </si>
  <si>
    <t>全国・滋賀県の人口</t>
  </si>
  <si>
    <t>滋　　　　　　　　賀　　　　　　　　県　　　（人）</t>
  </si>
  <si>
    <t>人　口</t>
  </si>
  <si>
    <t>世帯数</t>
  </si>
  <si>
    <t>一世帯
あたり
人口</t>
    <rPh sb="0" eb="3">
      <t>イッセタイ</t>
    </rPh>
    <rPh sb="8" eb="10">
      <t>ジンコウ</t>
    </rPh>
    <phoneticPr fontId="5"/>
  </si>
  <si>
    <t>人　　口
（各年10月１日現在）</t>
  </si>
  <si>
    <t>自　然　増　減</t>
  </si>
  <si>
    <t>社    会    増    減</t>
  </si>
  <si>
    <t>転　　入</t>
  </si>
  <si>
    <t>転　　出</t>
  </si>
  <si>
    <t>(万人)</t>
  </si>
  <si>
    <t>(世帯)</t>
  </si>
  <si>
    <t>(人)</t>
    <rPh sb="1" eb="2">
      <t>ニン</t>
    </rPh>
    <phoneticPr fontId="5"/>
  </si>
  <si>
    <t>総　数</t>
  </si>
  <si>
    <t>男</t>
  </si>
  <si>
    <t>女</t>
  </si>
  <si>
    <t>出　生</t>
  </si>
  <si>
    <t>死　亡</t>
  </si>
  <si>
    <t>県　内</t>
  </si>
  <si>
    <t>県　外</t>
  </si>
  <si>
    <t>８月</t>
  </si>
  <si>
    <t>９月</t>
  </si>
  <si>
    <t>10月</t>
  </si>
  <si>
    <t>11月</t>
  </si>
  <si>
    <t>12月</t>
  </si>
  <si>
    <t>１月</t>
  </si>
  <si>
    <t>２月</t>
  </si>
  <si>
    <t>総務省統計局</t>
    <phoneticPr fontId="5"/>
  </si>
  <si>
    <t>滋賀県統計課（毎月人口推計）</t>
    <rPh sb="0" eb="3">
      <t>シガケン</t>
    </rPh>
    <rPh sb="3" eb="5">
      <t>トウケイ</t>
    </rPh>
    <rPh sb="5" eb="6">
      <t>カ</t>
    </rPh>
    <rPh sb="7" eb="9">
      <t>マイツキ</t>
    </rPh>
    <rPh sb="9" eb="11">
      <t>ジンコウ</t>
    </rPh>
    <rPh sb="11" eb="13">
      <t>スイケイ</t>
    </rPh>
    <phoneticPr fontId="5"/>
  </si>
  <si>
    <t>「人口推計月報」</t>
    <phoneticPr fontId="5"/>
  </si>
  <si>
    <t xml:space="preserve">   注</t>
    <phoneticPr fontId="5"/>
  </si>
  <si>
    <t>１．各年10月１日、各月１日現在の人口、世帯数です。</t>
    <phoneticPr fontId="5"/>
  </si>
  <si>
    <t xml:space="preserve"> 　   </t>
    <phoneticPr fontId="5"/>
  </si>
  <si>
    <t>２．自然増減、社会増減は、各年については前年10月～当年９月の計、各月については前月１か月間のものです。</t>
    <phoneticPr fontId="5"/>
  </si>
  <si>
    <t>３．月別推計人口の算出は次の式のとおりです。</t>
    <rPh sb="2" eb="4">
      <t>ツキベツ</t>
    </rPh>
    <rPh sb="4" eb="6">
      <t>スイケイ</t>
    </rPh>
    <rPh sb="6" eb="8">
      <t>ジンコウ</t>
    </rPh>
    <rPh sb="9" eb="11">
      <t>サンシュツ</t>
    </rPh>
    <rPh sb="12" eb="13">
      <t>ツギ</t>
    </rPh>
    <rPh sb="14" eb="15">
      <t>シキ</t>
    </rPh>
    <phoneticPr fontId="60"/>
  </si>
  <si>
    <t>　　毎月１日現在の推計人口=直近の国勢調査確定人口+前月末日までの異動届出数｛(出生人口-死亡人口)+(転入人口-転出人口)｝</t>
    <rPh sb="2" eb="4">
      <t>マイツキ</t>
    </rPh>
    <rPh sb="5" eb="6">
      <t>ニチ</t>
    </rPh>
    <rPh sb="6" eb="8">
      <t>ゲンザイ</t>
    </rPh>
    <rPh sb="9" eb="11">
      <t>スイケイ</t>
    </rPh>
    <rPh sb="11" eb="13">
      <t>ジンコウ</t>
    </rPh>
    <rPh sb="14" eb="16">
      <t>チョッキン</t>
    </rPh>
    <rPh sb="17" eb="19">
      <t>コクセイ</t>
    </rPh>
    <rPh sb="19" eb="21">
      <t>チョウサ</t>
    </rPh>
    <rPh sb="21" eb="23">
      <t>カクテイ</t>
    </rPh>
    <rPh sb="23" eb="25">
      <t>ジンコウ</t>
    </rPh>
    <rPh sb="26" eb="28">
      <t>ゼンゲツ</t>
    </rPh>
    <rPh sb="28" eb="29">
      <t>マツ</t>
    </rPh>
    <rPh sb="29" eb="30">
      <t>ビ</t>
    </rPh>
    <rPh sb="33" eb="35">
      <t>イドウ</t>
    </rPh>
    <rPh sb="35" eb="36">
      <t>トド</t>
    </rPh>
    <rPh sb="36" eb="37">
      <t>デ</t>
    </rPh>
    <rPh sb="37" eb="38">
      <t>スウ</t>
    </rPh>
    <rPh sb="40" eb="42">
      <t>シュッショウ</t>
    </rPh>
    <rPh sb="42" eb="44">
      <t>ジンコウ</t>
    </rPh>
    <rPh sb="45" eb="47">
      <t>シボウ</t>
    </rPh>
    <rPh sb="47" eb="49">
      <t>ジンコウ</t>
    </rPh>
    <rPh sb="52" eb="54">
      <t>テンニュウ</t>
    </rPh>
    <rPh sb="54" eb="56">
      <t>ジンコウ</t>
    </rPh>
    <rPh sb="57" eb="59">
      <t>テンシュツ</t>
    </rPh>
    <rPh sb="59" eb="61">
      <t>ジンコウ</t>
    </rPh>
    <phoneticPr fontId="60"/>
  </si>
  <si>
    <t xml:space="preserve"> 　</t>
    <phoneticPr fontId="5"/>
  </si>
  <si>
    <t>市町別人口と世帯数</t>
    <phoneticPr fontId="5"/>
  </si>
  <si>
    <t>人　　　　　　　　　　口</t>
    <rPh sb="0" eb="12">
      <t>ジンコウ</t>
    </rPh>
    <phoneticPr fontId="19"/>
  </si>
  <si>
    <t>前月人口との増減</t>
    <rPh sb="0" eb="1">
      <t>ゼン</t>
    </rPh>
    <rPh sb="1" eb="2">
      <t>ツキ</t>
    </rPh>
    <rPh sb="2" eb="4">
      <t>ジンコウ</t>
    </rPh>
    <rPh sb="6" eb="8">
      <t>ゾウゲン</t>
    </rPh>
    <phoneticPr fontId="19"/>
  </si>
  <si>
    <t>世帯数</t>
    <rPh sb="0" eb="3">
      <t>セタイスウ</t>
    </rPh>
    <phoneticPr fontId="19"/>
  </si>
  <si>
    <t>前月
世帯数
との増減</t>
    <rPh sb="0" eb="2">
      <t>ゼンゲツ</t>
    </rPh>
    <rPh sb="3" eb="6">
      <t>セタイスウ</t>
    </rPh>
    <rPh sb="9" eb="11">
      <t>ゾウゲン</t>
    </rPh>
    <phoneticPr fontId="19"/>
  </si>
  <si>
    <t>市 町 名</t>
    <rPh sb="0" eb="3">
      <t>シチョウソン</t>
    </rPh>
    <rPh sb="4" eb="5">
      <t>メイ</t>
    </rPh>
    <phoneticPr fontId="19"/>
  </si>
  <si>
    <t>うち外国人</t>
    <rPh sb="2" eb="5">
      <t>ガイコクジン</t>
    </rPh>
    <phoneticPr fontId="19"/>
  </si>
  <si>
    <t>総数</t>
  </si>
  <si>
    <t>市部</t>
  </si>
  <si>
    <t>郡部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</si>
  <si>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</si>
  <si>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</si>
  <si>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</si>
  <si>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</si>
  <si>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</si>
  <si>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</si>
  <si>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</si>
  <si>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</si>
  <si>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</si>
  <si>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</si>
  <si>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</si>
  <si>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</si>
  <si>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</t>
  </si>
  <si>
    <t>日野町</t>
  </si>
  <si>
    <t>竜王町</t>
  </si>
  <si>
    <t>愛知郡</t>
  </si>
  <si>
    <t>愛荘町</t>
  </si>
  <si>
    <t>犬上郡</t>
  </si>
  <si>
    <t>豊郷町</t>
  </si>
  <si>
    <t>甲良町</t>
  </si>
  <si>
    <t>多賀町</t>
  </si>
  <si>
    <t>滋　　　賀　　　県　　　統　　　計　　　課</t>
    <phoneticPr fontId="5"/>
  </si>
  <si>
    <t>令和８年(2026年）１月号</t>
    <rPh sb="0" eb="2">
      <t>レイワ</t>
    </rPh>
    <rPh sb="3" eb="4">
      <t>ネン</t>
    </rPh>
    <rPh sb="9" eb="10">
      <t>ネン</t>
    </rPh>
    <rPh sb="12" eb="14">
      <t>ガツゴウ</t>
    </rPh>
    <phoneticPr fontId="5"/>
  </si>
  <si>
    <t>鉱　工　業　指　数
(2020年基準)</t>
    <rPh sb="6" eb="7">
      <t>ユビ</t>
    </rPh>
    <rPh sb="8" eb="9">
      <t>カズ</t>
    </rPh>
    <phoneticPr fontId="5"/>
  </si>
  <si>
    <t>自動車</t>
  </si>
  <si>
    <t>除.自動車</t>
    <phoneticPr fontId="5"/>
  </si>
  <si>
    <t>工　業</t>
    <rPh sb="0" eb="1">
      <t>コウ</t>
    </rPh>
    <rPh sb="2" eb="3">
      <t>ギョウ</t>
    </rPh>
    <phoneticPr fontId="65"/>
  </si>
  <si>
    <t>工　　業</t>
    <rPh sb="0" eb="1">
      <t>コウ</t>
    </rPh>
    <rPh sb="3" eb="4">
      <t>ギョウ</t>
    </rPh>
    <phoneticPr fontId="65"/>
  </si>
  <si>
    <t>x</t>
  </si>
  <si>
    <t>４．指数の基準年は2020年です。</t>
    <rPh sb="2" eb="4">
      <t>シスウ</t>
    </rPh>
    <rPh sb="5" eb="7">
      <t>キジュン</t>
    </rPh>
    <rPh sb="7" eb="8">
      <t>ネン</t>
    </rPh>
    <rPh sb="13" eb="14">
      <t>ネン</t>
    </rPh>
    <phoneticPr fontId="5"/>
  </si>
  <si>
    <t>Ｘ</t>
    <phoneticPr fontId="5"/>
  </si>
  <si>
    <t>…</t>
  </si>
  <si>
    <t>９月</t>
    <rPh sb="1" eb="2">
      <t>ガツ</t>
    </rPh>
    <phoneticPr fontId="1"/>
  </si>
  <si>
    <t>西日本建設業保証
滋賀支店</t>
    <rPh sb="0" eb="3">
      <t>ニシニホン</t>
    </rPh>
    <rPh sb="3" eb="6">
      <t>ケンセツギョウ</t>
    </rPh>
    <rPh sb="6" eb="8">
      <t>ホショウ</t>
    </rPh>
    <rPh sb="9" eb="11">
      <t>シガ</t>
    </rPh>
    <rPh sb="11" eb="13">
      <t>シテン</t>
    </rPh>
    <phoneticPr fontId="5"/>
  </si>
  <si>
    <t>（No.858）</t>
  </si>
  <si>
    <t>１</t>
  </si>
  <si>
    <t>９月末</t>
  </si>
  <si>
    <t>10月末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</si>
</sst>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#,##0.0;[Red]\-#,##0.0"/>
    <numFmt numFmtId="177" formatCode="0.0;&quot;△ &quot;0.0"/>
    <numFmt numFmtId="178" formatCode="0;&quot;△ &quot;0"/>
    <numFmt numFmtId="179" formatCode="#,##0.0;&quot;△ &quot;#,##0.0"/>
    <numFmt numFmtId="180" formatCode="m&quot;月&quot;d&quot;日&quot;;@"/>
    <numFmt numFmtId="181" formatCode="#,##0;&quot;△ &quot;#,##0"/>
    <numFmt numFmtId="182" formatCode="#,##0.0"/>
    <numFmt numFmtId="183" formatCode="0.0"/>
    <numFmt numFmtId="184" formatCode="&quot;r &quot;#,###.0"/>
    <numFmt numFmtId="185" formatCode="##0.0"/>
    <numFmt numFmtId="186" formatCode="#,##0;&quot;ｐ&quot;\-#,##0"/>
    <numFmt numFmtId="187" formatCode="#,##0.000;[Red]\-#,##0.000"/>
    <numFmt numFmtId="188" formatCode="0.000"/>
    <numFmt numFmtId="189" formatCode="#,##0.000"/>
    <numFmt numFmtId="190" formatCode="0.00_);[Red]\(0.00\)"/>
    <numFmt numFmtId="191" formatCode="0.00;&quot;△ &quot;0.00"/>
    <numFmt numFmtId="192" formatCode="#,##0;&quot;ｒ&quot;\-#,##0"/>
    <numFmt numFmtId="193" formatCode="#,##0.0;&quot;△&quot;#,##0.0"/>
    <numFmt numFmtId="194" formatCode="#,##0.0;\-#,##0.0;&quot;-&quot;"/>
    <numFmt numFmtId="195" formatCode="&quot;r &quot;#,###"/>
    <numFmt numFmtId="196" formatCode="#,##0.0;&quot;△&quot;#,##0.0;&quot;-&quot;"/>
    <numFmt numFmtId="197" formatCode="&quot;ｐ&quot;#,##0;&quot;ｐ&quot;\-#,##0"/>
    <numFmt numFmtId="198" formatCode="#,##0;\-#,##0;&quot;-&quot;"/>
    <numFmt numFmtId="199" formatCode="\(yyyy&quot;年&quot;m&quot;月&quot;d&quot;日現在&quot;\)"/>
  </numFmts>
  <fonts count="6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明朝"/>
      <family val="1"/>
      <charset val="128"/>
    </font>
    <font>
      <b/>
      <sz val="18"/>
      <color indexed="8"/>
      <name val="BIZ UDゴシック"/>
      <family val="3"/>
      <charset val="128"/>
    </font>
    <font>
      <sz val="6"/>
      <name val="明朝"/>
      <family val="1"/>
      <charset val="128"/>
    </font>
    <font>
      <sz val="18"/>
      <color indexed="8"/>
      <name val="ＭＳ ゴシック"/>
      <family val="3"/>
      <charset val="128"/>
    </font>
    <font>
      <b/>
      <sz val="16"/>
      <color indexed="8"/>
      <name val="BIZ UDゴシック"/>
      <family val="3"/>
      <charset val="128"/>
    </font>
    <font>
      <b/>
      <sz val="12"/>
      <color indexed="8"/>
      <name val="BIZ UD明朝 Medium"/>
      <family val="1"/>
      <charset val="128"/>
    </font>
    <font>
      <sz val="12"/>
      <name val="ＭＳ ゴシック"/>
      <family val="3"/>
      <charset val="128"/>
    </font>
    <font>
      <b/>
      <sz val="11"/>
      <color indexed="8"/>
      <name val="BIZ UD明朝 Medium"/>
      <family val="1"/>
      <charset val="128"/>
    </font>
    <font>
      <b/>
      <sz val="18"/>
      <color indexed="8"/>
      <name val="BIZ UD明朝 Medium"/>
      <family val="1"/>
      <charset val="128"/>
    </font>
    <font>
      <sz val="18"/>
      <name val="ＭＳ 明朝"/>
      <family val="1"/>
      <charset val="128"/>
    </font>
    <font>
      <b/>
      <sz val="16"/>
      <color indexed="8"/>
      <name val="BIZ UD明朝 Medium"/>
      <family val="1"/>
      <charset val="128"/>
    </font>
    <font>
      <sz val="16"/>
      <name val="ＭＳ ゴシック"/>
      <family val="3"/>
      <charset val="128"/>
    </font>
    <font>
      <b/>
      <sz val="14"/>
      <color indexed="8"/>
      <name val="BIZ UD明朝 Medium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游ゴシック Light"/>
      <family val="3"/>
      <charset val="128"/>
      <scheme val="major"/>
    </font>
    <font>
      <sz val="10"/>
      <name val="BIZ UD明朝 Medium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BIZ UDゴシック"/>
      <family val="3"/>
      <charset val="128"/>
    </font>
    <font>
      <sz val="18"/>
      <name val="BIZ UDゴシック"/>
      <family val="3"/>
      <charset val="128"/>
    </font>
    <font>
      <sz val="18"/>
      <name val="明朝"/>
      <family val="1"/>
      <charset val="128"/>
    </font>
    <font>
      <sz val="10"/>
      <color indexed="8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8"/>
      <name val="ＭＳ Ｐ明朝"/>
      <family val="1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BIZ UD明朝 Medium"/>
      <family val="1"/>
      <charset val="128"/>
    </font>
    <font>
      <sz val="11"/>
      <name val="ＭＳ Ｐゴシック"/>
      <family val="1"/>
      <charset val="128"/>
    </font>
    <font>
      <sz val="11"/>
      <name val="BIZ UD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0"/>
      <name val="BIZ UD明朝 Medium"/>
      <family val="1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.5"/>
      <name val="BIZ UD明朝 Medium"/>
      <family val="1"/>
      <charset val="128"/>
    </font>
    <font>
      <sz val="7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color theme="1"/>
      <name val="BIZ UD明朝 Medium"/>
      <family val="1"/>
      <charset val="128"/>
    </font>
    <font>
      <b/>
      <sz val="18"/>
      <name val="ＭＳ 明朝"/>
      <family val="1"/>
      <charset val="128"/>
    </font>
    <font>
      <sz val="9.5"/>
      <name val="BIZ UD明朝 Medium"/>
      <family val="1"/>
      <charset val="128"/>
    </font>
    <font>
      <sz val="6"/>
      <name val="BIZ UDゴシック"/>
      <family val="2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8" fillId="0" borderId="0"/>
    <xf numFmtId="0" fontId="2" fillId="0" borderId="0" applyBorder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 applyBorder="0">
      <alignment vertical="center"/>
    </xf>
    <xf numFmtId="0" fontId="48" fillId="0" borderId="0" applyProtection="0"/>
    <xf numFmtId="0" fontId="18" fillId="0" borderId="0"/>
    <xf numFmtId="38" fontId="2" fillId="0" borderId="0" applyFont="0" applyFill="0" applyBorder="0" applyAlignment="0" applyProtection="0"/>
    <xf numFmtId="0" fontId="61" fillId="0" borderId="0"/>
    <xf numFmtId="0" fontId="18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942">
    <xf numFmtId="0" fontId="0" fillId="0" borderId="0" xfId="0">
      <alignment vertical="center"/>
    </xf>
    <xf numFmtId="0" fontId="3" fillId="2" borderId="1" xfId="1" applyFont="1" applyFill="1" applyBorder="1">
      <alignment vertical="center"/>
    </xf>
    <xf numFmtId="0" fontId="3" fillId="2" borderId="2" xfId="1" applyFont="1" applyFill="1" applyBorder="1">
      <alignment vertical="center"/>
    </xf>
    <xf numFmtId="0" fontId="3" fillId="2" borderId="3" xfId="1" applyFont="1" applyFill="1" applyBorder="1">
      <alignment vertical="center"/>
    </xf>
    <xf numFmtId="0" fontId="2" fillId="0" borderId="0" xfId="1">
      <alignment vertical="center"/>
    </xf>
    <xf numFmtId="0" fontId="4" fillId="2" borderId="5" xfId="1" applyFont="1" applyFill="1" applyBorder="1" applyAlignment="1">
      <alignment horizontal="left"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8" fillId="2" borderId="5" xfId="1" applyFont="1" applyFill="1" applyBorder="1">
      <alignment vertical="center"/>
    </xf>
    <xf numFmtId="0" fontId="9" fillId="0" borderId="0" xfId="1" applyFont="1">
      <alignment vertical="center"/>
    </xf>
    <xf numFmtId="0" fontId="9" fillId="0" borderId="4" xfId="1" applyFont="1" applyBorder="1">
      <alignment vertical="center"/>
    </xf>
    <xf numFmtId="0" fontId="10" fillId="2" borderId="0" xfId="1" applyFont="1" applyFill="1">
      <alignment vertical="center"/>
    </xf>
    <xf numFmtId="0" fontId="10" fillId="2" borderId="5" xfId="1" applyFont="1" applyFill="1" applyBorder="1">
      <alignment vertical="center"/>
    </xf>
    <xf numFmtId="0" fontId="0" fillId="0" borderId="0" xfId="1" applyFont="1">
      <alignment vertical="center"/>
    </xf>
    <xf numFmtId="0" fontId="11" fillId="2" borderId="0" xfId="1" applyFont="1" applyFill="1">
      <alignment vertical="center"/>
    </xf>
    <xf numFmtId="0" fontId="11" fillId="2" borderId="5" xfId="1" applyFont="1" applyFill="1" applyBorder="1">
      <alignment vertical="center"/>
    </xf>
    <xf numFmtId="0" fontId="12" fillId="0" borderId="0" xfId="1" applyFont="1">
      <alignment vertical="center"/>
    </xf>
    <xf numFmtId="0" fontId="13" fillId="2" borderId="0" xfId="1" applyFont="1" applyFill="1">
      <alignment vertical="center"/>
    </xf>
    <xf numFmtId="0" fontId="13" fillId="2" borderId="5" xfId="1" applyFont="1" applyFill="1" applyBorder="1">
      <alignment vertical="center"/>
    </xf>
    <xf numFmtId="0" fontId="14" fillId="0" borderId="0" xfId="1" applyFont="1">
      <alignment vertical="center"/>
    </xf>
    <xf numFmtId="0" fontId="15" fillId="2" borderId="0" xfId="1" applyFont="1" applyFill="1">
      <alignment vertical="center"/>
    </xf>
    <xf numFmtId="0" fontId="15" fillId="2" borderId="5" xfId="1" applyFont="1" applyFill="1" applyBorder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20" fillId="2" borderId="6" xfId="1" applyFont="1" applyFill="1" applyBorder="1">
      <alignment vertical="center"/>
    </xf>
    <xf numFmtId="0" fontId="20" fillId="2" borderId="7" xfId="1" applyFont="1" applyFill="1" applyBorder="1">
      <alignment vertical="center"/>
    </xf>
    <xf numFmtId="0" fontId="20" fillId="2" borderId="8" xfId="1" applyFont="1" applyFill="1" applyBorder="1">
      <alignment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176" fontId="23" fillId="0" borderId="15" xfId="4" applyNumberFormat="1" applyFont="1" applyBorder="1" applyAlignment="1">
      <alignment horizontal="right" vertical="center" shrinkToFit="1"/>
    </xf>
    <xf numFmtId="38" fontId="23" fillId="0" borderId="15" xfId="4" applyFont="1" applyBorder="1" applyAlignment="1">
      <alignment horizontal="right" vertical="center" shrinkToFit="1"/>
    </xf>
    <xf numFmtId="176" fontId="23" fillId="0" borderId="15" xfId="4" applyNumberFormat="1" applyFont="1" applyBorder="1" applyAlignment="1">
      <alignment vertical="center" shrinkToFit="1"/>
    </xf>
    <xf numFmtId="38" fontId="23" fillId="0" borderId="15" xfId="4" applyFont="1" applyBorder="1" applyAlignment="1">
      <alignment vertical="center" shrinkToFit="1"/>
    </xf>
    <xf numFmtId="40" fontId="23" fillId="0" borderId="15" xfId="4" applyNumberFormat="1" applyFont="1" applyFill="1" applyBorder="1" applyAlignment="1">
      <alignment vertical="center" shrinkToFit="1"/>
    </xf>
    <xf numFmtId="38" fontId="23" fillId="0" borderId="17" xfId="4" applyFont="1" applyBorder="1" applyAlignment="1">
      <alignment vertical="center" shrinkToFit="1"/>
    </xf>
    <xf numFmtId="38" fontId="23" fillId="0" borderId="25" xfId="4" applyFont="1" applyBorder="1" applyAlignment="1">
      <alignment vertical="center" shrinkToFit="1"/>
    </xf>
    <xf numFmtId="38" fontId="25" fillId="0" borderId="0" xfId="4" applyFont="1" applyAlignment="1">
      <alignment vertical="center"/>
    </xf>
    <xf numFmtId="181" fontId="23" fillId="3" borderId="50" xfId="4" applyNumberFormat="1" applyFont="1" applyFill="1" applyBorder="1" applyAlignment="1">
      <alignment vertical="center"/>
    </xf>
    <xf numFmtId="38" fontId="23" fillId="3" borderId="39" xfId="4" applyFont="1" applyFill="1" applyBorder="1" applyAlignment="1">
      <alignment horizontal="center" vertical="center"/>
    </xf>
    <xf numFmtId="38" fontId="23" fillId="3" borderId="54" xfId="4" applyFont="1" applyFill="1" applyBorder="1" applyAlignment="1">
      <alignment horizontal="center" vertical="center" shrinkToFit="1"/>
    </xf>
    <xf numFmtId="38" fontId="23" fillId="3" borderId="59" xfId="4" applyFont="1" applyFill="1" applyBorder="1" applyAlignment="1">
      <alignment horizontal="center" vertical="center" shrinkToFit="1"/>
    </xf>
    <xf numFmtId="38" fontId="24" fillId="0" borderId="0" xfId="4" applyFont="1"/>
    <xf numFmtId="0" fontId="25" fillId="0" borderId="0" xfId="5" applyFont="1" applyAlignment="1">
      <alignment vertical="center"/>
    </xf>
    <xf numFmtId="38" fontId="23" fillId="0" borderId="4" xfId="4" applyFont="1" applyBorder="1" applyAlignment="1">
      <alignment horizontal="right" vertical="center"/>
    </xf>
    <xf numFmtId="3" fontId="23" fillId="0" borderId="5" xfId="4" applyNumberFormat="1" applyFont="1" applyBorder="1" applyAlignment="1">
      <alignment horizontal="right" vertical="center"/>
    </xf>
    <xf numFmtId="3" fontId="23" fillId="0" borderId="40" xfId="4" applyNumberFormat="1" applyFont="1" applyFill="1" applyBorder="1" applyAlignment="1">
      <alignment horizontal="right" vertical="center"/>
    </xf>
    <xf numFmtId="38" fontId="23" fillId="0" borderId="5" xfId="4" applyFont="1" applyFill="1" applyBorder="1" applyAlignment="1">
      <alignment horizontal="right" vertical="center"/>
    </xf>
    <xf numFmtId="3" fontId="23" fillId="0" borderId="67" xfId="4" applyNumberFormat="1" applyFont="1" applyFill="1" applyBorder="1" applyAlignment="1">
      <alignment horizontal="right" vertical="center"/>
    </xf>
    <xf numFmtId="38" fontId="23" fillId="0" borderId="4" xfId="4" applyFont="1" applyFill="1" applyBorder="1" applyAlignment="1">
      <alignment horizontal="right" vertical="center"/>
    </xf>
    <xf numFmtId="3" fontId="23" fillId="0" borderId="40" xfId="4" applyNumberFormat="1" applyFont="1" applyBorder="1" applyAlignment="1">
      <alignment horizontal="right" vertical="center"/>
    </xf>
    <xf numFmtId="38" fontId="23" fillId="0" borderId="40" xfId="4" applyFont="1" applyBorder="1" applyAlignment="1">
      <alignment horizontal="right" vertical="center"/>
    </xf>
    <xf numFmtId="3" fontId="23" fillId="0" borderId="4" xfId="4" applyNumberFormat="1" applyFont="1" applyFill="1" applyBorder="1" applyAlignment="1">
      <alignment horizontal="right" vertical="center"/>
    </xf>
    <xf numFmtId="3" fontId="23" fillId="0" borderId="0" xfId="4" applyNumberFormat="1" applyFont="1" applyBorder="1" applyAlignment="1">
      <alignment horizontal="right" vertical="center"/>
    </xf>
    <xf numFmtId="3" fontId="23" fillId="0" borderId="67" xfId="4" applyNumberFormat="1" applyFont="1" applyBorder="1" applyAlignment="1">
      <alignment horizontal="right" vertical="center"/>
    </xf>
    <xf numFmtId="38" fontId="23" fillId="0" borderId="57" xfId="4" applyFont="1" applyBorder="1" applyAlignment="1">
      <alignment horizontal="right" vertical="center"/>
    </xf>
    <xf numFmtId="3" fontId="23" fillId="0" borderId="78" xfId="4" applyNumberFormat="1" applyFont="1" applyBorder="1" applyAlignment="1">
      <alignment horizontal="right" vertical="center"/>
    </xf>
    <xf numFmtId="3" fontId="23" fillId="0" borderId="77" xfId="4" applyNumberFormat="1" applyFont="1" applyBorder="1" applyAlignment="1">
      <alignment horizontal="right" vertical="center"/>
    </xf>
    <xf numFmtId="38" fontId="23" fillId="0" borderId="77" xfId="4" applyFont="1" applyBorder="1" applyAlignment="1">
      <alignment horizontal="right" vertical="center"/>
    </xf>
    <xf numFmtId="3" fontId="23" fillId="0" borderId="79" xfId="4" applyNumberFormat="1" applyFont="1" applyBorder="1" applyAlignment="1">
      <alignment horizontal="right" vertical="center"/>
    </xf>
    <xf numFmtId="0" fontId="23" fillId="0" borderId="0" xfId="4" applyNumberFormat="1" applyFont="1" applyBorder="1" applyAlignment="1">
      <alignment vertical="center"/>
    </xf>
    <xf numFmtId="183" fontId="23" fillId="0" borderId="0" xfId="4" applyNumberFormat="1" applyFont="1" applyBorder="1" applyAlignment="1">
      <alignment vertical="center"/>
    </xf>
    <xf numFmtId="0" fontId="23" fillId="0" borderId="0" xfId="4" applyNumberFormat="1" applyFont="1" applyBorder="1" applyAlignment="1">
      <alignment horizontal="right" vertical="center"/>
    </xf>
    <xf numFmtId="183" fontId="23" fillId="0" borderId="67" xfId="4" applyNumberFormat="1" applyFont="1" applyBorder="1" applyAlignment="1">
      <alignment horizontal="right" vertical="center"/>
    </xf>
    <xf numFmtId="183" fontId="23" fillId="0" borderId="40" xfId="4" applyNumberFormat="1" applyFont="1" applyBorder="1" applyAlignment="1">
      <alignment horizontal="right" vertical="center"/>
    </xf>
    <xf numFmtId="183" fontId="23" fillId="0" borderId="66" xfId="4" applyNumberFormat="1" applyFont="1" applyBorder="1" applyAlignment="1">
      <alignment horizontal="right" vertical="center"/>
    </xf>
    <xf numFmtId="3" fontId="23" fillId="0" borderId="4" xfId="4" applyNumberFormat="1" applyFont="1" applyBorder="1" applyAlignment="1">
      <alignment horizontal="right" vertical="center"/>
    </xf>
    <xf numFmtId="38" fontId="23" fillId="0" borderId="0" xfId="4" applyFont="1" applyBorder="1" applyAlignment="1">
      <alignment horizontal="right" vertical="center"/>
    </xf>
    <xf numFmtId="3" fontId="23" fillId="0" borderId="5" xfId="4" applyNumberFormat="1" applyFont="1" applyFill="1" applyBorder="1" applyAlignment="1">
      <alignment horizontal="right" vertical="center"/>
    </xf>
    <xf numFmtId="183" fontId="23" fillId="0" borderId="0" xfId="4" applyNumberFormat="1" applyFont="1" applyFill="1" applyBorder="1" applyAlignment="1">
      <alignment horizontal="right" vertical="center"/>
    </xf>
    <xf numFmtId="3" fontId="23" fillId="0" borderId="48" xfId="4" applyNumberFormat="1" applyFont="1" applyBorder="1" applyAlignment="1">
      <alignment horizontal="right" vertical="center"/>
    </xf>
    <xf numFmtId="3" fontId="23" fillId="0" borderId="8" xfId="4" applyNumberFormat="1" applyFont="1" applyBorder="1" applyAlignment="1">
      <alignment horizontal="right" vertical="center"/>
    </xf>
    <xf numFmtId="3" fontId="23" fillId="0" borderId="8" xfId="4" applyNumberFormat="1" applyFont="1" applyFill="1" applyBorder="1" applyAlignment="1">
      <alignment horizontal="right" vertical="center"/>
    </xf>
    <xf numFmtId="183" fontId="23" fillId="0" borderId="7" xfId="4" applyNumberFormat="1" applyFont="1" applyFill="1" applyBorder="1" applyAlignment="1">
      <alignment horizontal="right" vertical="center"/>
    </xf>
    <xf numFmtId="183" fontId="23" fillId="0" borderId="75" xfId="4" applyNumberFormat="1" applyFont="1" applyBorder="1" applyAlignment="1">
      <alignment horizontal="right" vertical="center"/>
    </xf>
    <xf numFmtId="0" fontId="25" fillId="0" borderId="0" xfId="6" applyFont="1" applyBorder="1" applyAlignment="1">
      <alignment horizontal="centerContinuous"/>
    </xf>
    <xf numFmtId="0" fontId="25" fillId="0" borderId="0" xfId="6" applyFont="1">
      <alignment vertical="center"/>
    </xf>
    <xf numFmtId="0" fontId="26" fillId="0" borderId="0" xfId="6" applyFont="1" applyBorder="1">
      <alignment vertical="center"/>
    </xf>
    <xf numFmtId="0" fontId="26" fillId="0" borderId="0" xfId="6" applyFont="1" applyBorder="1" applyAlignment="1">
      <alignment horizontal="left" vertical="center"/>
    </xf>
    <xf numFmtId="0" fontId="26" fillId="0" borderId="0" xfId="6" applyFont="1" applyBorder="1" applyAlignment="1">
      <alignment horizontal="right" vertical="center"/>
    </xf>
    <xf numFmtId="0" fontId="40" fillId="0" borderId="0" xfId="6" applyFont="1">
      <alignment vertical="center"/>
    </xf>
    <xf numFmtId="0" fontId="21" fillId="0" borderId="0" xfId="6" applyFont="1" applyBorder="1" applyAlignment="1">
      <alignment horizontal="right"/>
    </xf>
    <xf numFmtId="0" fontId="37" fillId="0" borderId="0" xfId="6" applyFont="1">
      <alignment vertical="center"/>
    </xf>
    <xf numFmtId="0" fontId="37" fillId="0" borderId="0" xfId="6" applyFont="1" applyAlignment="1">
      <alignment horizontal="left" vertical="center"/>
    </xf>
    <xf numFmtId="0" fontId="37" fillId="0" borderId="0" xfId="6" applyFont="1" applyAlignment="1">
      <alignment horizontal="right" vertical="center"/>
    </xf>
    <xf numFmtId="0" fontId="41" fillId="0" borderId="56" xfId="6" applyFont="1" applyBorder="1">
      <alignment vertical="center"/>
    </xf>
    <xf numFmtId="0" fontId="30" fillId="0" borderId="56" xfId="6" applyFont="1" applyBorder="1" applyAlignment="1">
      <alignment horizontal="right" wrapText="1" shrinkToFit="1"/>
    </xf>
    <xf numFmtId="0" fontId="21" fillId="3" borderId="62" xfId="6" applyFont="1" applyFill="1" applyBorder="1">
      <alignment vertical="center"/>
    </xf>
    <xf numFmtId="0" fontId="21" fillId="3" borderId="32" xfId="6" applyFont="1" applyFill="1" applyBorder="1">
      <alignment vertical="center"/>
    </xf>
    <xf numFmtId="0" fontId="21" fillId="5" borderId="28" xfId="5" applyFont="1" applyFill="1" applyBorder="1" applyAlignment="1">
      <alignment vertical="center"/>
    </xf>
    <xf numFmtId="0" fontId="30" fillId="5" borderId="28" xfId="5" applyFont="1" applyFill="1" applyBorder="1" applyAlignment="1">
      <alignment vertical="center"/>
    </xf>
    <xf numFmtId="0" fontId="30" fillId="5" borderId="72" xfId="5" applyFont="1" applyFill="1" applyBorder="1" applyAlignment="1">
      <alignment vertical="center"/>
    </xf>
    <xf numFmtId="0" fontId="21" fillId="3" borderId="64" xfId="6" applyFont="1" applyFill="1" applyBorder="1">
      <alignment vertical="center"/>
    </xf>
    <xf numFmtId="0" fontId="21" fillId="3" borderId="0" xfId="6" applyFont="1" applyFill="1" applyBorder="1">
      <alignment vertical="center"/>
    </xf>
    <xf numFmtId="0" fontId="21" fillId="5" borderId="37" xfId="5" applyFont="1" applyFill="1" applyBorder="1" applyAlignment="1">
      <alignment horizontal="center" vertical="center" shrinkToFit="1"/>
    </xf>
    <xf numFmtId="0" fontId="21" fillId="5" borderId="44" xfId="5" applyFont="1" applyFill="1" applyBorder="1" applyAlignment="1">
      <alignment horizontal="center" vertical="center"/>
    </xf>
    <xf numFmtId="0" fontId="21" fillId="5" borderId="1" xfId="5" applyFont="1" applyFill="1" applyBorder="1" applyAlignment="1">
      <alignment horizontal="center" vertical="center"/>
    </xf>
    <xf numFmtId="0" fontId="21" fillId="5" borderId="51" xfId="5" applyFont="1" applyFill="1" applyBorder="1" applyAlignment="1">
      <alignment horizontal="center" vertical="center" shrinkToFit="1"/>
    </xf>
    <xf numFmtId="0" fontId="21" fillId="5" borderId="0" xfId="5" applyFont="1" applyFill="1" applyAlignment="1">
      <alignment horizontal="center" vertical="center"/>
    </xf>
    <xf numFmtId="0" fontId="21" fillId="5" borderId="52" xfId="5" applyFont="1" applyFill="1" applyBorder="1" applyAlignment="1">
      <alignment horizontal="center" vertical="center" shrinkToFit="1"/>
    </xf>
    <xf numFmtId="0" fontId="23" fillId="3" borderId="64" xfId="6" applyFont="1" applyFill="1" applyBorder="1">
      <alignment vertical="center"/>
    </xf>
    <xf numFmtId="0" fontId="23" fillId="3" borderId="0" xfId="6" applyFont="1" applyFill="1" applyBorder="1">
      <alignment vertical="center"/>
    </xf>
    <xf numFmtId="0" fontId="21" fillId="5" borderId="40" xfId="5" applyFont="1" applyFill="1" applyBorder="1" applyAlignment="1">
      <alignment horizontal="center" vertical="center"/>
    </xf>
    <xf numFmtId="0" fontId="21" fillId="5" borderId="40" xfId="5" applyFont="1" applyFill="1" applyBorder="1" applyAlignment="1">
      <alignment horizontal="center" vertical="center" shrinkToFit="1"/>
    </xf>
    <xf numFmtId="0" fontId="30" fillId="5" borderId="44" xfId="5" applyFont="1" applyFill="1" applyBorder="1" applyAlignment="1">
      <alignment horizontal="center" vertical="center" wrapText="1"/>
    </xf>
    <xf numFmtId="0" fontId="30" fillId="5" borderId="1" xfId="5" applyFont="1" applyFill="1" applyBorder="1" applyAlignment="1">
      <alignment horizontal="center" vertical="center" wrapText="1" shrinkToFit="1"/>
    </xf>
    <xf numFmtId="0" fontId="21" fillId="5" borderId="74" xfId="5" applyFont="1" applyFill="1" applyBorder="1" applyAlignment="1">
      <alignment horizontal="center" vertical="center" shrinkToFit="1"/>
    </xf>
    <xf numFmtId="0" fontId="23" fillId="3" borderId="42" xfId="6" applyFont="1" applyFill="1" applyBorder="1">
      <alignment vertical="center"/>
    </xf>
    <xf numFmtId="0" fontId="23" fillId="3" borderId="7" xfId="6" applyFont="1" applyFill="1" applyBorder="1">
      <alignment vertical="center"/>
    </xf>
    <xf numFmtId="0" fontId="23" fillId="3" borderId="48" xfId="6" applyFont="1" applyFill="1" applyBorder="1" applyAlignment="1">
      <alignment horizontal="center" vertical="center"/>
    </xf>
    <xf numFmtId="0" fontId="23" fillId="5" borderId="6" xfId="6" applyFont="1" applyFill="1" applyBorder="1" applyAlignment="1">
      <alignment horizontal="center" vertical="center"/>
    </xf>
    <xf numFmtId="0" fontId="21" fillId="5" borderId="6" xfId="5" applyFont="1" applyFill="1" applyBorder="1" applyAlignment="1">
      <alignment horizontal="center" vertical="center"/>
    </xf>
    <xf numFmtId="0" fontId="21" fillId="5" borderId="7" xfId="5" applyFont="1" applyFill="1" applyBorder="1" applyAlignment="1">
      <alignment horizontal="center" vertical="center"/>
    </xf>
    <xf numFmtId="0" fontId="21" fillId="5" borderId="48" xfId="5" applyFont="1" applyFill="1" applyBorder="1" applyAlignment="1">
      <alignment horizontal="center" vertical="center"/>
    </xf>
    <xf numFmtId="0" fontId="30" fillId="5" borderId="48" xfId="5" applyFont="1" applyFill="1" applyBorder="1" applyAlignment="1">
      <alignment horizontal="center" vertical="center" wrapText="1"/>
    </xf>
    <xf numFmtId="0" fontId="30" fillId="5" borderId="6" xfId="5" applyFont="1" applyFill="1" applyBorder="1" applyAlignment="1">
      <alignment horizontal="center" vertical="center" wrapText="1" shrinkToFit="1"/>
    </xf>
    <xf numFmtId="0" fontId="21" fillId="5" borderId="75" xfId="5" applyFont="1" applyFill="1" applyBorder="1" applyAlignment="1">
      <alignment horizontal="center" vertical="center" shrinkToFit="1"/>
    </xf>
    <xf numFmtId="176" fontId="21" fillId="0" borderId="1" xfId="4" applyNumberFormat="1" applyFont="1" applyFill="1" applyBorder="1" applyAlignment="1">
      <alignment vertical="center"/>
    </xf>
    <xf numFmtId="176" fontId="21" fillId="0" borderId="44" xfId="4" applyNumberFormat="1" applyFont="1" applyFill="1" applyBorder="1" applyAlignment="1">
      <alignment vertical="center"/>
    </xf>
    <xf numFmtId="176" fontId="21" fillId="0" borderId="3" xfId="4" applyNumberFormat="1" applyFont="1" applyFill="1" applyBorder="1" applyAlignment="1">
      <alignment vertical="center"/>
    </xf>
    <xf numFmtId="182" fontId="21" fillId="0" borderId="45" xfId="6" applyNumberFormat="1" applyFont="1" applyBorder="1">
      <alignment vertical="center"/>
    </xf>
    <xf numFmtId="0" fontId="21" fillId="4" borderId="0" xfId="6" applyFont="1" applyFill="1" applyBorder="1" applyAlignment="1">
      <alignment horizontal="right" vertical="center"/>
    </xf>
    <xf numFmtId="0" fontId="21" fillId="4" borderId="5" xfId="6" applyFont="1" applyFill="1" applyBorder="1" applyAlignment="1">
      <alignment horizontal="right" vertical="center"/>
    </xf>
    <xf numFmtId="176" fontId="21" fillId="0" borderId="4" xfId="4" applyNumberFormat="1" applyFont="1" applyFill="1" applyBorder="1" applyAlignment="1">
      <alignment vertical="center"/>
    </xf>
    <xf numFmtId="176" fontId="21" fillId="0" borderId="40" xfId="4" applyNumberFormat="1" applyFont="1" applyFill="1" applyBorder="1" applyAlignment="1">
      <alignment vertical="center"/>
    </xf>
    <xf numFmtId="176" fontId="21" fillId="0" borderId="5" xfId="4" applyNumberFormat="1" applyFont="1" applyFill="1" applyBorder="1" applyAlignment="1">
      <alignment vertical="center"/>
    </xf>
    <xf numFmtId="0" fontId="21" fillId="0" borderId="66" xfId="6" applyFont="1" applyBorder="1">
      <alignment vertical="center"/>
    </xf>
    <xf numFmtId="0" fontId="21" fillId="4" borderId="0" xfId="6" quotePrefix="1" applyFont="1" applyFill="1" applyBorder="1" applyAlignment="1">
      <alignment horizontal="right" vertical="center"/>
    </xf>
    <xf numFmtId="176" fontId="21" fillId="0" borderId="40" xfId="4" applyNumberFormat="1" applyFont="1" applyFill="1" applyBorder="1" applyAlignment="1" applyProtection="1">
      <alignment vertical="center"/>
      <protection locked="0"/>
    </xf>
    <xf numFmtId="176" fontId="21" fillId="0" borderId="4" xfId="4" applyNumberFormat="1" applyFont="1" applyFill="1" applyBorder="1" applyAlignment="1" applyProtection="1">
      <alignment vertical="center"/>
      <protection locked="0"/>
    </xf>
    <xf numFmtId="176" fontId="21" fillId="0" borderId="5" xfId="4" applyNumberFormat="1" applyFont="1" applyFill="1" applyBorder="1" applyAlignment="1" applyProtection="1">
      <alignment vertical="center"/>
      <protection locked="0"/>
    </xf>
    <xf numFmtId="185" fontId="21" fillId="0" borderId="66" xfId="6" applyNumberFormat="1" applyFont="1" applyBorder="1">
      <alignment vertical="center"/>
    </xf>
    <xf numFmtId="176" fontId="21" fillId="0" borderId="4" xfId="4" applyNumberFormat="1" applyFont="1" applyBorder="1" applyAlignment="1">
      <alignment vertical="center"/>
    </xf>
    <xf numFmtId="176" fontId="21" fillId="0" borderId="40" xfId="4" applyNumberFormat="1" applyFont="1" applyBorder="1" applyAlignment="1">
      <alignment vertical="center"/>
    </xf>
    <xf numFmtId="176" fontId="21" fillId="0" borderId="5" xfId="4" applyNumberFormat="1" applyFont="1" applyBorder="1" applyAlignment="1">
      <alignment vertical="center"/>
    </xf>
    <xf numFmtId="177" fontId="21" fillId="4" borderId="5" xfId="6" applyNumberFormat="1" applyFont="1" applyFill="1" applyBorder="1" applyAlignment="1">
      <alignment horizontal="right" vertical="center"/>
    </xf>
    <xf numFmtId="176" fontId="21" fillId="0" borderId="40" xfId="4" applyNumberFormat="1" applyFont="1" applyFill="1" applyBorder="1" applyAlignment="1">
      <alignment horizontal="right" vertical="center"/>
    </xf>
    <xf numFmtId="176" fontId="21" fillId="0" borderId="4" xfId="4" applyNumberFormat="1" applyFont="1" applyBorder="1" applyAlignment="1">
      <alignment horizontal="right" vertical="center"/>
    </xf>
    <xf numFmtId="176" fontId="21" fillId="0" borderId="40" xfId="4" applyNumberFormat="1" applyFont="1" applyBorder="1" applyAlignment="1">
      <alignment horizontal="right" vertical="center"/>
    </xf>
    <xf numFmtId="176" fontId="21" fillId="0" borderId="5" xfId="4" applyNumberFormat="1" applyFont="1" applyBorder="1" applyAlignment="1">
      <alignment horizontal="right" vertical="center"/>
    </xf>
    <xf numFmtId="185" fontId="21" fillId="0" borderId="66" xfId="6" applyNumberFormat="1" applyFont="1" applyBorder="1" applyAlignment="1">
      <alignment horizontal="right" vertical="center"/>
    </xf>
    <xf numFmtId="176" fontId="21" fillId="0" borderId="4" xfId="4" applyNumberFormat="1" applyFont="1" applyFill="1" applyBorder="1" applyAlignment="1">
      <alignment horizontal="right" vertical="center"/>
    </xf>
    <xf numFmtId="176" fontId="21" fillId="0" borderId="48" xfId="4" applyNumberFormat="1" applyFont="1" applyBorder="1" applyAlignment="1">
      <alignment horizontal="right" vertical="center"/>
    </xf>
    <xf numFmtId="177" fontId="20" fillId="0" borderId="43" xfId="6" applyNumberFormat="1" applyFont="1" applyBorder="1" applyAlignment="1">
      <alignment horizontal="right" vertical="center"/>
    </xf>
    <xf numFmtId="177" fontId="20" fillId="0" borderId="36" xfId="6" applyNumberFormat="1" applyFont="1" applyBorder="1" applyAlignment="1">
      <alignment horizontal="right" vertical="center"/>
    </xf>
    <xf numFmtId="177" fontId="20" fillId="0" borderId="51" xfId="6" applyNumberFormat="1" applyFont="1" applyBorder="1" applyAlignment="1">
      <alignment horizontal="right" vertical="center"/>
    </xf>
    <xf numFmtId="177" fontId="20" fillId="0" borderId="65" xfId="6" applyNumberFormat="1" applyFont="1" applyBorder="1" applyAlignment="1">
      <alignment horizontal="right" vertical="center"/>
    </xf>
    <xf numFmtId="177" fontId="20" fillId="0" borderId="84" xfId="6" applyNumberFormat="1" applyFont="1" applyBorder="1" applyAlignment="1">
      <alignment horizontal="right" vertical="center"/>
    </xf>
    <xf numFmtId="177" fontId="20" fillId="0" borderId="82" xfId="6" applyNumberFormat="1" applyFont="1" applyBorder="1" applyAlignment="1">
      <alignment horizontal="right" vertical="center"/>
    </xf>
    <xf numFmtId="177" fontId="20" fillId="0" borderId="83" xfId="6" applyNumberFormat="1" applyFont="1" applyBorder="1" applyAlignment="1">
      <alignment horizontal="right" vertical="center"/>
    </xf>
    <xf numFmtId="177" fontId="20" fillId="0" borderId="85" xfId="6" applyNumberFormat="1" applyFont="1" applyBorder="1" applyAlignment="1">
      <alignment horizontal="right" vertical="center"/>
    </xf>
    <xf numFmtId="182" fontId="21" fillId="0" borderId="4" xfId="4" applyNumberFormat="1" applyFont="1" applyFill="1" applyBorder="1" applyAlignment="1">
      <alignment vertical="center"/>
    </xf>
    <xf numFmtId="177" fontId="20" fillId="0" borderId="43" xfId="6" applyNumberFormat="1" applyFont="1" applyBorder="1">
      <alignment vertical="center"/>
    </xf>
    <xf numFmtId="177" fontId="20" fillId="0" borderId="36" xfId="6" applyNumberFormat="1" applyFont="1" applyBorder="1">
      <alignment vertical="center"/>
    </xf>
    <xf numFmtId="177" fontId="20" fillId="0" borderId="51" xfId="6" applyNumberFormat="1" applyFont="1" applyBorder="1">
      <alignment vertical="center"/>
    </xf>
    <xf numFmtId="177" fontId="20" fillId="0" borderId="65" xfId="6" applyNumberFormat="1" applyFont="1" applyBorder="1">
      <alignment vertical="center"/>
    </xf>
    <xf numFmtId="177" fontId="20" fillId="0" borderId="84" xfId="6" applyNumberFormat="1" applyFont="1" applyBorder="1">
      <alignment vertical="center"/>
    </xf>
    <xf numFmtId="177" fontId="20" fillId="0" borderId="82" xfId="6" applyNumberFormat="1" applyFont="1" applyBorder="1">
      <alignment vertical="center"/>
    </xf>
    <xf numFmtId="177" fontId="20" fillId="0" borderId="83" xfId="6" applyNumberFormat="1" applyFont="1" applyBorder="1">
      <alignment vertical="center"/>
    </xf>
    <xf numFmtId="177" fontId="20" fillId="0" borderId="85" xfId="6" applyNumberFormat="1" applyFont="1" applyBorder="1">
      <alignment vertical="center"/>
    </xf>
    <xf numFmtId="176" fontId="21" fillId="0" borderId="5" xfId="4" applyNumberFormat="1" applyFont="1" applyFill="1" applyBorder="1" applyAlignment="1">
      <alignment horizontal="right" vertical="center"/>
    </xf>
    <xf numFmtId="176" fontId="21" fillId="0" borderId="6" xfId="4" applyNumberFormat="1" applyFont="1" applyFill="1" applyBorder="1" applyAlignment="1">
      <alignment vertical="center"/>
    </xf>
    <xf numFmtId="176" fontId="21" fillId="0" borderId="48" xfId="4" applyNumberFormat="1" applyFont="1" applyFill="1" applyBorder="1" applyAlignment="1">
      <alignment vertical="center"/>
    </xf>
    <xf numFmtId="176" fontId="21" fillId="0" borderId="8" xfId="4" applyNumberFormat="1" applyFont="1" applyFill="1" applyBorder="1" applyAlignment="1">
      <alignment horizontal="right" vertical="center"/>
    </xf>
    <xf numFmtId="0" fontId="21" fillId="0" borderId="86" xfId="6" applyFont="1" applyBorder="1">
      <alignment vertical="center"/>
    </xf>
    <xf numFmtId="0" fontId="21" fillId="0" borderId="56" xfId="6" applyFont="1" applyBorder="1" applyAlignment="1">
      <alignment horizontal="left" vertical="center"/>
    </xf>
    <xf numFmtId="0" fontId="21" fillId="0" borderId="56" xfId="6" applyFont="1" applyBorder="1" applyAlignment="1">
      <alignment horizontal="right" vertical="center"/>
    </xf>
    <xf numFmtId="0" fontId="21" fillId="0" borderId="77" xfId="6" applyFont="1" applyBorder="1" applyAlignment="1">
      <alignment horizontal="center" vertical="center"/>
    </xf>
    <xf numFmtId="0" fontId="21" fillId="0" borderId="0" xfId="6" applyFont="1" applyAlignment="1">
      <alignment horizontal="center"/>
    </xf>
    <xf numFmtId="0" fontId="21" fillId="0" borderId="0" xfId="6" applyFont="1" applyAlignment="1">
      <alignment horizontal="left"/>
    </xf>
    <xf numFmtId="0" fontId="21" fillId="0" borderId="0" xfId="6" applyFont="1" applyAlignment="1">
      <alignment horizontal="right"/>
    </xf>
    <xf numFmtId="0" fontId="21" fillId="0" borderId="0" xfId="6" applyFont="1">
      <alignment vertical="center"/>
    </xf>
    <xf numFmtId="0" fontId="21" fillId="0" borderId="0" xfId="6" applyFont="1" applyBorder="1" applyAlignment="1">
      <alignment wrapText="1"/>
    </xf>
    <xf numFmtId="0" fontId="21" fillId="0" borderId="0" xfId="6" applyFont="1" applyBorder="1" applyAlignment="1">
      <alignment vertical="center" wrapText="1"/>
    </xf>
    <xf numFmtId="0" fontId="23" fillId="0" borderId="0" xfId="6" applyFont="1">
      <alignment vertical="center"/>
    </xf>
    <xf numFmtId="0" fontId="21" fillId="0" borderId="0" xfId="6" applyFont="1" applyAlignment="1"/>
    <xf numFmtId="0" fontId="43" fillId="0" borderId="0" xfId="6" applyFont="1" applyAlignment="1">
      <alignment horizontal="left"/>
    </xf>
    <xf numFmtId="0" fontId="21" fillId="0" borderId="0" xfId="6" applyFont="1" applyBorder="1" applyAlignment="1"/>
    <xf numFmtId="0" fontId="44" fillId="0" borderId="0" xfId="6" applyFont="1" applyAlignment="1"/>
    <xf numFmtId="0" fontId="45" fillId="0" borderId="0" xfId="6" applyFont="1" applyAlignment="1">
      <alignment horizontal="right"/>
    </xf>
    <xf numFmtId="0" fontId="45" fillId="0" borderId="0" xfId="6" applyFont="1" applyAlignment="1"/>
    <xf numFmtId="0" fontId="44" fillId="0" borderId="0" xfId="6" applyFont="1">
      <alignment vertical="center"/>
    </xf>
    <xf numFmtId="0" fontId="45" fillId="0" borderId="0" xfId="6" applyFont="1" applyAlignment="1">
      <alignment horizontal="left"/>
    </xf>
    <xf numFmtId="0" fontId="45" fillId="0" borderId="0" xfId="6" applyFont="1" applyAlignment="1">
      <alignment horizontal="center"/>
    </xf>
    <xf numFmtId="0" fontId="37" fillId="0" borderId="0" xfId="6" applyFont="1" applyAlignment="1"/>
    <xf numFmtId="0" fontId="46" fillId="0" borderId="0" xfId="6" applyFont="1" applyAlignment="1">
      <alignment horizontal="left"/>
    </xf>
    <xf numFmtId="0" fontId="46" fillId="0" borderId="0" xfId="6" applyFont="1" applyAlignment="1">
      <alignment horizontal="right"/>
    </xf>
    <xf numFmtId="0" fontId="46" fillId="0" borderId="0" xfId="6" applyFont="1" applyAlignment="1"/>
    <xf numFmtId="0" fontId="46" fillId="0" borderId="0" xfId="6" applyFont="1" applyAlignment="1">
      <alignment horizontal="center"/>
    </xf>
    <xf numFmtId="0" fontId="37" fillId="0" borderId="0" xfId="6" applyFont="1" applyBorder="1">
      <alignment vertical="center"/>
    </xf>
    <xf numFmtId="0" fontId="26" fillId="0" borderId="0" xfId="6" applyFont="1" applyAlignment="1">
      <alignment horizontal="left" vertical="center"/>
    </xf>
    <xf numFmtId="0" fontId="26" fillId="0" borderId="0" xfId="6" applyFont="1">
      <alignment vertical="center"/>
    </xf>
    <xf numFmtId="0" fontId="21" fillId="0" borderId="0" xfId="6" applyFont="1" applyAlignment="1">
      <alignment horizontal="left" vertical="center"/>
    </xf>
    <xf numFmtId="0" fontId="21" fillId="0" borderId="0" xfId="6" applyFont="1" applyAlignment="1">
      <alignment horizontal="right" vertical="center"/>
    </xf>
    <xf numFmtId="0" fontId="23" fillId="3" borderId="62" xfId="6" applyFont="1" applyFill="1" applyBorder="1" applyAlignment="1">
      <alignment horizontal="left" vertical="center"/>
    </xf>
    <xf numFmtId="0" fontId="23" fillId="3" borderId="32" xfId="6" applyFont="1" applyFill="1" applyBorder="1" applyAlignment="1">
      <alignment horizontal="right" vertical="center"/>
    </xf>
    <xf numFmtId="0" fontId="23" fillId="3" borderId="42" xfId="6" applyFont="1" applyFill="1" applyBorder="1" applyAlignment="1">
      <alignment horizontal="left"/>
    </xf>
    <xf numFmtId="0" fontId="23" fillId="3" borderId="7" xfId="6" applyFont="1" applyFill="1" applyBorder="1" applyAlignment="1">
      <alignment horizontal="right"/>
    </xf>
    <xf numFmtId="0" fontId="23" fillId="3" borderId="43" xfId="6" applyFont="1" applyFill="1" applyBorder="1" applyAlignment="1">
      <alignment horizontal="center" vertical="center"/>
    </xf>
    <xf numFmtId="0" fontId="23" fillId="3" borderId="65" xfId="6" applyFont="1" applyFill="1" applyBorder="1" applyAlignment="1">
      <alignment horizontal="center" vertical="center"/>
    </xf>
    <xf numFmtId="0" fontId="23" fillId="4" borderId="64" xfId="6" applyFont="1" applyFill="1" applyBorder="1" applyAlignment="1">
      <alignment horizontal="right" vertical="center"/>
    </xf>
    <xf numFmtId="0" fontId="23" fillId="4" borderId="5" xfId="6" applyFont="1" applyFill="1" applyBorder="1" applyAlignment="1">
      <alignment horizontal="right" vertical="center"/>
    </xf>
    <xf numFmtId="38" fontId="23" fillId="0" borderId="5" xfId="4" applyFont="1" applyBorder="1" applyAlignment="1">
      <alignment horizontal="right" vertical="center"/>
    </xf>
    <xf numFmtId="38" fontId="23" fillId="0" borderId="67" xfId="4" applyFont="1" applyFill="1" applyBorder="1" applyAlignment="1">
      <alignment horizontal="right" vertical="center"/>
    </xf>
    <xf numFmtId="38" fontId="23" fillId="0" borderId="67" xfId="4" applyFont="1" applyBorder="1" applyAlignment="1">
      <alignment vertical="center"/>
    </xf>
    <xf numFmtId="38" fontId="23" fillId="0" borderId="4" xfId="6" applyNumberFormat="1" applyFont="1" applyBorder="1" applyAlignment="1">
      <alignment horizontal="right" vertical="center"/>
    </xf>
    <xf numFmtId="38" fontId="23" fillId="0" borderId="40" xfId="4" applyFont="1" applyBorder="1" applyAlignment="1">
      <alignment vertical="center"/>
    </xf>
    <xf numFmtId="3" fontId="23" fillId="0" borderId="4" xfId="6" applyNumberFormat="1" applyFont="1" applyBorder="1" applyAlignment="1">
      <alignment horizontal="right" vertical="center"/>
    </xf>
    <xf numFmtId="0" fontId="21" fillId="0" borderId="0" xfId="6" applyFont="1" applyBorder="1">
      <alignment vertical="center"/>
    </xf>
    <xf numFmtId="0" fontId="21" fillId="0" borderId="64" xfId="6" applyFont="1" applyBorder="1">
      <alignment vertical="center"/>
    </xf>
    <xf numFmtId="38" fontId="21" fillId="0" borderId="0" xfId="6" applyNumberFormat="1" applyFont="1">
      <alignment vertical="center"/>
    </xf>
    <xf numFmtId="186" fontId="23" fillId="0" borderId="67" xfId="4" applyNumberFormat="1" applyFont="1" applyFill="1" applyBorder="1" applyAlignment="1">
      <alignment horizontal="right" vertical="center"/>
    </xf>
    <xf numFmtId="0" fontId="21" fillId="0" borderId="0" xfId="6" applyFont="1" applyBorder="1" applyAlignment="1">
      <alignment horizontal="left" vertical="center"/>
    </xf>
    <xf numFmtId="0" fontId="21" fillId="0" borderId="0" xfId="6" applyFont="1" applyBorder="1" applyAlignment="1">
      <alignment horizontal="right" vertical="center"/>
    </xf>
    <xf numFmtId="0" fontId="21" fillId="0" borderId="0" xfId="6" applyFont="1" applyBorder="1" applyAlignment="1">
      <alignment horizontal="center" vertical="center"/>
    </xf>
    <xf numFmtId="0" fontId="23" fillId="0" borderId="0" xfId="6" applyFont="1" applyAlignment="1">
      <alignment horizontal="right" vertical="center"/>
    </xf>
    <xf numFmtId="38" fontId="29" fillId="0" borderId="40" xfId="4" applyFont="1" applyFill="1" applyBorder="1" applyAlignment="1">
      <alignment vertical="center"/>
    </xf>
    <xf numFmtId="38" fontId="29" fillId="0" borderId="4" xfId="4" applyFont="1" applyFill="1" applyBorder="1" applyAlignment="1">
      <alignment vertical="center"/>
    </xf>
    <xf numFmtId="3" fontId="29" fillId="0" borderId="40" xfId="4" applyNumberFormat="1" applyFont="1" applyBorder="1" applyAlignment="1">
      <alignment vertical="center"/>
    </xf>
    <xf numFmtId="38" fontId="29" fillId="0" borderId="40" xfId="4" applyFont="1" applyBorder="1" applyAlignment="1">
      <alignment vertical="center"/>
    </xf>
    <xf numFmtId="38" fontId="29" fillId="0" borderId="67" xfId="4" applyFont="1" applyFill="1" applyBorder="1" applyAlignment="1">
      <alignment vertical="center"/>
    </xf>
    <xf numFmtId="38" fontId="29" fillId="0" borderId="0" xfId="4" applyFont="1" applyFill="1" applyBorder="1" applyAlignment="1">
      <alignment vertical="center"/>
    </xf>
    <xf numFmtId="3" fontId="23" fillId="0" borderId="40" xfId="6" applyNumberFormat="1" applyFont="1" applyBorder="1">
      <alignment vertical="center"/>
    </xf>
    <xf numFmtId="38" fontId="29" fillId="0" borderId="5" xfId="4" applyFont="1" applyFill="1" applyBorder="1" applyAlignment="1">
      <alignment horizontal="right" vertical="center"/>
    </xf>
    <xf numFmtId="3" fontId="23" fillId="0" borderId="4" xfId="6" applyNumberFormat="1" applyFont="1" applyBorder="1">
      <alignment vertical="center"/>
    </xf>
    <xf numFmtId="38" fontId="29" fillId="0" borderId="40" xfId="4" applyFont="1" applyFill="1" applyBorder="1" applyAlignment="1">
      <alignment horizontal="right" vertical="center"/>
    </xf>
    <xf numFmtId="3" fontId="23" fillId="0" borderId="48" xfId="4" applyNumberFormat="1" applyFont="1" applyFill="1" applyBorder="1" applyAlignment="1">
      <alignment horizontal="right" vertical="center"/>
    </xf>
    <xf numFmtId="3" fontId="23" fillId="0" borderId="75" xfId="4" applyNumberFormat="1" applyFont="1" applyFill="1" applyBorder="1" applyAlignment="1">
      <alignment horizontal="right" vertical="center"/>
    </xf>
    <xf numFmtId="0" fontId="23" fillId="0" borderId="68" xfId="6" applyFont="1" applyBorder="1" applyAlignment="1">
      <alignment horizontal="left" vertical="center"/>
    </xf>
    <xf numFmtId="0" fontId="23" fillId="0" borderId="69" xfId="6" applyFont="1" applyBorder="1" applyAlignment="1">
      <alignment horizontal="right" vertical="center"/>
    </xf>
    <xf numFmtId="0" fontId="23" fillId="0" borderId="0" xfId="6" applyFont="1" applyAlignment="1">
      <alignment horizontal="right"/>
    </xf>
    <xf numFmtId="0" fontId="23" fillId="0" borderId="0" xfId="6" applyFont="1" applyAlignment="1">
      <alignment horizontal="center"/>
    </xf>
    <xf numFmtId="0" fontId="23" fillId="0" borderId="0" xfId="6" applyFont="1" applyAlignment="1"/>
    <xf numFmtId="0" fontId="47" fillId="0" borderId="0" xfId="6" applyFont="1" applyAlignment="1">
      <alignment horizontal="right" vertical="center"/>
    </xf>
    <xf numFmtId="0" fontId="47" fillId="0" borderId="0" xfId="6" applyFont="1">
      <alignment vertical="center"/>
    </xf>
    <xf numFmtId="0" fontId="2" fillId="0" borderId="0" xfId="6">
      <alignment vertical="center"/>
    </xf>
    <xf numFmtId="183" fontId="23" fillId="0" borderId="0" xfId="6" applyNumberFormat="1" applyFont="1">
      <alignment vertical="center"/>
    </xf>
    <xf numFmtId="0" fontId="21" fillId="3" borderId="62" xfId="6" applyFont="1" applyFill="1" applyBorder="1" applyAlignment="1">
      <alignment horizontal="right" vertical="center"/>
    </xf>
    <xf numFmtId="0" fontId="21" fillId="3" borderId="32" xfId="6" applyFont="1" applyFill="1" applyBorder="1" applyAlignment="1">
      <alignment horizontal="right" vertical="center"/>
    </xf>
    <xf numFmtId="0" fontId="21" fillId="3" borderId="64" xfId="6" applyFont="1" applyFill="1" applyBorder="1" applyAlignment="1">
      <alignment horizontal="right" vertical="center"/>
    </xf>
    <xf numFmtId="0" fontId="21" fillId="3" borderId="0" xfId="6" applyFont="1" applyFill="1" applyBorder="1" applyAlignment="1">
      <alignment horizontal="right" vertical="center"/>
    </xf>
    <xf numFmtId="0" fontId="21" fillId="3" borderId="42" xfId="6" applyFont="1" applyFill="1" applyBorder="1" applyAlignment="1">
      <alignment horizontal="right" vertical="center"/>
    </xf>
    <xf numFmtId="0" fontId="21" fillId="3" borderId="7" xfId="6" applyFont="1" applyFill="1" applyBorder="1" applyAlignment="1">
      <alignment horizontal="right" vertical="center"/>
    </xf>
    <xf numFmtId="0" fontId="23" fillId="4" borderId="64" xfId="6" quotePrefix="1" applyFont="1" applyFill="1" applyBorder="1" applyAlignment="1">
      <alignment horizontal="right" vertical="center"/>
    </xf>
    <xf numFmtId="0" fontId="23" fillId="4" borderId="0" xfId="6" applyFont="1" applyFill="1" applyBorder="1" applyAlignment="1">
      <alignment horizontal="right" vertical="center"/>
    </xf>
    <xf numFmtId="177" fontId="23" fillId="0" borderId="4" xfId="7" applyNumberFormat="1" applyFont="1" applyBorder="1" applyAlignment="1">
      <alignment horizontal="right" vertical="center"/>
    </xf>
    <xf numFmtId="177" fontId="23" fillId="0" borderId="67" xfId="7" applyNumberFormat="1" applyFont="1" applyBorder="1" applyAlignment="1">
      <alignment horizontal="right" vertical="center"/>
    </xf>
    <xf numFmtId="179" fontId="23" fillId="0" borderId="40" xfId="7" applyNumberFormat="1" applyFont="1" applyBorder="1" applyAlignment="1">
      <alignment horizontal="right" vertical="center"/>
    </xf>
    <xf numFmtId="177" fontId="23" fillId="0" borderId="40" xfId="7" applyNumberFormat="1" applyFont="1" applyBorder="1" applyAlignment="1">
      <alignment horizontal="right" vertical="center"/>
    </xf>
    <xf numFmtId="177" fontId="37" fillId="0" borderId="40" xfId="7" applyNumberFormat="1" applyFont="1" applyBorder="1" applyAlignment="1">
      <alignment horizontal="right" vertical="center"/>
    </xf>
    <xf numFmtId="177" fontId="23" fillId="0" borderId="40" xfId="6" applyNumberFormat="1" applyFont="1" applyBorder="1" applyAlignment="1">
      <alignment horizontal="right" vertical="center"/>
    </xf>
    <xf numFmtId="0" fontId="21" fillId="0" borderId="0" xfId="6" applyFont="1" applyAlignment="1">
      <alignment vertical="top"/>
    </xf>
    <xf numFmtId="179" fontId="23" fillId="0" borderId="4" xfId="7" applyNumberFormat="1" applyFont="1" applyBorder="1" applyAlignment="1">
      <alignment horizontal="right" vertical="center"/>
    </xf>
    <xf numFmtId="177" fontId="23" fillId="0" borderId="48" xfId="7" applyNumberFormat="1" applyFont="1" applyBorder="1" applyAlignment="1">
      <alignment horizontal="right" vertical="center"/>
    </xf>
    <xf numFmtId="177" fontId="23" fillId="0" borderId="75" xfId="7" applyNumberFormat="1" applyFont="1" applyBorder="1" applyAlignment="1">
      <alignment horizontal="right" vertical="center"/>
    </xf>
    <xf numFmtId="177" fontId="23" fillId="0" borderId="43" xfId="6" applyNumberFormat="1" applyFont="1" applyBorder="1">
      <alignment vertical="center"/>
    </xf>
    <xf numFmtId="177" fontId="23" fillId="0" borderId="43" xfId="6" applyNumberFormat="1" applyFont="1" applyBorder="1" applyAlignment="1">
      <alignment horizontal="right" vertical="center"/>
    </xf>
    <xf numFmtId="0" fontId="23" fillId="0" borderId="0" xfId="4" applyNumberFormat="1" applyFont="1" applyAlignment="1">
      <alignment horizontal="right"/>
    </xf>
    <xf numFmtId="0" fontId="23" fillId="0" borderId="0" xfId="6" applyFont="1" applyBorder="1" applyAlignment="1"/>
    <xf numFmtId="0" fontId="23" fillId="0" borderId="0" xfId="8" applyFont="1"/>
    <xf numFmtId="0" fontId="23" fillId="0" borderId="0" xfId="8" applyFont="1" applyAlignment="1">
      <alignment horizontal="right" wrapText="1"/>
    </xf>
    <xf numFmtId="0" fontId="23" fillId="0" borderId="0" xfId="8" applyFont="1" applyAlignment="1">
      <alignment vertical="top" wrapText="1"/>
    </xf>
    <xf numFmtId="0" fontId="23" fillId="0" borderId="0" xfId="6" applyFont="1" applyAlignment="1">
      <alignment vertical="top"/>
    </xf>
    <xf numFmtId="0" fontId="51" fillId="0" borderId="0" xfId="4" applyNumberFormat="1" applyFont="1" applyAlignment="1">
      <alignment horizontal="right"/>
    </xf>
    <xf numFmtId="0" fontId="51" fillId="0" borderId="0" xfId="8" applyFont="1"/>
    <xf numFmtId="0" fontId="21" fillId="0" borderId="0" xfId="8" applyFont="1" applyAlignment="1">
      <alignment horizontal="right" vertical="top" wrapText="1"/>
    </xf>
    <xf numFmtId="0" fontId="21" fillId="0" borderId="0" xfId="8" applyFont="1" applyAlignment="1">
      <alignment vertical="top"/>
    </xf>
    <xf numFmtId="0" fontId="23" fillId="0" borderId="0" xfId="4" applyNumberFormat="1" applyFont="1" applyAlignment="1">
      <alignment horizontal="left"/>
    </xf>
    <xf numFmtId="0" fontId="21" fillId="0" borderId="0" xfId="4" applyNumberFormat="1" applyFont="1" applyAlignment="1">
      <alignment horizontal="right" vertical="top"/>
    </xf>
    <xf numFmtId="0" fontId="21" fillId="0" borderId="0" xfId="8" applyFont="1" applyAlignment="1">
      <alignment horizontal="left" vertical="top" wrapText="1"/>
    </xf>
    <xf numFmtId="0" fontId="52" fillId="0" borderId="0" xfId="6" applyFont="1" applyBorder="1" applyAlignment="1">
      <alignment horizontal="right" vertical="center"/>
    </xf>
    <xf numFmtId="0" fontId="52" fillId="0" borderId="0" xfId="6" applyFont="1" applyBorder="1">
      <alignment vertical="center"/>
    </xf>
    <xf numFmtId="0" fontId="30" fillId="0" borderId="56" xfId="6" applyFont="1" applyBorder="1" applyAlignment="1">
      <alignment horizontal="right" vertical="center"/>
    </xf>
    <xf numFmtId="0" fontId="30" fillId="0" borderId="0" xfId="6" applyFont="1" applyBorder="1" applyAlignment="1">
      <alignment horizontal="right" vertical="center"/>
    </xf>
    <xf numFmtId="0" fontId="21" fillId="0" borderId="56" xfId="6" applyFont="1" applyBorder="1">
      <alignment vertical="center"/>
    </xf>
    <xf numFmtId="0" fontId="30" fillId="0" borderId="0" xfId="6" applyFont="1" applyBorder="1">
      <alignment vertical="center"/>
    </xf>
    <xf numFmtId="0" fontId="23" fillId="3" borderId="62" xfId="6" applyFont="1" applyFill="1" applyBorder="1" applyAlignment="1">
      <alignment horizontal="right" vertical="center"/>
    </xf>
    <xf numFmtId="0" fontId="23" fillId="3" borderId="64" xfId="6" applyFont="1" applyFill="1" applyBorder="1" applyAlignment="1">
      <alignment horizontal="right" vertical="center"/>
    </xf>
    <xf numFmtId="0" fontId="23" fillId="3" borderId="0" xfId="6" applyFont="1" applyFill="1" applyBorder="1" applyAlignment="1">
      <alignment horizontal="right" vertical="center"/>
    </xf>
    <xf numFmtId="0" fontId="23" fillId="3" borderId="42" xfId="6" applyFont="1" applyFill="1" applyBorder="1" applyAlignment="1">
      <alignment horizontal="right" vertical="center"/>
    </xf>
    <xf numFmtId="0" fontId="23" fillId="3" borderId="7" xfId="6" applyFont="1" applyFill="1" applyBorder="1" applyAlignment="1">
      <alignment horizontal="right" vertical="center"/>
    </xf>
    <xf numFmtId="177" fontId="23" fillId="0" borderId="5" xfId="7" applyNumberFormat="1" applyFont="1" applyBorder="1" applyAlignment="1">
      <alignment horizontal="right" vertical="center"/>
    </xf>
    <xf numFmtId="177" fontId="23" fillId="0" borderId="0" xfId="7" applyNumberFormat="1" applyFont="1" applyAlignment="1">
      <alignment horizontal="right" vertical="center"/>
    </xf>
    <xf numFmtId="177" fontId="23" fillId="0" borderId="0" xfId="6" applyNumberFormat="1" applyFont="1" applyBorder="1">
      <alignment vertical="center"/>
    </xf>
    <xf numFmtId="177" fontId="23" fillId="0" borderId="67" xfId="6" applyNumberFormat="1" applyFont="1" applyBorder="1">
      <alignment vertical="center"/>
    </xf>
    <xf numFmtId="179" fontId="23" fillId="0" borderId="43" xfId="6" applyNumberFormat="1" applyFont="1" applyBorder="1">
      <alignment vertical="center"/>
    </xf>
    <xf numFmtId="179" fontId="23" fillId="0" borderId="43" xfId="6" applyNumberFormat="1" applyFont="1" applyBorder="1" applyAlignment="1">
      <alignment horizontal="right" vertical="center"/>
    </xf>
    <xf numFmtId="0" fontId="23" fillId="0" borderId="0" xfId="4" quotePrefix="1" applyNumberFormat="1" applyFont="1" applyAlignment="1">
      <alignment horizontal="right"/>
    </xf>
    <xf numFmtId="0" fontId="23" fillId="0" borderId="0" xfId="8" applyFont="1" applyAlignment="1">
      <alignment vertical="top"/>
    </xf>
    <xf numFmtId="0" fontId="2" fillId="0" borderId="0" xfId="6" applyAlignment="1">
      <alignment horizontal="right"/>
    </xf>
    <xf numFmtId="183" fontId="37" fillId="0" borderId="0" xfId="6" applyNumberFormat="1" applyFont="1" applyAlignment="1">
      <alignment wrapText="1"/>
    </xf>
    <xf numFmtId="183" fontId="37" fillId="0" borderId="0" xfId="6" applyNumberFormat="1" applyFont="1" applyAlignment="1">
      <alignment vertical="top" wrapText="1"/>
    </xf>
    <xf numFmtId="0" fontId="2" fillId="0" borderId="0" xfId="6" applyAlignment="1">
      <alignment horizontal="right" vertical="center"/>
    </xf>
    <xf numFmtId="0" fontId="37" fillId="0" borderId="0" xfId="6" applyFont="1" applyAlignment="1">
      <alignment horizontal="right"/>
    </xf>
    <xf numFmtId="0" fontId="37" fillId="0" borderId="0" xfId="4" applyNumberFormat="1" applyFont="1" applyAlignment="1">
      <alignment horizontal="right" vertical="top"/>
    </xf>
    <xf numFmtId="183" fontId="2" fillId="0" borderId="0" xfId="6" applyNumberFormat="1">
      <alignment vertical="center"/>
    </xf>
    <xf numFmtId="0" fontId="53" fillId="0" borderId="0" xfId="6" applyFont="1" applyAlignment="1">
      <alignment horizontal="right" vertical="center"/>
    </xf>
    <xf numFmtId="0" fontId="53" fillId="0" borderId="0" xfId="6" applyFont="1">
      <alignment vertical="center"/>
    </xf>
    <xf numFmtId="0" fontId="31" fillId="0" borderId="0" xfId="6" applyFont="1">
      <alignment vertical="center"/>
    </xf>
    <xf numFmtId="0" fontId="23" fillId="3" borderId="33" xfId="6" applyFont="1" applyFill="1" applyBorder="1">
      <alignment vertical="center"/>
    </xf>
    <xf numFmtId="0" fontId="23" fillId="3" borderId="5" xfId="6" applyFont="1" applyFill="1" applyBorder="1">
      <alignment vertical="center"/>
    </xf>
    <xf numFmtId="0" fontId="23" fillId="3" borderId="8" xfId="6" applyFont="1" applyFill="1" applyBorder="1">
      <alignment vertical="center"/>
    </xf>
    <xf numFmtId="177" fontId="23" fillId="0" borderId="66" xfId="7" applyNumberFormat="1" applyFont="1" applyBorder="1" applyAlignment="1">
      <alignment horizontal="right" vertical="center"/>
    </xf>
    <xf numFmtId="0" fontId="34" fillId="0" borderId="64" xfId="6" applyFont="1" applyBorder="1">
      <alignment vertical="center"/>
    </xf>
    <xf numFmtId="0" fontId="34" fillId="0" borderId="0" xfId="6" applyFont="1">
      <alignment vertical="center"/>
    </xf>
    <xf numFmtId="0" fontId="34" fillId="0" borderId="0" xfId="6" applyFont="1" applyBorder="1">
      <alignment vertical="center"/>
    </xf>
    <xf numFmtId="177" fontId="23" fillId="0" borderId="6" xfId="7" applyNumberFormat="1" applyFont="1" applyBorder="1" applyAlignment="1">
      <alignment horizontal="right" vertical="center"/>
    </xf>
    <xf numFmtId="177" fontId="29" fillId="0" borderId="43" xfId="6" applyNumberFormat="1" applyFont="1" applyBorder="1">
      <alignment vertical="center"/>
    </xf>
    <xf numFmtId="177" fontId="29" fillId="0" borderId="43" xfId="6" applyNumberFormat="1" applyFont="1" applyBorder="1" applyAlignment="1">
      <alignment horizontal="right" vertical="center"/>
    </xf>
    <xf numFmtId="0" fontId="23" fillId="0" borderId="32" xfId="6" applyFont="1" applyBorder="1" applyAlignment="1">
      <alignment horizontal="center"/>
    </xf>
    <xf numFmtId="49" fontId="23" fillId="0" borderId="0" xfId="6" applyNumberFormat="1" applyFont="1" applyAlignment="1"/>
    <xf numFmtId="0" fontId="34" fillId="0" borderId="0" xfId="6" applyFont="1" applyAlignment="1"/>
    <xf numFmtId="49" fontId="23" fillId="0" borderId="0" xfId="8" applyNumberFormat="1" applyFont="1"/>
    <xf numFmtId="0" fontId="37" fillId="0" borderId="0" xfId="8" applyFont="1" applyAlignment="1">
      <alignment horizontal="right" wrapText="1"/>
    </xf>
    <xf numFmtId="0" fontId="37" fillId="0" borderId="0" xfId="8" applyFont="1" applyAlignment="1">
      <alignment vertical="top" wrapText="1"/>
    </xf>
    <xf numFmtId="0" fontId="37" fillId="0" borderId="0" xfId="8" applyFont="1" applyAlignment="1">
      <alignment horizontal="right" vertical="center"/>
    </xf>
    <xf numFmtId="49" fontId="37" fillId="0" borderId="0" xfId="8" applyNumberFormat="1" applyFont="1" applyAlignment="1">
      <alignment vertical="center"/>
    </xf>
    <xf numFmtId="0" fontId="55" fillId="0" borderId="0" xfId="6" applyFont="1">
      <alignment vertical="center"/>
    </xf>
    <xf numFmtId="0" fontId="56" fillId="0" borderId="0" xfId="6" applyFont="1" applyAlignment="1">
      <alignment horizontal="right" vertical="center"/>
    </xf>
    <xf numFmtId="49" fontId="56" fillId="0" borderId="0" xfId="6" applyNumberFormat="1" applyFont="1" applyAlignment="1">
      <alignment horizontal="center" vertical="center"/>
    </xf>
    <xf numFmtId="0" fontId="56" fillId="0" borderId="0" xfId="6" applyFont="1" applyAlignment="1">
      <alignment horizontal="center" vertical="center"/>
    </xf>
    <xf numFmtId="0" fontId="23" fillId="0" borderId="56" xfId="6" applyFont="1" applyBorder="1" applyAlignment="1">
      <alignment horizontal="right" vertical="center"/>
    </xf>
    <xf numFmtId="179" fontId="23" fillId="0" borderId="5" xfId="7" applyNumberFormat="1" applyFont="1" applyBorder="1" applyAlignment="1">
      <alignment horizontal="right" vertical="center"/>
    </xf>
    <xf numFmtId="179" fontId="23" fillId="0" borderId="66" xfId="7" applyNumberFormat="1" applyFont="1" applyBorder="1" applyAlignment="1">
      <alignment horizontal="right" vertical="center"/>
    </xf>
    <xf numFmtId="0" fontId="2" fillId="0" borderId="64" xfId="6" applyBorder="1">
      <alignment vertical="center"/>
    </xf>
    <xf numFmtId="179" fontId="23" fillId="0" borderId="67" xfId="7" applyNumberFormat="1" applyFont="1" applyBorder="1" applyAlignment="1">
      <alignment horizontal="right" vertical="center"/>
    </xf>
    <xf numFmtId="179" fontId="23" fillId="0" borderId="0" xfId="7" applyNumberFormat="1" applyFont="1" applyAlignment="1">
      <alignment horizontal="right" vertical="center"/>
    </xf>
    <xf numFmtId="179" fontId="23" fillId="0" borderId="67" xfId="6" applyNumberFormat="1" applyFont="1" applyBorder="1">
      <alignment vertical="center"/>
    </xf>
    <xf numFmtId="0" fontId="2" fillId="0" borderId="0" xfId="6" applyBorder="1">
      <alignment vertical="center"/>
    </xf>
    <xf numFmtId="0" fontId="46" fillId="0" borderId="0" xfId="6" applyFont="1" applyBorder="1">
      <alignment vertical="center"/>
    </xf>
    <xf numFmtId="38" fontId="46" fillId="0" borderId="0" xfId="4" applyFont="1" applyFill="1" applyBorder="1" applyAlignment="1">
      <alignment vertical="center"/>
    </xf>
    <xf numFmtId="38" fontId="46" fillId="0" borderId="0" xfId="4" applyFont="1" applyBorder="1" applyAlignment="1">
      <alignment vertical="center"/>
    </xf>
    <xf numFmtId="0" fontId="36" fillId="0" borderId="0" xfId="6" applyFont="1" applyBorder="1">
      <alignment vertical="center"/>
    </xf>
    <xf numFmtId="0" fontId="23" fillId="3" borderId="32" xfId="6" applyFont="1" applyFill="1" applyBorder="1">
      <alignment vertical="center"/>
    </xf>
    <xf numFmtId="0" fontId="23" fillId="3" borderId="30" xfId="6" applyFont="1" applyFill="1" applyBorder="1" applyAlignment="1">
      <alignment horizontal="center" vertical="center"/>
    </xf>
    <xf numFmtId="0" fontId="23" fillId="3" borderId="4" xfId="6" applyFont="1" applyFill="1" applyBorder="1" applyAlignment="1">
      <alignment horizontal="center" vertical="center"/>
    </xf>
    <xf numFmtId="0" fontId="23" fillId="3" borderId="66" xfId="6" applyFont="1" applyFill="1" applyBorder="1" applyAlignment="1">
      <alignment horizontal="center" vertical="center"/>
    </xf>
    <xf numFmtId="0" fontId="23" fillId="3" borderId="48" xfId="6" applyFont="1" applyFill="1" applyBorder="1" applyAlignment="1">
      <alignment horizontal="right" vertical="center"/>
    </xf>
    <xf numFmtId="0" fontId="23" fillId="3" borderId="41" xfId="6" applyFont="1" applyFill="1" applyBorder="1" applyAlignment="1">
      <alignment horizontal="right" vertical="center"/>
    </xf>
    <xf numFmtId="187" fontId="23" fillId="0" borderId="40" xfId="4" applyNumberFormat="1" applyFont="1" applyFill="1" applyBorder="1" applyAlignment="1">
      <alignment horizontal="right" vertical="center"/>
    </xf>
    <xf numFmtId="38" fontId="23" fillId="0" borderId="40" xfId="4" applyFont="1" applyFill="1" applyBorder="1" applyAlignment="1">
      <alignment horizontal="right" vertical="center"/>
    </xf>
    <xf numFmtId="3" fontId="23" fillId="0" borderId="40" xfId="4" applyNumberFormat="1" applyFont="1" applyFill="1" applyBorder="1" applyAlignment="1">
      <alignment vertical="center"/>
    </xf>
    <xf numFmtId="38" fontId="23" fillId="0" borderId="5" xfId="4" applyFont="1" applyBorder="1" applyAlignment="1">
      <alignment vertical="center"/>
    </xf>
    <xf numFmtId="177" fontId="23" fillId="0" borderId="4" xfId="6" applyNumberFormat="1" applyFont="1" applyBorder="1">
      <alignment vertical="center"/>
    </xf>
    <xf numFmtId="38" fontId="23" fillId="0" borderId="66" xfId="4" applyFont="1" applyBorder="1" applyAlignment="1">
      <alignment vertical="center"/>
    </xf>
    <xf numFmtId="177" fontId="23" fillId="0" borderId="4" xfId="6" applyNumberFormat="1" applyFont="1" applyBorder="1" applyAlignment="1">
      <alignment horizontal="right" vertical="center"/>
    </xf>
    <xf numFmtId="3" fontId="23" fillId="0" borderId="66" xfId="4" applyNumberFormat="1" applyFont="1" applyFill="1" applyBorder="1" applyAlignment="1">
      <alignment horizontal="right" vertical="center"/>
    </xf>
    <xf numFmtId="187" fontId="23" fillId="0" borderId="5" xfId="4" applyNumberFormat="1" applyFont="1" applyFill="1" applyBorder="1" applyAlignment="1">
      <alignment horizontal="right" vertical="center"/>
    </xf>
    <xf numFmtId="38" fontId="23" fillId="0" borderId="40" xfId="4" applyFont="1" applyFill="1" applyBorder="1" applyAlignment="1">
      <alignment vertical="center"/>
    </xf>
    <xf numFmtId="38" fontId="23" fillId="0" borderId="0" xfId="4" applyFont="1" applyFill="1" applyBorder="1" applyAlignment="1">
      <alignment vertical="center"/>
    </xf>
    <xf numFmtId="179" fontId="23" fillId="0" borderId="40" xfId="6" applyNumberFormat="1" applyFont="1" applyBorder="1">
      <alignment vertical="center"/>
    </xf>
    <xf numFmtId="38" fontId="23" fillId="0" borderId="66" xfId="4" applyFont="1" applyFill="1" applyBorder="1" applyAlignment="1">
      <alignment vertical="center"/>
    </xf>
    <xf numFmtId="3" fontId="23" fillId="0" borderId="4" xfId="9" applyNumberFormat="1" applyFont="1" applyFill="1" applyBorder="1" applyAlignment="1">
      <alignment horizontal="right" vertical="center"/>
    </xf>
    <xf numFmtId="3" fontId="23" fillId="0" borderId="40" xfId="9" applyNumberFormat="1" applyFont="1" applyFill="1" applyBorder="1" applyAlignment="1">
      <alignment horizontal="right" vertical="center"/>
    </xf>
    <xf numFmtId="0" fontId="23" fillId="0" borderId="40" xfId="4" applyNumberFormat="1" applyFont="1" applyFill="1" applyBorder="1" applyAlignment="1">
      <alignment horizontal="right" vertical="center"/>
    </xf>
    <xf numFmtId="186" fontId="23" fillId="0" borderId="40" xfId="4" applyNumberFormat="1" applyFont="1" applyFill="1" applyBorder="1" applyAlignment="1">
      <alignment horizontal="right" vertical="center"/>
    </xf>
    <xf numFmtId="188" fontId="23" fillId="0" borderId="40" xfId="4" applyNumberFormat="1" applyFont="1" applyFill="1" applyBorder="1" applyAlignment="1">
      <alignment horizontal="right" vertical="center"/>
    </xf>
    <xf numFmtId="3" fontId="23" fillId="0" borderId="0" xfId="4" applyNumberFormat="1" applyFont="1" applyFill="1" applyBorder="1" applyAlignment="1">
      <alignment horizontal="right" vertical="center"/>
    </xf>
    <xf numFmtId="188" fontId="23" fillId="0" borderId="0" xfId="6" applyNumberFormat="1" applyFont="1" applyBorder="1" applyAlignment="1">
      <alignment horizontal="right" vertical="center"/>
    </xf>
    <xf numFmtId="38" fontId="23" fillId="0" borderId="67" xfId="4" applyFont="1" applyFill="1" applyBorder="1" applyAlignment="1">
      <alignment vertical="center"/>
    </xf>
    <xf numFmtId="0" fontId="25" fillId="0" borderId="0" xfId="6" applyFont="1" applyAlignment="1">
      <alignment horizontal="center" vertical="center"/>
    </xf>
    <xf numFmtId="189" fontId="23" fillId="0" borderId="43" xfId="4" applyNumberFormat="1" applyFont="1" applyFill="1" applyBorder="1" applyAlignment="1">
      <alignment horizontal="right" vertical="center"/>
    </xf>
    <xf numFmtId="182" fontId="23" fillId="0" borderId="43" xfId="4" applyNumberFormat="1" applyFont="1" applyFill="1" applyBorder="1" applyAlignment="1">
      <alignment horizontal="right" vertical="center"/>
    </xf>
    <xf numFmtId="177" fontId="23" fillId="0" borderId="43" xfId="4" applyNumberFormat="1" applyFont="1" applyFill="1" applyBorder="1" applyAlignment="1">
      <alignment horizontal="right" vertical="center"/>
    </xf>
    <xf numFmtId="177" fontId="23" fillId="0" borderId="65" xfId="6" quotePrefix="1" applyNumberFormat="1" applyFont="1" applyBorder="1" applyAlignment="1">
      <alignment horizontal="right" vertical="center"/>
    </xf>
    <xf numFmtId="0" fontId="23" fillId="0" borderId="64" xfId="6" applyFont="1" applyBorder="1">
      <alignment vertical="center"/>
    </xf>
    <xf numFmtId="0" fontId="23" fillId="0" borderId="68" xfId="6" applyFont="1" applyBorder="1" applyAlignment="1">
      <alignment horizontal="right" vertical="center"/>
    </xf>
    <xf numFmtId="0" fontId="23" fillId="0" borderId="60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23" fillId="0" borderId="0" xfId="6" applyFont="1" applyBorder="1">
      <alignment vertical="center"/>
    </xf>
    <xf numFmtId="0" fontId="23" fillId="3" borderId="40" xfId="6" applyFont="1" applyFill="1" applyBorder="1" applyAlignment="1">
      <alignment horizontal="center"/>
    </xf>
    <xf numFmtId="0" fontId="23" fillId="3" borderId="75" xfId="6" applyFont="1" applyFill="1" applyBorder="1" applyAlignment="1">
      <alignment horizontal="right" vertical="center"/>
    </xf>
    <xf numFmtId="4" fontId="23" fillId="0" borderId="4" xfId="6" applyNumberFormat="1" applyFont="1" applyBorder="1" applyAlignment="1">
      <alignment horizontal="right" vertical="center"/>
    </xf>
    <xf numFmtId="38" fontId="23" fillId="0" borderId="4" xfId="4" applyFont="1" applyFill="1" applyBorder="1" applyAlignment="1">
      <alignment vertical="center"/>
    </xf>
    <xf numFmtId="3" fontId="23" fillId="0" borderId="0" xfId="4" applyNumberFormat="1" applyFont="1" applyFill="1" applyBorder="1" applyAlignment="1">
      <alignment vertical="center"/>
    </xf>
    <xf numFmtId="3" fontId="23" fillId="0" borderId="4" xfId="4" applyNumberFormat="1" applyFont="1" applyFill="1" applyBorder="1" applyAlignment="1">
      <alignment vertical="center"/>
    </xf>
    <xf numFmtId="3" fontId="23" fillId="0" borderId="67" xfId="4" applyNumberFormat="1" applyFont="1" applyBorder="1" applyAlignment="1">
      <alignment vertical="center"/>
    </xf>
    <xf numFmtId="190" fontId="23" fillId="0" borderId="4" xfId="6" applyNumberFormat="1" applyFont="1" applyBorder="1" applyAlignment="1">
      <alignment horizontal="right" vertical="center"/>
    </xf>
    <xf numFmtId="191" fontId="23" fillId="0" borderId="4" xfId="6" applyNumberFormat="1" applyFont="1" applyBorder="1" applyAlignment="1">
      <alignment horizontal="right" vertical="center"/>
    </xf>
    <xf numFmtId="40" fontId="23" fillId="0" borderId="4" xfId="4" applyNumberFormat="1" applyFont="1" applyFill="1" applyBorder="1" applyAlignment="1">
      <alignment vertical="center"/>
    </xf>
    <xf numFmtId="2" fontId="23" fillId="0" borderId="4" xfId="6" applyNumberFormat="1" applyFont="1" applyBorder="1" applyAlignment="1">
      <alignment horizontal="right" vertical="center"/>
    </xf>
    <xf numFmtId="38" fontId="23" fillId="0" borderId="4" xfId="4" applyFont="1" applyBorder="1" applyAlignment="1">
      <alignment vertical="center"/>
    </xf>
    <xf numFmtId="3" fontId="23" fillId="0" borderId="67" xfId="4" applyNumberFormat="1" applyFont="1" applyFill="1" applyBorder="1" applyAlignment="1">
      <alignment vertical="center"/>
    </xf>
    <xf numFmtId="0" fontId="23" fillId="0" borderId="4" xfId="4" applyNumberFormat="1" applyFont="1" applyBorder="1" applyAlignment="1">
      <alignment vertical="center"/>
    </xf>
    <xf numFmtId="40" fontId="23" fillId="0" borderId="48" xfId="6" applyNumberFormat="1" applyFont="1" applyBorder="1">
      <alignment vertical="center"/>
    </xf>
    <xf numFmtId="2" fontId="23" fillId="0" borderId="48" xfId="6" applyNumberFormat="1" applyFont="1" applyBorder="1">
      <alignment vertical="center"/>
    </xf>
    <xf numFmtId="38" fontId="23" fillId="0" borderId="48" xfId="4" applyFont="1" applyFill="1" applyBorder="1" applyAlignment="1">
      <alignment vertical="center"/>
    </xf>
    <xf numFmtId="0" fontId="23" fillId="0" borderId="6" xfId="4" applyNumberFormat="1" applyFont="1" applyBorder="1" applyAlignment="1">
      <alignment vertical="center"/>
    </xf>
    <xf numFmtId="3" fontId="23" fillId="0" borderId="8" xfId="4" applyNumberFormat="1" applyFont="1" applyFill="1" applyBorder="1" applyAlignment="1">
      <alignment vertical="center"/>
    </xf>
    <xf numFmtId="3" fontId="23" fillId="0" borderId="7" xfId="4" applyNumberFormat="1" applyFont="1" applyFill="1" applyBorder="1" applyAlignment="1">
      <alignment vertical="center"/>
    </xf>
    <xf numFmtId="3" fontId="23" fillId="0" borderId="75" xfId="4" applyNumberFormat="1" applyFont="1" applyFill="1" applyBorder="1" applyAlignment="1">
      <alignment vertical="center"/>
    </xf>
    <xf numFmtId="177" fontId="23" fillId="0" borderId="36" xfId="6" applyNumberFormat="1" applyFont="1" applyBorder="1" applyAlignment="1">
      <alignment horizontal="right" vertical="center"/>
    </xf>
    <xf numFmtId="177" fontId="23" fillId="0" borderId="51" xfId="6" applyNumberFormat="1" applyFont="1" applyBorder="1" applyAlignment="1">
      <alignment horizontal="right" vertical="center"/>
    </xf>
    <xf numFmtId="177" fontId="23" fillId="0" borderId="65" xfId="6" applyNumberFormat="1" applyFont="1" applyBorder="1" applyAlignment="1">
      <alignment horizontal="right" vertical="center"/>
    </xf>
    <xf numFmtId="3" fontId="23" fillId="0" borderId="91" xfId="6" applyNumberFormat="1" applyFont="1" applyBorder="1" applyAlignment="1">
      <alignment horizontal="centerContinuous" vertical="center"/>
    </xf>
    <xf numFmtId="3" fontId="23" fillId="0" borderId="69" xfId="6" applyNumberFormat="1" applyFont="1" applyBorder="1" applyAlignment="1">
      <alignment horizontal="centerContinuous" vertical="center"/>
    </xf>
    <xf numFmtId="3" fontId="23" fillId="0" borderId="73" xfId="6" applyNumberFormat="1" applyFont="1" applyBorder="1" applyAlignment="1">
      <alignment horizontal="centerContinuous" vertical="center"/>
    </xf>
    <xf numFmtId="3" fontId="23" fillId="0" borderId="56" xfId="6" applyNumberFormat="1" applyFont="1" applyBorder="1" applyAlignment="1">
      <alignment horizontal="centerContinuous" vertical="center"/>
    </xf>
    <xf numFmtId="3" fontId="23" fillId="0" borderId="61" xfId="6" applyNumberFormat="1" applyFont="1" applyBorder="1" applyAlignment="1">
      <alignment horizontal="centerContinuous" vertical="center"/>
    </xf>
    <xf numFmtId="0" fontId="23" fillId="0" borderId="64" xfId="6" applyFont="1" applyBorder="1" applyAlignment="1">
      <alignment horizontal="center" vertical="center"/>
    </xf>
    <xf numFmtId="0" fontId="25" fillId="0" borderId="0" xfId="6" applyFont="1" applyBorder="1" applyAlignment="1"/>
    <xf numFmtId="0" fontId="25" fillId="0" borderId="0" xfId="6" applyFont="1" applyBorder="1" applyAlignment="1">
      <alignment horizontal="center" vertical="center"/>
    </xf>
    <xf numFmtId="0" fontId="25" fillId="0" borderId="0" xfId="6" applyFont="1" applyAlignment="1"/>
    <xf numFmtId="0" fontId="25" fillId="0" borderId="0" xfId="6" applyFont="1" applyAlignment="1">
      <alignment horizontal="right" vertical="center"/>
    </xf>
    <xf numFmtId="0" fontId="21" fillId="3" borderId="62" xfId="6" applyFont="1" applyFill="1" applyBorder="1" applyAlignment="1">
      <alignment horizontal="center" vertical="center"/>
    </xf>
    <xf numFmtId="0" fontId="21" fillId="3" borderId="64" xfId="6" applyFont="1" applyFill="1" applyBorder="1" applyAlignment="1">
      <alignment horizontal="center" vertical="center"/>
    </xf>
    <xf numFmtId="0" fontId="21" fillId="3" borderId="44" xfId="6" applyFont="1" applyFill="1" applyBorder="1" applyAlignment="1">
      <alignment horizontal="center" vertical="center" shrinkToFit="1"/>
    </xf>
    <xf numFmtId="0" fontId="23" fillId="3" borderId="45" xfId="6" applyFont="1" applyFill="1" applyBorder="1" applyAlignment="1">
      <alignment horizontal="center" vertical="center"/>
    </xf>
    <xf numFmtId="0" fontId="21" fillId="3" borderId="4" xfId="6" applyFont="1" applyFill="1" applyBorder="1" applyAlignment="1">
      <alignment horizontal="center" vertical="center"/>
    </xf>
    <xf numFmtId="0" fontId="30" fillId="3" borderId="66" xfId="6" applyFont="1" applyFill="1" applyBorder="1" applyAlignment="1">
      <alignment horizontal="center" vertical="center"/>
    </xf>
    <xf numFmtId="0" fontId="21" fillId="3" borderId="42" xfId="6" applyFont="1" applyFill="1" applyBorder="1" applyAlignment="1">
      <alignment horizontal="center" vertical="center"/>
    </xf>
    <xf numFmtId="0" fontId="21" fillId="3" borderId="6" xfId="6" applyFont="1" applyFill="1" applyBorder="1" applyAlignment="1">
      <alignment horizontal="right"/>
    </xf>
    <xf numFmtId="0" fontId="21" fillId="3" borderId="48" xfId="6" applyFont="1" applyFill="1" applyBorder="1" applyAlignment="1">
      <alignment horizontal="right"/>
    </xf>
    <xf numFmtId="0" fontId="21" fillId="3" borderId="6" xfId="6" applyFont="1" applyFill="1" applyBorder="1" applyAlignment="1">
      <alignment horizontal="right" vertical="center"/>
    </xf>
    <xf numFmtId="0" fontId="21" fillId="3" borderId="48" xfId="6" applyFont="1" applyFill="1" applyBorder="1" applyAlignment="1">
      <alignment horizontal="right" vertical="center"/>
    </xf>
    <xf numFmtId="0" fontId="23" fillId="0" borderId="40" xfId="6" applyFont="1" applyBorder="1">
      <alignment vertical="center"/>
    </xf>
    <xf numFmtId="192" fontId="23" fillId="0" borderId="4" xfId="6" applyNumberFormat="1" applyFont="1" applyBorder="1">
      <alignment vertical="center"/>
    </xf>
    <xf numFmtId="38" fontId="23" fillId="0" borderId="40" xfId="6" applyNumberFormat="1" applyFont="1" applyBorder="1" applyAlignment="1">
      <alignment horizontal="right" vertical="center"/>
    </xf>
    <xf numFmtId="0" fontId="23" fillId="0" borderId="40" xfId="6" applyFont="1" applyBorder="1" applyAlignment="1">
      <alignment horizontal="right" vertical="center"/>
    </xf>
    <xf numFmtId="38" fontId="23" fillId="0" borderId="66" xfId="6" applyNumberFormat="1" applyFont="1" applyBorder="1" applyAlignment="1">
      <alignment horizontal="right" vertical="center"/>
    </xf>
    <xf numFmtId="3" fontId="37" fillId="0" borderId="0" xfId="6" applyNumberFormat="1" applyFont="1" applyBorder="1" applyAlignment="1">
      <alignment horizontal="right" vertical="center"/>
    </xf>
    <xf numFmtId="38" fontId="23" fillId="0" borderId="40" xfId="6" applyNumberFormat="1" applyFont="1" applyBorder="1">
      <alignment vertical="center"/>
    </xf>
    <xf numFmtId="38" fontId="23" fillId="0" borderId="4" xfId="6" applyNumberFormat="1" applyFont="1" applyBorder="1">
      <alignment vertical="center"/>
    </xf>
    <xf numFmtId="40" fontId="23" fillId="0" borderId="40" xfId="6" applyNumberFormat="1" applyFont="1" applyBorder="1" applyAlignment="1">
      <alignment horizontal="right" vertical="center"/>
    </xf>
    <xf numFmtId="3" fontId="23" fillId="0" borderId="40" xfId="6" applyNumberFormat="1" applyFont="1" applyBorder="1" applyAlignment="1">
      <alignment horizontal="right" vertical="center"/>
    </xf>
    <xf numFmtId="4" fontId="23" fillId="0" borderId="40" xfId="6" applyNumberFormat="1" applyFont="1" applyBorder="1" applyAlignment="1">
      <alignment horizontal="right" vertical="center"/>
    </xf>
    <xf numFmtId="3" fontId="23" fillId="0" borderId="66" xfId="6" applyNumberFormat="1" applyFont="1" applyBorder="1" applyAlignment="1">
      <alignment horizontal="right" vertical="center"/>
    </xf>
    <xf numFmtId="38" fontId="37" fillId="0" borderId="0" xfId="4" applyFont="1" applyAlignment="1">
      <alignment vertical="center"/>
    </xf>
    <xf numFmtId="0" fontId="23" fillId="0" borderId="35" xfId="6" applyFont="1" applyBorder="1" applyAlignment="1">
      <alignment horizontal="center" vertical="center"/>
    </xf>
    <xf numFmtId="0" fontId="23" fillId="0" borderId="2" xfId="6" applyFont="1" applyBorder="1" applyAlignment="1">
      <alignment horizontal="right" vertical="center"/>
    </xf>
    <xf numFmtId="0" fontId="23" fillId="0" borderId="55" xfId="6" applyFont="1" applyBorder="1" applyAlignment="1">
      <alignment horizontal="center" vertical="center"/>
    </xf>
    <xf numFmtId="0" fontId="21" fillId="0" borderId="0" xfId="6" applyFont="1" applyAlignment="1">
      <alignment horizontal="center" vertical="center"/>
    </xf>
    <xf numFmtId="2" fontId="21" fillId="0" borderId="0" xfId="6" applyNumberFormat="1" applyFont="1">
      <alignment vertical="center"/>
    </xf>
    <xf numFmtId="2" fontId="37" fillId="0" borderId="0" xfId="6" applyNumberFormat="1" applyFont="1">
      <alignment vertical="center"/>
    </xf>
    <xf numFmtId="0" fontId="21" fillId="3" borderId="40" xfId="6" applyFont="1" applyFill="1" applyBorder="1" applyAlignment="1">
      <alignment horizontal="center"/>
    </xf>
    <xf numFmtId="0" fontId="21" fillId="3" borderId="67" xfId="6" applyFont="1" applyFill="1" applyBorder="1" applyAlignment="1">
      <alignment horizontal="center" vertical="center"/>
    </xf>
    <xf numFmtId="0" fontId="21" fillId="3" borderId="75" xfId="6" applyFont="1" applyFill="1" applyBorder="1" applyAlignment="1">
      <alignment horizontal="right" vertical="center"/>
    </xf>
    <xf numFmtId="38" fontId="23" fillId="0" borderId="5" xfId="6" applyNumberFormat="1" applyFont="1" applyBorder="1" applyAlignment="1">
      <alignment horizontal="right" vertical="center"/>
    </xf>
    <xf numFmtId="0" fontId="23" fillId="0" borderId="67" xfId="4" applyNumberFormat="1" applyFont="1" applyFill="1" applyBorder="1" applyAlignment="1">
      <alignment horizontal="right" vertical="center"/>
    </xf>
    <xf numFmtId="0" fontId="23" fillId="0" borderId="0" xfId="6" applyFont="1" applyBorder="1" applyAlignment="1">
      <alignment horizontal="right" vertical="center"/>
    </xf>
    <xf numFmtId="193" fontId="23" fillId="0" borderId="40" xfId="6" applyNumberFormat="1" applyFont="1" applyBorder="1" applyAlignment="1">
      <alignment horizontal="center" vertical="center" shrinkToFit="1"/>
    </xf>
    <xf numFmtId="193" fontId="23" fillId="0" borderId="77" xfId="6" applyNumberFormat="1" applyFont="1" applyBorder="1" applyAlignment="1">
      <alignment horizontal="center" vertical="center" shrinkToFit="1"/>
    </xf>
    <xf numFmtId="2" fontId="37" fillId="0" borderId="0" xfId="6" applyNumberFormat="1" applyFont="1" applyBorder="1">
      <alignment vertical="center"/>
    </xf>
    <xf numFmtId="0" fontId="25" fillId="0" borderId="0" xfId="6" applyFont="1" applyBorder="1" applyAlignment="1">
      <alignment horizontal="left"/>
    </xf>
    <xf numFmtId="0" fontId="25" fillId="0" borderId="0" xfId="6" applyFont="1" applyBorder="1">
      <alignment vertical="center"/>
    </xf>
    <xf numFmtId="0" fontId="37" fillId="0" borderId="0" xfId="6" applyFont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36" fillId="0" borderId="0" xfId="6" applyFont="1" applyAlignment="1">
      <alignment horizontal="right" vertical="center"/>
    </xf>
    <xf numFmtId="0" fontId="36" fillId="0" borderId="0" xfId="6" applyFont="1">
      <alignment vertical="center"/>
    </xf>
    <xf numFmtId="194" fontId="37" fillId="0" borderId="0" xfId="6" applyNumberFormat="1" applyFont="1">
      <alignment vertical="center"/>
    </xf>
    <xf numFmtId="0" fontId="23" fillId="3" borderId="2" xfId="6" applyFont="1" applyFill="1" applyBorder="1" applyAlignment="1">
      <alignment horizontal="center" vertical="center"/>
    </xf>
    <xf numFmtId="194" fontId="23" fillId="3" borderId="48" xfId="6" applyNumberFormat="1" applyFont="1" applyFill="1" applyBorder="1" applyAlignment="1">
      <alignment horizontal="right" vertical="center"/>
    </xf>
    <xf numFmtId="0" fontId="23" fillId="4" borderId="35" xfId="6" quotePrefix="1" applyFont="1" applyFill="1" applyBorder="1" applyAlignment="1">
      <alignment horizontal="right" vertical="center"/>
    </xf>
    <xf numFmtId="38" fontId="23" fillId="0" borderId="0" xfId="4" applyFont="1" applyFill="1" applyBorder="1" applyAlignment="1">
      <alignment horizontal="right" vertical="center"/>
    </xf>
    <xf numFmtId="194" fontId="23" fillId="0" borderId="4" xfId="6" applyNumberFormat="1" applyFont="1" applyBorder="1" applyAlignment="1">
      <alignment horizontal="right" vertical="center"/>
    </xf>
    <xf numFmtId="3" fontId="23" fillId="0" borderId="74" xfId="4" applyNumberFormat="1" applyFont="1" applyFill="1" applyBorder="1" applyAlignment="1">
      <alignment horizontal="right" vertical="center"/>
    </xf>
    <xf numFmtId="182" fontId="23" fillId="0" borderId="4" xfId="6" applyNumberFormat="1" applyFont="1" applyBorder="1" applyAlignment="1">
      <alignment horizontal="right" vertical="center"/>
    </xf>
    <xf numFmtId="182" fontId="23" fillId="0" borderId="40" xfId="6" applyNumberFormat="1" applyFont="1" applyBorder="1" applyAlignment="1">
      <alignment horizontal="right" vertical="center"/>
    </xf>
    <xf numFmtId="0" fontId="23" fillId="0" borderId="5" xfId="4" applyNumberFormat="1" applyFont="1" applyBorder="1" applyAlignment="1">
      <alignment horizontal="right" vertical="center"/>
    </xf>
    <xf numFmtId="2" fontId="23" fillId="4" borderId="5" xfId="6" applyNumberFormat="1" applyFont="1" applyFill="1" applyBorder="1" applyAlignment="1">
      <alignment horizontal="right" vertical="center"/>
    </xf>
    <xf numFmtId="182" fontId="23" fillId="0" borderId="40" xfId="4" applyNumberFormat="1" applyFont="1" applyBorder="1" applyAlignment="1">
      <alignment horizontal="right" vertical="center"/>
    </xf>
    <xf numFmtId="38" fontId="57" fillId="0" borderId="40" xfId="4" applyFont="1" applyBorder="1" applyAlignment="1">
      <alignment horizontal="right" vertical="center"/>
    </xf>
    <xf numFmtId="0" fontId="23" fillId="0" borderId="40" xfId="4" applyNumberFormat="1" applyFont="1" applyBorder="1" applyAlignment="1">
      <alignment horizontal="right" vertical="center"/>
    </xf>
    <xf numFmtId="1" fontId="23" fillId="0" borderId="40" xfId="4" applyNumberFormat="1" applyFont="1" applyBorder="1" applyAlignment="1">
      <alignment horizontal="right" vertical="center"/>
    </xf>
    <xf numFmtId="195" fontId="23" fillId="0" borderId="40" xfId="4" applyNumberFormat="1" applyFont="1" applyBorder="1" applyAlignment="1">
      <alignment horizontal="right" vertical="center"/>
    </xf>
    <xf numFmtId="184" fontId="23" fillId="0" borderId="40" xfId="4" applyNumberFormat="1" applyFont="1" applyBorder="1" applyAlignment="1">
      <alignment horizontal="right" vertical="center"/>
    </xf>
    <xf numFmtId="196" fontId="37" fillId="0" borderId="0" xfId="6" applyNumberFormat="1" applyFont="1">
      <alignment vertical="center"/>
    </xf>
    <xf numFmtId="0" fontId="23" fillId="0" borderId="0" xfId="6" applyFont="1" applyBorder="1" applyAlignment="1">
      <alignment horizontal="center" vertical="center"/>
    </xf>
    <xf numFmtId="194" fontId="25" fillId="0" borderId="0" xfId="6" applyNumberFormat="1" applyFont="1">
      <alignment vertical="center"/>
    </xf>
    <xf numFmtId="0" fontId="58" fillId="0" borderId="0" xfId="6" applyFont="1">
      <alignment vertical="center"/>
    </xf>
    <xf numFmtId="0" fontId="23" fillId="3" borderId="62" xfId="6" applyFont="1" applyFill="1" applyBorder="1" applyAlignment="1">
      <alignment horizontal="center" vertical="center"/>
    </xf>
    <xf numFmtId="0" fontId="23" fillId="3" borderId="33" xfId="6" applyFont="1" applyFill="1" applyBorder="1" applyAlignment="1">
      <alignment horizontal="right" vertical="center"/>
    </xf>
    <xf numFmtId="0" fontId="23" fillId="3" borderId="92" xfId="6" applyFont="1" applyFill="1" applyBorder="1" applyAlignment="1">
      <alignment horizontal="center" vertical="center"/>
    </xf>
    <xf numFmtId="0" fontId="23" fillId="3" borderId="64" xfId="6" applyFont="1" applyFill="1" applyBorder="1" applyAlignment="1">
      <alignment horizontal="center" vertical="center"/>
    </xf>
    <xf numFmtId="0" fontId="23" fillId="3" borderId="5" xfId="6" applyFont="1" applyFill="1" applyBorder="1" applyAlignment="1">
      <alignment horizontal="right" vertical="center"/>
    </xf>
    <xf numFmtId="0" fontId="23" fillId="3" borderId="42" xfId="6" applyFont="1" applyFill="1" applyBorder="1" applyAlignment="1">
      <alignment horizontal="center" vertical="center"/>
    </xf>
    <xf numFmtId="38" fontId="23" fillId="3" borderId="36" xfId="4" applyFont="1" applyFill="1" applyBorder="1" applyAlignment="1">
      <alignment horizontal="center" vertical="center"/>
    </xf>
    <xf numFmtId="181" fontId="23" fillId="0" borderId="40" xfId="6" applyNumberFormat="1" applyFont="1" applyBorder="1" applyAlignment="1">
      <alignment horizontal="right" vertical="center"/>
    </xf>
    <xf numFmtId="181" fontId="23" fillId="0" borderId="4" xfId="4" applyNumberFormat="1" applyFont="1" applyBorder="1" applyAlignment="1">
      <alignment horizontal="right" vertical="center"/>
    </xf>
    <xf numFmtId="40" fontId="23" fillId="0" borderId="4" xfId="4" applyNumberFormat="1" applyFont="1" applyBorder="1" applyAlignment="1">
      <alignment horizontal="right" vertical="center"/>
    </xf>
    <xf numFmtId="38" fontId="23" fillId="0" borderId="67" xfId="4" applyFont="1" applyBorder="1" applyAlignment="1">
      <alignment horizontal="right" vertical="center"/>
    </xf>
    <xf numFmtId="38" fontId="23" fillId="0" borderId="0" xfId="6" applyNumberFormat="1" applyFont="1" applyBorder="1" applyAlignment="1">
      <alignment horizontal="right" vertical="center"/>
    </xf>
    <xf numFmtId="197" fontId="23" fillId="0" borderId="40" xfId="4" applyNumberFormat="1" applyFont="1" applyFill="1" applyBorder="1" applyAlignment="1">
      <alignment horizontal="right" vertical="center"/>
    </xf>
    <xf numFmtId="197" fontId="23" fillId="0" borderId="4" xfId="4" applyNumberFormat="1" applyFont="1" applyBorder="1" applyAlignment="1">
      <alignment horizontal="right" vertical="center"/>
    </xf>
    <xf numFmtId="198" fontId="23" fillId="0" borderId="0" xfId="4" applyNumberFormat="1" applyFont="1" applyBorder="1" applyAlignment="1">
      <alignment horizontal="right" vertical="center"/>
    </xf>
    <xf numFmtId="0" fontId="23" fillId="0" borderId="4" xfId="6" applyFont="1" applyBorder="1" applyAlignment="1">
      <alignment horizontal="right" vertical="center"/>
    </xf>
    <xf numFmtId="38" fontId="23" fillId="0" borderId="67" xfId="6" applyNumberFormat="1" applyFont="1" applyBorder="1" applyAlignment="1">
      <alignment horizontal="right" vertical="center"/>
    </xf>
    <xf numFmtId="40" fontId="23" fillId="0" borderId="4" xfId="4" applyNumberFormat="1" applyFont="1" applyFill="1" applyBorder="1" applyAlignment="1">
      <alignment horizontal="right" vertical="center"/>
    </xf>
    <xf numFmtId="0" fontId="23" fillId="0" borderId="4" xfId="4" applyNumberFormat="1" applyFont="1" applyFill="1" applyBorder="1" applyAlignment="1">
      <alignment horizontal="right" vertical="center"/>
    </xf>
    <xf numFmtId="197" fontId="23" fillId="0" borderId="40" xfId="6" applyNumberFormat="1" applyFont="1" applyBorder="1" applyAlignment="1">
      <alignment horizontal="right" vertical="center"/>
    </xf>
    <xf numFmtId="0" fontId="23" fillId="4" borderId="42" xfId="6" applyFont="1" applyFill="1" applyBorder="1" applyAlignment="1">
      <alignment horizontal="right" vertical="center"/>
    </xf>
    <xf numFmtId="38" fontId="23" fillId="0" borderId="48" xfId="4" applyFont="1" applyFill="1" applyBorder="1" applyAlignment="1">
      <alignment horizontal="right" vertical="center"/>
    </xf>
    <xf numFmtId="0" fontId="21" fillId="0" borderId="35" xfId="6" applyFont="1" applyBorder="1" applyAlignment="1">
      <alignment horizontal="center" vertical="center"/>
    </xf>
    <xf numFmtId="0" fontId="21" fillId="0" borderId="3" xfId="6" applyFont="1" applyBorder="1" applyAlignment="1">
      <alignment horizontal="right" vertical="center"/>
    </xf>
    <xf numFmtId="0" fontId="23" fillId="0" borderId="44" xfId="6" applyFont="1" applyBorder="1" applyAlignment="1">
      <alignment horizontal="center" vertical="center" shrinkToFit="1"/>
    </xf>
    <xf numFmtId="0" fontId="21" fillId="0" borderId="55" xfId="6" applyFont="1" applyBorder="1" applyAlignment="1">
      <alignment horizontal="center" vertical="center"/>
    </xf>
    <xf numFmtId="0" fontId="21" fillId="0" borderId="78" xfId="6" applyFont="1" applyBorder="1" applyAlignment="1">
      <alignment horizontal="right" vertical="center"/>
    </xf>
    <xf numFmtId="0" fontId="23" fillId="0" borderId="77" xfId="6" applyFont="1" applyBorder="1" applyAlignment="1">
      <alignment horizontal="center" vertical="center" shrinkToFit="1"/>
    </xf>
    <xf numFmtId="0" fontId="23" fillId="0" borderId="0" xfId="6" applyFont="1" applyBorder="1" applyAlignment="1">
      <alignment horizontal="center" vertical="center" shrinkToFit="1"/>
    </xf>
    <xf numFmtId="0" fontId="31" fillId="0" borderId="0" xfId="6" applyFont="1" applyBorder="1" applyAlignment="1">
      <alignment horizontal="distributed" vertical="center"/>
    </xf>
    <xf numFmtId="0" fontId="25" fillId="0" borderId="0" xfId="6" applyFont="1" applyAlignment="1">
      <alignment horizontal="center"/>
    </xf>
    <xf numFmtId="0" fontId="62" fillId="0" borderId="0" xfId="10" applyFont="1"/>
    <xf numFmtId="0" fontId="27" fillId="0" borderId="0" xfId="2" applyFont="1" applyAlignment="1">
      <alignment horizontal="center" vertical="center"/>
    </xf>
    <xf numFmtId="0" fontId="9" fillId="0" borderId="0" xfId="2" applyFont="1"/>
    <xf numFmtId="0" fontId="31" fillId="5" borderId="93" xfId="11" applyFont="1" applyFill="1" applyBorder="1" applyAlignment="1">
      <alignment horizontal="right" vertical="center"/>
    </xf>
    <xf numFmtId="0" fontId="46" fillId="0" borderId="0" xfId="10" applyFont="1"/>
    <xf numFmtId="0" fontId="31" fillId="5" borderId="80" xfId="11" applyFont="1" applyFill="1" applyBorder="1" applyAlignment="1">
      <alignment horizontal="center" vertical="center"/>
    </xf>
    <xf numFmtId="0" fontId="31" fillId="5" borderId="0" xfId="11" applyFont="1" applyFill="1" applyAlignment="1">
      <alignment horizontal="center" vertical="center"/>
    </xf>
    <xf numFmtId="0" fontId="31" fillId="5" borderId="5" xfId="11" applyFont="1" applyFill="1" applyBorder="1" applyAlignment="1">
      <alignment horizontal="center" vertical="center"/>
    </xf>
    <xf numFmtId="0" fontId="31" fillId="5" borderId="49" xfId="11" applyFont="1" applyFill="1" applyBorder="1" applyAlignment="1">
      <alignment horizontal="left" vertical="center"/>
    </xf>
    <xf numFmtId="0" fontId="31" fillId="5" borderId="43" xfId="11" applyFont="1" applyFill="1" applyBorder="1" applyAlignment="1">
      <alignment horizontal="center" vertical="center"/>
    </xf>
    <xf numFmtId="0" fontId="31" fillId="6" borderId="80" xfId="11" applyFont="1" applyFill="1" applyBorder="1" applyAlignment="1">
      <alignment horizontal="distributed" vertical="center"/>
    </xf>
    <xf numFmtId="181" fontId="31" fillId="0" borderId="0" xfId="12" applyNumberFormat="1" applyFont="1" applyAlignment="1">
      <alignment horizontal="right" vertical="center"/>
    </xf>
    <xf numFmtId="181" fontId="31" fillId="0" borderId="0" xfId="13" applyNumberFormat="1" applyFont="1" applyFill="1" applyBorder="1" applyAlignment="1">
      <alignment horizontal="right" vertical="center"/>
    </xf>
    <xf numFmtId="0" fontId="62" fillId="0" borderId="66" xfId="10" applyFont="1" applyBorder="1"/>
    <xf numFmtId="0" fontId="24" fillId="0" borderId="0" xfId="10" applyFont="1"/>
    <xf numFmtId="181" fontId="31" fillId="0" borderId="0" xfId="12" quotePrefix="1" applyNumberFormat="1" applyFont="1" applyAlignment="1">
      <alignment horizontal="right" vertical="center"/>
    </xf>
    <xf numFmtId="0" fontId="23" fillId="6" borderId="80" xfId="11" applyFont="1" applyFill="1" applyBorder="1" applyAlignment="1">
      <alignment horizontal="distributed" vertical="center"/>
    </xf>
    <xf numFmtId="181" fontId="23" fillId="0" borderId="0" xfId="12" applyNumberFormat="1" applyFont="1" applyAlignment="1">
      <alignment horizontal="right" vertical="center"/>
    </xf>
    <xf numFmtId="0" fontId="62" fillId="0" borderId="61" xfId="10" applyFont="1" applyBorder="1"/>
    <xf numFmtId="0" fontId="63" fillId="0" borderId="0" xfId="11" applyFont="1"/>
    <xf numFmtId="3" fontId="64" fillId="0" borderId="0" xfId="10" applyNumberFormat="1" applyFont="1"/>
    <xf numFmtId="0" fontId="64" fillId="0" borderId="0" xfId="10" applyFont="1"/>
    <xf numFmtId="0" fontId="7" fillId="2" borderId="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23" fillId="0" borderId="68" xfId="6" applyFont="1" applyBorder="1" applyAlignment="1">
      <alignment horizontal="center" vertical="center"/>
    </xf>
    <xf numFmtId="0" fontId="23" fillId="0" borderId="73" xfId="6" applyFont="1" applyBorder="1" applyAlignment="1">
      <alignment horizontal="center" vertical="center"/>
    </xf>
    <xf numFmtId="0" fontId="21" fillId="5" borderId="0" xfId="5" applyFont="1" applyFill="1" applyAlignment="1">
      <alignment horizontal="center" vertical="center" shrinkToFit="1"/>
    </xf>
    <xf numFmtId="0" fontId="21" fillId="5" borderId="7" xfId="5" applyFont="1" applyFill="1" applyBorder="1" applyAlignment="1">
      <alignment horizontal="center" vertical="center" shrinkToFit="1"/>
    </xf>
    <xf numFmtId="0" fontId="26" fillId="0" borderId="0" xfId="6" applyFont="1" applyBorder="1" applyAlignment="1">
      <alignment horizontal="distributed" vertical="center"/>
    </xf>
    <xf numFmtId="0" fontId="21" fillId="3" borderId="40" xfId="6" applyFont="1" applyFill="1" applyBorder="1" applyAlignment="1">
      <alignment horizontal="center" vertical="center"/>
    </xf>
    <xf numFmtId="0" fontId="21" fillId="5" borderId="4" xfId="5" applyFont="1" applyFill="1" applyBorder="1" applyAlignment="1">
      <alignment horizontal="center" vertical="center"/>
    </xf>
    <xf numFmtId="0" fontId="21" fillId="5" borderId="44" xfId="5" applyFont="1" applyFill="1" applyBorder="1" applyAlignment="1">
      <alignment horizontal="center" vertical="center" shrinkToFit="1"/>
    </xf>
    <xf numFmtId="0" fontId="21" fillId="5" borderId="48" xfId="5" applyFont="1" applyFill="1" applyBorder="1" applyAlignment="1">
      <alignment horizontal="center" vertical="center" shrinkToFit="1"/>
    </xf>
    <xf numFmtId="0" fontId="21" fillId="5" borderId="1" xfId="5" applyFont="1" applyFill="1" applyBorder="1" applyAlignment="1">
      <alignment horizontal="center" vertical="center" shrinkToFit="1"/>
    </xf>
    <xf numFmtId="0" fontId="23" fillId="3" borderId="72" xfId="6" applyFont="1" applyFill="1" applyBorder="1" applyAlignment="1">
      <alignment horizontal="center" vertical="center"/>
    </xf>
    <xf numFmtId="0" fontId="23" fillId="3" borderId="40" xfId="6" applyFont="1" applyFill="1" applyBorder="1" applyAlignment="1">
      <alignment horizontal="center" vertical="center" wrapText="1"/>
    </xf>
    <xf numFmtId="0" fontId="23" fillId="0" borderId="0" xfId="6" applyFont="1" applyAlignment="1">
      <alignment horizontal="left" vertical="center"/>
    </xf>
    <xf numFmtId="0" fontId="23" fillId="3" borderId="6" xfId="6" applyFont="1" applyFill="1" applyBorder="1" applyAlignment="1">
      <alignment horizontal="right" vertical="center"/>
    </xf>
    <xf numFmtId="0" fontId="23" fillId="3" borderId="8" xfId="6" applyFont="1" applyFill="1" applyBorder="1" applyAlignment="1">
      <alignment horizontal="right" vertical="center"/>
    </xf>
    <xf numFmtId="0" fontId="23" fillId="0" borderId="69" xfId="6" applyFont="1" applyBorder="1" applyAlignment="1">
      <alignment horizontal="center" vertical="center"/>
    </xf>
    <xf numFmtId="0" fontId="23" fillId="3" borderId="31" xfId="6" applyFont="1" applyFill="1" applyBorder="1" applyAlignment="1">
      <alignment horizontal="center" vertical="center"/>
    </xf>
    <xf numFmtId="0" fontId="23" fillId="3" borderId="6" xfId="6" applyFont="1" applyFill="1" applyBorder="1" applyAlignment="1">
      <alignment horizontal="center" vertical="center"/>
    </xf>
    <xf numFmtId="0" fontId="23" fillId="3" borderId="1" xfId="6" applyFont="1" applyFill="1" applyBorder="1" applyAlignment="1">
      <alignment horizontal="center"/>
    </xf>
    <xf numFmtId="0" fontId="26" fillId="0" borderId="0" xfId="6" applyFont="1" applyBorder="1" applyAlignment="1">
      <alignment horizontal="center" vertical="center"/>
    </xf>
    <xf numFmtId="0" fontId="23" fillId="3" borderId="40" xfId="6" applyFont="1" applyFill="1" applyBorder="1" applyAlignment="1">
      <alignment horizontal="center" vertical="center"/>
    </xf>
    <xf numFmtId="0" fontId="25" fillId="0" borderId="0" xfId="6" applyFont="1" applyAlignment="1">
      <alignment horizontal="left" vertical="center"/>
    </xf>
    <xf numFmtId="0" fontId="25" fillId="0" borderId="0" xfId="6" applyFont="1" applyBorder="1" applyAlignment="1">
      <alignment horizontal="left" vertical="center"/>
    </xf>
    <xf numFmtId="0" fontId="23" fillId="3" borderId="36" xfId="6" applyFont="1" applyFill="1" applyBorder="1" applyAlignment="1">
      <alignment horizontal="center" vertical="center"/>
    </xf>
    <xf numFmtId="0" fontId="25" fillId="0" borderId="0" xfId="6" applyFont="1" applyAlignment="1">
      <alignment horizontal="left"/>
    </xf>
    <xf numFmtId="0" fontId="23" fillId="0" borderId="0" xfId="6" applyFont="1" applyAlignment="1">
      <alignment horizontal="left"/>
    </xf>
    <xf numFmtId="0" fontId="23" fillId="3" borderId="44" xfId="6" applyFont="1" applyFill="1" applyBorder="1" applyAlignment="1">
      <alignment horizontal="center" vertical="center"/>
    </xf>
    <xf numFmtId="0" fontId="23" fillId="3" borderId="1" xfId="6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horizontal="center" vertical="center"/>
    </xf>
    <xf numFmtId="0" fontId="23" fillId="3" borderId="37" xfId="6" applyFont="1" applyFill="1" applyBorder="1" applyAlignment="1">
      <alignment horizontal="center" vertical="center"/>
    </xf>
    <xf numFmtId="0" fontId="23" fillId="3" borderId="74" xfId="6" applyFont="1" applyFill="1" applyBorder="1" applyAlignment="1">
      <alignment horizontal="center" vertical="center"/>
    </xf>
    <xf numFmtId="0" fontId="23" fillId="3" borderId="67" xfId="6" applyFont="1" applyFill="1" applyBorder="1" applyAlignment="1">
      <alignment horizontal="center" vertical="center"/>
    </xf>
    <xf numFmtId="0" fontId="31" fillId="5" borderId="4" xfId="11" applyFont="1" applyFill="1" applyBorder="1" applyAlignment="1">
      <alignment horizontal="center" vertical="center"/>
    </xf>
    <xf numFmtId="0" fontId="26" fillId="0" borderId="0" xfId="6" applyFont="1" applyAlignment="1">
      <alignment horizontal="right"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2" fillId="0" borderId="0" xfId="6" applyAlignment="1">
      <alignment horizontal="center" vertical="center"/>
    </xf>
    <xf numFmtId="0" fontId="2" fillId="0" borderId="0" xfId="6" applyAlignment="1">
      <alignment horizontal="distributed" vertical="center"/>
    </xf>
    <xf numFmtId="0" fontId="23" fillId="3" borderId="9" xfId="6" applyFont="1" applyFill="1" applyBorder="1" applyAlignment="1">
      <alignment horizontal="center" vertical="center" shrinkToFit="1"/>
    </xf>
    <xf numFmtId="0" fontId="23" fillId="3" borderId="10" xfId="6" applyFont="1" applyFill="1" applyBorder="1" applyAlignment="1">
      <alignment horizontal="center" vertical="center" shrinkToFit="1"/>
    </xf>
    <xf numFmtId="0" fontId="23" fillId="3" borderId="11" xfId="6" applyFont="1" applyFill="1" applyBorder="1" applyAlignment="1">
      <alignment horizontal="center" vertical="center" shrinkToFit="1"/>
    </xf>
    <xf numFmtId="0" fontId="23" fillId="3" borderId="11" xfId="6" applyFont="1" applyFill="1" applyBorder="1" applyAlignment="1">
      <alignment horizontal="distributed" vertical="center" shrinkToFit="1"/>
    </xf>
    <xf numFmtId="0" fontId="23" fillId="3" borderId="12" xfId="6" applyFont="1" applyFill="1" applyBorder="1" applyAlignment="1">
      <alignment horizontal="center" vertical="center" shrinkToFit="1"/>
    </xf>
    <xf numFmtId="0" fontId="23" fillId="2" borderId="13" xfId="6" applyFont="1" applyFill="1" applyBorder="1" applyAlignment="1">
      <alignment horizontal="distributed" vertical="center" shrinkToFit="1"/>
    </xf>
    <xf numFmtId="2" fontId="23" fillId="0" borderId="14" xfId="6" applyNumberFormat="1" applyFont="1" applyBorder="1" applyAlignment="1">
      <alignment horizontal="center" vertical="center" shrinkToFit="1"/>
    </xf>
    <xf numFmtId="0" fontId="23" fillId="0" borderId="15" xfId="6" applyFont="1" applyBorder="1" applyAlignment="1">
      <alignment horizontal="center" vertical="center" shrinkToFit="1"/>
    </xf>
    <xf numFmtId="177" fontId="23" fillId="0" borderId="15" xfId="6" applyNumberFormat="1" applyFont="1" applyBorder="1" applyAlignment="1">
      <alignment vertical="center" shrinkToFit="1"/>
    </xf>
    <xf numFmtId="0" fontId="23" fillId="0" borderId="15" xfId="6" applyFont="1" applyBorder="1" applyAlignment="1">
      <alignment horizontal="distributed" vertical="center" shrinkToFit="1"/>
    </xf>
    <xf numFmtId="0" fontId="23" fillId="0" borderId="16" xfId="6" applyFont="1" applyBorder="1" applyAlignment="1">
      <alignment vertical="center" shrinkToFit="1"/>
    </xf>
    <xf numFmtId="0" fontId="23" fillId="2" borderId="13" xfId="6" applyFont="1" applyFill="1" applyBorder="1" applyAlignment="1">
      <alignment horizontal="distributed" vertical="center" wrapText="1" shrinkToFit="1"/>
    </xf>
    <xf numFmtId="177" fontId="29" fillId="0" borderId="15" xfId="6" applyNumberFormat="1" applyFont="1" applyBorder="1" applyAlignment="1">
      <alignment horizontal="right" vertical="center" shrinkToFit="1"/>
    </xf>
    <xf numFmtId="0" fontId="23" fillId="0" borderId="14" xfId="6" applyFont="1" applyBorder="1" applyAlignment="1">
      <alignment horizontal="center" vertical="center" shrinkToFit="1"/>
    </xf>
    <xf numFmtId="177" fontId="23" fillId="0" borderId="15" xfId="6" applyNumberFormat="1" applyFont="1" applyBorder="1" applyAlignment="1">
      <alignment horizontal="right" vertical="center" shrinkToFit="1"/>
    </xf>
    <xf numFmtId="38" fontId="23" fillId="0" borderId="14" xfId="6" applyNumberFormat="1" applyFont="1" applyBorder="1" applyAlignment="1">
      <alignment horizontal="center" vertical="center" shrinkToFit="1"/>
    </xf>
    <xf numFmtId="177" fontId="29" fillId="0" borderId="17" xfId="6" applyNumberFormat="1" applyFont="1" applyBorder="1" applyAlignment="1">
      <alignment horizontal="right" vertical="center" shrinkToFit="1"/>
    </xf>
    <xf numFmtId="0" fontId="23" fillId="0" borderId="15" xfId="6" applyFont="1" applyBorder="1" applyAlignment="1">
      <alignment horizontal="distributed" vertical="center" wrapText="1" shrinkToFit="1"/>
    </xf>
    <xf numFmtId="0" fontId="23" fillId="0" borderId="16" xfId="6" applyFont="1" applyBorder="1" applyAlignment="1">
      <alignment vertical="center" wrapText="1" shrinkToFit="1"/>
    </xf>
    <xf numFmtId="178" fontId="29" fillId="0" borderId="15" xfId="6" applyNumberFormat="1" applyFont="1" applyBorder="1" applyAlignment="1">
      <alignment horizontal="right" vertical="center" shrinkToFit="1"/>
    </xf>
    <xf numFmtId="179" fontId="23" fillId="0" borderId="15" xfId="6" applyNumberFormat="1" applyFont="1" applyBorder="1" applyAlignment="1">
      <alignment vertical="center" shrinkToFit="1"/>
    </xf>
    <xf numFmtId="178" fontId="29" fillId="0" borderId="18" xfId="6" applyNumberFormat="1" applyFont="1" applyBorder="1" applyAlignment="1">
      <alignment horizontal="right" vertical="center" shrinkToFit="1"/>
    </xf>
    <xf numFmtId="0" fontId="23" fillId="2" borderId="19" xfId="6" applyFont="1" applyFill="1" applyBorder="1" applyAlignment="1">
      <alignment horizontal="distributed" vertical="center" shrinkToFit="1"/>
    </xf>
    <xf numFmtId="2" fontId="23" fillId="0" borderId="20" xfId="6" applyNumberFormat="1" applyFont="1" applyBorder="1" applyAlignment="1">
      <alignment horizontal="center" vertical="center" shrinkToFit="1"/>
    </xf>
    <xf numFmtId="0" fontId="23" fillId="0" borderId="15" xfId="6" applyFont="1" applyBorder="1" applyAlignment="1">
      <alignment horizontal="right" vertical="center" shrinkToFit="1"/>
    </xf>
    <xf numFmtId="2" fontId="23" fillId="0" borderId="21" xfId="6" applyNumberFormat="1" applyFont="1" applyBorder="1" applyAlignment="1">
      <alignment horizontal="center" vertical="center" shrinkToFit="1"/>
    </xf>
    <xf numFmtId="0" fontId="23" fillId="0" borderId="17" xfId="6" applyFont="1" applyBorder="1" applyAlignment="1">
      <alignment horizontal="center" vertical="center" shrinkToFit="1"/>
    </xf>
    <xf numFmtId="178" fontId="29" fillId="0" borderId="17" xfId="6" applyNumberFormat="1" applyFont="1" applyBorder="1" applyAlignment="1">
      <alignment horizontal="right" vertical="center" shrinkToFit="1"/>
    </xf>
    <xf numFmtId="0" fontId="23" fillId="0" borderId="17" xfId="6" applyFont="1" applyBorder="1" applyAlignment="1">
      <alignment horizontal="distributed" vertical="center" shrinkToFit="1"/>
    </xf>
    <xf numFmtId="0" fontId="23" fillId="0" borderId="22" xfId="6" applyFont="1" applyBorder="1" applyAlignment="1">
      <alignment vertical="center" shrinkToFit="1"/>
    </xf>
    <xf numFmtId="0" fontId="23" fillId="2" borderId="23" xfId="6" applyFont="1" applyFill="1" applyBorder="1" applyAlignment="1">
      <alignment horizontal="distributed" vertical="center" shrinkToFit="1"/>
    </xf>
    <xf numFmtId="2" fontId="23" fillId="0" borderId="24" xfId="6" applyNumberFormat="1" applyFont="1" applyBorder="1" applyAlignment="1">
      <alignment horizontal="center" vertical="center" shrinkToFit="1"/>
    </xf>
    <xf numFmtId="0" fontId="23" fillId="0" borderId="25" xfId="6" applyFont="1" applyBorder="1" applyAlignment="1">
      <alignment horizontal="center" vertical="center" shrinkToFit="1"/>
    </xf>
    <xf numFmtId="178" fontId="29" fillId="0" borderId="25" xfId="6" applyNumberFormat="1" applyFont="1" applyBorder="1" applyAlignment="1">
      <alignment horizontal="right" vertical="center" shrinkToFit="1"/>
    </xf>
    <xf numFmtId="0" fontId="23" fillId="0" borderId="25" xfId="6" applyFont="1" applyBorder="1" applyAlignment="1">
      <alignment horizontal="distributed" vertical="center" shrinkToFit="1"/>
    </xf>
    <xf numFmtId="0" fontId="23" fillId="0" borderId="26" xfId="6" applyFont="1" applyBorder="1" applyAlignment="1">
      <alignment vertical="center" shrinkToFit="1"/>
    </xf>
    <xf numFmtId="0" fontId="26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23" fillId="3" borderId="27" xfId="6" applyFont="1" applyFill="1" applyBorder="1">
      <alignment vertical="center"/>
    </xf>
    <xf numFmtId="0" fontId="23" fillId="3" borderId="28" xfId="6" applyFont="1" applyFill="1" applyBorder="1" applyAlignment="1">
      <alignment horizontal="left" vertical="center"/>
    </xf>
    <xf numFmtId="180" fontId="23" fillId="3" borderId="28" xfId="6" applyNumberFormat="1" applyFont="1" applyFill="1" applyBorder="1" applyAlignment="1">
      <alignment horizontal="center" vertical="center"/>
    </xf>
    <xf numFmtId="0" fontId="23" fillId="3" borderId="28" xfId="6" applyFont="1" applyFill="1" applyBorder="1">
      <alignment vertical="center"/>
    </xf>
    <xf numFmtId="0" fontId="23" fillId="3" borderId="28" xfId="6" applyFont="1" applyFill="1" applyBorder="1" applyAlignment="1">
      <alignment horizontal="right" vertical="center"/>
    </xf>
    <xf numFmtId="0" fontId="23" fillId="3" borderId="29" xfId="6" applyFont="1" applyFill="1" applyBorder="1" applyAlignment="1">
      <alignment horizontal="center" vertical="center"/>
    </xf>
    <xf numFmtId="0" fontId="23" fillId="3" borderId="39" xfId="6" applyFont="1" applyFill="1" applyBorder="1" applyAlignment="1">
      <alignment horizontal="center" vertical="center"/>
    </xf>
    <xf numFmtId="0" fontId="23" fillId="3" borderId="47" xfId="6" applyFont="1" applyFill="1" applyBorder="1" applyAlignment="1">
      <alignment horizontal="center" vertical="center"/>
    </xf>
    <xf numFmtId="3" fontId="23" fillId="3" borderId="3" xfId="6" applyNumberFormat="1" applyFont="1" applyFill="1" applyBorder="1" applyAlignment="1">
      <alignment horizontal="center" vertical="center"/>
    </xf>
    <xf numFmtId="182" fontId="31" fillId="0" borderId="3" xfId="6" applyNumberFormat="1" applyFont="1" applyBorder="1" applyAlignment="1">
      <alignment horizontal="right" vertical="center"/>
    </xf>
    <xf numFmtId="177" fontId="31" fillId="0" borderId="43" xfId="6" applyNumberFormat="1" applyFont="1" applyBorder="1">
      <alignment vertical="center"/>
    </xf>
    <xf numFmtId="177" fontId="31" fillId="0" borderId="52" xfId="6" applyNumberFormat="1" applyFont="1" applyBorder="1">
      <alignment vertical="center"/>
    </xf>
    <xf numFmtId="177" fontId="31" fillId="0" borderId="43" xfId="6" applyNumberFormat="1" applyFont="1" applyBorder="1" applyAlignment="1">
      <alignment horizontal="right" vertical="center"/>
    </xf>
    <xf numFmtId="177" fontId="31" fillId="0" borderId="52" xfId="6" applyNumberFormat="1" applyFont="1" applyBorder="1" applyAlignment="1">
      <alignment horizontal="right" vertical="center"/>
    </xf>
    <xf numFmtId="177" fontId="31" fillId="0" borderId="60" xfId="6" applyNumberFormat="1" applyFont="1" applyBorder="1" applyAlignment="1">
      <alignment horizontal="right" vertical="center"/>
    </xf>
    <xf numFmtId="177" fontId="31" fillId="0" borderId="60" xfId="6" applyNumberFormat="1" applyFont="1" applyBorder="1">
      <alignment vertical="center"/>
    </xf>
    <xf numFmtId="177" fontId="31" fillId="0" borderId="61" xfId="6" applyNumberFormat="1" applyFont="1" applyBorder="1">
      <alignment vertical="center"/>
    </xf>
    <xf numFmtId="0" fontId="17" fillId="0" borderId="0" xfId="6" applyFont="1">
      <alignment vertical="center"/>
    </xf>
    <xf numFmtId="0" fontId="32" fillId="0" borderId="0" xfId="6" applyFont="1" applyAlignment="1">
      <alignment horizontal="right" vertical="center"/>
    </xf>
    <xf numFmtId="0" fontId="32" fillId="0" borderId="0" xfId="6" applyFont="1">
      <alignment vertical="center"/>
    </xf>
    <xf numFmtId="0" fontId="33" fillId="0" borderId="0" xfId="6" applyFont="1">
      <alignment vertical="center"/>
    </xf>
    <xf numFmtId="0" fontId="23" fillId="4" borderId="64" xfId="6" quotePrefix="1" applyFont="1" applyFill="1" applyBorder="1" applyAlignment="1">
      <alignment horizontal="right"/>
    </xf>
    <xf numFmtId="0" fontId="23" fillId="4" borderId="5" xfId="6" applyFont="1" applyFill="1" applyBorder="1" applyAlignment="1">
      <alignment horizontal="right"/>
    </xf>
    <xf numFmtId="183" fontId="23" fillId="0" borderId="5" xfId="6" applyNumberFormat="1" applyFont="1" applyBorder="1" applyAlignment="1">
      <alignment horizontal="right"/>
    </xf>
    <xf numFmtId="183" fontId="23" fillId="0" borderId="40" xfId="6" applyNumberFormat="1" applyFont="1" applyBorder="1" applyAlignment="1">
      <alignment horizontal="right"/>
    </xf>
    <xf numFmtId="183" fontId="23" fillId="0" borderId="66" xfId="6" applyNumberFormat="1" applyFont="1" applyBorder="1" applyAlignment="1">
      <alignment horizontal="right"/>
    </xf>
    <xf numFmtId="0" fontId="2" fillId="0" borderId="0" xfId="6" applyAlignment="1"/>
    <xf numFmtId="183" fontId="23" fillId="0" borderId="0" xfId="6" applyNumberFormat="1" applyFont="1" applyBorder="1" applyAlignment="1">
      <alignment horizontal="right"/>
    </xf>
    <xf numFmtId="183" fontId="23" fillId="0" borderId="5" xfId="6" applyNumberFormat="1" applyFont="1" applyBorder="1" applyAlignment="1">
      <alignment horizontal="right" vertical="center"/>
    </xf>
    <xf numFmtId="183" fontId="23" fillId="0" borderId="5" xfId="6" applyNumberFormat="1" applyFont="1" applyBorder="1">
      <alignment vertical="center"/>
    </xf>
    <xf numFmtId="183" fontId="23" fillId="0" borderId="0" xfId="6" applyNumberFormat="1" applyFont="1" applyBorder="1">
      <alignment vertical="center"/>
    </xf>
    <xf numFmtId="183" fontId="23" fillId="0" borderId="40" xfId="6" applyNumberFormat="1" applyFont="1" applyBorder="1">
      <alignment vertical="center"/>
    </xf>
    <xf numFmtId="183" fontId="23" fillId="0" borderId="40" xfId="6" applyNumberFormat="1" applyFont="1" applyBorder="1" applyAlignment="1">
      <alignment horizontal="right" vertical="center"/>
    </xf>
    <xf numFmtId="183" fontId="23" fillId="0" borderId="67" xfId="6" applyNumberFormat="1" applyFont="1" applyBorder="1">
      <alignment vertical="center"/>
    </xf>
    <xf numFmtId="183" fontId="23" fillId="0" borderId="40" xfId="6" applyNumberFormat="1" applyFont="1" applyBorder="1" applyAlignment="1"/>
    <xf numFmtId="183" fontId="23" fillId="0" borderId="4" xfId="6" applyNumberFormat="1" applyFont="1" applyBorder="1" applyAlignment="1"/>
    <xf numFmtId="183" fontId="23" fillId="0" borderId="67" xfId="6" applyNumberFormat="1" applyFont="1" applyBorder="1" applyAlignment="1">
      <alignment horizontal="right"/>
    </xf>
    <xf numFmtId="179" fontId="23" fillId="0" borderId="65" xfId="6" applyNumberFormat="1" applyFont="1" applyBorder="1">
      <alignment vertical="center"/>
    </xf>
    <xf numFmtId="179" fontId="23" fillId="0" borderId="60" xfId="6" applyNumberFormat="1" applyFont="1" applyBorder="1">
      <alignment vertical="center"/>
    </xf>
    <xf numFmtId="179" fontId="23" fillId="0" borderId="60" xfId="6" applyNumberFormat="1" applyFont="1" applyBorder="1" applyAlignment="1">
      <alignment horizontal="right" vertical="center"/>
    </xf>
    <xf numFmtId="179" fontId="23" fillId="0" borderId="70" xfId="6" applyNumberFormat="1" applyFont="1" applyBorder="1">
      <alignment vertical="center"/>
    </xf>
    <xf numFmtId="183" fontId="23" fillId="0" borderId="67" xfId="6" applyNumberFormat="1" applyFont="1" applyBorder="1" applyAlignment="1"/>
    <xf numFmtId="183" fontId="23" fillId="0" borderId="4" xfId="6" applyNumberFormat="1" applyFont="1" applyBorder="1" applyAlignment="1">
      <alignment horizontal="right" vertical="center"/>
    </xf>
    <xf numFmtId="183" fontId="23" fillId="0" borderId="0" xfId="6" applyNumberFormat="1" applyFont="1" applyBorder="1" applyAlignment="1">
      <alignment horizontal="right" vertical="center"/>
    </xf>
    <xf numFmtId="183" fontId="23" fillId="0" borderId="0" xfId="6" applyNumberFormat="1" applyFont="1" applyBorder="1" applyAlignment="1"/>
    <xf numFmtId="179" fontId="23" fillId="0" borderId="7" xfId="6" applyNumberFormat="1" applyFont="1" applyBorder="1">
      <alignment vertical="center"/>
    </xf>
    <xf numFmtId="179" fontId="35" fillId="0" borderId="0" xfId="6" applyNumberFormat="1" applyFont="1" applyBorder="1">
      <alignment vertical="center"/>
    </xf>
    <xf numFmtId="0" fontId="25" fillId="0" borderId="0" xfId="6" applyFont="1" applyBorder="1" applyAlignment="1">
      <alignment horizontal="right" vertical="center"/>
    </xf>
    <xf numFmtId="0" fontId="33" fillId="0" borderId="0" xfId="6" applyFont="1" applyAlignment="1">
      <alignment horizontal="left" vertical="center"/>
    </xf>
    <xf numFmtId="0" fontId="2" fillId="0" borderId="0" xfId="6" applyAlignment="1">
      <alignment horizontal="left" vertical="center"/>
    </xf>
    <xf numFmtId="0" fontId="33" fillId="0" borderId="0" xfId="6" applyFont="1" applyAlignment="1">
      <alignment vertical="top"/>
    </xf>
    <xf numFmtId="0" fontId="23" fillId="3" borderId="72" xfId="6" applyFont="1" applyFill="1" applyBorder="1">
      <alignment vertical="center"/>
    </xf>
    <xf numFmtId="176" fontId="23" fillId="0" borderId="44" xfId="6" applyNumberFormat="1" applyFont="1" applyBorder="1">
      <alignment vertical="center"/>
    </xf>
    <xf numFmtId="177" fontId="23" fillId="0" borderId="40" xfId="6" applyNumberFormat="1" applyFont="1" applyBorder="1">
      <alignment vertical="center"/>
    </xf>
    <xf numFmtId="177" fontId="23" fillId="0" borderId="74" xfId="6" applyNumberFormat="1" applyFont="1" applyBorder="1">
      <alignment vertical="center"/>
    </xf>
    <xf numFmtId="1" fontId="23" fillId="4" borderId="64" xfId="6" applyNumberFormat="1" applyFont="1" applyFill="1" applyBorder="1" applyAlignment="1">
      <alignment horizontal="right" vertical="center"/>
    </xf>
    <xf numFmtId="183" fontId="23" fillId="4" borderId="0" xfId="6" applyNumberFormat="1" applyFont="1" applyFill="1" applyBorder="1" applyAlignment="1">
      <alignment horizontal="right" vertical="center"/>
    </xf>
    <xf numFmtId="183" fontId="23" fillId="4" borderId="64" xfId="6" applyNumberFormat="1" applyFont="1" applyFill="1" applyBorder="1" applyAlignment="1">
      <alignment horizontal="right" vertical="center"/>
    </xf>
    <xf numFmtId="2" fontId="23" fillId="4" borderId="0" xfId="6" applyNumberFormat="1" applyFont="1" applyFill="1" applyBorder="1" applyAlignment="1">
      <alignment horizontal="right" vertical="center"/>
    </xf>
    <xf numFmtId="177" fontId="37" fillId="0" borderId="0" xfId="6" applyNumberFormat="1" applyFont="1" applyBorder="1">
      <alignment vertical="center"/>
    </xf>
    <xf numFmtId="184" fontId="23" fillId="0" borderId="40" xfId="6" applyNumberFormat="1" applyFont="1" applyBorder="1">
      <alignment vertical="center"/>
    </xf>
    <xf numFmtId="177" fontId="23" fillId="0" borderId="43" xfId="6" applyNumberFormat="1" applyFont="1" applyBorder="1" applyAlignment="1">
      <alignment horizontal="right"/>
    </xf>
    <xf numFmtId="177" fontId="23" fillId="0" borderId="65" xfId="6" applyNumberFormat="1" applyFont="1" applyBorder="1" applyAlignment="1">
      <alignment horizontal="right"/>
    </xf>
    <xf numFmtId="177" fontId="37" fillId="0" borderId="0" xfId="6" applyNumberFormat="1" applyFont="1" applyBorder="1" applyAlignment="1">
      <alignment horizontal="right"/>
    </xf>
    <xf numFmtId="177" fontId="23" fillId="0" borderId="60" xfId="6" applyNumberFormat="1" applyFont="1" applyBorder="1" applyAlignment="1">
      <alignment horizontal="right"/>
    </xf>
    <xf numFmtId="177" fontId="23" fillId="0" borderId="70" xfId="6" applyNumberFormat="1" applyFont="1" applyBorder="1" applyAlignment="1">
      <alignment horizontal="right"/>
    </xf>
    <xf numFmtId="0" fontId="23" fillId="0" borderId="56" xfId="6" applyFont="1" applyBorder="1">
      <alignment vertical="center"/>
    </xf>
    <xf numFmtId="0" fontId="23" fillId="3" borderId="76" xfId="6" applyFont="1" applyFill="1" applyBorder="1">
      <alignment vertical="center"/>
    </xf>
    <xf numFmtId="0" fontId="23" fillId="3" borderId="67" xfId="6" applyFont="1" applyFill="1" applyBorder="1">
      <alignment vertical="center"/>
    </xf>
    <xf numFmtId="0" fontId="23" fillId="3" borderId="75" xfId="6" applyFont="1" applyFill="1" applyBorder="1">
      <alignment vertical="center"/>
    </xf>
    <xf numFmtId="0" fontId="25" fillId="0" borderId="0" xfId="6" applyFont="1" applyAlignment="1">
      <alignment horizontal="right"/>
    </xf>
    <xf numFmtId="0" fontId="25" fillId="0" borderId="32" xfId="6" applyFont="1" applyBorder="1" applyAlignment="1">
      <alignment wrapText="1"/>
    </xf>
    <xf numFmtId="0" fontId="25" fillId="0" borderId="32" xfId="6" applyFont="1" applyBorder="1" applyAlignment="1">
      <alignment vertical="center" wrapText="1"/>
    </xf>
    <xf numFmtId="0" fontId="25" fillId="0" borderId="0" xfId="6" applyFont="1" applyBorder="1" applyAlignment="1">
      <alignment vertical="center" wrapText="1"/>
    </xf>
    <xf numFmtId="0" fontId="37" fillId="0" borderId="0" xfId="6" applyFont="1" applyBorder="1" applyAlignment="1">
      <alignment vertical="center" wrapText="1"/>
    </xf>
    <xf numFmtId="0" fontId="23" fillId="3" borderId="30" xfId="6" applyFont="1" applyFill="1" applyBorder="1" applyAlignment="1">
      <alignment horizontal="center"/>
    </xf>
    <xf numFmtId="183" fontId="23" fillId="3" borderId="31" xfId="6" applyNumberFormat="1" applyFont="1" applyFill="1" applyBorder="1" applyAlignment="1">
      <alignment horizontal="center" wrapText="1"/>
    </xf>
    <xf numFmtId="0" fontId="23" fillId="3" borderId="71" xfId="6" applyFont="1" applyFill="1" applyBorder="1">
      <alignment vertical="center"/>
    </xf>
    <xf numFmtId="183" fontId="23" fillId="3" borderId="4" xfId="6" applyNumberFormat="1" applyFont="1" applyFill="1" applyBorder="1" applyAlignment="1">
      <alignment horizontal="center" wrapText="1"/>
    </xf>
    <xf numFmtId="0" fontId="23" fillId="3" borderId="48" xfId="6" applyFont="1" applyFill="1" applyBorder="1" applyAlignment="1">
      <alignment horizontal="right"/>
    </xf>
    <xf numFmtId="183" fontId="23" fillId="3" borderId="6" xfId="6" applyNumberFormat="1" applyFont="1" applyFill="1" applyBorder="1" applyAlignment="1">
      <alignment horizontal="right" wrapText="1"/>
    </xf>
    <xf numFmtId="0" fontId="23" fillId="3" borderId="75" xfId="6" applyFont="1" applyFill="1" applyBorder="1" applyAlignment="1">
      <alignment horizontal="center" vertical="center"/>
    </xf>
    <xf numFmtId="0" fontId="23" fillId="4" borderId="0" xfId="6" quotePrefix="1" applyFont="1" applyFill="1" applyBorder="1" applyAlignment="1">
      <alignment horizontal="right" vertical="center"/>
    </xf>
    <xf numFmtId="2" fontId="23" fillId="0" borderId="40" xfId="6" applyNumberFormat="1" applyFont="1" applyBorder="1" applyAlignment="1">
      <alignment horizontal="right" vertical="center"/>
    </xf>
    <xf numFmtId="3" fontId="23" fillId="0" borderId="5" xfId="6" applyNumberFormat="1" applyFont="1" applyBorder="1" applyAlignment="1">
      <alignment horizontal="right" vertical="center"/>
    </xf>
    <xf numFmtId="3" fontId="23" fillId="0" borderId="0" xfId="6" applyNumberFormat="1" applyFont="1" applyBorder="1" applyAlignment="1">
      <alignment horizontal="right" vertical="center"/>
    </xf>
    <xf numFmtId="0" fontId="23" fillId="4" borderId="55" xfId="6" applyFont="1" applyFill="1" applyBorder="1" applyAlignment="1">
      <alignment horizontal="right" vertical="center"/>
    </xf>
    <xf numFmtId="2" fontId="23" fillId="4" borderId="56" xfId="6" applyNumberFormat="1" applyFont="1" applyFill="1" applyBorder="1" applyAlignment="1">
      <alignment horizontal="right" vertical="center"/>
    </xf>
    <xf numFmtId="2" fontId="23" fillId="0" borderId="77" xfId="6" applyNumberFormat="1" applyFont="1" applyBorder="1" applyAlignment="1">
      <alignment horizontal="right" vertical="center"/>
    </xf>
    <xf numFmtId="0" fontId="23" fillId="0" borderId="77" xfId="6" applyFont="1" applyBorder="1" applyAlignment="1">
      <alignment horizontal="right" vertical="center"/>
    </xf>
    <xf numFmtId="183" fontId="23" fillId="0" borderId="77" xfId="6" applyNumberFormat="1" applyFont="1" applyBorder="1" applyAlignment="1">
      <alignment horizontal="right" vertical="center"/>
    </xf>
    <xf numFmtId="0" fontId="38" fillId="0" borderId="0" xfId="6" applyFont="1" applyBorder="1" applyAlignment="1">
      <alignment horizontal="right" vertical="center"/>
    </xf>
    <xf numFmtId="0" fontId="38" fillId="0" borderId="0" xfId="6" applyFont="1" applyBorder="1">
      <alignment vertical="center"/>
    </xf>
    <xf numFmtId="0" fontId="23" fillId="3" borderId="32" xfId="6" applyFont="1" applyFill="1" applyBorder="1" applyAlignment="1">
      <alignment horizontal="center"/>
    </xf>
    <xf numFmtId="0" fontId="23" fillId="3" borderId="76" xfId="6" applyFont="1" applyFill="1" applyBorder="1" applyAlignment="1">
      <alignment horizontal="center"/>
    </xf>
    <xf numFmtId="0" fontId="23" fillId="3" borderId="67" xfId="6" applyFont="1" applyFill="1" applyBorder="1" applyAlignment="1">
      <alignment horizontal="center"/>
    </xf>
    <xf numFmtId="0" fontId="23" fillId="3" borderId="75" xfId="6" applyFont="1" applyFill="1" applyBorder="1" applyAlignment="1">
      <alignment horizontal="right"/>
    </xf>
    <xf numFmtId="0" fontId="39" fillId="0" borderId="0" xfId="6" applyFont="1">
      <alignment vertical="center"/>
    </xf>
    <xf numFmtId="0" fontId="25" fillId="0" borderId="64" xfId="6" applyFont="1" applyBorder="1">
      <alignment vertical="center"/>
    </xf>
    <xf numFmtId="2" fontId="23" fillId="4" borderId="7" xfId="6" applyNumberFormat="1" applyFont="1" applyFill="1" applyBorder="1" applyAlignment="1">
      <alignment horizontal="right" vertical="center"/>
    </xf>
    <xf numFmtId="38" fontId="23" fillId="0" borderId="6" xfId="6" applyNumberFormat="1" applyFont="1" applyBorder="1" applyAlignment="1">
      <alignment horizontal="right" vertical="center"/>
    </xf>
    <xf numFmtId="3" fontId="23" fillId="0" borderId="6" xfId="6" applyNumberFormat="1" applyFont="1" applyBorder="1" applyAlignment="1">
      <alignment horizontal="right" vertical="center"/>
    </xf>
    <xf numFmtId="0" fontId="23" fillId="0" borderId="0" xfId="6" applyFont="1" applyBorder="1" applyAlignment="1">
      <alignment horizontal="right"/>
    </xf>
    <xf numFmtId="0" fontId="23" fillId="0" borderId="32" xfId="6" applyFont="1" applyBorder="1" applyAlignment="1">
      <alignment horizontal="left"/>
    </xf>
    <xf numFmtId="0" fontId="23" fillId="0" borderId="32" xfId="6" applyFont="1" applyBorder="1" applyAlignment="1"/>
    <xf numFmtId="183" fontId="25" fillId="0" borderId="0" xfId="6" applyNumberFormat="1" applyFont="1">
      <alignment vertical="center"/>
    </xf>
    <xf numFmtId="183" fontId="21" fillId="0" borderId="66" xfId="6" applyNumberFormat="1" applyFont="1" applyBorder="1">
      <alignment vertical="center"/>
    </xf>
    <xf numFmtId="176" fontId="21" fillId="0" borderId="66" xfId="4" applyNumberFormat="1" applyFont="1" applyFill="1" applyBorder="1" applyAlignment="1">
      <alignment vertical="center"/>
    </xf>
    <xf numFmtId="38" fontId="23" fillId="7" borderId="35" xfId="4" applyFont="1" applyFill="1" applyBorder="1" applyAlignment="1">
      <alignment horizontal="center" vertical="center"/>
    </xf>
    <xf numFmtId="38" fontId="23" fillId="7" borderId="3" xfId="4" applyFont="1" applyFill="1" applyBorder="1" applyAlignment="1">
      <alignment horizontal="center" vertical="center"/>
    </xf>
    <xf numFmtId="0" fontId="23" fillId="7" borderId="1" xfId="6" applyFont="1" applyFill="1" applyBorder="1" applyAlignment="1">
      <alignment horizontal="center" vertical="center"/>
    </xf>
    <xf numFmtId="0" fontId="23" fillId="7" borderId="2" xfId="6" applyFont="1" applyFill="1" applyBorder="1" applyAlignment="1">
      <alignment horizontal="center" vertical="center"/>
    </xf>
    <xf numFmtId="0" fontId="23" fillId="7" borderId="46" xfId="6" applyFont="1" applyFill="1" applyBorder="1" applyAlignment="1">
      <alignment horizontal="center" vertical="center"/>
    </xf>
    <xf numFmtId="0" fontId="23" fillId="7" borderId="44" xfId="6" applyFont="1" applyFill="1" applyBorder="1" applyAlignment="1">
      <alignment horizontal="center" vertical="center"/>
    </xf>
    <xf numFmtId="3" fontId="31" fillId="7" borderId="49" xfId="6" applyNumberFormat="1" applyFont="1" applyFill="1" applyBorder="1" applyAlignment="1">
      <alignment vertical="top"/>
    </xf>
    <xf numFmtId="3" fontId="31" fillId="7" borderId="48" xfId="6" applyNumberFormat="1" applyFont="1" applyFill="1" applyBorder="1" applyAlignment="1">
      <alignment vertical="top"/>
    </xf>
    <xf numFmtId="0" fontId="4" fillId="2" borderId="4" xfId="1" applyFont="1" applyFill="1" applyBorder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26" fillId="0" borderId="0" xfId="6" applyFont="1" applyAlignment="1">
      <alignment horizontal="left" vertical="center"/>
    </xf>
    <xf numFmtId="0" fontId="26" fillId="0" borderId="0" xfId="6" applyFont="1" applyAlignment="1">
      <alignment horizontal="center" vertical="center"/>
    </xf>
    <xf numFmtId="0" fontId="23" fillId="3" borderId="30" xfId="6" applyFont="1" applyFill="1" applyBorder="1" applyAlignment="1">
      <alignment horizontal="center" vertical="center" wrapText="1"/>
    </xf>
    <xf numFmtId="0" fontId="23" fillId="3" borderId="40" xfId="6" applyFont="1" applyFill="1" applyBorder="1" applyAlignment="1">
      <alignment horizontal="center" vertical="center" wrapText="1"/>
    </xf>
    <xf numFmtId="0" fontId="23" fillId="3" borderId="31" xfId="6" applyFont="1" applyFill="1" applyBorder="1" applyAlignment="1">
      <alignment horizontal="center" vertical="center" wrapText="1"/>
    </xf>
    <xf numFmtId="0" fontId="23" fillId="3" borderId="32" xfId="6" applyFont="1" applyFill="1" applyBorder="1" applyAlignment="1">
      <alignment horizontal="center" vertical="center" wrapText="1"/>
    </xf>
    <xf numFmtId="0" fontId="23" fillId="3" borderId="33" xfId="6" applyFont="1" applyFill="1" applyBorder="1" applyAlignment="1">
      <alignment horizontal="center" vertical="center" wrapText="1"/>
    </xf>
    <xf numFmtId="0" fontId="23" fillId="3" borderId="4" xfId="6" applyFont="1" applyFill="1" applyBorder="1" applyAlignment="1">
      <alignment horizontal="center" vertical="center" wrapText="1"/>
    </xf>
    <xf numFmtId="0" fontId="23" fillId="3" borderId="0" xfId="6" applyFont="1" applyFill="1" applyBorder="1" applyAlignment="1">
      <alignment horizontal="center" vertical="center" wrapText="1"/>
    </xf>
    <xf numFmtId="0" fontId="23" fillId="3" borderId="5" xfId="6" applyFont="1" applyFill="1" applyBorder="1" applyAlignment="1">
      <alignment horizontal="center" vertical="center" wrapText="1"/>
    </xf>
    <xf numFmtId="0" fontId="30" fillId="3" borderId="31" xfId="6" applyFont="1" applyFill="1" applyBorder="1" applyAlignment="1">
      <alignment horizontal="center" vertical="center" wrapText="1"/>
    </xf>
    <xf numFmtId="0" fontId="30" fillId="3" borderId="32" xfId="6" applyFont="1" applyFill="1" applyBorder="1" applyAlignment="1">
      <alignment horizontal="center" vertical="center" wrapText="1"/>
    </xf>
    <xf numFmtId="0" fontId="30" fillId="3" borderId="34" xfId="6" applyFont="1" applyFill="1" applyBorder="1" applyAlignment="1">
      <alignment horizontal="center" vertical="center" wrapText="1"/>
    </xf>
    <xf numFmtId="0" fontId="30" fillId="3" borderId="6" xfId="6" applyFont="1" applyFill="1" applyBorder="1" applyAlignment="1">
      <alignment horizontal="center" vertical="center" wrapText="1"/>
    </xf>
    <xf numFmtId="0" fontId="30" fillId="3" borderId="7" xfId="6" applyFont="1" applyFill="1" applyBorder="1" applyAlignment="1">
      <alignment horizontal="center" vertical="center" wrapText="1"/>
    </xf>
    <xf numFmtId="0" fontId="30" fillId="3" borderId="41" xfId="6" applyFont="1" applyFill="1" applyBorder="1" applyAlignment="1">
      <alignment horizontal="center" vertical="center" wrapText="1"/>
    </xf>
    <xf numFmtId="0" fontId="23" fillId="3" borderId="35" xfId="6" applyFont="1" applyFill="1" applyBorder="1" applyAlignment="1">
      <alignment horizontal="center" vertical="center" wrapText="1"/>
    </xf>
    <xf numFmtId="0" fontId="23" fillId="3" borderId="42" xfId="6" applyFont="1" applyFill="1" applyBorder="1" applyAlignment="1">
      <alignment horizontal="center" vertical="center"/>
    </xf>
    <xf numFmtId="0" fontId="23" fillId="3" borderId="36" xfId="6" applyFont="1" applyFill="1" applyBorder="1" applyAlignment="1">
      <alignment horizontal="center" vertical="center"/>
    </xf>
    <xf numFmtId="0" fontId="23" fillId="3" borderId="37" xfId="6" applyFont="1" applyFill="1" applyBorder="1" applyAlignment="1">
      <alignment horizontal="center" vertical="center"/>
    </xf>
    <xf numFmtId="0" fontId="23" fillId="3" borderId="38" xfId="6" applyFont="1" applyFill="1" applyBorder="1" applyAlignment="1">
      <alignment horizontal="center" vertical="center"/>
    </xf>
    <xf numFmtId="0" fontId="23" fillId="3" borderId="6" xfId="6" applyFont="1" applyFill="1" applyBorder="1" applyAlignment="1">
      <alignment horizontal="center" vertical="center" wrapText="1"/>
    </xf>
    <xf numFmtId="0" fontId="23" fillId="3" borderId="7" xfId="6" applyFont="1" applyFill="1" applyBorder="1" applyAlignment="1">
      <alignment horizontal="center" vertical="center" wrapText="1"/>
    </xf>
    <xf numFmtId="0" fontId="23" fillId="3" borderId="8" xfId="6" applyFont="1" applyFill="1" applyBorder="1" applyAlignment="1">
      <alignment horizontal="center" vertical="center" wrapText="1"/>
    </xf>
    <xf numFmtId="0" fontId="23" fillId="3" borderId="44" xfId="6" applyFont="1" applyFill="1" applyBorder="1" applyAlignment="1">
      <alignment horizontal="center" vertical="center" wrapText="1"/>
    </xf>
    <xf numFmtId="0" fontId="23" fillId="3" borderId="48" xfId="6" applyFont="1" applyFill="1" applyBorder="1" applyAlignment="1">
      <alignment horizontal="center" vertical="center" wrapText="1"/>
    </xf>
    <xf numFmtId="0" fontId="23" fillId="3" borderId="44" xfId="6" applyFont="1" applyFill="1" applyBorder="1" applyAlignment="1">
      <alignment horizontal="center" vertical="center" wrapText="1" shrinkToFit="1"/>
    </xf>
    <xf numFmtId="0" fontId="23" fillId="3" borderId="48" xfId="6" applyFont="1" applyFill="1" applyBorder="1" applyAlignment="1">
      <alignment horizontal="center" vertical="center" wrapText="1" shrinkToFit="1"/>
    </xf>
    <xf numFmtId="0" fontId="23" fillId="3" borderId="45" xfId="6" applyFont="1" applyFill="1" applyBorder="1" applyAlignment="1">
      <alignment horizontal="center" vertical="center" wrapText="1"/>
    </xf>
    <xf numFmtId="0" fontId="23" fillId="3" borderId="41" xfId="6" applyFont="1" applyFill="1" applyBorder="1" applyAlignment="1">
      <alignment horizontal="center" vertical="center" wrapText="1"/>
    </xf>
    <xf numFmtId="0" fontId="23" fillId="3" borderId="52" xfId="6" applyFont="1" applyFill="1" applyBorder="1" applyAlignment="1">
      <alignment horizontal="center" vertical="center"/>
    </xf>
    <xf numFmtId="38" fontId="23" fillId="3" borderId="53" xfId="4" applyFont="1" applyFill="1" applyBorder="1" applyAlignment="1">
      <alignment horizontal="center" vertical="center"/>
    </xf>
    <xf numFmtId="38" fontId="23" fillId="3" borderId="51" xfId="4" applyFont="1" applyFill="1" applyBorder="1" applyAlignment="1">
      <alignment horizontal="center" vertical="center"/>
    </xf>
    <xf numFmtId="181" fontId="31" fillId="7" borderId="55" xfId="6" applyNumberFormat="1" applyFont="1" applyFill="1" applyBorder="1" applyAlignment="1">
      <alignment horizontal="center" vertical="top"/>
    </xf>
    <xf numFmtId="181" fontId="31" fillId="7" borderId="56" xfId="6" applyNumberFormat="1" applyFont="1" applyFill="1" applyBorder="1" applyAlignment="1">
      <alignment horizontal="center" vertical="top"/>
    </xf>
    <xf numFmtId="181" fontId="31" fillId="7" borderId="57" xfId="6" applyNumberFormat="1" applyFont="1" applyFill="1" applyBorder="1" applyAlignment="1">
      <alignment horizontal="center" vertical="top"/>
    </xf>
    <xf numFmtId="181" fontId="31" fillId="7" borderId="58" xfId="6" applyNumberFormat="1" applyFont="1" applyFill="1" applyBorder="1" applyAlignment="1">
      <alignment horizontal="center" vertical="top"/>
    </xf>
    <xf numFmtId="38" fontId="23" fillId="3" borderId="36" xfId="6" applyNumberFormat="1" applyFont="1" applyFill="1" applyBorder="1" applyAlignment="1">
      <alignment horizontal="center" vertical="center"/>
    </xf>
    <xf numFmtId="0" fontId="23" fillId="3" borderId="51" xfId="6" applyFont="1" applyFill="1" applyBorder="1" applyAlignment="1">
      <alignment horizontal="center" vertical="center"/>
    </xf>
    <xf numFmtId="0" fontId="23" fillId="3" borderId="31" xfId="6" applyFont="1" applyFill="1" applyBorder="1" applyAlignment="1">
      <alignment horizontal="center" vertical="center"/>
    </xf>
    <xf numFmtId="0" fontId="23" fillId="3" borderId="33" xfId="6" applyFont="1" applyFill="1" applyBorder="1" applyAlignment="1">
      <alignment horizontal="center" vertical="center"/>
    </xf>
    <xf numFmtId="0" fontId="23" fillId="3" borderId="6" xfId="6" applyFont="1" applyFill="1" applyBorder="1" applyAlignment="1">
      <alignment horizontal="center" vertical="center"/>
    </xf>
    <xf numFmtId="0" fontId="23" fillId="3" borderId="8" xfId="6" applyFont="1" applyFill="1" applyBorder="1" applyAlignment="1">
      <alignment horizontal="center" vertical="center"/>
    </xf>
    <xf numFmtId="0" fontId="23" fillId="3" borderId="32" xfId="6" applyFont="1" applyFill="1" applyBorder="1" applyAlignment="1">
      <alignment horizontal="center" vertical="center"/>
    </xf>
    <xf numFmtId="0" fontId="23" fillId="3" borderId="7" xfId="6" applyFont="1" applyFill="1" applyBorder="1" applyAlignment="1">
      <alignment horizontal="center" vertical="center"/>
    </xf>
    <xf numFmtId="0" fontId="23" fillId="3" borderId="28" xfId="6" applyFont="1" applyFill="1" applyBorder="1" applyAlignment="1">
      <alignment horizontal="center"/>
    </xf>
    <xf numFmtId="0" fontId="23" fillId="3" borderId="63" xfId="6" applyFont="1" applyFill="1" applyBorder="1" applyAlignment="1">
      <alignment horizontal="center"/>
    </xf>
    <xf numFmtId="0" fontId="23" fillId="3" borderId="34" xfId="6" applyFont="1" applyFill="1" applyBorder="1" applyAlignment="1">
      <alignment horizontal="center" vertical="center"/>
    </xf>
    <xf numFmtId="0" fontId="23" fillId="3" borderId="41" xfId="6" applyFont="1" applyFill="1" applyBorder="1" applyAlignment="1">
      <alignment horizontal="center" vertical="center"/>
    </xf>
    <xf numFmtId="0" fontId="23" fillId="4" borderId="53" xfId="6" applyFont="1" applyFill="1" applyBorder="1" applyAlignment="1">
      <alignment horizontal="center" vertical="center" shrinkToFit="1"/>
    </xf>
    <xf numFmtId="0" fontId="23" fillId="4" borderId="51" xfId="6" applyFont="1" applyFill="1" applyBorder="1" applyAlignment="1">
      <alignment horizontal="center" vertical="center" shrinkToFit="1"/>
    </xf>
    <xf numFmtId="0" fontId="23" fillId="0" borderId="68" xfId="6" applyFont="1" applyBorder="1" applyAlignment="1">
      <alignment horizontal="center" vertical="center"/>
    </xf>
    <xf numFmtId="0" fontId="23" fillId="0" borderId="73" xfId="6" applyFont="1" applyBorder="1" applyAlignment="1">
      <alignment horizontal="center" vertical="center"/>
    </xf>
    <xf numFmtId="0" fontId="23" fillId="0" borderId="61" xfId="6" applyFont="1" applyBorder="1" applyAlignment="1">
      <alignment horizontal="center" vertical="center"/>
    </xf>
    <xf numFmtId="0" fontId="23" fillId="0" borderId="0" xfId="6" applyFont="1" applyAlignment="1"/>
    <xf numFmtId="0" fontId="23" fillId="4" borderId="68" xfId="6" applyFont="1" applyFill="1" applyBorder="1" applyAlignment="1">
      <alignment horizontal="center" vertical="center" shrinkToFit="1"/>
    </xf>
    <xf numFmtId="0" fontId="23" fillId="4" borderId="69" xfId="6" applyFont="1" applyFill="1" applyBorder="1" applyAlignment="1">
      <alignment horizontal="center" vertical="center" shrinkToFit="1"/>
    </xf>
    <xf numFmtId="0" fontId="23" fillId="3" borderId="71" xfId="6" applyFont="1" applyFill="1" applyBorder="1" applyAlignment="1">
      <alignment horizontal="center" vertical="center"/>
    </xf>
    <xf numFmtId="0" fontId="23" fillId="3" borderId="63" xfId="6" applyFont="1" applyFill="1" applyBorder="1" applyAlignment="1">
      <alignment horizontal="center" vertical="center"/>
    </xf>
    <xf numFmtId="0" fontId="33" fillId="0" borderId="0" xfId="6" applyFont="1" applyAlignment="1">
      <alignment horizontal="left" vertical="center" wrapText="1"/>
    </xf>
    <xf numFmtId="0" fontId="33" fillId="0" borderId="0" xfId="6" applyFont="1" applyAlignment="1">
      <alignment horizontal="left" vertical="center"/>
    </xf>
    <xf numFmtId="0" fontId="23" fillId="3" borderId="72" xfId="6" applyFont="1" applyFill="1" applyBorder="1" applyAlignment="1">
      <alignment horizontal="center" vertical="center"/>
    </xf>
    <xf numFmtId="0" fontId="23" fillId="4" borderId="35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53" xfId="6" applyFont="1" applyFill="1" applyBorder="1" applyAlignment="1">
      <alignment horizontal="center" vertical="center"/>
    </xf>
    <xf numFmtId="0" fontId="23" fillId="4" borderId="51" xfId="6" applyFont="1" applyFill="1" applyBorder="1" applyAlignment="1">
      <alignment horizontal="center" vertical="center"/>
    </xf>
    <xf numFmtId="0" fontId="23" fillId="3" borderId="30" xfId="6" applyFont="1" applyFill="1" applyBorder="1" applyAlignment="1">
      <alignment horizontal="center" vertical="center"/>
    </xf>
    <xf numFmtId="0" fontId="23" fillId="3" borderId="40" xfId="6" applyFont="1" applyFill="1" applyBorder="1" applyAlignment="1">
      <alignment horizontal="center" vertical="center"/>
    </xf>
    <xf numFmtId="0" fontId="23" fillId="3" borderId="48" xfId="6" applyFont="1" applyFill="1" applyBorder="1" applyAlignment="1">
      <alignment horizontal="center" vertical="center"/>
    </xf>
    <xf numFmtId="0" fontId="23" fillId="3" borderId="44" xfId="6" applyFont="1" applyFill="1" applyBorder="1" applyAlignment="1">
      <alignment horizontal="center" vertical="center"/>
    </xf>
    <xf numFmtId="0" fontId="32" fillId="3" borderId="44" xfId="6" applyFont="1" applyFill="1" applyBorder="1" applyAlignment="1">
      <alignment horizontal="center" vertical="center" wrapText="1"/>
    </xf>
    <xf numFmtId="0" fontId="32" fillId="3" borderId="48" xfId="6" applyFont="1" applyFill="1" applyBorder="1" applyAlignment="1">
      <alignment horizontal="center" vertical="center" wrapText="1"/>
    </xf>
    <xf numFmtId="0" fontId="23" fillId="3" borderId="74" xfId="6" applyFont="1" applyFill="1" applyBorder="1" applyAlignment="1">
      <alignment horizontal="center" vertical="center"/>
    </xf>
    <xf numFmtId="0" fontId="23" fillId="3" borderId="75" xfId="6" applyFont="1" applyFill="1" applyBorder="1" applyAlignment="1">
      <alignment horizontal="center" vertical="center"/>
    </xf>
    <xf numFmtId="0" fontId="23" fillId="3" borderId="28" xfId="6" applyFont="1" applyFill="1" applyBorder="1" applyAlignment="1">
      <alignment horizontal="center" vertical="center"/>
    </xf>
    <xf numFmtId="0" fontId="23" fillId="3" borderId="44" xfId="6" applyFont="1" applyFill="1" applyBorder="1" applyAlignment="1">
      <alignment horizontal="center" vertical="center" shrinkToFit="1"/>
    </xf>
    <xf numFmtId="0" fontId="23" fillId="3" borderId="48" xfId="6" applyFont="1" applyFill="1" applyBorder="1" applyAlignment="1">
      <alignment horizontal="center" vertical="center" shrinkToFit="1"/>
    </xf>
    <xf numFmtId="0" fontId="26" fillId="0" borderId="0" xfId="6" applyFont="1" applyAlignment="1">
      <alignment horizontal="distributed" vertical="center"/>
    </xf>
    <xf numFmtId="0" fontId="23" fillId="3" borderId="28" xfId="6" applyFont="1" applyFill="1" applyBorder="1" applyAlignment="1">
      <alignment horizontal="distributed" vertical="center"/>
    </xf>
    <xf numFmtId="0" fontId="23" fillId="3" borderId="1" xfId="6" applyFont="1" applyFill="1" applyBorder="1" applyAlignment="1">
      <alignment horizontal="center" vertical="center"/>
    </xf>
    <xf numFmtId="0" fontId="23" fillId="3" borderId="3" xfId="6" applyFont="1" applyFill="1" applyBorder="1" applyAlignment="1">
      <alignment horizontal="center" vertical="center"/>
    </xf>
    <xf numFmtId="0" fontId="26" fillId="0" borderId="0" xfId="6" applyFont="1" applyBorder="1" applyAlignment="1">
      <alignment horizontal="distributed" vertical="center"/>
    </xf>
    <xf numFmtId="0" fontId="21" fillId="3" borderId="30" xfId="6" applyFont="1" applyFill="1" applyBorder="1" applyAlignment="1">
      <alignment horizontal="center" vertical="center"/>
    </xf>
    <xf numFmtId="0" fontId="21" fillId="3" borderId="40" xfId="6" applyFont="1" applyFill="1" applyBorder="1" applyAlignment="1">
      <alignment horizontal="center" vertical="center"/>
    </xf>
    <xf numFmtId="0" fontId="21" fillId="5" borderId="31" xfId="5" applyFont="1" applyFill="1" applyBorder="1" applyAlignment="1">
      <alignment horizontal="center" vertical="center"/>
    </xf>
    <xf numFmtId="0" fontId="21" fillId="5" borderId="4" xfId="5" applyFont="1" applyFill="1" applyBorder="1" applyAlignment="1">
      <alignment horizontal="center" vertical="center"/>
    </xf>
    <xf numFmtId="0" fontId="21" fillId="5" borderId="44" xfId="5" applyFont="1" applyFill="1" applyBorder="1" applyAlignment="1">
      <alignment horizontal="center" vertical="center" shrinkToFit="1"/>
    </xf>
    <xf numFmtId="0" fontId="21" fillId="5" borderId="48" xfId="5" applyFont="1" applyFill="1" applyBorder="1" applyAlignment="1">
      <alignment horizontal="center" vertical="center" shrinkToFit="1"/>
    </xf>
    <xf numFmtId="0" fontId="21" fillId="5" borderId="1" xfId="5" applyFont="1" applyFill="1" applyBorder="1" applyAlignment="1">
      <alignment horizontal="center" vertical="center" shrinkToFit="1"/>
    </xf>
    <xf numFmtId="0" fontId="21" fillId="5" borderId="6" xfId="5" applyFont="1" applyFill="1" applyBorder="1" applyAlignment="1">
      <alignment horizontal="center" vertical="center" shrinkToFit="1"/>
    </xf>
    <xf numFmtId="0" fontId="21" fillId="4" borderId="80" xfId="6" applyFont="1" applyFill="1" applyBorder="1" applyAlignment="1">
      <alignment horizontal="center" vertical="center" textRotation="255"/>
    </xf>
    <xf numFmtId="0" fontId="21" fillId="4" borderId="81" xfId="6" applyFont="1" applyFill="1" applyBorder="1" applyAlignment="1">
      <alignment horizontal="center" vertical="center" textRotation="255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36" xfId="6" applyFont="1" applyFill="1" applyBorder="1" applyAlignment="1">
      <alignment horizontal="center" vertical="center"/>
    </xf>
    <xf numFmtId="0" fontId="21" fillId="4" borderId="51" xfId="6" applyFont="1" applyFill="1" applyBorder="1" applyAlignment="1">
      <alignment horizontal="center" vertical="center"/>
    </xf>
    <xf numFmtId="0" fontId="21" fillId="4" borderId="82" xfId="6" applyFont="1" applyFill="1" applyBorder="1" applyAlignment="1">
      <alignment horizontal="center" vertical="center" shrinkToFit="1"/>
    </xf>
    <xf numFmtId="0" fontId="21" fillId="4" borderId="83" xfId="6" applyFont="1" applyFill="1" applyBorder="1" applyAlignment="1">
      <alignment horizontal="center" vertical="center" shrinkToFit="1"/>
    </xf>
    <xf numFmtId="0" fontId="21" fillId="5" borderId="0" xfId="5" applyFont="1" applyFill="1" applyAlignment="1">
      <alignment horizontal="center" vertical="center" shrinkToFit="1"/>
    </xf>
    <xf numFmtId="0" fontId="21" fillId="5" borderId="7" xfId="5" applyFont="1" applyFill="1" applyBorder="1" applyAlignment="1">
      <alignment horizontal="center" vertical="center" shrinkToFit="1"/>
    </xf>
    <xf numFmtId="0" fontId="21" fillId="4" borderId="46" xfId="6" applyFont="1" applyFill="1" applyBorder="1" applyAlignment="1">
      <alignment horizontal="center" vertical="center" textRotation="255"/>
    </xf>
    <xf numFmtId="0" fontId="21" fillId="4" borderId="1" xfId="6" applyFont="1" applyFill="1" applyBorder="1" applyAlignment="1">
      <alignment horizontal="center" vertical="center"/>
    </xf>
    <xf numFmtId="0" fontId="21" fillId="0" borderId="87" xfId="6" applyFont="1" applyBorder="1" applyAlignment="1">
      <alignment horizontal="distributed" vertical="center"/>
    </xf>
    <xf numFmtId="0" fontId="21" fillId="0" borderId="88" xfId="6" applyFont="1" applyBorder="1" applyAlignment="1">
      <alignment horizontal="distributed" vertical="center"/>
    </xf>
    <xf numFmtId="0" fontId="21" fillId="0" borderId="89" xfId="6" applyFont="1" applyBorder="1" applyAlignment="1">
      <alignment horizontal="distributed" vertical="center"/>
    </xf>
    <xf numFmtId="38" fontId="23" fillId="0" borderId="57" xfId="6" applyNumberFormat="1" applyFont="1" applyBorder="1" applyAlignment="1">
      <alignment horizontal="center" vertical="center"/>
    </xf>
    <xf numFmtId="38" fontId="23" fillId="0" borderId="78" xfId="6" applyNumberFormat="1" applyFont="1" applyBorder="1" applyAlignment="1">
      <alignment horizontal="center" vertical="center"/>
    </xf>
    <xf numFmtId="38" fontId="23" fillId="0" borderId="90" xfId="6" applyNumberFormat="1" applyFont="1" applyBorder="1" applyAlignment="1">
      <alignment horizontal="center" vertical="center"/>
    </xf>
    <xf numFmtId="0" fontId="30" fillId="3" borderId="30" xfId="6" applyFont="1" applyFill="1" applyBorder="1" applyAlignment="1">
      <alignment horizontal="center" vertical="center" wrapText="1"/>
    </xf>
    <xf numFmtId="0" fontId="30" fillId="3" borderId="40" xfId="6" applyFont="1" applyFill="1" applyBorder="1" applyAlignment="1">
      <alignment horizontal="center" vertical="center" wrapText="1"/>
    </xf>
    <xf numFmtId="0" fontId="30" fillId="3" borderId="48" xfId="6" applyFont="1" applyFill="1" applyBorder="1" applyAlignment="1">
      <alignment horizontal="center" vertical="center" wrapText="1"/>
    </xf>
    <xf numFmtId="0" fontId="30" fillId="3" borderId="30" xfId="7" applyFont="1" applyFill="1" applyBorder="1" applyAlignment="1">
      <alignment horizontal="center" vertical="center" wrapText="1"/>
    </xf>
    <xf numFmtId="0" fontId="30" fillId="3" borderId="40" xfId="7" applyFont="1" applyFill="1" applyBorder="1" applyAlignment="1">
      <alignment horizontal="center" vertical="center" wrapText="1"/>
    </xf>
    <xf numFmtId="0" fontId="30" fillId="3" borderId="48" xfId="7" applyFont="1" applyFill="1" applyBorder="1" applyAlignment="1">
      <alignment horizontal="center" vertical="center" wrapText="1"/>
    </xf>
    <xf numFmtId="0" fontId="49" fillId="3" borderId="31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0" fontId="49" fillId="3" borderId="6" xfId="7" applyFont="1" applyFill="1" applyBorder="1" applyAlignment="1">
      <alignment horizontal="center" vertical="center" wrapText="1"/>
    </xf>
    <xf numFmtId="0" fontId="50" fillId="3" borderId="30" xfId="7" applyFont="1" applyFill="1" applyBorder="1" applyAlignment="1">
      <alignment horizontal="center" vertical="center" wrapText="1"/>
    </xf>
    <xf numFmtId="0" fontId="50" fillId="3" borderId="40" xfId="7" applyFont="1" applyFill="1" applyBorder="1" applyAlignment="1">
      <alignment horizontal="center" vertical="center" wrapText="1"/>
    </xf>
    <xf numFmtId="0" fontId="50" fillId="3" borderId="48" xfId="7" applyFont="1" applyFill="1" applyBorder="1" applyAlignment="1">
      <alignment horizontal="center" vertical="center" wrapText="1"/>
    </xf>
    <xf numFmtId="0" fontId="50" fillId="3" borderId="76" xfId="7" applyFont="1" applyFill="1" applyBorder="1" applyAlignment="1">
      <alignment horizontal="center" vertical="center" wrapText="1"/>
    </xf>
    <xf numFmtId="0" fontId="50" fillId="3" borderId="67" xfId="7" applyFont="1" applyFill="1" applyBorder="1" applyAlignment="1">
      <alignment horizontal="center" vertical="center" wrapText="1"/>
    </xf>
    <xf numFmtId="0" fontId="50" fillId="3" borderId="75" xfId="7" applyFont="1" applyFill="1" applyBorder="1" applyAlignment="1">
      <alignment horizontal="center" vertical="center" wrapText="1"/>
    </xf>
    <xf numFmtId="0" fontId="49" fillId="3" borderId="30" xfId="7" applyFont="1" applyFill="1" applyBorder="1" applyAlignment="1">
      <alignment horizontal="center" vertical="center" wrapText="1"/>
    </xf>
    <xf numFmtId="0" fontId="49" fillId="3" borderId="40" xfId="7" applyFont="1" applyFill="1" applyBorder="1" applyAlignment="1">
      <alignment horizontal="center" vertical="center" wrapText="1"/>
    </xf>
    <xf numFmtId="0" fontId="49" fillId="3" borderId="48" xfId="7" applyFont="1" applyFill="1" applyBorder="1" applyAlignment="1">
      <alignment horizontal="center" vertical="center" wrapText="1"/>
    </xf>
    <xf numFmtId="0" fontId="23" fillId="3" borderId="30" xfId="7" applyFont="1" applyFill="1" applyBorder="1" applyAlignment="1">
      <alignment horizontal="center" vertical="center" wrapText="1"/>
    </xf>
    <xf numFmtId="0" fontId="23" fillId="3" borderId="40" xfId="7" applyFont="1" applyFill="1" applyBorder="1" applyAlignment="1">
      <alignment horizontal="center" vertical="center" wrapText="1"/>
    </xf>
    <xf numFmtId="0" fontId="23" fillId="3" borderId="48" xfId="7" applyFont="1" applyFill="1" applyBorder="1" applyAlignment="1">
      <alignment horizontal="center" vertical="center" wrapText="1"/>
    </xf>
    <xf numFmtId="38" fontId="46" fillId="0" borderId="37" xfId="4" applyFont="1" applyBorder="1" applyAlignment="1">
      <alignment horizontal="center" vertical="center"/>
    </xf>
    <xf numFmtId="38" fontId="46" fillId="0" borderId="52" xfId="4" applyFont="1" applyBorder="1" applyAlignment="1">
      <alignment horizontal="center" vertical="center"/>
    </xf>
    <xf numFmtId="0" fontId="26" fillId="0" borderId="0" xfId="6" applyFont="1" applyBorder="1" applyAlignment="1">
      <alignment horizontal="center" vertical="center"/>
    </xf>
    <xf numFmtId="0" fontId="23" fillId="3" borderId="71" xfId="6" applyFont="1" applyFill="1" applyBorder="1" applyAlignment="1">
      <alignment horizontal="center" vertical="center" shrinkToFit="1"/>
    </xf>
    <xf numFmtId="0" fontId="23" fillId="3" borderId="72" xfId="6" applyFont="1" applyFill="1" applyBorder="1" applyAlignment="1">
      <alignment horizontal="center" vertical="center" shrinkToFit="1"/>
    </xf>
    <xf numFmtId="0" fontId="23" fillId="0" borderId="0" xfId="6" applyFont="1" applyAlignment="1">
      <alignment horizontal="left" vertical="center"/>
    </xf>
    <xf numFmtId="0" fontId="23" fillId="0" borderId="91" xfId="6" applyFont="1" applyBorder="1" applyAlignment="1">
      <alignment horizontal="center" vertical="center"/>
    </xf>
    <xf numFmtId="0" fontId="23" fillId="0" borderId="69" xfId="6" applyFont="1" applyBorder="1" applyAlignment="1">
      <alignment horizontal="center" vertical="center"/>
    </xf>
    <xf numFmtId="0" fontId="23" fillId="3" borderId="63" xfId="6" applyFont="1" applyFill="1" applyBorder="1" applyAlignment="1">
      <alignment horizontal="center" vertical="center" shrinkToFit="1"/>
    </xf>
    <xf numFmtId="0" fontId="23" fillId="3" borderId="30" xfId="6" applyFont="1" applyFill="1" applyBorder="1" applyAlignment="1">
      <alignment horizontal="center" vertical="center" wrapText="1" shrinkToFit="1"/>
    </xf>
    <xf numFmtId="0" fontId="23" fillId="3" borderId="40" xfId="6" applyFont="1" applyFill="1" applyBorder="1" applyAlignment="1">
      <alignment horizontal="center" vertical="center" wrapText="1" shrinkToFit="1"/>
    </xf>
    <xf numFmtId="0" fontId="23" fillId="3" borderId="1" xfId="6" applyFont="1" applyFill="1" applyBorder="1" applyAlignment="1">
      <alignment horizontal="center"/>
    </xf>
    <xf numFmtId="0" fontId="23" fillId="3" borderId="3" xfId="6" applyFont="1" applyFill="1" applyBorder="1" applyAlignment="1">
      <alignment horizontal="center"/>
    </xf>
    <xf numFmtId="0" fontId="23" fillId="3" borderId="6" xfId="6" applyFont="1" applyFill="1" applyBorder="1" applyAlignment="1">
      <alignment horizontal="right" vertical="center"/>
    </xf>
    <xf numFmtId="0" fontId="23" fillId="3" borderId="8" xfId="6" applyFont="1" applyFill="1" applyBorder="1" applyAlignment="1">
      <alignment horizontal="right" vertical="center"/>
    </xf>
    <xf numFmtId="0" fontId="23" fillId="0" borderId="32" xfId="6" applyFont="1" applyBorder="1" applyAlignment="1">
      <alignment horizontal="left" vertical="center"/>
    </xf>
    <xf numFmtId="0" fontId="23" fillId="0" borderId="0" xfId="6" applyFont="1" applyBorder="1" applyAlignment="1">
      <alignment horizontal="left" vertical="center"/>
    </xf>
    <xf numFmtId="0" fontId="21" fillId="3" borderId="30" xfId="6" applyFont="1" applyFill="1" applyBorder="1" applyAlignment="1">
      <alignment horizontal="center" vertical="center" wrapText="1"/>
    </xf>
    <xf numFmtId="0" fontId="21" fillId="3" borderId="40" xfId="6" applyFont="1" applyFill="1" applyBorder="1" applyAlignment="1">
      <alignment horizontal="center" vertical="center" wrapText="1"/>
    </xf>
    <xf numFmtId="0" fontId="21" fillId="3" borderId="31" xfId="6" applyFont="1" applyFill="1" applyBorder="1" applyAlignment="1">
      <alignment horizontal="center" vertical="center"/>
    </xf>
    <xf numFmtId="0" fontId="21" fillId="3" borderId="33" xfId="6" applyFont="1" applyFill="1" applyBorder="1" applyAlignment="1">
      <alignment horizontal="center" vertical="center"/>
    </xf>
    <xf numFmtId="0" fontId="21" fillId="3" borderId="6" xfId="6" applyFont="1" applyFill="1" applyBorder="1" applyAlignment="1">
      <alignment horizontal="center" vertical="center"/>
    </xf>
    <xf numFmtId="0" fontId="21" fillId="3" borderId="8" xfId="6" applyFont="1" applyFill="1" applyBorder="1" applyAlignment="1">
      <alignment horizontal="center" vertical="center"/>
    </xf>
    <xf numFmtId="0" fontId="21" fillId="3" borderId="71" xfId="6" applyFont="1" applyFill="1" applyBorder="1" applyAlignment="1">
      <alignment horizontal="center" vertical="center"/>
    </xf>
    <xf numFmtId="0" fontId="21" fillId="3" borderId="28" xfId="6" applyFont="1" applyFill="1" applyBorder="1" applyAlignment="1">
      <alignment horizontal="center" vertical="center"/>
    </xf>
    <xf numFmtId="0" fontId="21" fillId="3" borderId="63" xfId="6" applyFont="1" applyFill="1" applyBorder="1" applyAlignment="1">
      <alignment horizontal="center" vertical="center"/>
    </xf>
    <xf numFmtId="193" fontId="23" fillId="0" borderId="44" xfId="6" applyNumberFormat="1" applyFont="1" applyBorder="1" applyAlignment="1">
      <alignment horizontal="center" vertical="center"/>
    </xf>
    <xf numFmtId="193" fontId="23" fillId="0" borderId="77" xfId="6" applyNumberFormat="1" applyFont="1" applyBorder="1" applyAlignment="1">
      <alignment horizontal="center" vertical="center"/>
    </xf>
    <xf numFmtId="193" fontId="23" fillId="0" borderId="1" xfId="6" applyNumberFormat="1" applyFont="1" applyBorder="1" applyAlignment="1">
      <alignment horizontal="center" vertical="center"/>
    </xf>
    <xf numFmtId="193" fontId="23" fillId="0" borderId="3" xfId="6" applyNumberFormat="1" applyFont="1" applyBorder="1" applyAlignment="1">
      <alignment horizontal="center" vertical="center"/>
    </xf>
    <xf numFmtId="193" fontId="23" fillId="0" borderId="57" xfId="6" applyNumberFormat="1" applyFont="1" applyBorder="1" applyAlignment="1">
      <alignment horizontal="center" vertical="center"/>
    </xf>
    <xf numFmtId="193" fontId="23" fillId="0" borderId="78" xfId="6" applyNumberFormat="1" applyFont="1" applyBorder="1" applyAlignment="1">
      <alignment horizontal="center" vertical="center"/>
    </xf>
    <xf numFmtId="193" fontId="23" fillId="0" borderId="2" xfId="6" applyNumberFormat="1" applyFont="1" applyBorder="1" applyAlignment="1">
      <alignment horizontal="center" vertical="center"/>
    </xf>
    <xf numFmtId="193" fontId="23" fillId="0" borderId="45" xfId="6" applyNumberFormat="1" applyFont="1" applyBorder="1" applyAlignment="1">
      <alignment horizontal="center" vertical="center"/>
    </xf>
    <xf numFmtId="193" fontId="23" fillId="0" borderId="56" xfId="6" applyNumberFormat="1" applyFont="1" applyBorder="1" applyAlignment="1">
      <alignment horizontal="center" vertical="center"/>
    </xf>
    <xf numFmtId="193" fontId="23" fillId="0" borderId="90" xfId="6" applyNumberFormat="1" applyFont="1" applyBorder="1" applyAlignment="1">
      <alignment horizontal="center" vertical="center"/>
    </xf>
    <xf numFmtId="0" fontId="21" fillId="3" borderId="48" xfId="6" applyFont="1" applyFill="1" applyBorder="1" applyAlignment="1">
      <alignment horizontal="center" vertical="center" wrapText="1"/>
    </xf>
    <xf numFmtId="0" fontId="21" fillId="3" borderId="32" xfId="6" applyFont="1" applyFill="1" applyBorder="1" applyAlignment="1">
      <alignment horizontal="center" vertical="center"/>
    </xf>
    <xf numFmtId="0" fontId="21" fillId="3" borderId="34" xfId="6" applyFont="1" applyFill="1" applyBorder="1" applyAlignment="1">
      <alignment horizontal="center" vertical="center"/>
    </xf>
    <xf numFmtId="0" fontId="21" fillId="3" borderId="7" xfId="6" applyFont="1" applyFill="1" applyBorder="1" applyAlignment="1">
      <alignment horizontal="center" vertical="center"/>
    </xf>
    <xf numFmtId="0" fontId="21" fillId="3" borderId="41" xfId="6" applyFont="1" applyFill="1" applyBorder="1" applyAlignment="1">
      <alignment horizontal="center" vertical="center"/>
    </xf>
    <xf numFmtId="0" fontId="25" fillId="0" borderId="0" xfId="6" applyFont="1" applyAlignment="1">
      <alignment horizontal="left" vertical="center"/>
    </xf>
    <xf numFmtId="0" fontId="25" fillId="0" borderId="0" xfId="6" applyFont="1" applyBorder="1" applyAlignment="1">
      <alignment horizontal="left" vertical="center"/>
    </xf>
    <xf numFmtId="193" fontId="23" fillId="0" borderId="4" xfId="6" applyNumberFormat="1" applyFont="1" applyBorder="1" applyAlignment="1">
      <alignment horizontal="center" vertical="center"/>
    </xf>
    <xf numFmtId="193" fontId="23" fillId="0" borderId="5" xfId="6" applyNumberFormat="1" applyFont="1" applyBorder="1" applyAlignment="1">
      <alignment horizontal="center" vertical="center"/>
    </xf>
    <xf numFmtId="193" fontId="23" fillId="0" borderId="0" xfId="6" applyNumberFormat="1" applyFont="1" applyBorder="1" applyAlignment="1">
      <alignment horizontal="center" vertical="center"/>
    </xf>
    <xf numFmtId="193" fontId="23" fillId="0" borderId="66" xfId="6" applyNumberFormat="1" applyFont="1" applyBorder="1" applyAlignment="1">
      <alignment horizontal="center" vertical="center"/>
    </xf>
    <xf numFmtId="194" fontId="23" fillId="3" borderId="44" xfId="6" applyNumberFormat="1" applyFont="1" applyFill="1" applyBorder="1" applyAlignment="1">
      <alignment horizontal="center" vertical="center"/>
    </xf>
    <xf numFmtId="194" fontId="23" fillId="3" borderId="40" xfId="6" applyNumberFormat="1" applyFont="1" applyFill="1" applyBorder="1" applyAlignment="1">
      <alignment horizontal="center" vertical="center"/>
    </xf>
    <xf numFmtId="0" fontId="23" fillId="3" borderId="1" xfId="6" applyFont="1" applyFill="1" applyBorder="1" applyAlignment="1">
      <alignment horizontal="center" vertical="center" wrapText="1"/>
    </xf>
    <xf numFmtId="0" fontId="23" fillId="3" borderId="67" xfId="6" applyFont="1" applyFill="1" applyBorder="1" applyAlignment="1">
      <alignment horizontal="center" vertical="center"/>
    </xf>
    <xf numFmtId="0" fontId="23" fillId="0" borderId="0" xfId="6" applyFont="1" applyAlignment="1">
      <alignment horizontal="left"/>
    </xf>
    <xf numFmtId="0" fontId="25" fillId="0" borderId="0" xfId="6" applyFont="1" applyAlignment="1">
      <alignment horizontal="left"/>
    </xf>
    <xf numFmtId="0" fontId="59" fillId="3" borderId="44" xfId="6" applyFont="1" applyFill="1" applyBorder="1" applyAlignment="1">
      <alignment horizontal="center" vertical="center" wrapText="1"/>
    </xf>
    <xf numFmtId="0" fontId="59" fillId="3" borderId="40" xfId="6" applyFont="1" applyFill="1" applyBorder="1" applyAlignment="1">
      <alignment horizontal="center" vertical="center"/>
    </xf>
    <xf numFmtId="0" fontId="23" fillId="3" borderId="2" xfId="6" applyFont="1" applyFill="1" applyBorder="1" applyAlignment="1">
      <alignment horizontal="center" vertical="center" wrapText="1"/>
    </xf>
    <xf numFmtId="0" fontId="23" fillId="3" borderId="3" xfId="6" applyFont="1" applyFill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/>
    </xf>
    <xf numFmtId="0" fontId="23" fillId="0" borderId="2" xfId="6" applyFont="1" applyBorder="1" applyAlignment="1">
      <alignment horizontal="center" vertical="center"/>
    </xf>
    <xf numFmtId="0" fontId="23" fillId="0" borderId="45" xfId="6" applyFont="1" applyBorder="1" applyAlignment="1">
      <alignment horizontal="center" vertical="center"/>
    </xf>
    <xf numFmtId="0" fontId="23" fillId="0" borderId="57" xfId="6" applyFont="1" applyBorder="1" applyAlignment="1">
      <alignment horizontal="center" vertical="center"/>
    </xf>
    <xf numFmtId="0" fontId="23" fillId="0" borderId="56" xfId="6" applyFont="1" applyBorder="1" applyAlignment="1">
      <alignment horizontal="center" vertical="center"/>
    </xf>
    <xf numFmtId="0" fontId="23" fillId="0" borderId="90" xfId="6" applyFont="1" applyBorder="1" applyAlignment="1">
      <alignment horizontal="center" vertical="center"/>
    </xf>
    <xf numFmtId="0" fontId="31" fillId="0" borderId="68" xfId="11" applyFont="1" applyBorder="1" applyAlignment="1">
      <alignment horizontal="center" vertical="center"/>
    </xf>
    <xf numFmtId="0" fontId="31" fillId="0" borderId="73" xfId="11" applyFont="1" applyBorder="1" applyAlignment="1">
      <alignment horizontal="center" vertical="center"/>
    </xf>
    <xf numFmtId="0" fontId="26" fillId="0" borderId="0" xfId="2" applyFont="1" applyAlignment="1">
      <alignment horizontal="distributed" vertical="center"/>
    </xf>
    <xf numFmtId="199" fontId="31" fillId="0" borderId="56" xfId="2" applyNumberFormat="1" applyFont="1" applyBorder="1" applyAlignment="1">
      <alignment horizontal="right"/>
    </xf>
    <xf numFmtId="199" fontId="31" fillId="0" borderId="0" xfId="2" applyNumberFormat="1" applyFont="1" applyAlignment="1">
      <alignment horizontal="right"/>
    </xf>
    <xf numFmtId="0" fontId="31" fillId="5" borderId="31" xfId="11" applyFont="1" applyFill="1" applyBorder="1" applyAlignment="1">
      <alignment horizontal="center" vertical="center"/>
    </xf>
    <xf numFmtId="0" fontId="31" fillId="5" borderId="32" xfId="11" applyFont="1" applyFill="1" applyBorder="1" applyAlignment="1">
      <alignment horizontal="center" vertical="center"/>
    </xf>
    <xf numFmtId="0" fontId="31" fillId="5" borderId="33" xfId="11" applyFont="1" applyFill="1" applyBorder="1" applyAlignment="1">
      <alignment horizontal="center" vertical="center"/>
    </xf>
    <xf numFmtId="0" fontId="31" fillId="5" borderId="6" xfId="11" applyFont="1" applyFill="1" applyBorder="1" applyAlignment="1">
      <alignment horizontal="center" vertical="center"/>
    </xf>
    <xf numFmtId="0" fontId="31" fillId="5" borderId="7" xfId="11" applyFont="1" applyFill="1" applyBorder="1" applyAlignment="1">
      <alignment horizontal="center" vertical="center"/>
    </xf>
    <xf numFmtId="0" fontId="31" fillId="5" borderId="8" xfId="11" applyFont="1" applyFill="1" applyBorder="1" applyAlignment="1">
      <alignment horizontal="center" vertical="center"/>
    </xf>
    <xf numFmtId="0" fontId="31" fillId="5" borderId="30" xfId="11" applyFont="1" applyFill="1" applyBorder="1" applyAlignment="1">
      <alignment horizontal="center" vertical="center"/>
    </xf>
    <xf numFmtId="0" fontId="31" fillId="5" borderId="40" xfId="11" applyFont="1" applyFill="1" applyBorder="1" applyAlignment="1">
      <alignment horizontal="center" vertical="center"/>
    </xf>
    <xf numFmtId="0" fontId="31" fillId="5" borderId="48" xfId="11" applyFont="1" applyFill="1" applyBorder="1" applyAlignment="1">
      <alignment horizontal="center" vertical="center"/>
    </xf>
    <xf numFmtId="0" fontId="31" fillId="5" borderId="31" xfId="11" applyFont="1" applyFill="1" applyBorder="1" applyAlignment="1">
      <alignment horizontal="center" vertical="center" wrapText="1"/>
    </xf>
    <xf numFmtId="0" fontId="31" fillId="5" borderId="34" xfId="11" applyFont="1" applyFill="1" applyBorder="1" applyAlignment="1">
      <alignment horizontal="center" vertical="center"/>
    </xf>
    <xf numFmtId="0" fontId="31" fillId="5" borderId="4" xfId="11" applyFont="1" applyFill="1" applyBorder="1" applyAlignment="1">
      <alignment horizontal="center" vertical="center"/>
    </xf>
    <xf numFmtId="0" fontId="31" fillId="5" borderId="66" xfId="11" applyFont="1" applyFill="1" applyBorder="1" applyAlignment="1">
      <alignment horizontal="center" vertical="center"/>
    </xf>
    <xf numFmtId="0" fontId="31" fillId="5" borderId="41" xfId="11" applyFont="1" applyFill="1" applyBorder="1" applyAlignment="1">
      <alignment horizontal="center" vertical="center"/>
    </xf>
    <xf numFmtId="0" fontId="31" fillId="5" borderId="36" xfId="11" applyFont="1" applyFill="1" applyBorder="1" applyAlignment="1">
      <alignment horizontal="center" vertical="center"/>
    </xf>
    <xf numFmtId="0" fontId="31" fillId="5" borderId="37" xfId="11" applyFont="1" applyFill="1" applyBorder="1" applyAlignment="1">
      <alignment horizontal="center" vertical="center"/>
    </xf>
    <xf numFmtId="0" fontId="31" fillId="5" borderId="51" xfId="11" applyFont="1" applyFill="1" applyBorder="1" applyAlignment="1">
      <alignment horizontal="center" vertical="center"/>
    </xf>
  </cellXfs>
  <cellStyles count="14">
    <cellStyle name="桁区切り 2" xfId="4" xr:uid="{57029607-F1EB-4614-899D-B492772200DE}"/>
    <cellStyle name="桁区切り 2 2" xfId="9" xr:uid="{DA5C6A26-AE37-42F3-8D03-A77A35366369}"/>
    <cellStyle name="桁区切り 2 3" xfId="13" xr:uid="{7C0366B8-A239-4FB3-9E05-A234313FED00}"/>
    <cellStyle name="標準" xfId="0" builtinId="0"/>
    <cellStyle name="標準 14" xfId="12" xr:uid="{88AA9C4F-92B9-4869-93A8-F4992C695DF9}"/>
    <cellStyle name="標準 17" xfId="6" xr:uid="{D50C68B4-BCE0-49CB-992B-EDD4098BD630}"/>
    <cellStyle name="標準 2" xfId="3" xr:uid="{2EEBFC50-5571-435F-B2B4-0220D98F892F}"/>
    <cellStyle name="標準 2 2" xfId="5" xr:uid="{1523206E-929E-4876-B657-42CBA23D0B28}"/>
    <cellStyle name="標準_１月１日現在" xfId="10" xr:uid="{B5D5397A-C28A-468B-82AE-44A58DEEA616}"/>
    <cellStyle name="標準_1月報" xfId="8" xr:uid="{F85EFD3B-F8DC-453F-9E94-E8E2DBF2F14B}"/>
    <cellStyle name="標準_５・毎勤月報２" xfId="7" xr:uid="{B52E4333-1623-435C-9C06-037E3C8E4797}"/>
    <cellStyle name="標準_dayori07" xfId="1" xr:uid="{8025363D-6FB8-43FF-B307-9CF4AD38F1E5}"/>
    <cellStyle name="標準_Sheet1" xfId="2" xr:uid="{8BB7D8FF-3F28-498D-A3E0-E0A22ED2404E}"/>
    <cellStyle name="標準_Sheet1_人口と世帯20113" xfId="11" xr:uid="{9F799197-A9A1-453F-A087-744020C1F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203201</xdr:colOff>
      <xdr:row>24</xdr:row>
      <xdr:rowOff>158750</xdr:rowOff>
    </xdr:from>
    <xdr:to>
      <xdr:col>8</xdr:col>
      <xdr:colOff>755651</xdr:colOff>
      <xdr:row>30</xdr:row>
      <xdr:rowOff>36203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9D8D2-2194-4305-9117-4AFEB19A1B6B}"/>
            </a:ext>
          </a:extLst>
        </xdr:cNvPr>
        <xdr:cNvSpPr txBox="1"/>
      </xdr:nvSpPr>
      <xdr:spPr>
        <a:xfrm>
          <a:off x="203201" y="6635750"/>
          <a:ext cx="6210300" cy="9061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en-US" altLang="ja-JP" sz="50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0</a:t>
          </a:r>
          <a:r>
            <a:rPr kumimoji="1" lang="en-US" altLang="ja-JP" sz="50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：単位未満　　　　　　　　　　</a:t>
          </a:r>
          <a:r>
            <a:rPr kumimoji="1" lang="ja-JP" altLang="en-US" sz="25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−</a:t>
          </a:r>
          <a:r>
            <a:rPr kumimoji="1" lang="ja-JP" altLang="en-US" sz="25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：該当数値なしまたは皆無　　　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p</a:t>
          </a:r>
          <a:r>
            <a:rPr kumimoji="1" lang="ja-JP" altLang="en-US" sz="6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：概数値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△：負数または減少　　　　　　　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…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：不詳または資料なし　　　　</a:t>
          </a:r>
          <a:r>
            <a:rPr kumimoji="1" lang="ja-JP" altLang="en-US" sz="80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ｒ：改訂値 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>
            <a:lnSpc>
              <a:spcPts val="1200"/>
            </a:lnSpc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　Ｘ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：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数値が秘匿されているもの </a:t>
          </a:r>
        </a:p>
      </xdr:txBody>
    </xdr:sp>
    <xdr:clientData/>
  </xdr:twoCellAnchor>
  <xdr:twoCellAnchor>
    <xdr:from>
      <xdr:col>0</xdr:col>
      <xdr:colOff>539750</xdr:colOff>
      <xdr:row>24</xdr:row>
      <xdr:rowOff>76200</xdr:rowOff>
    </xdr:from>
    <xdr:to>
      <xdr:col>2</xdr:col>
      <xdr:colOff>563265</xdr:colOff>
      <xdr:row>25</xdr:row>
      <xdr:rowOff>142876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7E9E85-F57E-468D-BC5F-579C44523E12}"/>
            </a:ext>
          </a:extLst>
        </xdr:cNvPr>
        <xdr:cNvSpPr txBox="1"/>
      </xdr:nvSpPr>
      <xdr:spPr>
        <a:xfrm>
          <a:off x="539750" y="6553200"/>
          <a:ext cx="899815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凡　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0</xdr:row>
      <xdr:rowOff>127000</xdr:rowOff>
    </xdr:from>
    <xdr:ext cx="2371725" cy="503614"/>
    <xdr:sp macro="" textlink="">
      <xdr:nvSpPr>
        <xdr:cNvPr id="2" name="AutoShape 1" descr="50%">
          <a:extLst>
            <a:ext uri="{FF2B5EF4-FFF2-40B4-BE49-F238E27FC236}">
              <a16:creationId xmlns:a16="http://schemas.microsoft.com/office/drawing/2014/main" id="{80B2D7F0-21A5-47F3-8D11-3590D6DB1A8D}"/>
            </a:ext>
          </a:extLst>
        </xdr:cNvPr>
        <xdr:cNvSpPr>
          <a:spLocks noChangeArrowheads="1"/>
        </xdr:cNvSpPr>
      </xdr:nvSpPr>
      <xdr:spPr bwMode="auto">
        <a:xfrm>
          <a:off x="149225" y="127000"/>
          <a:ext cx="2371725" cy="503614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57150" cmpd="thickThin">
          <a:solidFill>
            <a:srgbClr val="000000"/>
          </a:solidFill>
          <a:round/>
          <a:headEnd/>
          <a:tailEnd/>
        </a:ln>
        <a:effectLst>
          <a:outerShdw dist="63500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18288" rIns="0" bIns="18288" anchor="ctr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統　計　表</a:t>
          </a:r>
          <a:endParaRPr kumimoji="0" lang="ja-JP" altLang="en-US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C7B0-8EAB-4836-85C5-1178B8CFC721}">
  <sheetPr codeName="Sheet3">
    <pageSetUpPr fitToPage="1"/>
  </sheetPr>
  <dimension ref="A1:X34"/>
  <sheetViews>
    <sheetView tabSelected="1" workbookViewId="0"/>
  </sheetViews>
  <sheetFormatPr defaultColWidth="9" defaultRowHeight="13.5"/>
  <cols>
    <col min="1" max="1" width="8.25" style="4" customWidth="1"/>
    <col min="2" max="2" width="3.25" style="4" customWidth="1"/>
    <col min="3" max="3" width="9" style="4"/>
    <col min="4" max="4" width="13.125" style="4" customWidth="1"/>
    <col min="5" max="5" width="10.875" style="4" customWidth="1"/>
    <col min="6" max="7" width="9" style="4"/>
    <col min="8" max="8" width="11.75" style="4" customWidth="1"/>
    <col min="9" max="9" width="16.125" style="4" customWidth="1"/>
    <col min="10" max="10" width="9" style="4" customWidth="1"/>
    <col min="11" max="16384" width="9" style="4"/>
  </cols>
  <sheetData>
    <row r="1" spans="1:24" ht="21.75" customHeight="1">
      <c r="A1" s="1"/>
      <c r="B1" s="2"/>
      <c r="C1" s="2"/>
      <c r="D1" s="2"/>
      <c r="E1" s="2"/>
      <c r="F1" s="2"/>
      <c r="G1" s="2"/>
      <c r="H1" s="2"/>
      <c r="I1" s="3"/>
    </row>
    <row r="2" spans="1:24" ht="26.25" customHeight="1">
      <c r="A2" s="721" t="s">
        <v>0</v>
      </c>
      <c r="B2" s="722"/>
      <c r="C2" s="722"/>
      <c r="D2" s="722"/>
      <c r="E2" s="723" t="s">
        <v>557</v>
      </c>
      <c r="F2" s="723"/>
      <c r="G2" s="723"/>
      <c r="H2" s="723"/>
      <c r="I2" s="5" t="s">
        <v>569</v>
      </c>
    </row>
    <row r="3" spans="1:24" ht="24" customHeight="1">
      <c r="A3" s="6"/>
      <c r="B3" s="7"/>
      <c r="C3" s="7"/>
      <c r="D3" s="7"/>
      <c r="E3" s="7"/>
      <c r="F3" s="7"/>
      <c r="G3" s="7"/>
      <c r="H3" s="7"/>
      <c r="I3" s="8"/>
    </row>
    <row r="4" spans="1:24" ht="19.5" customHeight="1">
      <c r="A4" s="724" t="s">
        <v>1</v>
      </c>
      <c r="B4" s="725"/>
      <c r="C4" s="725"/>
      <c r="D4" s="725"/>
      <c r="E4" s="725"/>
      <c r="F4" s="725"/>
      <c r="G4" s="725"/>
      <c r="H4" s="725"/>
      <c r="I4" s="726"/>
    </row>
    <row r="5" spans="1:24" ht="19.5" customHeight="1">
      <c r="A5" s="526"/>
      <c r="B5" s="527"/>
      <c r="C5" s="527"/>
      <c r="D5" s="527"/>
      <c r="E5" s="527"/>
      <c r="F5" s="527"/>
      <c r="G5" s="527"/>
      <c r="H5" s="527"/>
      <c r="I5" s="528"/>
    </row>
    <row r="6" spans="1:24" ht="22.5" customHeight="1">
      <c r="A6" s="9">
        <v>1</v>
      </c>
      <c r="B6" s="10"/>
      <c r="C6" s="11" t="s">
        <v>2</v>
      </c>
      <c r="D6" s="11"/>
      <c r="E6" s="11"/>
      <c r="F6" s="11"/>
      <c r="G6" s="11"/>
      <c r="H6" s="11"/>
      <c r="I6" s="12"/>
      <c r="J6" s="13"/>
      <c r="K6" s="13"/>
      <c r="L6" s="13"/>
      <c r="M6" s="13"/>
      <c r="N6" s="13"/>
    </row>
    <row r="7" spans="1:24" ht="22.5" customHeight="1">
      <c r="A7" s="9">
        <v>2</v>
      </c>
      <c r="B7" s="10"/>
      <c r="C7" s="11" t="s">
        <v>3</v>
      </c>
      <c r="D7" s="11"/>
      <c r="E7" s="11"/>
      <c r="F7" s="11"/>
      <c r="G7" s="11"/>
      <c r="H7" s="11"/>
      <c r="I7" s="12" t="s">
        <v>4</v>
      </c>
      <c r="J7" s="14"/>
      <c r="K7" s="13"/>
      <c r="L7" s="13"/>
      <c r="M7" s="13"/>
      <c r="N7" s="13"/>
    </row>
    <row r="8" spans="1:24" ht="22.5" customHeight="1">
      <c r="A8" s="9">
        <v>3</v>
      </c>
      <c r="B8" s="10"/>
      <c r="C8" s="11" t="s">
        <v>5</v>
      </c>
      <c r="D8" s="15"/>
      <c r="E8" s="15"/>
      <c r="F8" s="15"/>
      <c r="G8" s="15"/>
      <c r="H8" s="15"/>
      <c r="I8" s="16"/>
    </row>
    <row r="9" spans="1:24" ht="22.5" customHeight="1">
      <c r="A9" s="9">
        <v>4</v>
      </c>
      <c r="B9" s="10"/>
      <c r="C9" s="11" t="s">
        <v>6</v>
      </c>
      <c r="D9" s="15"/>
      <c r="E9" s="15"/>
      <c r="F9" s="15"/>
      <c r="G9" s="15"/>
      <c r="H9" s="15"/>
      <c r="I9" s="16"/>
      <c r="M9" s="17"/>
    </row>
    <row r="10" spans="1:24" ht="22.5" customHeight="1">
      <c r="A10" s="9">
        <v>5</v>
      </c>
      <c r="B10" s="10"/>
      <c r="C10" s="11" t="s">
        <v>7</v>
      </c>
      <c r="D10" s="18"/>
      <c r="E10" s="18"/>
      <c r="F10" s="18"/>
      <c r="G10" s="18"/>
      <c r="H10" s="18"/>
      <c r="I10" s="19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22.5" customHeight="1">
      <c r="A11" s="9">
        <v>6</v>
      </c>
      <c r="B11" s="10"/>
      <c r="C11" s="11" t="s">
        <v>8</v>
      </c>
      <c r="D11" s="15"/>
      <c r="E11" s="15"/>
      <c r="F11" s="15"/>
      <c r="G11" s="15"/>
      <c r="H11" s="15"/>
      <c r="I11" s="16"/>
    </row>
    <row r="12" spans="1:24" ht="22.5" customHeight="1">
      <c r="A12" s="9">
        <v>7</v>
      </c>
      <c r="B12" s="10"/>
      <c r="C12" s="11" t="s">
        <v>9</v>
      </c>
      <c r="D12" s="15"/>
      <c r="E12" s="15"/>
      <c r="F12" s="15"/>
      <c r="G12" s="15"/>
      <c r="H12" s="15"/>
      <c r="I12" s="16"/>
    </row>
    <row r="13" spans="1:24" ht="22.5" customHeight="1">
      <c r="A13" s="9">
        <v>8</v>
      </c>
      <c r="B13" s="10"/>
      <c r="C13" s="11" t="s">
        <v>10</v>
      </c>
      <c r="D13" s="21"/>
      <c r="E13" s="21"/>
      <c r="F13" s="21"/>
      <c r="G13" s="21"/>
      <c r="H13" s="21"/>
      <c r="I13" s="22"/>
      <c r="J13" s="23"/>
      <c r="K13" s="23"/>
      <c r="L13" s="23"/>
      <c r="M13" s="23"/>
    </row>
    <row r="14" spans="1:24" ht="22.5" customHeight="1">
      <c r="A14" s="9">
        <v>9</v>
      </c>
      <c r="B14" s="10"/>
      <c r="C14" s="11" t="s">
        <v>11</v>
      </c>
      <c r="D14" s="21"/>
      <c r="E14" s="21"/>
      <c r="F14" s="21"/>
      <c r="G14" s="21"/>
      <c r="H14" s="21"/>
      <c r="I14" s="22"/>
      <c r="J14" s="23"/>
      <c r="K14" s="23"/>
      <c r="L14" s="23"/>
      <c r="M14" s="23"/>
    </row>
    <row r="15" spans="1:24" ht="22.5" customHeight="1">
      <c r="A15" s="9">
        <v>10</v>
      </c>
      <c r="B15" s="10"/>
      <c r="C15" s="11" t="s">
        <v>12</v>
      </c>
      <c r="D15" s="24"/>
      <c r="E15" s="24"/>
      <c r="F15" s="24"/>
      <c r="G15" s="24"/>
      <c r="H15" s="24"/>
      <c r="I15" s="25"/>
      <c r="J15" s="26"/>
      <c r="K15" s="26"/>
      <c r="L15" s="26"/>
      <c r="M15" s="26"/>
    </row>
    <row r="16" spans="1:24" ht="22.5" customHeight="1">
      <c r="A16" s="9">
        <v>11</v>
      </c>
      <c r="B16" s="10"/>
      <c r="C16" s="11" t="s">
        <v>13</v>
      </c>
      <c r="D16" s="21"/>
      <c r="E16" s="21"/>
      <c r="F16" s="21"/>
      <c r="G16" s="21"/>
      <c r="H16" s="21"/>
      <c r="I16" s="16"/>
    </row>
    <row r="17" spans="1:14" ht="22.5" customHeight="1">
      <c r="A17" s="9">
        <v>12</v>
      </c>
      <c r="B17" s="10"/>
      <c r="C17" s="11" t="s">
        <v>14</v>
      </c>
      <c r="D17" s="18"/>
      <c r="E17" s="18"/>
      <c r="F17" s="18"/>
      <c r="G17" s="18"/>
      <c r="H17" s="18"/>
      <c r="I17" s="19"/>
      <c r="J17" s="27"/>
      <c r="K17" s="27"/>
      <c r="L17" s="27"/>
      <c r="M17" s="27"/>
    </row>
    <row r="18" spans="1:14" ht="22.5" customHeight="1">
      <c r="A18" s="9">
        <v>13</v>
      </c>
      <c r="B18" s="10"/>
      <c r="C18" s="11" t="s">
        <v>15</v>
      </c>
      <c r="D18" s="15"/>
      <c r="E18" s="15"/>
      <c r="F18" s="15"/>
      <c r="G18" s="15"/>
      <c r="H18" s="15"/>
      <c r="I18" s="16"/>
    </row>
    <row r="19" spans="1:14" ht="22.5" customHeight="1">
      <c r="A19" s="9">
        <v>14</v>
      </c>
      <c r="B19" s="10"/>
      <c r="C19" s="11" t="s">
        <v>16</v>
      </c>
      <c r="D19" s="18"/>
      <c r="E19" s="18"/>
      <c r="F19" s="18"/>
      <c r="G19" s="18"/>
      <c r="H19" s="18"/>
      <c r="I19" s="19"/>
      <c r="J19" s="27"/>
      <c r="K19" s="27"/>
      <c r="L19" s="27"/>
      <c r="M19" s="27"/>
      <c r="N19" s="27"/>
    </row>
    <row r="20" spans="1:14" ht="22.5" customHeight="1">
      <c r="A20" s="9">
        <v>15</v>
      </c>
      <c r="B20" s="10"/>
      <c r="C20" s="11" t="s">
        <v>17</v>
      </c>
      <c r="D20" s="18"/>
      <c r="E20" s="18"/>
      <c r="F20" s="18"/>
      <c r="G20" s="18"/>
      <c r="H20" s="18"/>
      <c r="I20" s="19"/>
    </row>
    <row r="21" spans="1:14" ht="21">
      <c r="A21" s="9">
        <v>16</v>
      </c>
      <c r="B21" s="10"/>
      <c r="C21" s="727" t="s">
        <v>18</v>
      </c>
      <c r="D21" s="727"/>
      <c r="E21" s="727"/>
      <c r="F21" s="727"/>
      <c r="G21" s="18"/>
      <c r="H21" s="18"/>
      <c r="I21" s="19"/>
    </row>
    <row r="22" spans="1:14">
      <c r="A22" s="28"/>
      <c r="B22" s="29"/>
      <c r="C22" s="29"/>
      <c r="D22" s="29"/>
      <c r="E22" s="29"/>
      <c r="F22" s="29"/>
      <c r="G22" s="29"/>
      <c r="H22" s="29"/>
      <c r="I22" s="30"/>
    </row>
    <row r="24" spans="1:14">
      <c r="A24" s="31" t="s">
        <v>19</v>
      </c>
    </row>
    <row r="26" spans="1:14" ht="18.75">
      <c r="A26" s="17"/>
    </row>
    <row r="32" spans="1:14" ht="18">
      <c r="A32" s="32"/>
    </row>
    <row r="34" spans="1:1" ht="18.75">
      <c r="A34" s="17"/>
    </row>
  </sheetData>
  <mergeCells count="4">
    <mergeCell ref="A2:D2"/>
    <mergeCell ref="E2:H2"/>
    <mergeCell ref="A4:I4"/>
    <mergeCell ref="C21:F21"/>
  </mergeCells>
  <phoneticPr fontI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14AF-7968-470E-A2A7-D4FA096CE5D1}">
  <sheetPr codeName="Sheet18">
    <pageSetUpPr fitToPage="1"/>
  </sheetPr>
  <dimension ref="A1:AG65"/>
  <sheetViews>
    <sheetView zoomScaleNormal="100" zoomScaleSheetLayoutView="100" workbookViewId="0"/>
  </sheetViews>
  <sheetFormatPr defaultRowHeight="13.5"/>
  <cols>
    <col min="1" max="1" width="7.25" style="295" customWidth="1"/>
    <col min="2" max="2" width="5.125" style="238" customWidth="1"/>
    <col min="3" max="18" width="8.625" style="238" customWidth="1"/>
    <col min="19" max="19" width="1.875" style="238" customWidth="1"/>
    <col min="20" max="16384" width="9" style="238"/>
  </cols>
  <sheetData>
    <row r="1" spans="1:21" ht="25.5" customHeight="1">
      <c r="A1" s="299"/>
      <c r="B1" s="300"/>
      <c r="C1" s="805" t="s">
        <v>348</v>
      </c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300"/>
    </row>
    <row r="2" spans="1:21" ht="15" customHeight="1" thickBot="1">
      <c r="A2" s="218"/>
      <c r="B2" s="174"/>
      <c r="C2" s="301"/>
      <c r="D2" s="301"/>
      <c r="E2" s="301"/>
      <c r="F2" s="218"/>
      <c r="G2" s="177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218" t="s">
        <v>139</v>
      </c>
    </row>
    <row r="3" spans="1:21" ht="9" customHeight="1">
      <c r="A3" s="279"/>
      <c r="B3" s="302"/>
      <c r="C3" s="730" t="s">
        <v>349</v>
      </c>
      <c r="D3" s="854" t="s">
        <v>314</v>
      </c>
      <c r="E3" s="854" t="s">
        <v>315</v>
      </c>
      <c r="F3" s="842" t="s">
        <v>350</v>
      </c>
      <c r="G3" s="854" t="s">
        <v>351</v>
      </c>
      <c r="H3" s="854" t="s">
        <v>352</v>
      </c>
      <c r="I3" s="854" t="s">
        <v>353</v>
      </c>
      <c r="J3" s="854" t="s">
        <v>354</v>
      </c>
      <c r="K3" s="845" t="s">
        <v>355</v>
      </c>
      <c r="L3" s="845" t="s">
        <v>356</v>
      </c>
      <c r="M3" s="839" t="s">
        <v>357</v>
      </c>
      <c r="N3" s="839" t="s">
        <v>358</v>
      </c>
      <c r="O3" s="839" t="s">
        <v>359</v>
      </c>
      <c r="P3" s="854" t="s">
        <v>360</v>
      </c>
      <c r="Q3" s="839" t="s">
        <v>361</v>
      </c>
      <c r="R3" s="848" t="s">
        <v>362</v>
      </c>
    </row>
    <row r="4" spans="1:21" ht="9" customHeight="1">
      <c r="A4" s="280"/>
      <c r="B4" s="303"/>
      <c r="C4" s="731"/>
      <c r="D4" s="855"/>
      <c r="E4" s="855"/>
      <c r="F4" s="843"/>
      <c r="G4" s="855"/>
      <c r="H4" s="855"/>
      <c r="I4" s="855"/>
      <c r="J4" s="855"/>
      <c r="K4" s="846"/>
      <c r="L4" s="846"/>
      <c r="M4" s="840"/>
      <c r="N4" s="840"/>
      <c r="O4" s="840"/>
      <c r="P4" s="855"/>
      <c r="Q4" s="840"/>
      <c r="R4" s="849"/>
    </row>
    <row r="5" spans="1:21" ht="9" customHeight="1">
      <c r="A5" s="280"/>
      <c r="B5" s="303"/>
      <c r="C5" s="731"/>
      <c r="D5" s="855"/>
      <c r="E5" s="855"/>
      <c r="F5" s="843"/>
      <c r="G5" s="855"/>
      <c r="H5" s="855"/>
      <c r="I5" s="855"/>
      <c r="J5" s="855"/>
      <c r="K5" s="846"/>
      <c r="L5" s="846"/>
      <c r="M5" s="840"/>
      <c r="N5" s="840"/>
      <c r="O5" s="840"/>
      <c r="P5" s="855"/>
      <c r="Q5" s="840"/>
      <c r="R5" s="849"/>
    </row>
    <row r="6" spans="1:21" ht="9" customHeight="1">
      <c r="A6" s="282"/>
      <c r="B6" s="304"/>
      <c r="C6" s="753"/>
      <c r="D6" s="856"/>
      <c r="E6" s="856"/>
      <c r="F6" s="844"/>
      <c r="G6" s="856"/>
      <c r="H6" s="856"/>
      <c r="I6" s="856"/>
      <c r="J6" s="856"/>
      <c r="K6" s="847"/>
      <c r="L6" s="847"/>
      <c r="M6" s="841"/>
      <c r="N6" s="841"/>
      <c r="O6" s="841"/>
      <c r="P6" s="856"/>
      <c r="Q6" s="841"/>
      <c r="R6" s="850"/>
    </row>
    <row r="7" spans="1:21" s="307" customFormat="1" ht="15" customHeight="1">
      <c r="A7" s="246">
        <v>2020</v>
      </c>
      <c r="B7" s="247" t="s">
        <v>263</v>
      </c>
      <c r="C7" s="248">
        <v>100</v>
      </c>
      <c r="D7" s="248">
        <v>100</v>
      </c>
      <c r="E7" s="248">
        <v>100</v>
      </c>
      <c r="F7" s="251">
        <v>100</v>
      </c>
      <c r="G7" s="284">
        <v>100</v>
      </c>
      <c r="H7" s="251">
        <v>100</v>
      </c>
      <c r="I7" s="251">
        <v>100</v>
      </c>
      <c r="J7" s="248">
        <v>100</v>
      </c>
      <c r="K7" s="251">
        <v>100</v>
      </c>
      <c r="L7" s="251">
        <v>100</v>
      </c>
      <c r="M7" s="251">
        <v>100</v>
      </c>
      <c r="N7" s="251">
        <v>100</v>
      </c>
      <c r="O7" s="251">
        <v>100</v>
      </c>
      <c r="P7" s="251">
        <v>100</v>
      </c>
      <c r="Q7" s="251">
        <v>100</v>
      </c>
      <c r="R7" s="305">
        <v>100</v>
      </c>
      <c r="S7" s="306"/>
    </row>
    <row r="8" spans="1:21" s="307" customFormat="1" ht="15" customHeight="1">
      <c r="A8" s="246">
        <v>2021</v>
      </c>
      <c r="B8" s="247" t="s">
        <v>263</v>
      </c>
      <c r="C8" s="248">
        <v>98.2</v>
      </c>
      <c r="D8" s="248">
        <v>98.7</v>
      </c>
      <c r="E8" s="248">
        <v>103.2</v>
      </c>
      <c r="F8" s="251">
        <v>102.5</v>
      </c>
      <c r="G8" s="284">
        <v>106.7</v>
      </c>
      <c r="H8" s="251">
        <v>89.4</v>
      </c>
      <c r="I8" s="251">
        <v>97.9</v>
      </c>
      <c r="J8" s="248">
        <v>89.7</v>
      </c>
      <c r="K8" s="251">
        <v>141.19999999999999</v>
      </c>
      <c r="L8" s="251">
        <v>98.9</v>
      </c>
      <c r="M8" s="251">
        <v>94.1</v>
      </c>
      <c r="N8" s="251">
        <v>97</v>
      </c>
      <c r="O8" s="251">
        <v>98.1</v>
      </c>
      <c r="P8" s="251">
        <v>88.3</v>
      </c>
      <c r="Q8" s="251">
        <v>106.3</v>
      </c>
      <c r="R8" s="249">
        <v>84.4</v>
      </c>
      <c r="U8" s="308"/>
    </row>
    <row r="9" spans="1:21" s="307" customFormat="1" ht="15" customHeight="1">
      <c r="A9" s="246">
        <v>2022</v>
      </c>
      <c r="B9" s="247" t="s">
        <v>263</v>
      </c>
      <c r="C9" s="248">
        <v>101</v>
      </c>
      <c r="D9" s="248">
        <v>96.3</v>
      </c>
      <c r="E9" s="248">
        <v>100.7</v>
      </c>
      <c r="F9" s="251">
        <v>103.1</v>
      </c>
      <c r="G9" s="284">
        <v>120.7</v>
      </c>
      <c r="H9" s="251">
        <v>97.8</v>
      </c>
      <c r="I9" s="251">
        <v>97.9</v>
      </c>
      <c r="J9" s="248">
        <v>87.3</v>
      </c>
      <c r="K9" s="255" t="s">
        <v>329</v>
      </c>
      <c r="L9" s="251">
        <v>92.2</v>
      </c>
      <c r="M9" s="251">
        <v>106.4</v>
      </c>
      <c r="N9" s="251">
        <v>126.4</v>
      </c>
      <c r="O9" s="251">
        <v>94.4</v>
      </c>
      <c r="P9" s="251">
        <v>109.2</v>
      </c>
      <c r="Q9" s="251">
        <v>113.5</v>
      </c>
      <c r="R9" s="249">
        <v>94</v>
      </c>
    </row>
    <row r="10" spans="1:21" s="307" customFormat="1" ht="15" customHeight="1">
      <c r="A10" s="246">
        <v>2023</v>
      </c>
      <c r="B10" s="247" t="s">
        <v>263</v>
      </c>
      <c r="C10" s="248">
        <v>100.8</v>
      </c>
      <c r="D10" s="248">
        <v>105</v>
      </c>
      <c r="E10" s="248">
        <v>99</v>
      </c>
      <c r="F10" s="248">
        <v>110.2</v>
      </c>
      <c r="G10" s="248">
        <v>128.4</v>
      </c>
      <c r="H10" s="248">
        <v>102</v>
      </c>
      <c r="I10" s="248">
        <v>101.7</v>
      </c>
      <c r="J10" s="248">
        <v>92.8</v>
      </c>
      <c r="K10" s="248">
        <v>180</v>
      </c>
      <c r="L10" s="248">
        <v>89.6</v>
      </c>
      <c r="M10" s="248">
        <v>107.4</v>
      </c>
      <c r="N10" s="248">
        <v>146.30000000000001</v>
      </c>
      <c r="O10" s="248">
        <v>93</v>
      </c>
      <c r="P10" s="248">
        <v>113.2</v>
      </c>
      <c r="Q10" s="248">
        <v>127.9</v>
      </c>
      <c r="R10" s="249">
        <v>90.9</v>
      </c>
      <c r="S10" s="306"/>
    </row>
    <row r="11" spans="1:21" s="307" customFormat="1" ht="15" customHeight="1">
      <c r="A11" s="246">
        <v>2024</v>
      </c>
      <c r="B11" s="247" t="s">
        <v>263</v>
      </c>
      <c r="C11" s="248">
        <v>104.4</v>
      </c>
      <c r="D11" s="248">
        <v>107.4</v>
      </c>
      <c r="E11" s="248">
        <v>102.9</v>
      </c>
      <c r="F11" s="251">
        <v>104.4</v>
      </c>
      <c r="G11" s="285">
        <v>114.8</v>
      </c>
      <c r="H11" s="248">
        <v>110.9</v>
      </c>
      <c r="I11" s="248">
        <v>117.2</v>
      </c>
      <c r="J11" s="248">
        <v>99.1</v>
      </c>
      <c r="K11" s="255" t="s">
        <v>565</v>
      </c>
      <c r="L11" s="248">
        <v>82.6</v>
      </c>
      <c r="M11" s="248">
        <v>116.3</v>
      </c>
      <c r="N11" s="248">
        <v>185.9</v>
      </c>
      <c r="O11" s="248">
        <v>95.2</v>
      </c>
      <c r="P11" s="248">
        <v>116.3</v>
      </c>
      <c r="Q11" s="248">
        <v>112.9</v>
      </c>
      <c r="R11" s="249">
        <v>91.4</v>
      </c>
      <c r="S11" s="308"/>
    </row>
    <row r="12" spans="1:21" s="307" customFormat="1" ht="15" customHeight="1">
      <c r="A12" s="203"/>
      <c r="B12" s="247"/>
      <c r="C12" s="251"/>
      <c r="D12" s="251"/>
      <c r="E12" s="248"/>
      <c r="F12" s="251"/>
      <c r="G12" s="284"/>
      <c r="H12" s="251"/>
      <c r="I12" s="251"/>
      <c r="J12" s="248"/>
      <c r="K12" s="251"/>
      <c r="L12" s="251"/>
      <c r="M12" s="251"/>
      <c r="N12" s="251"/>
      <c r="O12" s="251"/>
      <c r="P12" s="251"/>
      <c r="Q12" s="251"/>
      <c r="R12" s="287"/>
    </row>
    <row r="13" spans="1:21" s="307" customFormat="1" ht="15" customHeight="1">
      <c r="A13" s="203" t="s">
        <v>284</v>
      </c>
      <c r="B13" s="247" t="s">
        <v>118</v>
      </c>
      <c r="C13" s="248">
        <v>104.9</v>
      </c>
      <c r="D13" s="248">
        <v>108.1</v>
      </c>
      <c r="E13" s="248">
        <v>104.2</v>
      </c>
      <c r="F13" s="248">
        <v>103.3</v>
      </c>
      <c r="G13" s="248">
        <v>112.1</v>
      </c>
      <c r="H13" s="248">
        <v>111.3</v>
      </c>
      <c r="I13" s="248">
        <v>117.2</v>
      </c>
      <c r="J13" s="248">
        <v>107.6</v>
      </c>
      <c r="K13" s="255" t="s">
        <v>329</v>
      </c>
      <c r="L13" s="248">
        <v>85</v>
      </c>
      <c r="M13" s="248">
        <v>122.6</v>
      </c>
      <c r="N13" s="248">
        <v>190.6</v>
      </c>
      <c r="O13" s="248">
        <v>92.3</v>
      </c>
      <c r="P13" s="248">
        <v>116.9</v>
      </c>
      <c r="Q13" s="248">
        <v>109.1</v>
      </c>
      <c r="R13" s="249">
        <v>89.3</v>
      </c>
    </row>
    <row r="14" spans="1:21" s="307" customFormat="1" ht="15" customHeight="1">
      <c r="A14" s="203"/>
      <c r="B14" s="247" t="s">
        <v>119</v>
      </c>
      <c r="C14" s="248">
        <v>106.2</v>
      </c>
      <c r="D14" s="248">
        <v>111.8</v>
      </c>
      <c r="E14" s="248">
        <v>104.4</v>
      </c>
      <c r="F14" s="248">
        <v>104.8</v>
      </c>
      <c r="G14" s="248">
        <v>113.1</v>
      </c>
      <c r="H14" s="248">
        <v>114.3</v>
      </c>
      <c r="I14" s="248">
        <v>118.7</v>
      </c>
      <c r="J14" s="248">
        <v>99.4</v>
      </c>
      <c r="K14" s="255" t="s">
        <v>329</v>
      </c>
      <c r="L14" s="248">
        <v>81.3</v>
      </c>
      <c r="M14" s="248">
        <v>126</v>
      </c>
      <c r="N14" s="248">
        <v>191.7</v>
      </c>
      <c r="O14" s="248">
        <v>98.1</v>
      </c>
      <c r="P14" s="248">
        <v>117.7</v>
      </c>
      <c r="Q14" s="248">
        <v>121.2</v>
      </c>
      <c r="R14" s="249">
        <v>93</v>
      </c>
    </row>
    <row r="15" spans="1:21" s="307" customFormat="1" ht="15" customHeight="1">
      <c r="A15" s="203"/>
      <c r="B15" s="247" t="s">
        <v>120</v>
      </c>
      <c r="C15" s="248">
        <v>105.7</v>
      </c>
      <c r="D15" s="248">
        <v>107.1</v>
      </c>
      <c r="E15" s="248">
        <v>104.2</v>
      </c>
      <c r="F15" s="248">
        <v>106.1</v>
      </c>
      <c r="G15" s="248">
        <v>111.9</v>
      </c>
      <c r="H15" s="248">
        <v>116.1</v>
      </c>
      <c r="I15" s="248">
        <v>118.9</v>
      </c>
      <c r="J15" s="248">
        <v>99.1</v>
      </c>
      <c r="K15" s="255" t="s">
        <v>329</v>
      </c>
      <c r="L15" s="248">
        <v>84</v>
      </c>
      <c r="M15" s="248">
        <v>116.6</v>
      </c>
      <c r="N15" s="248">
        <v>192.3</v>
      </c>
      <c r="O15" s="248">
        <v>96.5</v>
      </c>
      <c r="P15" s="248">
        <v>116</v>
      </c>
      <c r="Q15" s="248">
        <v>123.7</v>
      </c>
      <c r="R15" s="249">
        <v>94.4</v>
      </c>
      <c r="S15" s="306"/>
    </row>
    <row r="16" spans="1:21" s="307" customFormat="1" ht="15" customHeight="1">
      <c r="A16" s="203"/>
      <c r="B16" s="247" t="s">
        <v>121</v>
      </c>
      <c r="C16" s="248">
        <v>105.4</v>
      </c>
      <c r="D16" s="248">
        <v>107.8</v>
      </c>
      <c r="E16" s="248">
        <v>104.1</v>
      </c>
      <c r="F16" s="248">
        <v>104.4</v>
      </c>
      <c r="G16" s="248">
        <v>112.1</v>
      </c>
      <c r="H16" s="248">
        <v>112.2</v>
      </c>
      <c r="I16" s="248">
        <v>119</v>
      </c>
      <c r="J16" s="248">
        <v>99.1</v>
      </c>
      <c r="K16" s="255" t="s">
        <v>329</v>
      </c>
      <c r="L16" s="248">
        <v>82.6</v>
      </c>
      <c r="M16" s="248">
        <v>118.9</v>
      </c>
      <c r="N16" s="248">
        <v>192.9</v>
      </c>
      <c r="O16" s="248">
        <v>98.3</v>
      </c>
      <c r="P16" s="248">
        <v>115.3</v>
      </c>
      <c r="Q16" s="248">
        <v>114.9</v>
      </c>
      <c r="R16" s="249">
        <v>93.2</v>
      </c>
      <c r="S16" s="306"/>
    </row>
    <row r="17" spans="1:20" s="307" customFormat="1" ht="15" customHeight="1">
      <c r="A17" s="203" t="s">
        <v>122</v>
      </c>
      <c r="B17" s="247" t="s">
        <v>123</v>
      </c>
      <c r="C17" s="248">
        <v>105.3</v>
      </c>
      <c r="D17" s="248">
        <v>110.1</v>
      </c>
      <c r="E17" s="248">
        <v>104</v>
      </c>
      <c r="F17" s="248">
        <v>94.6</v>
      </c>
      <c r="G17" s="248">
        <v>111.3</v>
      </c>
      <c r="H17" s="248">
        <v>93.4</v>
      </c>
      <c r="I17" s="248">
        <v>129.80000000000001</v>
      </c>
      <c r="J17" s="248">
        <v>99.8</v>
      </c>
      <c r="K17" s="255">
        <v>179</v>
      </c>
      <c r="L17" s="248">
        <v>81.400000000000006</v>
      </c>
      <c r="M17" s="248">
        <v>100</v>
      </c>
      <c r="N17" s="248">
        <v>167.1</v>
      </c>
      <c r="O17" s="248">
        <v>102.4</v>
      </c>
      <c r="P17" s="248">
        <v>125.4</v>
      </c>
      <c r="Q17" s="248">
        <v>121</v>
      </c>
      <c r="R17" s="249">
        <v>80.7</v>
      </c>
      <c r="S17" s="306"/>
    </row>
    <row r="18" spans="1:20" s="307" customFormat="1" ht="15" customHeight="1">
      <c r="A18" s="203"/>
      <c r="B18" s="247" t="s">
        <v>124</v>
      </c>
      <c r="C18" s="248">
        <v>103.6</v>
      </c>
      <c r="D18" s="248">
        <v>114.4</v>
      </c>
      <c r="E18" s="248">
        <v>102.3</v>
      </c>
      <c r="F18" s="248">
        <v>100.5</v>
      </c>
      <c r="G18" s="248">
        <v>108.3</v>
      </c>
      <c r="H18" s="248">
        <v>100.9</v>
      </c>
      <c r="I18" s="248">
        <v>128</v>
      </c>
      <c r="J18" s="248">
        <v>97.8</v>
      </c>
      <c r="K18" s="255">
        <v>176.3</v>
      </c>
      <c r="L18" s="248">
        <v>82.7</v>
      </c>
      <c r="M18" s="248">
        <v>102.9</v>
      </c>
      <c r="N18" s="248">
        <v>165.3</v>
      </c>
      <c r="O18" s="248">
        <v>101.7</v>
      </c>
      <c r="P18" s="248">
        <v>115.7</v>
      </c>
      <c r="Q18" s="248">
        <v>125.3</v>
      </c>
      <c r="R18" s="249">
        <v>81.8</v>
      </c>
      <c r="S18" s="306"/>
    </row>
    <row r="19" spans="1:20" s="307" customFormat="1" ht="15" customHeight="1">
      <c r="A19" s="203"/>
      <c r="B19" s="247" t="s">
        <v>330</v>
      </c>
      <c r="C19" s="248">
        <v>103.3</v>
      </c>
      <c r="D19" s="248">
        <v>121</v>
      </c>
      <c r="E19" s="248">
        <v>101.9</v>
      </c>
      <c r="F19" s="248">
        <v>97.2</v>
      </c>
      <c r="G19" s="248">
        <v>107.8</v>
      </c>
      <c r="H19" s="248">
        <v>105.7</v>
      </c>
      <c r="I19" s="248">
        <v>121.3</v>
      </c>
      <c r="J19" s="248">
        <v>103</v>
      </c>
      <c r="K19" s="255">
        <v>168.8</v>
      </c>
      <c r="L19" s="248">
        <v>85.8</v>
      </c>
      <c r="M19" s="248">
        <v>105.9</v>
      </c>
      <c r="N19" s="248">
        <v>166.7</v>
      </c>
      <c r="O19" s="248">
        <v>103.1</v>
      </c>
      <c r="P19" s="248">
        <v>113.8</v>
      </c>
      <c r="Q19" s="248">
        <v>124.6</v>
      </c>
      <c r="R19" s="249">
        <v>81.400000000000006</v>
      </c>
      <c r="S19" s="306"/>
    </row>
    <row r="20" spans="1:20" s="307" customFormat="1" ht="15" customHeight="1">
      <c r="A20" s="203"/>
      <c r="B20" s="247" t="s">
        <v>126</v>
      </c>
      <c r="C20" s="248">
        <v>107</v>
      </c>
      <c r="D20" s="248">
        <v>121.3</v>
      </c>
      <c r="E20" s="248">
        <v>106.6</v>
      </c>
      <c r="F20" s="248">
        <v>104</v>
      </c>
      <c r="G20" s="248">
        <v>110.8</v>
      </c>
      <c r="H20" s="248">
        <v>103.6</v>
      </c>
      <c r="I20" s="248">
        <v>126.2</v>
      </c>
      <c r="J20" s="248">
        <v>103.2</v>
      </c>
      <c r="K20" s="255">
        <v>158.5</v>
      </c>
      <c r="L20" s="248">
        <v>81.900000000000006</v>
      </c>
      <c r="M20" s="248">
        <v>107.1</v>
      </c>
      <c r="N20" s="248">
        <v>177.5</v>
      </c>
      <c r="O20" s="248">
        <v>103.7</v>
      </c>
      <c r="P20" s="248">
        <v>118</v>
      </c>
      <c r="Q20" s="248">
        <v>125.5</v>
      </c>
      <c r="R20" s="249">
        <v>88</v>
      </c>
      <c r="S20" s="306"/>
    </row>
    <row r="21" spans="1:20" s="307" customFormat="1" ht="15" customHeight="1">
      <c r="A21" s="203"/>
      <c r="B21" s="247" t="s">
        <v>76</v>
      </c>
      <c r="C21" s="248">
        <v>105.5</v>
      </c>
      <c r="D21" s="248">
        <v>116.5</v>
      </c>
      <c r="E21" s="248">
        <v>105.9</v>
      </c>
      <c r="F21" s="248">
        <v>104.2</v>
      </c>
      <c r="G21" s="248">
        <v>113.2</v>
      </c>
      <c r="H21" s="248">
        <v>101.6</v>
      </c>
      <c r="I21" s="248">
        <v>127.4</v>
      </c>
      <c r="J21" s="248">
        <v>103.2</v>
      </c>
      <c r="K21" s="248">
        <v>168.9</v>
      </c>
      <c r="L21" s="248">
        <v>85</v>
      </c>
      <c r="M21" s="248">
        <v>111.3</v>
      </c>
      <c r="N21" s="248">
        <v>184.2</v>
      </c>
      <c r="O21" s="248">
        <v>100.1</v>
      </c>
      <c r="P21" s="248">
        <v>113.5</v>
      </c>
      <c r="Q21" s="248">
        <v>125.9</v>
      </c>
      <c r="R21" s="249">
        <v>82.7</v>
      </c>
      <c r="S21" s="306"/>
    </row>
    <row r="22" spans="1:20" s="307" customFormat="1" ht="15" customHeight="1">
      <c r="A22" s="203"/>
      <c r="B22" s="247" t="s">
        <v>75</v>
      </c>
      <c r="C22" s="248">
        <v>106.9</v>
      </c>
      <c r="D22" s="248">
        <v>118.2</v>
      </c>
      <c r="E22" s="248">
        <v>108.1</v>
      </c>
      <c r="F22" s="248">
        <v>108.8</v>
      </c>
      <c r="G22" s="248">
        <v>112.6</v>
      </c>
      <c r="H22" s="248">
        <v>106.3</v>
      </c>
      <c r="I22" s="248">
        <v>127.8</v>
      </c>
      <c r="J22" s="248">
        <v>102.8</v>
      </c>
      <c r="K22" s="248">
        <v>183.7</v>
      </c>
      <c r="L22" s="248">
        <v>84.3</v>
      </c>
      <c r="M22" s="248">
        <v>107.8</v>
      </c>
      <c r="N22" s="248">
        <v>183</v>
      </c>
      <c r="O22" s="248">
        <v>98.1</v>
      </c>
      <c r="P22" s="248">
        <v>114.3</v>
      </c>
      <c r="Q22" s="248">
        <v>127.9</v>
      </c>
      <c r="R22" s="249">
        <v>84.6</v>
      </c>
      <c r="S22" s="306"/>
    </row>
    <row r="23" spans="1:20" s="307" customFormat="1" ht="15" customHeight="1">
      <c r="A23" s="203"/>
      <c r="B23" s="247" t="s">
        <v>77</v>
      </c>
      <c r="C23" s="248">
        <v>107.1</v>
      </c>
      <c r="D23" s="248">
        <v>119.7</v>
      </c>
      <c r="E23" s="248">
        <v>107.3</v>
      </c>
      <c r="F23" s="248">
        <v>105.4</v>
      </c>
      <c r="G23" s="248">
        <v>114.5</v>
      </c>
      <c r="H23" s="248">
        <v>107.5</v>
      </c>
      <c r="I23" s="248">
        <v>127.7</v>
      </c>
      <c r="J23" s="248">
        <v>106.1</v>
      </c>
      <c r="K23" s="248">
        <v>189.1</v>
      </c>
      <c r="L23" s="248">
        <v>84</v>
      </c>
      <c r="M23" s="248">
        <v>107.8</v>
      </c>
      <c r="N23" s="248">
        <v>181.6</v>
      </c>
      <c r="O23" s="248">
        <v>101.7</v>
      </c>
      <c r="P23" s="248">
        <v>116.1</v>
      </c>
      <c r="Q23" s="248">
        <v>127.8</v>
      </c>
      <c r="R23" s="249">
        <v>84.6</v>
      </c>
      <c r="S23" s="306"/>
    </row>
    <row r="24" spans="1:20" s="307" customFormat="1" ht="15" customHeight="1">
      <c r="A24" s="203"/>
      <c r="B24" s="247" t="s">
        <v>508</v>
      </c>
      <c r="C24" s="248">
        <v>105.6</v>
      </c>
      <c r="D24" s="248">
        <v>117.4</v>
      </c>
      <c r="E24" s="248">
        <v>105.7</v>
      </c>
      <c r="F24" s="248">
        <v>108.5</v>
      </c>
      <c r="G24" s="248">
        <v>108.7</v>
      </c>
      <c r="H24" s="248">
        <v>108.1</v>
      </c>
      <c r="I24" s="248">
        <v>128.69999999999999</v>
      </c>
      <c r="J24" s="248">
        <v>108.4</v>
      </c>
      <c r="K24" s="248">
        <v>175.6</v>
      </c>
      <c r="L24" s="248">
        <v>84</v>
      </c>
      <c r="M24" s="248">
        <v>116.8</v>
      </c>
      <c r="N24" s="248">
        <v>159.30000000000001</v>
      </c>
      <c r="O24" s="248">
        <v>97.6</v>
      </c>
      <c r="P24" s="248">
        <v>115.2</v>
      </c>
      <c r="Q24" s="248">
        <v>127.2</v>
      </c>
      <c r="R24" s="249">
        <v>82.4</v>
      </c>
      <c r="S24" s="306"/>
    </row>
    <row r="25" spans="1:20" s="307" customFormat="1" ht="15" customHeight="1">
      <c r="A25" s="203"/>
      <c r="B25" s="247" t="s">
        <v>509</v>
      </c>
      <c r="C25" s="248">
        <v>104.1</v>
      </c>
      <c r="D25" s="248">
        <v>116.6</v>
      </c>
      <c r="E25" s="248">
        <v>104</v>
      </c>
      <c r="F25" s="248">
        <v>101.1</v>
      </c>
      <c r="G25" s="248">
        <v>109</v>
      </c>
      <c r="H25" s="248">
        <v>114.8</v>
      </c>
      <c r="I25" s="248">
        <v>128</v>
      </c>
      <c r="J25" s="248">
        <v>106</v>
      </c>
      <c r="K25" s="256">
        <v>178.5</v>
      </c>
      <c r="L25" s="248">
        <v>84.5</v>
      </c>
      <c r="M25" s="248">
        <v>105.8</v>
      </c>
      <c r="N25" s="248">
        <v>154.1</v>
      </c>
      <c r="O25" s="248">
        <v>97.7</v>
      </c>
      <c r="P25" s="248">
        <v>112.9</v>
      </c>
      <c r="Q25" s="248">
        <v>122.3</v>
      </c>
      <c r="R25" s="309">
        <v>80.7</v>
      </c>
      <c r="S25" s="306"/>
    </row>
    <row r="26" spans="1:20" s="307" customFormat="1" ht="15" customHeight="1">
      <c r="A26" s="777" t="s">
        <v>128</v>
      </c>
      <c r="B26" s="778"/>
      <c r="C26" s="310">
        <v>-0.8</v>
      </c>
      <c r="D26" s="310">
        <v>7.9</v>
      </c>
      <c r="E26" s="310">
        <v>-0.2</v>
      </c>
      <c r="F26" s="310">
        <v>-2.1</v>
      </c>
      <c r="G26" s="311">
        <v>-2.8</v>
      </c>
      <c r="H26" s="310">
        <v>3.1</v>
      </c>
      <c r="I26" s="310">
        <v>9.1999999999999993</v>
      </c>
      <c r="J26" s="311">
        <v>-1.5</v>
      </c>
      <c r="K26" s="255" t="s">
        <v>565</v>
      </c>
      <c r="L26" s="310">
        <v>-0.6</v>
      </c>
      <c r="M26" s="310">
        <v>-13.7</v>
      </c>
      <c r="N26" s="310">
        <v>-19.2</v>
      </c>
      <c r="O26" s="310">
        <v>5.9</v>
      </c>
      <c r="P26" s="310">
        <v>-3.4</v>
      </c>
      <c r="Q26" s="311">
        <v>12.1</v>
      </c>
      <c r="R26" s="310">
        <v>-9.6</v>
      </c>
      <c r="S26" s="306"/>
      <c r="T26" s="308"/>
    </row>
    <row r="27" spans="1:20" s="307" customFormat="1" ht="15" customHeight="1" thickBot="1">
      <c r="A27" s="779" t="s">
        <v>331</v>
      </c>
      <c r="B27" s="780"/>
      <c r="C27" s="780"/>
      <c r="D27" s="780"/>
      <c r="E27" s="780"/>
      <c r="F27" s="780"/>
      <c r="G27" s="780"/>
      <c r="H27" s="780"/>
      <c r="I27" s="780"/>
      <c r="J27" s="780"/>
      <c r="K27" s="780"/>
      <c r="L27" s="780"/>
      <c r="M27" s="780"/>
      <c r="N27" s="780"/>
      <c r="O27" s="780"/>
      <c r="P27" s="780"/>
      <c r="Q27" s="780"/>
      <c r="R27" s="781"/>
      <c r="S27" s="306"/>
    </row>
    <row r="28" spans="1:20" s="314" customFormat="1" ht="15" customHeight="1">
      <c r="A28" s="312" t="s">
        <v>363</v>
      </c>
      <c r="B28" s="313" t="s">
        <v>364</v>
      </c>
      <c r="C28" s="235"/>
      <c r="D28" s="235"/>
      <c r="E28" s="235"/>
      <c r="F28" s="261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</row>
    <row r="29" spans="1:20" s="307" customFormat="1" ht="15" customHeight="1">
      <c r="A29" s="233"/>
      <c r="B29" s="315" t="s">
        <v>365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</row>
    <row r="30" spans="1:20" s="307" customFormat="1" ht="15" customHeight="1">
      <c r="A30" s="263" t="s">
        <v>366</v>
      </c>
      <c r="B30" s="315" t="s">
        <v>367</v>
      </c>
      <c r="C30" s="235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</row>
    <row r="31" spans="1:20" ht="16.5" customHeight="1">
      <c r="A31" s="316"/>
      <c r="B31" s="270"/>
      <c r="C31" s="262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</row>
    <row r="32" spans="1:20" ht="14.25" customHeight="1">
      <c r="A32" s="318"/>
      <c r="B32" s="177"/>
      <c r="C32" s="262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</row>
    <row r="33" spans="1:19" ht="67.5" customHeight="1">
      <c r="A33" s="318"/>
      <c r="B33" s="319" t="s">
        <v>368</v>
      </c>
    </row>
    <row r="34" spans="1:19" ht="27" customHeight="1">
      <c r="A34" s="299"/>
      <c r="B34" s="300"/>
      <c r="C34" s="805" t="s">
        <v>13</v>
      </c>
      <c r="D34" s="805"/>
      <c r="E34" s="805"/>
      <c r="F34" s="805"/>
      <c r="G34" s="805"/>
      <c r="H34" s="805"/>
      <c r="I34" s="805"/>
      <c r="J34" s="805"/>
      <c r="K34" s="805"/>
      <c r="L34" s="805"/>
      <c r="M34" s="805"/>
      <c r="N34" s="805"/>
      <c r="O34" s="805"/>
      <c r="P34" s="805"/>
      <c r="Q34" s="805"/>
      <c r="R34" s="320"/>
    </row>
    <row r="35" spans="1:19" ht="14.25" customHeight="1" thickBot="1">
      <c r="A35" s="321"/>
      <c r="B35" s="322"/>
      <c r="C35" s="323"/>
      <c r="D35" s="323"/>
      <c r="E35" s="323"/>
      <c r="F35" s="323"/>
      <c r="G35" s="85"/>
      <c r="H35" s="85"/>
      <c r="I35" s="85"/>
      <c r="J35" s="85"/>
      <c r="K35" s="85"/>
      <c r="L35" s="85"/>
      <c r="M35" s="85"/>
      <c r="N35" s="85"/>
      <c r="O35" s="85"/>
      <c r="P35" s="324"/>
      <c r="Q35" s="324"/>
      <c r="R35" s="324" t="s">
        <v>139</v>
      </c>
    </row>
    <row r="36" spans="1:19" ht="9" customHeight="1">
      <c r="A36" s="279"/>
      <c r="B36" s="302"/>
      <c r="C36" s="730" t="s">
        <v>349</v>
      </c>
      <c r="D36" s="854" t="s">
        <v>314</v>
      </c>
      <c r="E36" s="854" t="s">
        <v>315</v>
      </c>
      <c r="F36" s="842" t="s">
        <v>350</v>
      </c>
      <c r="G36" s="854" t="s">
        <v>351</v>
      </c>
      <c r="H36" s="854" t="s">
        <v>352</v>
      </c>
      <c r="I36" s="854" t="s">
        <v>353</v>
      </c>
      <c r="J36" s="854" t="s">
        <v>354</v>
      </c>
      <c r="K36" s="845" t="s">
        <v>355</v>
      </c>
      <c r="L36" s="845" t="s">
        <v>356</v>
      </c>
      <c r="M36" s="839" t="s">
        <v>357</v>
      </c>
      <c r="N36" s="839" t="s">
        <v>358</v>
      </c>
      <c r="O36" s="839" t="s">
        <v>359</v>
      </c>
      <c r="P36" s="854" t="s">
        <v>360</v>
      </c>
      <c r="Q36" s="839" t="s">
        <v>361</v>
      </c>
      <c r="R36" s="848" t="s">
        <v>362</v>
      </c>
    </row>
    <row r="37" spans="1:19" ht="9" customHeight="1">
      <c r="A37" s="280"/>
      <c r="B37" s="303"/>
      <c r="C37" s="731"/>
      <c r="D37" s="855"/>
      <c r="E37" s="855"/>
      <c r="F37" s="843"/>
      <c r="G37" s="855"/>
      <c r="H37" s="855"/>
      <c r="I37" s="855"/>
      <c r="J37" s="855"/>
      <c r="K37" s="846"/>
      <c r="L37" s="846"/>
      <c r="M37" s="840"/>
      <c r="N37" s="840"/>
      <c r="O37" s="840"/>
      <c r="P37" s="855"/>
      <c r="Q37" s="840"/>
      <c r="R37" s="849"/>
    </row>
    <row r="38" spans="1:19" ht="9" customHeight="1">
      <c r="A38" s="280"/>
      <c r="B38" s="303"/>
      <c r="C38" s="731"/>
      <c r="D38" s="855"/>
      <c r="E38" s="855"/>
      <c r="F38" s="843"/>
      <c r="G38" s="855"/>
      <c r="H38" s="855"/>
      <c r="I38" s="855"/>
      <c r="J38" s="855"/>
      <c r="K38" s="846"/>
      <c r="L38" s="846"/>
      <c r="M38" s="840"/>
      <c r="N38" s="840"/>
      <c r="O38" s="840"/>
      <c r="P38" s="855"/>
      <c r="Q38" s="840"/>
      <c r="R38" s="849"/>
    </row>
    <row r="39" spans="1:19" ht="9" customHeight="1">
      <c r="A39" s="282"/>
      <c r="B39" s="304"/>
      <c r="C39" s="753"/>
      <c r="D39" s="856"/>
      <c r="E39" s="856"/>
      <c r="F39" s="844"/>
      <c r="G39" s="856"/>
      <c r="H39" s="856"/>
      <c r="I39" s="856"/>
      <c r="J39" s="856"/>
      <c r="K39" s="847"/>
      <c r="L39" s="847"/>
      <c r="M39" s="841"/>
      <c r="N39" s="841"/>
      <c r="O39" s="841"/>
      <c r="P39" s="856"/>
      <c r="Q39" s="841"/>
      <c r="R39" s="850"/>
    </row>
    <row r="40" spans="1:19" ht="15" customHeight="1">
      <c r="A40" s="246">
        <v>2020</v>
      </c>
      <c r="B40" s="247" t="s">
        <v>263</v>
      </c>
      <c r="C40" s="255">
        <v>100</v>
      </c>
      <c r="D40" s="255">
        <v>100</v>
      </c>
      <c r="E40" s="255">
        <v>100</v>
      </c>
      <c r="F40" s="250">
        <v>100</v>
      </c>
      <c r="G40" s="325">
        <v>100</v>
      </c>
      <c r="H40" s="250">
        <v>100</v>
      </c>
      <c r="I40" s="250">
        <v>100</v>
      </c>
      <c r="J40" s="255">
        <v>100</v>
      </c>
      <c r="K40" s="250">
        <v>100</v>
      </c>
      <c r="L40" s="250">
        <v>100</v>
      </c>
      <c r="M40" s="250">
        <v>100</v>
      </c>
      <c r="N40" s="250">
        <v>100</v>
      </c>
      <c r="O40" s="250">
        <v>100</v>
      </c>
      <c r="P40" s="250">
        <v>100</v>
      </c>
      <c r="Q40" s="250">
        <v>100</v>
      </c>
      <c r="R40" s="326">
        <v>100</v>
      </c>
      <c r="S40" s="327"/>
    </row>
    <row r="41" spans="1:19" ht="15" customHeight="1">
      <c r="A41" s="246">
        <v>2021</v>
      </c>
      <c r="B41" s="247" t="s">
        <v>263</v>
      </c>
      <c r="C41" s="255">
        <v>98.9</v>
      </c>
      <c r="D41" s="255">
        <v>99.4</v>
      </c>
      <c r="E41" s="255">
        <v>103.9</v>
      </c>
      <c r="F41" s="250">
        <v>103.2</v>
      </c>
      <c r="G41" s="325">
        <v>107.5</v>
      </c>
      <c r="H41" s="250">
        <v>90</v>
      </c>
      <c r="I41" s="250">
        <v>98.6</v>
      </c>
      <c r="J41" s="255">
        <v>90.3</v>
      </c>
      <c r="K41" s="250">
        <v>142.19999999999999</v>
      </c>
      <c r="L41" s="250">
        <v>99.6</v>
      </c>
      <c r="M41" s="250">
        <v>94.8</v>
      </c>
      <c r="N41" s="250">
        <v>97.7</v>
      </c>
      <c r="O41" s="250">
        <v>98.8</v>
      </c>
      <c r="P41" s="250">
        <v>88.9</v>
      </c>
      <c r="Q41" s="250">
        <v>107</v>
      </c>
      <c r="R41" s="328">
        <v>85</v>
      </c>
      <c r="S41" s="327"/>
    </row>
    <row r="42" spans="1:19" ht="15" customHeight="1">
      <c r="A42" s="246">
        <v>2022</v>
      </c>
      <c r="B42" s="247" t="s">
        <v>263</v>
      </c>
      <c r="C42" s="255">
        <v>99.4</v>
      </c>
      <c r="D42" s="255">
        <v>94.8</v>
      </c>
      <c r="E42" s="255">
        <v>99.1</v>
      </c>
      <c r="F42" s="250">
        <v>101.5</v>
      </c>
      <c r="G42" s="325">
        <v>118.8</v>
      </c>
      <c r="H42" s="250">
        <v>96.3</v>
      </c>
      <c r="I42" s="250">
        <v>96.4</v>
      </c>
      <c r="J42" s="255">
        <v>85.9</v>
      </c>
      <c r="K42" s="255" t="s">
        <v>329</v>
      </c>
      <c r="L42" s="250">
        <v>90.7</v>
      </c>
      <c r="M42" s="250">
        <v>104.7</v>
      </c>
      <c r="N42" s="250">
        <v>124.4</v>
      </c>
      <c r="O42" s="250">
        <v>92.9</v>
      </c>
      <c r="P42" s="250">
        <v>107.5</v>
      </c>
      <c r="Q42" s="250">
        <v>111.7</v>
      </c>
      <c r="R42" s="328">
        <v>92.5</v>
      </c>
      <c r="S42" s="327"/>
    </row>
    <row r="43" spans="1:19" ht="15" customHeight="1">
      <c r="A43" s="246">
        <v>2023</v>
      </c>
      <c r="B43" s="247" t="s">
        <v>263</v>
      </c>
      <c r="C43" s="255">
        <v>96.2</v>
      </c>
      <c r="D43" s="255">
        <v>100.2</v>
      </c>
      <c r="E43" s="255">
        <v>94.5</v>
      </c>
      <c r="F43" s="255">
        <v>105.2</v>
      </c>
      <c r="G43" s="255">
        <v>122.5</v>
      </c>
      <c r="H43" s="255">
        <v>97.3</v>
      </c>
      <c r="I43" s="255">
        <v>97</v>
      </c>
      <c r="J43" s="255">
        <v>88.5</v>
      </c>
      <c r="K43" s="255">
        <v>171.8</v>
      </c>
      <c r="L43" s="255">
        <v>85.5</v>
      </c>
      <c r="M43" s="255">
        <v>102.5</v>
      </c>
      <c r="N43" s="255">
        <v>139.6</v>
      </c>
      <c r="O43" s="255">
        <v>88.7</v>
      </c>
      <c r="P43" s="255">
        <v>108</v>
      </c>
      <c r="Q43" s="255">
        <v>122</v>
      </c>
      <c r="R43" s="328">
        <v>86.7</v>
      </c>
    </row>
    <row r="44" spans="1:19" ht="15" customHeight="1">
      <c r="A44" s="246">
        <v>2024</v>
      </c>
      <c r="B44" s="247" t="s">
        <v>263</v>
      </c>
      <c r="C44" s="255">
        <v>96.6</v>
      </c>
      <c r="D44" s="255">
        <v>99.4</v>
      </c>
      <c r="E44" s="255">
        <v>95.2</v>
      </c>
      <c r="F44" s="250">
        <v>96.6</v>
      </c>
      <c r="G44" s="329">
        <v>106.2</v>
      </c>
      <c r="H44" s="255">
        <v>102.6</v>
      </c>
      <c r="I44" s="255">
        <v>108.4</v>
      </c>
      <c r="J44" s="255">
        <v>91.7</v>
      </c>
      <c r="K44" s="255" t="s">
        <v>329</v>
      </c>
      <c r="L44" s="255">
        <v>76.400000000000006</v>
      </c>
      <c r="M44" s="255">
        <v>107.6</v>
      </c>
      <c r="N44" s="255">
        <v>172</v>
      </c>
      <c r="O44" s="255">
        <v>88.1</v>
      </c>
      <c r="P44" s="255">
        <v>107.6</v>
      </c>
      <c r="Q44" s="255">
        <v>104.4</v>
      </c>
      <c r="R44" s="328">
        <v>84.6</v>
      </c>
    </row>
    <row r="45" spans="1:19" ht="15" customHeight="1">
      <c r="A45" s="203"/>
      <c r="B45" s="247"/>
      <c r="C45" s="250"/>
      <c r="D45" s="250"/>
      <c r="E45" s="255"/>
      <c r="F45" s="250"/>
      <c r="G45" s="325"/>
      <c r="H45" s="250"/>
      <c r="I45" s="250"/>
      <c r="J45" s="255"/>
      <c r="K45" s="250"/>
      <c r="L45" s="250"/>
      <c r="M45" s="250"/>
      <c r="N45" s="250"/>
      <c r="O45" s="250"/>
      <c r="P45" s="250"/>
      <c r="Q45" s="250"/>
      <c r="R45" s="330"/>
      <c r="S45" s="327"/>
    </row>
    <row r="46" spans="1:19" ht="15" customHeight="1">
      <c r="A46" s="203" t="s">
        <v>284</v>
      </c>
      <c r="B46" s="247" t="s">
        <v>118</v>
      </c>
      <c r="C46" s="255">
        <v>96.6</v>
      </c>
      <c r="D46" s="255">
        <v>99.5</v>
      </c>
      <c r="E46" s="255">
        <v>95.9</v>
      </c>
      <c r="F46" s="255">
        <v>95.1</v>
      </c>
      <c r="G46" s="255">
        <v>103.2</v>
      </c>
      <c r="H46" s="255">
        <v>102.5</v>
      </c>
      <c r="I46" s="255">
        <v>107.9</v>
      </c>
      <c r="J46" s="255">
        <v>99.1</v>
      </c>
      <c r="K46" s="255" t="s">
        <v>329</v>
      </c>
      <c r="L46" s="255">
        <v>78.3</v>
      </c>
      <c r="M46" s="255">
        <v>112.9</v>
      </c>
      <c r="N46" s="255">
        <v>175.5</v>
      </c>
      <c r="O46" s="255">
        <v>85</v>
      </c>
      <c r="P46" s="255">
        <v>107.6</v>
      </c>
      <c r="Q46" s="255">
        <v>100.5</v>
      </c>
      <c r="R46" s="328">
        <v>82.2</v>
      </c>
      <c r="S46" s="327"/>
    </row>
    <row r="47" spans="1:19" ht="15" customHeight="1">
      <c r="A47" s="203"/>
      <c r="B47" s="247" t="s">
        <v>119</v>
      </c>
      <c r="C47" s="255">
        <v>97.5</v>
      </c>
      <c r="D47" s="255">
        <v>102.7</v>
      </c>
      <c r="E47" s="255">
        <v>95.9</v>
      </c>
      <c r="F47" s="255">
        <v>96.2</v>
      </c>
      <c r="G47" s="255">
        <v>103.9</v>
      </c>
      <c r="H47" s="255">
        <v>105</v>
      </c>
      <c r="I47" s="255">
        <v>109</v>
      </c>
      <c r="J47" s="255">
        <v>91.3</v>
      </c>
      <c r="K47" s="255" t="s">
        <v>329</v>
      </c>
      <c r="L47" s="255">
        <v>74.7</v>
      </c>
      <c r="M47" s="255">
        <v>115.7</v>
      </c>
      <c r="N47" s="255">
        <v>176</v>
      </c>
      <c r="O47" s="255">
        <v>90.1</v>
      </c>
      <c r="P47" s="255">
        <v>108.1</v>
      </c>
      <c r="Q47" s="255">
        <v>111.3</v>
      </c>
      <c r="R47" s="328">
        <v>85.4</v>
      </c>
      <c r="S47" s="331"/>
    </row>
    <row r="48" spans="1:19" ht="15" customHeight="1">
      <c r="A48" s="203"/>
      <c r="B48" s="247" t="s">
        <v>120</v>
      </c>
      <c r="C48" s="255">
        <v>96.4</v>
      </c>
      <c r="D48" s="255">
        <v>97.6</v>
      </c>
      <c r="E48" s="255">
        <v>95</v>
      </c>
      <c r="F48" s="255">
        <v>96.7</v>
      </c>
      <c r="G48" s="255">
        <v>102</v>
      </c>
      <c r="H48" s="255">
        <v>105.8</v>
      </c>
      <c r="I48" s="255">
        <v>108.4</v>
      </c>
      <c r="J48" s="255">
        <v>90.3</v>
      </c>
      <c r="K48" s="255" t="s">
        <v>329</v>
      </c>
      <c r="L48" s="255">
        <v>76.599999999999994</v>
      </c>
      <c r="M48" s="255">
        <v>106.3</v>
      </c>
      <c r="N48" s="255">
        <v>175.3</v>
      </c>
      <c r="O48" s="255">
        <v>88</v>
      </c>
      <c r="P48" s="255">
        <v>105.7</v>
      </c>
      <c r="Q48" s="255">
        <v>112.8</v>
      </c>
      <c r="R48" s="328">
        <v>86.1</v>
      </c>
      <c r="S48" s="327"/>
    </row>
    <row r="49" spans="1:33" ht="15" customHeight="1">
      <c r="A49" s="203"/>
      <c r="B49" s="247" t="s">
        <v>121</v>
      </c>
      <c r="C49" s="255">
        <v>95.7</v>
      </c>
      <c r="D49" s="255">
        <v>97.9</v>
      </c>
      <c r="E49" s="255">
        <v>94.6</v>
      </c>
      <c r="F49" s="255">
        <v>94.8</v>
      </c>
      <c r="G49" s="255">
        <v>101.8</v>
      </c>
      <c r="H49" s="255">
        <v>101.9</v>
      </c>
      <c r="I49" s="255">
        <v>108.1</v>
      </c>
      <c r="J49" s="255">
        <v>90</v>
      </c>
      <c r="K49" s="255" t="s">
        <v>329</v>
      </c>
      <c r="L49" s="255">
        <v>75</v>
      </c>
      <c r="M49" s="255">
        <v>108</v>
      </c>
      <c r="N49" s="255">
        <v>175.2</v>
      </c>
      <c r="O49" s="255">
        <v>89.3</v>
      </c>
      <c r="P49" s="255">
        <v>104.7</v>
      </c>
      <c r="Q49" s="255">
        <v>104.4</v>
      </c>
      <c r="R49" s="328">
        <v>84.7</v>
      </c>
      <c r="S49" s="327"/>
      <c r="V49" s="332"/>
      <c r="W49" s="331"/>
      <c r="X49" s="331"/>
      <c r="Y49" s="333"/>
      <c r="Z49" s="331"/>
      <c r="AA49" s="331"/>
      <c r="AB49" s="331"/>
      <c r="AC49" s="333"/>
      <c r="AD49" s="331"/>
      <c r="AE49" s="334"/>
      <c r="AF49" s="857"/>
      <c r="AG49" s="858"/>
    </row>
    <row r="50" spans="1:33" ht="15" customHeight="1">
      <c r="A50" s="203" t="s">
        <v>122</v>
      </c>
      <c r="B50" s="247" t="s">
        <v>123</v>
      </c>
      <c r="C50" s="255">
        <v>94.9</v>
      </c>
      <c r="D50" s="255">
        <v>99.2</v>
      </c>
      <c r="E50" s="255">
        <v>93.7</v>
      </c>
      <c r="F50" s="255">
        <v>85.2</v>
      </c>
      <c r="G50" s="255">
        <v>100.3</v>
      </c>
      <c r="H50" s="255">
        <v>84.1</v>
      </c>
      <c r="I50" s="255">
        <v>116.9</v>
      </c>
      <c r="J50" s="255">
        <v>89.9</v>
      </c>
      <c r="K50" s="255">
        <v>161.30000000000001</v>
      </c>
      <c r="L50" s="255">
        <v>73.3</v>
      </c>
      <c r="M50" s="255">
        <v>90.1</v>
      </c>
      <c r="N50" s="255">
        <v>150.5</v>
      </c>
      <c r="O50" s="255">
        <v>92.3</v>
      </c>
      <c r="P50" s="255">
        <v>113</v>
      </c>
      <c r="Q50" s="255">
        <v>109</v>
      </c>
      <c r="R50" s="328">
        <v>72.7</v>
      </c>
      <c r="S50" s="327"/>
    </row>
    <row r="51" spans="1:33" ht="15" customHeight="1">
      <c r="A51" s="203"/>
      <c r="B51" s="247" t="s">
        <v>124</v>
      </c>
      <c r="C51" s="255">
        <v>93.8</v>
      </c>
      <c r="D51" s="255">
        <v>103.5</v>
      </c>
      <c r="E51" s="255">
        <v>92.6</v>
      </c>
      <c r="F51" s="255">
        <v>91</v>
      </c>
      <c r="G51" s="255">
        <v>98</v>
      </c>
      <c r="H51" s="255">
        <v>91.3</v>
      </c>
      <c r="I51" s="255">
        <v>115.8</v>
      </c>
      <c r="J51" s="255">
        <v>88.5</v>
      </c>
      <c r="K51" s="255">
        <v>159.5</v>
      </c>
      <c r="L51" s="255">
        <v>74.8</v>
      </c>
      <c r="M51" s="255">
        <v>93.1</v>
      </c>
      <c r="N51" s="255">
        <v>149.6</v>
      </c>
      <c r="O51" s="255">
        <v>92</v>
      </c>
      <c r="P51" s="255">
        <v>104.7</v>
      </c>
      <c r="Q51" s="255">
        <v>113.4</v>
      </c>
      <c r="R51" s="328">
        <v>74</v>
      </c>
      <c r="S51" s="327"/>
    </row>
    <row r="52" spans="1:33" ht="15" customHeight="1">
      <c r="A52" s="203"/>
      <c r="B52" s="247" t="s">
        <v>330</v>
      </c>
      <c r="C52" s="255">
        <v>93.6</v>
      </c>
      <c r="D52" s="255">
        <v>109.6</v>
      </c>
      <c r="E52" s="255">
        <v>92.3</v>
      </c>
      <c r="F52" s="255">
        <v>88</v>
      </c>
      <c r="G52" s="255">
        <v>97.6</v>
      </c>
      <c r="H52" s="255">
        <v>95.7</v>
      </c>
      <c r="I52" s="255">
        <v>109.9</v>
      </c>
      <c r="J52" s="255">
        <v>93.3</v>
      </c>
      <c r="K52" s="255">
        <v>152.9</v>
      </c>
      <c r="L52" s="255">
        <v>77.7</v>
      </c>
      <c r="M52" s="255">
        <v>95.9</v>
      </c>
      <c r="N52" s="255">
        <v>151</v>
      </c>
      <c r="O52" s="255">
        <v>93.4</v>
      </c>
      <c r="P52" s="255">
        <v>103.1</v>
      </c>
      <c r="Q52" s="255">
        <v>112.9</v>
      </c>
      <c r="R52" s="328">
        <v>73.7</v>
      </c>
      <c r="S52" s="327"/>
    </row>
    <row r="53" spans="1:33" ht="15" customHeight="1">
      <c r="A53" s="203"/>
      <c r="B53" s="247" t="s">
        <v>126</v>
      </c>
      <c r="C53" s="255">
        <v>96.7</v>
      </c>
      <c r="D53" s="255">
        <v>109.6</v>
      </c>
      <c r="E53" s="255">
        <v>96.3</v>
      </c>
      <c r="F53" s="255">
        <v>93.9</v>
      </c>
      <c r="G53" s="255">
        <v>100.1</v>
      </c>
      <c r="H53" s="255">
        <v>93.6</v>
      </c>
      <c r="I53" s="255">
        <v>114</v>
      </c>
      <c r="J53" s="255">
        <v>93.2</v>
      </c>
      <c r="K53" s="255">
        <v>143.19999999999999</v>
      </c>
      <c r="L53" s="255">
        <v>74</v>
      </c>
      <c r="M53" s="255">
        <v>96.7</v>
      </c>
      <c r="N53" s="255">
        <v>160.30000000000001</v>
      </c>
      <c r="O53" s="255">
        <v>93.7</v>
      </c>
      <c r="P53" s="255">
        <v>106.6</v>
      </c>
      <c r="Q53" s="255">
        <v>113.4</v>
      </c>
      <c r="R53" s="328">
        <v>79.5</v>
      </c>
      <c r="S53" s="327"/>
    </row>
    <row r="54" spans="1:33" ht="15" customHeight="1">
      <c r="A54" s="203"/>
      <c r="B54" s="247" t="s">
        <v>76</v>
      </c>
      <c r="C54" s="255">
        <v>94.7</v>
      </c>
      <c r="D54" s="255">
        <v>104.6</v>
      </c>
      <c r="E54" s="255">
        <v>95.1</v>
      </c>
      <c r="F54" s="255">
        <v>93.5</v>
      </c>
      <c r="G54" s="255">
        <v>101.6</v>
      </c>
      <c r="H54" s="255">
        <v>91.2</v>
      </c>
      <c r="I54" s="255">
        <v>114.4</v>
      </c>
      <c r="J54" s="255">
        <v>92.6</v>
      </c>
      <c r="K54" s="255">
        <v>151.6</v>
      </c>
      <c r="L54" s="255">
        <v>76.3</v>
      </c>
      <c r="M54" s="255">
        <v>99.9</v>
      </c>
      <c r="N54" s="255">
        <v>165.4</v>
      </c>
      <c r="O54" s="255">
        <v>89.9</v>
      </c>
      <c r="P54" s="255">
        <v>101.9</v>
      </c>
      <c r="Q54" s="255">
        <v>113</v>
      </c>
      <c r="R54" s="328">
        <v>74.2</v>
      </c>
      <c r="S54" s="327"/>
    </row>
    <row r="55" spans="1:33" ht="15" customHeight="1">
      <c r="A55" s="203"/>
      <c r="B55" s="247" t="s">
        <v>75</v>
      </c>
      <c r="C55" s="255">
        <v>96.1</v>
      </c>
      <c r="D55" s="255">
        <v>106.3</v>
      </c>
      <c r="E55" s="255">
        <v>97.2</v>
      </c>
      <c r="F55" s="255">
        <v>97.8</v>
      </c>
      <c r="G55" s="255">
        <v>101.3</v>
      </c>
      <c r="H55" s="255">
        <v>95.6</v>
      </c>
      <c r="I55" s="255">
        <v>114.9</v>
      </c>
      <c r="J55" s="255">
        <v>92.4</v>
      </c>
      <c r="K55" s="255">
        <v>165.2</v>
      </c>
      <c r="L55" s="255">
        <v>75.8</v>
      </c>
      <c r="M55" s="255">
        <v>96.9</v>
      </c>
      <c r="N55" s="255">
        <v>164.6</v>
      </c>
      <c r="O55" s="255">
        <v>88.2</v>
      </c>
      <c r="P55" s="255">
        <v>102.8</v>
      </c>
      <c r="Q55" s="255">
        <v>115</v>
      </c>
      <c r="R55" s="328">
        <v>76.099999999999994</v>
      </c>
      <c r="S55" s="327"/>
    </row>
    <row r="56" spans="1:33" ht="15" customHeight="1">
      <c r="A56" s="203"/>
      <c r="B56" s="247" t="s">
        <v>77</v>
      </c>
      <c r="C56" s="248">
        <v>96.5</v>
      </c>
      <c r="D56" s="248">
        <v>107.8</v>
      </c>
      <c r="E56" s="248">
        <v>96.7</v>
      </c>
      <c r="F56" s="248">
        <v>95</v>
      </c>
      <c r="G56" s="248">
        <v>103.2</v>
      </c>
      <c r="H56" s="248">
        <v>96.8</v>
      </c>
      <c r="I56" s="248">
        <v>115</v>
      </c>
      <c r="J56" s="248">
        <v>95.6</v>
      </c>
      <c r="K56" s="248">
        <v>170.4</v>
      </c>
      <c r="L56" s="248">
        <v>75.7</v>
      </c>
      <c r="M56" s="248">
        <v>97.1</v>
      </c>
      <c r="N56" s="248">
        <v>163.6</v>
      </c>
      <c r="O56" s="248">
        <v>91.6</v>
      </c>
      <c r="P56" s="248">
        <v>104.6</v>
      </c>
      <c r="Q56" s="248">
        <v>115.1</v>
      </c>
      <c r="R56" s="249">
        <v>76.2</v>
      </c>
      <c r="S56" s="327"/>
    </row>
    <row r="57" spans="1:33" ht="15" customHeight="1">
      <c r="A57" s="203"/>
      <c r="B57" s="247" t="s">
        <v>508</v>
      </c>
      <c r="C57" s="248">
        <v>94.7</v>
      </c>
      <c r="D57" s="248">
        <v>105.3</v>
      </c>
      <c r="E57" s="248">
        <v>94.8</v>
      </c>
      <c r="F57" s="248">
        <v>97.3</v>
      </c>
      <c r="G57" s="248">
        <v>97.5</v>
      </c>
      <c r="H57" s="248">
        <v>97</v>
      </c>
      <c r="I57" s="248">
        <v>115.4</v>
      </c>
      <c r="J57" s="248">
        <v>97.2</v>
      </c>
      <c r="K57" s="248">
        <v>157.5</v>
      </c>
      <c r="L57" s="248">
        <v>75.3</v>
      </c>
      <c r="M57" s="248">
        <v>104.8</v>
      </c>
      <c r="N57" s="248">
        <v>142.9</v>
      </c>
      <c r="O57" s="248">
        <v>87.5</v>
      </c>
      <c r="P57" s="248">
        <v>103.3</v>
      </c>
      <c r="Q57" s="248">
        <v>114.1</v>
      </c>
      <c r="R57" s="249">
        <v>73.900000000000006</v>
      </c>
      <c r="S57" s="327"/>
    </row>
    <row r="58" spans="1:33" ht="15" customHeight="1">
      <c r="A58" s="203"/>
      <c r="B58" s="247" t="s">
        <v>509</v>
      </c>
      <c r="C58" s="248">
        <v>93.3</v>
      </c>
      <c r="D58" s="248">
        <v>104.5</v>
      </c>
      <c r="E58" s="248">
        <v>93.2</v>
      </c>
      <c r="F58" s="248">
        <v>90.6</v>
      </c>
      <c r="G58" s="248">
        <v>97.7</v>
      </c>
      <c r="H58" s="248">
        <v>102.9</v>
      </c>
      <c r="I58" s="248">
        <v>114.7</v>
      </c>
      <c r="J58" s="248">
        <v>95</v>
      </c>
      <c r="K58" s="256">
        <v>159.9</v>
      </c>
      <c r="L58" s="248">
        <v>75.7</v>
      </c>
      <c r="M58" s="248">
        <v>94.8</v>
      </c>
      <c r="N58" s="248">
        <v>138.1</v>
      </c>
      <c r="O58" s="248">
        <v>87.5</v>
      </c>
      <c r="P58" s="248">
        <v>101.2</v>
      </c>
      <c r="Q58" s="248">
        <v>109.6</v>
      </c>
      <c r="R58" s="309">
        <v>72.3</v>
      </c>
      <c r="S58" s="327"/>
    </row>
    <row r="59" spans="1:33" ht="15" customHeight="1">
      <c r="A59" s="777" t="s">
        <v>128</v>
      </c>
      <c r="B59" s="778"/>
      <c r="C59" s="310">
        <v>-3.4</v>
      </c>
      <c r="D59" s="310">
        <v>5</v>
      </c>
      <c r="E59" s="310">
        <v>-2.8</v>
      </c>
      <c r="F59" s="310">
        <v>-4.7</v>
      </c>
      <c r="G59" s="311">
        <v>-5.3</v>
      </c>
      <c r="H59" s="310">
        <v>0.4</v>
      </c>
      <c r="I59" s="310">
        <v>6.3</v>
      </c>
      <c r="J59" s="311">
        <v>-4.0999999999999996</v>
      </c>
      <c r="K59" s="255" t="s">
        <v>329</v>
      </c>
      <c r="L59" s="310">
        <v>-3.3</v>
      </c>
      <c r="M59" s="310">
        <v>-16</v>
      </c>
      <c r="N59" s="310">
        <v>-21.3</v>
      </c>
      <c r="O59" s="310">
        <v>2.9</v>
      </c>
      <c r="P59" s="310">
        <v>-5.9</v>
      </c>
      <c r="Q59" s="311">
        <v>9.1</v>
      </c>
      <c r="R59" s="310">
        <v>-12</v>
      </c>
      <c r="S59" s="327"/>
    </row>
    <row r="60" spans="1:33" ht="14.25" thickBot="1">
      <c r="A60" s="779" t="s">
        <v>331</v>
      </c>
      <c r="B60" s="780"/>
      <c r="C60" s="780"/>
      <c r="D60" s="780"/>
      <c r="E60" s="780"/>
      <c r="F60" s="780"/>
      <c r="G60" s="780"/>
      <c r="H60" s="780"/>
      <c r="I60" s="780"/>
      <c r="J60" s="780"/>
      <c r="K60" s="780"/>
      <c r="L60" s="780"/>
      <c r="M60" s="780"/>
      <c r="N60" s="780"/>
      <c r="O60" s="780"/>
      <c r="P60" s="780"/>
      <c r="Q60" s="780"/>
      <c r="R60" s="781"/>
      <c r="S60" s="331"/>
    </row>
    <row r="61" spans="1:33">
      <c r="A61" s="312" t="s">
        <v>363</v>
      </c>
      <c r="B61" s="313" t="s">
        <v>364</v>
      </c>
      <c r="S61" s="331"/>
    </row>
    <row r="62" spans="1:33">
      <c r="A62" s="233"/>
      <c r="B62" s="315" t="s">
        <v>365</v>
      </c>
    </row>
    <row r="63" spans="1:33">
      <c r="B63" s="315" t="s">
        <v>367</v>
      </c>
    </row>
    <row r="64" spans="1:33">
      <c r="B64" s="270"/>
      <c r="C64" s="262"/>
    </row>
    <row r="65" spans="2:3">
      <c r="B65" s="177"/>
      <c r="C65" s="262"/>
    </row>
  </sheetData>
  <mergeCells count="39">
    <mergeCell ref="A60:R60"/>
    <mergeCell ref="O36:O39"/>
    <mergeCell ref="P36:P39"/>
    <mergeCell ref="Q36:Q39"/>
    <mergeCell ref="R36:R39"/>
    <mergeCell ref="AF49:AG49"/>
    <mergeCell ref="A59:B59"/>
    <mergeCell ref="I36:I39"/>
    <mergeCell ref="J36:J39"/>
    <mergeCell ref="K36:K39"/>
    <mergeCell ref="L36:L39"/>
    <mergeCell ref="M36:M39"/>
    <mergeCell ref="N36:N39"/>
    <mergeCell ref="R3:R6"/>
    <mergeCell ref="A26:B26"/>
    <mergeCell ref="A27:R27"/>
    <mergeCell ref="C34:Q34"/>
    <mergeCell ref="C36:C39"/>
    <mergeCell ref="D36:D39"/>
    <mergeCell ref="E36:E39"/>
    <mergeCell ref="F36:F39"/>
    <mergeCell ref="G36:G39"/>
    <mergeCell ref="H36:H39"/>
    <mergeCell ref="L3:L6"/>
    <mergeCell ref="M3:M6"/>
    <mergeCell ref="N3:N6"/>
    <mergeCell ref="O3:O6"/>
    <mergeCell ref="P3:P6"/>
    <mergeCell ref="Q3:Q6"/>
    <mergeCell ref="C1:Q1"/>
    <mergeCell ref="C3:C6"/>
    <mergeCell ref="D3:D6"/>
    <mergeCell ref="E3:E6"/>
    <mergeCell ref="F3:F6"/>
    <mergeCell ref="G3:G6"/>
    <mergeCell ref="H3:H6"/>
    <mergeCell ref="I3:I6"/>
    <mergeCell ref="J3:J6"/>
    <mergeCell ref="K3:K6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54" firstPageNumber="16" orientation="portrait" useFirstPageNumber="1" r:id="rId1"/>
  <headerFooter alignWithMargins="0">
    <oddFooter>&amp;C&amp;P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3ADC6-C908-423D-A12A-4FFD24F58DF4}">
  <sheetPr codeName="Sheet21"/>
  <dimension ref="A1:AY71"/>
  <sheetViews>
    <sheetView zoomScaleNormal="100" zoomScaleSheetLayoutView="100" workbookViewId="0"/>
  </sheetViews>
  <sheetFormatPr defaultColWidth="5.875" defaultRowHeight="12"/>
  <cols>
    <col min="1" max="1" width="1.625" style="79" customWidth="1"/>
    <col min="2" max="2" width="8.5" style="406" customWidth="1"/>
    <col min="3" max="3" width="6.25" style="79" customWidth="1"/>
    <col min="4" max="13" width="12.75" style="79" customWidth="1"/>
    <col min="14" max="14" width="1.625" style="79" customWidth="1"/>
    <col min="15" max="15" width="5.875" style="79"/>
    <col min="16" max="17" width="7" style="79" bestFit="1" customWidth="1"/>
    <col min="18" max="16384" width="5.875" style="79"/>
  </cols>
  <sheetData>
    <row r="1" spans="2:14" ht="29.25" customHeight="1">
      <c r="B1" s="859" t="s">
        <v>369</v>
      </c>
      <c r="C1" s="859"/>
      <c r="D1" s="859"/>
      <c r="E1" s="859"/>
      <c r="F1" s="859"/>
      <c r="G1" s="859"/>
      <c r="H1" s="859"/>
      <c r="I1" s="859"/>
      <c r="J1" s="859"/>
      <c r="K1" s="859"/>
      <c r="L1" s="859"/>
      <c r="M1" s="859"/>
      <c r="N1" s="335"/>
    </row>
    <row r="2" spans="2:14" ht="7.5" customHeight="1" thickBot="1"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335"/>
    </row>
    <row r="3" spans="2:14" s="85" customFormat="1" ht="15" customHeight="1">
      <c r="B3" s="279"/>
      <c r="C3" s="336"/>
      <c r="D3" s="337" t="s">
        <v>370</v>
      </c>
      <c r="E3" s="337" t="s">
        <v>371</v>
      </c>
      <c r="F3" s="545" t="s">
        <v>372</v>
      </c>
      <c r="G3" s="545" t="s">
        <v>373</v>
      </c>
      <c r="H3" s="730" t="s">
        <v>374</v>
      </c>
      <c r="I3" s="730" t="s">
        <v>375</v>
      </c>
      <c r="J3" s="730" t="s">
        <v>376</v>
      </c>
      <c r="K3" s="730" t="s">
        <v>377</v>
      </c>
      <c r="L3" s="860" t="s">
        <v>378</v>
      </c>
      <c r="M3" s="861"/>
      <c r="N3" s="177"/>
    </row>
    <row r="4" spans="2:14" s="85" customFormat="1" ht="15" customHeight="1">
      <c r="B4" s="280"/>
      <c r="C4" s="104"/>
      <c r="D4" s="549" t="s">
        <v>379</v>
      </c>
      <c r="E4" s="549" t="s">
        <v>380</v>
      </c>
      <c r="F4" s="338" t="s">
        <v>381</v>
      </c>
      <c r="G4" s="338" t="s">
        <v>382</v>
      </c>
      <c r="H4" s="731"/>
      <c r="I4" s="731"/>
      <c r="J4" s="795"/>
      <c r="K4" s="731"/>
      <c r="L4" s="557" t="s">
        <v>383</v>
      </c>
      <c r="M4" s="560" t="s">
        <v>384</v>
      </c>
      <c r="N4" s="177"/>
    </row>
    <row r="5" spans="2:14" s="85" customFormat="1" ht="15" customHeight="1">
      <c r="B5" s="280"/>
      <c r="C5" s="104"/>
      <c r="D5" s="549" t="s">
        <v>385</v>
      </c>
      <c r="E5" s="549" t="s">
        <v>386</v>
      </c>
      <c r="F5" s="338" t="s">
        <v>386</v>
      </c>
      <c r="G5" s="338" t="s">
        <v>381</v>
      </c>
      <c r="H5" s="731"/>
      <c r="I5" s="731"/>
      <c r="J5" s="795"/>
      <c r="K5" s="731"/>
      <c r="L5" s="549" t="s">
        <v>387</v>
      </c>
      <c r="M5" s="339" t="s">
        <v>388</v>
      </c>
      <c r="N5" s="177"/>
    </row>
    <row r="6" spans="2:14" s="85" customFormat="1" ht="15" customHeight="1">
      <c r="B6" s="282"/>
      <c r="C6" s="111"/>
      <c r="D6" s="340" t="s">
        <v>389</v>
      </c>
      <c r="E6" s="340" t="s">
        <v>390</v>
      </c>
      <c r="F6" s="542" t="s">
        <v>390</v>
      </c>
      <c r="G6" s="542" t="s">
        <v>207</v>
      </c>
      <c r="H6" s="340" t="s">
        <v>391</v>
      </c>
      <c r="I6" s="542" t="s">
        <v>389</v>
      </c>
      <c r="J6" s="340" t="s">
        <v>392</v>
      </c>
      <c r="K6" s="340" t="s">
        <v>393</v>
      </c>
      <c r="L6" s="340" t="s">
        <v>394</v>
      </c>
      <c r="M6" s="341" t="s">
        <v>394</v>
      </c>
      <c r="N6" s="177"/>
    </row>
    <row r="7" spans="2:14" ht="15" customHeight="1">
      <c r="B7" s="246">
        <v>2020</v>
      </c>
      <c r="C7" s="247" t="s">
        <v>116</v>
      </c>
      <c r="D7" s="49">
        <v>1183281</v>
      </c>
      <c r="E7" s="47">
        <v>876186</v>
      </c>
      <c r="F7" s="55">
        <v>554443</v>
      </c>
      <c r="G7" s="342">
        <v>0.81399999999999995</v>
      </c>
      <c r="H7" s="343">
        <v>134253489</v>
      </c>
      <c r="I7" s="344">
        <v>195050</v>
      </c>
      <c r="J7" s="345">
        <v>7773</v>
      </c>
      <c r="K7" s="346">
        <v>2.8</v>
      </c>
      <c r="L7" s="344">
        <v>2161</v>
      </c>
      <c r="M7" s="347">
        <v>1828</v>
      </c>
      <c r="N7" s="177"/>
    </row>
    <row r="8" spans="2:14" ht="15" customHeight="1">
      <c r="B8" s="246">
        <v>2021</v>
      </c>
      <c r="C8" s="247" t="s">
        <v>116</v>
      </c>
      <c r="D8" s="49">
        <v>1219637</v>
      </c>
      <c r="E8" s="55">
        <v>907769</v>
      </c>
      <c r="F8" s="55">
        <v>561137</v>
      </c>
      <c r="G8" s="342">
        <v>0.79500000000000004</v>
      </c>
      <c r="H8" s="343">
        <v>122984652</v>
      </c>
      <c r="I8" s="71">
        <v>199071</v>
      </c>
      <c r="J8" s="71">
        <v>6030</v>
      </c>
      <c r="K8" s="348">
        <v>2.8</v>
      </c>
      <c r="L8" s="344">
        <v>2196</v>
      </c>
      <c r="M8" s="349">
        <v>1949</v>
      </c>
      <c r="N8" s="177"/>
    </row>
    <row r="9" spans="2:14" ht="15" customHeight="1">
      <c r="B9" s="246">
        <v>2022</v>
      </c>
      <c r="C9" s="247" t="s">
        <v>116</v>
      </c>
      <c r="D9" s="344">
        <v>1250683</v>
      </c>
      <c r="E9" s="55">
        <v>936768</v>
      </c>
      <c r="F9" s="49">
        <v>588464</v>
      </c>
      <c r="G9" s="350">
        <v>0.77100000000000002</v>
      </c>
      <c r="H9" s="351">
        <v>105317366</v>
      </c>
      <c r="I9" s="71">
        <v>206603</v>
      </c>
      <c r="J9" s="352">
        <v>6428</v>
      </c>
      <c r="K9" s="353">
        <v>2.6</v>
      </c>
      <c r="L9" s="351">
        <v>2474</v>
      </c>
      <c r="M9" s="354">
        <v>1936</v>
      </c>
      <c r="N9" s="177"/>
    </row>
    <row r="10" spans="2:14" ht="15" customHeight="1">
      <c r="B10" s="246">
        <v>2023</v>
      </c>
      <c r="C10" s="247" t="s">
        <v>116</v>
      </c>
      <c r="D10" s="49">
        <v>1246080</v>
      </c>
      <c r="E10" s="49">
        <v>968999</v>
      </c>
      <c r="F10" s="49">
        <v>610860</v>
      </c>
      <c r="G10" s="350">
        <v>0.77900000000000003</v>
      </c>
      <c r="H10" s="351">
        <v>93422815</v>
      </c>
      <c r="I10" s="71">
        <v>216049</v>
      </c>
      <c r="J10" s="352">
        <v>8690</v>
      </c>
      <c r="K10" s="353">
        <v>2.6</v>
      </c>
      <c r="L10" s="351">
        <v>2496</v>
      </c>
      <c r="M10" s="354">
        <v>1909</v>
      </c>
      <c r="N10" s="177"/>
    </row>
    <row r="11" spans="2:14" ht="15" customHeight="1">
      <c r="B11" s="246">
        <v>2024</v>
      </c>
      <c r="C11" s="247" t="s">
        <v>116</v>
      </c>
      <c r="D11" s="49">
        <v>1240778</v>
      </c>
      <c r="E11" s="355">
        <v>991381</v>
      </c>
      <c r="F11" s="356">
        <v>639799</v>
      </c>
      <c r="G11" s="357">
        <v>0.94299999999999995</v>
      </c>
      <c r="H11" s="351">
        <v>80927979</v>
      </c>
      <c r="I11" s="50">
        <v>223812</v>
      </c>
      <c r="J11" s="352">
        <v>10006</v>
      </c>
      <c r="K11" s="353">
        <v>2.5</v>
      </c>
      <c r="L11" s="351">
        <v>2414</v>
      </c>
      <c r="M11" s="354">
        <v>1930</v>
      </c>
      <c r="N11" s="177"/>
    </row>
    <row r="12" spans="2:14" ht="15" customHeight="1">
      <c r="B12" s="246"/>
      <c r="C12" s="247"/>
      <c r="D12" s="344"/>
      <c r="E12" s="49"/>
      <c r="F12" s="358"/>
      <c r="G12" s="350"/>
      <c r="H12" s="49"/>
      <c r="I12" s="71"/>
      <c r="J12" s="351"/>
      <c r="K12" s="353"/>
      <c r="L12" s="351"/>
      <c r="M12" s="354"/>
      <c r="N12" s="177"/>
    </row>
    <row r="13" spans="2:14" ht="15" customHeight="1">
      <c r="B13" s="203" t="s">
        <v>117</v>
      </c>
      <c r="C13" s="247" t="s">
        <v>119</v>
      </c>
      <c r="D13" s="351">
        <v>1196560</v>
      </c>
      <c r="E13" s="49">
        <v>986563</v>
      </c>
      <c r="F13" s="49">
        <v>628206</v>
      </c>
      <c r="G13" s="359">
        <v>0.88500000000000001</v>
      </c>
      <c r="H13" s="343">
        <v>5655179</v>
      </c>
      <c r="I13" s="50">
        <v>17895</v>
      </c>
      <c r="J13" s="351">
        <v>909</v>
      </c>
      <c r="K13" s="353">
        <v>2.5</v>
      </c>
      <c r="L13" s="351">
        <v>2438</v>
      </c>
      <c r="M13" s="354">
        <v>1923</v>
      </c>
      <c r="N13" s="177"/>
    </row>
    <row r="14" spans="2:14" ht="15" customHeight="1">
      <c r="B14" s="203"/>
      <c r="C14" s="247" t="s">
        <v>120</v>
      </c>
      <c r="D14" s="351">
        <v>1200394</v>
      </c>
      <c r="E14" s="49">
        <v>992977</v>
      </c>
      <c r="F14" s="49">
        <v>633256</v>
      </c>
      <c r="G14" s="359">
        <v>0.89200000000000002</v>
      </c>
      <c r="H14" s="343">
        <v>4729036</v>
      </c>
      <c r="I14" s="50">
        <v>18976</v>
      </c>
      <c r="J14" s="351">
        <v>841</v>
      </c>
      <c r="K14" s="353">
        <v>2.5</v>
      </c>
      <c r="L14" s="351">
        <v>2429</v>
      </c>
      <c r="M14" s="354">
        <v>1873</v>
      </c>
      <c r="N14" s="177"/>
    </row>
    <row r="15" spans="2:14" ht="15" customHeight="1">
      <c r="B15" s="203"/>
      <c r="C15" s="247" t="s">
        <v>121</v>
      </c>
      <c r="D15" s="351">
        <v>1240778</v>
      </c>
      <c r="E15" s="49">
        <v>991381</v>
      </c>
      <c r="F15" s="360">
        <v>639799</v>
      </c>
      <c r="G15" s="359">
        <v>0.94299999999999995</v>
      </c>
      <c r="H15" s="343">
        <v>6375027</v>
      </c>
      <c r="I15" s="50">
        <v>23480</v>
      </c>
      <c r="J15" s="351">
        <v>842</v>
      </c>
      <c r="K15" s="353">
        <v>2.5</v>
      </c>
      <c r="L15" s="351">
        <v>2411</v>
      </c>
      <c r="M15" s="354">
        <v>1787</v>
      </c>
      <c r="N15" s="177"/>
    </row>
    <row r="16" spans="2:14" ht="15" customHeight="1">
      <c r="B16" s="203" t="s">
        <v>122</v>
      </c>
      <c r="C16" s="247" t="s">
        <v>123</v>
      </c>
      <c r="D16" s="351">
        <v>1203151</v>
      </c>
      <c r="E16" s="49">
        <v>994566</v>
      </c>
      <c r="F16" s="360">
        <v>641832</v>
      </c>
      <c r="G16" s="359">
        <v>0.97299999999999998</v>
      </c>
      <c r="H16" s="343">
        <v>6457768</v>
      </c>
      <c r="I16" s="50">
        <v>19159</v>
      </c>
      <c r="J16" s="351">
        <v>840</v>
      </c>
      <c r="K16" s="353">
        <v>2.5</v>
      </c>
      <c r="L16" s="351">
        <v>2425</v>
      </c>
      <c r="M16" s="354">
        <v>1813</v>
      </c>
      <c r="N16" s="177"/>
    </row>
    <row r="17" spans="1:26" ht="15" customHeight="1">
      <c r="B17" s="203"/>
      <c r="C17" s="247" t="s">
        <v>124</v>
      </c>
      <c r="D17" s="351">
        <v>1193680</v>
      </c>
      <c r="E17" s="49">
        <v>992910</v>
      </c>
      <c r="F17" s="49">
        <v>640788</v>
      </c>
      <c r="G17" s="361">
        <v>0.997</v>
      </c>
      <c r="H17" s="343">
        <v>5129136</v>
      </c>
      <c r="I17" s="50">
        <v>17306</v>
      </c>
      <c r="J17" s="351">
        <v>764</v>
      </c>
      <c r="K17" s="353">
        <v>2.4</v>
      </c>
      <c r="L17" s="351">
        <v>2456</v>
      </c>
      <c r="M17" s="354">
        <v>1856</v>
      </c>
      <c r="N17" s="177"/>
    </row>
    <row r="18" spans="1:26" ht="15" customHeight="1">
      <c r="B18" s="203"/>
      <c r="C18" s="247" t="s">
        <v>125</v>
      </c>
      <c r="D18" s="351">
        <v>1186685</v>
      </c>
      <c r="E18" s="49">
        <v>1004098</v>
      </c>
      <c r="F18" s="49">
        <v>643310</v>
      </c>
      <c r="G18" s="361">
        <v>1.0449999999999999</v>
      </c>
      <c r="H18" s="343">
        <v>6298128</v>
      </c>
      <c r="I18" s="50">
        <v>19350</v>
      </c>
      <c r="J18" s="351">
        <v>853</v>
      </c>
      <c r="K18" s="353">
        <v>2.5</v>
      </c>
      <c r="L18" s="351">
        <v>2445</v>
      </c>
      <c r="M18" s="362">
        <v>1899</v>
      </c>
      <c r="N18" s="177"/>
    </row>
    <row r="19" spans="1:26" ht="15" customHeight="1">
      <c r="B19" s="203"/>
      <c r="C19" s="247" t="s">
        <v>126</v>
      </c>
      <c r="D19" s="351">
        <v>1185939</v>
      </c>
      <c r="E19" s="49">
        <v>1005651</v>
      </c>
      <c r="F19" s="49">
        <v>641119</v>
      </c>
      <c r="G19" s="361">
        <v>1.0629999999999999</v>
      </c>
      <c r="H19" s="343">
        <v>6082433</v>
      </c>
      <c r="I19" s="50">
        <v>18025</v>
      </c>
      <c r="J19" s="351">
        <v>828</v>
      </c>
      <c r="K19" s="353">
        <v>2.5</v>
      </c>
      <c r="L19" s="351">
        <v>2363</v>
      </c>
      <c r="M19" s="362">
        <v>1998</v>
      </c>
      <c r="N19" s="177"/>
    </row>
    <row r="20" spans="1:26" ht="15" customHeight="1">
      <c r="B20" s="203"/>
      <c r="C20" s="247" t="s">
        <v>76</v>
      </c>
      <c r="D20" s="351">
        <v>1172896</v>
      </c>
      <c r="E20" s="49">
        <v>1009830</v>
      </c>
      <c r="F20" s="49">
        <v>641730</v>
      </c>
      <c r="G20" s="361">
        <v>1.073</v>
      </c>
      <c r="H20" s="343">
        <v>6913904</v>
      </c>
      <c r="I20" s="50">
        <v>18495</v>
      </c>
      <c r="J20" s="351">
        <v>857</v>
      </c>
      <c r="K20" s="353">
        <v>2.5</v>
      </c>
      <c r="L20" s="351">
        <v>2314</v>
      </c>
      <c r="M20" s="362">
        <v>2028</v>
      </c>
      <c r="N20" s="177"/>
    </row>
    <row r="21" spans="1:26" ht="15" customHeight="1">
      <c r="B21" s="203"/>
      <c r="C21" s="247" t="s">
        <v>75</v>
      </c>
      <c r="D21" s="351">
        <v>1172196</v>
      </c>
      <c r="E21" s="49">
        <v>1007363</v>
      </c>
      <c r="F21" s="49">
        <v>647917</v>
      </c>
      <c r="G21" s="361">
        <v>1.125</v>
      </c>
      <c r="H21" s="343">
        <v>7355519</v>
      </c>
      <c r="I21" s="50">
        <v>18821</v>
      </c>
      <c r="J21" s="351">
        <v>848</v>
      </c>
      <c r="K21" s="353">
        <v>2.5</v>
      </c>
      <c r="L21" s="351">
        <v>2291</v>
      </c>
      <c r="M21" s="362">
        <v>2003</v>
      </c>
      <c r="N21" s="177"/>
    </row>
    <row r="22" spans="1:26" ht="15" customHeight="1">
      <c r="B22" s="203"/>
      <c r="C22" s="247" t="s">
        <v>77</v>
      </c>
      <c r="D22" s="351">
        <v>1172415</v>
      </c>
      <c r="E22" s="49">
        <v>1005757</v>
      </c>
      <c r="F22" s="49">
        <v>648597</v>
      </c>
      <c r="G22" s="361">
        <v>1.137</v>
      </c>
      <c r="H22" s="343">
        <v>5399253</v>
      </c>
      <c r="I22" s="50">
        <v>19259</v>
      </c>
      <c r="J22" s="351">
        <v>961</v>
      </c>
      <c r="K22" s="353">
        <v>2.2999999999999998</v>
      </c>
      <c r="L22" s="351">
        <v>2300</v>
      </c>
      <c r="M22" s="362">
        <v>1944</v>
      </c>
      <c r="N22" s="177"/>
    </row>
    <row r="23" spans="1:26" ht="15" customHeight="1">
      <c r="B23" s="203"/>
      <c r="C23" s="247" t="s">
        <v>508</v>
      </c>
      <c r="D23" s="351">
        <v>1173184</v>
      </c>
      <c r="E23" s="49">
        <v>1009146</v>
      </c>
      <c r="F23" s="49">
        <v>649829</v>
      </c>
      <c r="G23" s="361">
        <v>1.1399999999999999</v>
      </c>
      <c r="H23" s="343">
        <v>4546405</v>
      </c>
      <c r="I23" s="50">
        <v>19277</v>
      </c>
      <c r="J23" s="351">
        <v>805</v>
      </c>
      <c r="K23" s="353">
        <v>2.6</v>
      </c>
      <c r="L23" s="351">
        <v>2252</v>
      </c>
      <c r="M23" s="362">
        <v>1901</v>
      </c>
      <c r="N23" s="177"/>
    </row>
    <row r="24" spans="1:26" ht="15" customHeight="1">
      <c r="B24" s="203"/>
      <c r="C24" s="247" t="s">
        <v>509</v>
      </c>
      <c r="D24" s="344">
        <v>1166246</v>
      </c>
      <c r="E24" s="355">
        <v>1005886</v>
      </c>
      <c r="F24" s="49">
        <v>651976</v>
      </c>
      <c r="G24" s="361">
        <v>1.1539999999999999</v>
      </c>
      <c r="H24" s="343">
        <v>6260770</v>
      </c>
      <c r="I24" s="50">
        <v>17993</v>
      </c>
      <c r="J24" s="351">
        <v>873</v>
      </c>
      <c r="K24" s="353">
        <v>2.6</v>
      </c>
      <c r="L24" s="351">
        <v>2278</v>
      </c>
      <c r="M24" s="362">
        <v>1906</v>
      </c>
      <c r="N24" s="177"/>
    </row>
    <row r="25" spans="1:26" ht="15" customHeight="1">
      <c r="B25" s="203"/>
      <c r="C25" s="247" t="s">
        <v>510</v>
      </c>
      <c r="D25" s="351">
        <v>1168498</v>
      </c>
      <c r="E25" s="355">
        <v>1007383</v>
      </c>
      <c r="F25" s="356">
        <v>654630</v>
      </c>
      <c r="G25" s="361">
        <v>1.159</v>
      </c>
      <c r="H25" s="343">
        <v>5129463</v>
      </c>
      <c r="I25" s="351">
        <v>18815</v>
      </c>
      <c r="J25" s="351">
        <v>965</v>
      </c>
      <c r="K25" s="353">
        <v>2.6</v>
      </c>
      <c r="L25" s="351">
        <v>2310</v>
      </c>
      <c r="M25" s="362">
        <v>1922</v>
      </c>
      <c r="N25" s="177"/>
    </row>
    <row r="26" spans="1:26" ht="15" customHeight="1">
      <c r="A26" s="363"/>
      <c r="B26" s="792" t="s">
        <v>128</v>
      </c>
      <c r="C26" s="793"/>
      <c r="D26" s="364" t="s">
        <v>154</v>
      </c>
      <c r="E26" s="365">
        <v>2.1</v>
      </c>
      <c r="F26" s="365">
        <v>4.2</v>
      </c>
      <c r="G26" s="364" t="s">
        <v>154</v>
      </c>
      <c r="H26" s="259">
        <v>-9.3000000000000007</v>
      </c>
      <c r="I26" s="258">
        <v>5.0999999999999996</v>
      </c>
      <c r="J26" s="258">
        <v>6.2</v>
      </c>
      <c r="K26" s="366" t="s">
        <v>154</v>
      </c>
      <c r="L26" s="258">
        <v>-5.2</v>
      </c>
      <c r="M26" s="367">
        <v>0</v>
      </c>
      <c r="N26" s="368"/>
      <c r="Q26" s="363"/>
      <c r="R26" s="363"/>
      <c r="S26" s="363"/>
      <c r="T26" s="363"/>
      <c r="U26" s="363"/>
      <c r="V26" s="363"/>
      <c r="W26" s="363"/>
      <c r="X26" s="363"/>
      <c r="Y26" s="363"/>
      <c r="Z26" s="363"/>
    </row>
    <row r="27" spans="1:26" s="363" customFormat="1" ht="15" customHeight="1" thickBot="1">
      <c r="B27" s="369"/>
      <c r="C27" s="544"/>
      <c r="D27" s="863" t="s">
        <v>395</v>
      </c>
      <c r="E27" s="780"/>
      <c r="F27" s="780"/>
      <c r="G27" s="864"/>
      <c r="H27" s="370" t="s">
        <v>396</v>
      </c>
      <c r="I27" s="370" t="s">
        <v>397</v>
      </c>
      <c r="J27" s="530" t="s">
        <v>398</v>
      </c>
      <c r="K27" s="370" t="s">
        <v>399</v>
      </c>
      <c r="L27" s="863" t="s">
        <v>400</v>
      </c>
      <c r="M27" s="781"/>
      <c r="N27" s="371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1:26" ht="4.5" customHeight="1">
      <c r="B28" s="218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352"/>
    </row>
    <row r="29" spans="1:26" ht="4.5" customHeight="1" thickBot="1">
      <c r="B29" s="218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372"/>
    </row>
    <row r="30" spans="1:26" ht="15" customHeight="1">
      <c r="B30" s="279"/>
      <c r="C30" s="336"/>
      <c r="D30" s="860" t="s">
        <v>378</v>
      </c>
      <c r="E30" s="865"/>
      <c r="F30" s="866" t="s">
        <v>401</v>
      </c>
      <c r="G30" s="730" t="s">
        <v>402</v>
      </c>
      <c r="H30" s="767" t="s">
        <v>403</v>
      </c>
      <c r="I30" s="771"/>
      <c r="J30" s="771"/>
      <c r="K30" s="771"/>
      <c r="L30" s="771"/>
      <c r="M30" s="775"/>
      <c r="N30" s="177"/>
    </row>
    <row r="31" spans="1:26" ht="15" customHeight="1">
      <c r="B31" s="280"/>
      <c r="C31" s="104"/>
      <c r="D31" s="549" t="s">
        <v>404</v>
      </c>
      <c r="E31" s="338" t="s">
        <v>405</v>
      </c>
      <c r="F31" s="867"/>
      <c r="G31" s="731"/>
      <c r="H31" s="769"/>
      <c r="I31" s="772"/>
      <c r="J31" s="772"/>
      <c r="K31" s="772"/>
      <c r="L31" s="772"/>
      <c r="M31" s="776"/>
      <c r="N31" s="177"/>
    </row>
    <row r="32" spans="1:26" ht="15" customHeight="1">
      <c r="B32" s="280"/>
      <c r="C32" s="104"/>
      <c r="D32" s="837" t="s">
        <v>406</v>
      </c>
      <c r="E32" s="837" t="s">
        <v>406</v>
      </c>
      <c r="F32" s="867"/>
      <c r="G32" s="731"/>
      <c r="H32" s="868" t="s">
        <v>407</v>
      </c>
      <c r="I32" s="869"/>
      <c r="J32" s="547" t="s">
        <v>408</v>
      </c>
      <c r="K32" s="373" t="s">
        <v>409</v>
      </c>
      <c r="L32" s="547" t="s">
        <v>410</v>
      </c>
      <c r="M32" s="559" t="s">
        <v>411</v>
      </c>
      <c r="N32" s="177"/>
    </row>
    <row r="33" spans="2:14" ht="15" customHeight="1">
      <c r="B33" s="282"/>
      <c r="C33" s="111"/>
      <c r="D33" s="838"/>
      <c r="E33" s="838"/>
      <c r="F33" s="340" t="s">
        <v>389</v>
      </c>
      <c r="G33" s="542" t="s">
        <v>389</v>
      </c>
      <c r="H33" s="870" t="s">
        <v>412</v>
      </c>
      <c r="I33" s="871"/>
      <c r="J33" s="542" t="s">
        <v>412</v>
      </c>
      <c r="K33" s="340" t="s">
        <v>412</v>
      </c>
      <c r="L33" s="542" t="s">
        <v>412</v>
      </c>
      <c r="M33" s="374" t="s">
        <v>412</v>
      </c>
      <c r="N33" s="177"/>
    </row>
    <row r="34" spans="2:14" ht="15" customHeight="1">
      <c r="B34" s="246">
        <v>2020</v>
      </c>
      <c r="C34" s="247" t="s">
        <v>116</v>
      </c>
      <c r="D34" s="375">
        <v>1.18</v>
      </c>
      <c r="E34" s="375">
        <v>1.95</v>
      </c>
      <c r="F34" s="55">
        <v>211135</v>
      </c>
      <c r="G34" s="376">
        <v>243066</v>
      </c>
      <c r="H34" s="376"/>
      <c r="I34" s="352">
        <v>815340</v>
      </c>
      <c r="J34" s="376">
        <v>261088</v>
      </c>
      <c r="K34" s="343">
        <v>306753</v>
      </c>
      <c r="L34" s="376">
        <v>7231</v>
      </c>
      <c r="M34" s="207">
        <v>240268</v>
      </c>
      <c r="N34" s="177"/>
    </row>
    <row r="35" spans="2:14" ht="15" customHeight="1">
      <c r="B35" s="246">
        <v>2021</v>
      </c>
      <c r="C35" s="247" t="s">
        <v>116</v>
      </c>
      <c r="D35" s="375">
        <v>1.1299999999999999</v>
      </c>
      <c r="E35" s="375">
        <v>2.02</v>
      </c>
      <c r="F35" s="55">
        <v>207748</v>
      </c>
      <c r="G35" s="376">
        <v>262607</v>
      </c>
      <c r="H35" s="376"/>
      <c r="I35" s="352">
        <v>856484</v>
      </c>
      <c r="J35" s="376">
        <v>285575</v>
      </c>
      <c r="K35" s="343">
        <v>321376</v>
      </c>
      <c r="L35" s="376">
        <v>5589</v>
      </c>
      <c r="M35" s="207">
        <v>243944</v>
      </c>
      <c r="N35" s="177"/>
    </row>
    <row r="36" spans="2:14" ht="15" customHeight="1">
      <c r="B36" s="246">
        <v>2022</v>
      </c>
      <c r="C36" s="247" t="s">
        <v>116</v>
      </c>
      <c r="D36" s="375">
        <v>1.28</v>
      </c>
      <c r="E36" s="375">
        <v>2.2599999999999998</v>
      </c>
      <c r="F36" s="55">
        <v>204872</v>
      </c>
      <c r="G36" s="376">
        <v>267468</v>
      </c>
      <c r="H36" s="376"/>
      <c r="I36" s="352">
        <v>859529</v>
      </c>
      <c r="J36" s="376">
        <v>253287</v>
      </c>
      <c r="K36" s="343">
        <v>345080</v>
      </c>
      <c r="L36" s="376">
        <v>5675</v>
      </c>
      <c r="M36" s="207">
        <v>255487</v>
      </c>
      <c r="N36" s="177"/>
    </row>
    <row r="37" spans="2:14" ht="15" customHeight="1">
      <c r="B37" s="246">
        <v>2023</v>
      </c>
      <c r="C37" s="247" t="s">
        <v>116</v>
      </c>
      <c r="D37" s="375">
        <v>1.31</v>
      </c>
      <c r="E37" s="375">
        <v>2.29</v>
      </c>
      <c r="F37" s="49">
        <v>211636</v>
      </c>
      <c r="G37" s="376">
        <v>285652</v>
      </c>
      <c r="H37" s="376"/>
      <c r="I37" s="377">
        <v>819623</v>
      </c>
      <c r="J37" s="378">
        <v>224352</v>
      </c>
      <c r="K37" s="49">
        <v>343894</v>
      </c>
      <c r="L37" s="378">
        <v>5078</v>
      </c>
      <c r="M37" s="379">
        <v>246299</v>
      </c>
      <c r="N37" s="177"/>
    </row>
    <row r="38" spans="2:14" ht="15" customHeight="1">
      <c r="B38" s="246">
        <v>2024</v>
      </c>
      <c r="C38" s="247" t="s">
        <v>116</v>
      </c>
      <c r="D38" s="375">
        <v>1.25</v>
      </c>
      <c r="E38" s="375">
        <v>2.25</v>
      </c>
      <c r="F38" s="49">
        <v>221453</v>
      </c>
      <c r="G38" s="376">
        <v>292504</v>
      </c>
      <c r="H38" s="376"/>
      <c r="I38" s="377">
        <v>792195</v>
      </c>
      <c r="J38" s="378">
        <v>218175</v>
      </c>
      <c r="K38" s="49">
        <v>342092</v>
      </c>
      <c r="L38" s="378">
        <v>6613</v>
      </c>
      <c r="M38" s="379">
        <v>225315</v>
      </c>
      <c r="N38" s="177"/>
    </row>
    <row r="39" spans="2:14" ht="15" customHeight="1">
      <c r="B39" s="246"/>
      <c r="C39" s="247"/>
      <c r="D39" s="380"/>
      <c r="E39" s="381"/>
      <c r="F39" s="49"/>
      <c r="G39" s="376"/>
      <c r="H39" s="376"/>
      <c r="I39" s="377"/>
      <c r="J39" s="378"/>
      <c r="K39" s="49"/>
      <c r="L39" s="378"/>
      <c r="M39" s="379"/>
      <c r="N39" s="177"/>
    </row>
    <row r="40" spans="2:14" ht="15" customHeight="1">
      <c r="B40" s="203" t="s">
        <v>117</v>
      </c>
      <c r="C40" s="247" t="s">
        <v>119</v>
      </c>
      <c r="D40" s="382">
        <v>1.25</v>
      </c>
      <c r="E40" s="383">
        <v>2.25</v>
      </c>
      <c r="F40" s="49">
        <v>17435</v>
      </c>
      <c r="G40" s="351">
        <v>26517</v>
      </c>
      <c r="H40" s="384"/>
      <c r="I40" s="377">
        <v>69670</v>
      </c>
      <c r="J40" s="378">
        <v>19706</v>
      </c>
      <c r="K40" s="49">
        <v>29541</v>
      </c>
      <c r="L40" s="378">
        <v>846</v>
      </c>
      <c r="M40" s="385">
        <v>19577</v>
      </c>
      <c r="N40" s="177"/>
    </row>
    <row r="41" spans="2:14" ht="15" customHeight="1">
      <c r="B41" s="203"/>
      <c r="C41" s="247" t="s">
        <v>120</v>
      </c>
      <c r="D41" s="382">
        <v>1.25</v>
      </c>
      <c r="E41" s="383">
        <v>2.25</v>
      </c>
      <c r="F41" s="49">
        <v>12949</v>
      </c>
      <c r="G41" s="351">
        <v>24162</v>
      </c>
      <c r="H41" s="384"/>
      <c r="I41" s="377">
        <v>65052</v>
      </c>
      <c r="J41" s="378">
        <v>19771</v>
      </c>
      <c r="K41" s="49">
        <v>26729</v>
      </c>
      <c r="L41" s="378">
        <v>406</v>
      </c>
      <c r="M41" s="385">
        <v>18146</v>
      </c>
      <c r="N41" s="177"/>
    </row>
    <row r="42" spans="2:14" ht="15" customHeight="1">
      <c r="B42" s="203"/>
      <c r="C42" s="247" t="s">
        <v>121</v>
      </c>
      <c r="D42" s="382">
        <v>1.25</v>
      </c>
      <c r="E42" s="383">
        <v>2.27</v>
      </c>
      <c r="F42" s="49">
        <v>16290</v>
      </c>
      <c r="G42" s="351">
        <v>21848</v>
      </c>
      <c r="H42" s="384"/>
      <c r="I42" s="377">
        <v>62957</v>
      </c>
      <c r="J42" s="378">
        <v>17821</v>
      </c>
      <c r="K42" s="49">
        <v>26424</v>
      </c>
      <c r="L42" s="378">
        <v>530</v>
      </c>
      <c r="M42" s="385">
        <v>18182</v>
      </c>
      <c r="N42" s="177"/>
    </row>
    <row r="43" spans="2:14" ht="15" customHeight="1">
      <c r="B43" s="203" t="s">
        <v>122</v>
      </c>
      <c r="C43" s="247" t="s">
        <v>123</v>
      </c>
      <c r="D43" s="382">
        <v>1.26</v>
      </c>
      <c r="E43" s="383">
        <v>2.3199999999999998</v>
      </c>
      <c r="F43" s="49">
        <v>10605</v>
      </c>
      <c r="G43" s="351">
        <v>21079</v>
      </c>
      <c r="H43" s="384"/>
      <c r="I43" s="377">
        <v>56134</v>
      </c>
      <c r="J43" s="378">
        <v>13525</v>
      </c>
      <c r="K43" s="49">
        <v>24387</v>
      </c>
      <c r="L43" s="378">
        <v>323</v>
      </c>
      <c r="M43" s="385">
        <v>17899</v>
      </c>
      <c r="N43" s="177"/>
    </row>
    <row r="44" spans="2:14" ht="15" customHeight="1">
      <c r="B44" s="203"/>
      <c r="C44" s="247" t="s">
        <v>124</v>
      </c>
      <c r="D44" s="382">
        <v>1.24</v>
      </c>
      <c r="E44" s="383">
        <v>2.2999999999999998</v>
      </c>
      <c r="F44" s="49">
        <v>15579</v>
      </c>
      <c r="G44" s="351">
        <v>23704</v>
      </c>
      <c r="H44" s="384"/>
      <c r="I44" s="377">
        <v>60583</v>
      </c>
      <c r="J44" s="378">
        <v>16272</v>
      </c>
      <c r="K44" s="49">
        <v>25744</v>
      </c>
      <c r="L44" s="378">
        <v>354</v>
      </c>
      <c r="M44" s="385">
        <v>18213</v>
      </c>
      <c r="N44" s="177"/>
    </row>
    <row r="45" spans="2:14" ht="15" customHeight="1">
      <c r="B45" s="203"/>
      <c r="C45" s="247" t="s">
        <v>125</v>
      </c>
      <c r="D45" s="382">
        <v>1.26</v>
      </c>
      <c r="E45" s="383">
        <v>2.3199999999999998</v>
      </c>
      <c r="F45" s="49">
        <v>39244</v>
      </c>
      <c r="G45" s="351">
        <v>34824</v>
      </c>
      <c r="H45" s="384"/>
      <c r="I45" s="377">
        <v>89802</v>
      </c>
      <c r="J45" s="378">
        <v>22955</v>
      </c>
      <c r="K45" s="49">
        <v>42706</v>
      </c>
      <c r="L45" s="378">
        <v>469</v>
      </c>
      <c r="M45" s="385">
        <v>23672</v>
      </c>
      <c r="N45" s="177"/>
    </row>
    <row r="46" spans="2:14" ht="15" customHeight="1">
      <c r="B46" s="203"/>
      <c r="C46" s="247" t="s">
        <v>126</v>
      </c>
      <c r="D46" s="382">
        <v>1.26</v>
      </c>
      <c r="E46" s="383">
        <v>2.2400000000000002</v>
      </c>
      <c r="F46" s="49">
        <v>14961</v>
      </c>
      <c r="G46" s="351">
        <v>32695</v>
      </c>
      <c r="H46" s="386"/>
      <c r="I46" s="377">
        <v>56188</v>
      </c>
      <c r="J46" s="378">
        <v>13635</v>
      </c>
      <c r="K46" s="49">
        <v>24939</v>
      </c>
      <c r="L46" s="378">
        <v>1466</v>
      </c>
      <c r="M46" s="385">
        <v>16148</v>
      </c>
      <c r="N46" s="177"/>
    </row>
    <row r="47" spans="2:14" ht="15" customHeight="1">
      <c r="B47" s="203"/>
      <c r="C47" s="247" t="s">
        <v>76</v>
      </c>
      <c r="D47" s="382">
        <v>1.24</v>
      </c>
      <c r="E47" s="383">
        <v>2.14</v>
      </c>
      <c r="F47" s="49">
        <v>12508</v>
      </c>
      <c r="G47" s="351">
        <v>22113</v>
      </c>
      <c r="H47" s="386"/>
      <c r="I47" s="377">
        <v>43237</v>
      </c>
      <c r="J47" s="378">
        <v>11920</v>
      </c>
      <c r="K47" s="49">
        <v>18893</v>
      </c>
      <c r="L47" s="378">
        <v>500</v>
      </c>
      <c r="M47" s="385">
        <v>11924</v>
      </c>
      <c r="N47" s="177"/>
    </row>
    <row r="48" spans="2:14" ht="15" customHeight="1">
      <c r="B48" s="203"/>
      <c r="C48" s="247" t="s">
        <v>75</v>
      </c>
      <c r="D48" s="382">
        <v>1.22</v>
      </c>
      <c r="E48" s="383">
        <v>2.1800000000000002</v>
      </c>
      <c r="F48" s="49">
        <v>22300</v>
      </c>
      <c r="G48" s="351">
        <v>22285</v>
      </c>
      <c r="H48" s="63"/>
      <c r="I48" s="377">
        <v>55956</v>
      </c>
      <c r="J48" s="378">
        <v>16030</v>
      </c>
      <c r="K48" s="49">
        <v>24289</v>
      </c>
      <c r="L48" s="344">
        <v>562</v>
      </c>
      <c r="M48" s="385">
        <v>15075</v>
      </c>
      <c r="N48" s="177"/>
    </row>
    <row r="49" spans="2:51" ht="15" customHeight="1">
      <c r="B49" s="203"/>
      <c r="C49" s="247" t="s">
        <v>77</v>
      </c>
      <c r="D49" s="382">
        <v>1.22</v>
      </c>
      <c r="E49" s="383">
        <v>2.17</v>
      </c>
      <c r="F49" s="49">
        <v>20111</v>
      </c>
      <c r="G49" s="351">
        <v>23383</v>
      </c>
      <c r="H49" s="63"/>
      <c r="I49" s="377">
        <v>61409</v>
      </c>
      <c r="J49" s="378">
        <v>17665</v>
      </c>
      <c r="K49" s="49">
        <v>27412</v>
      </c>
      <c r="L49" s="378">
        <v>446</v>
      </c>
      <c r="M49" s="385">
        <v>15886</v>
      </c>
      <c r="N49" s="177"/>
    </row>
    <row r="50" spans="2:51" ht="15" customHeight="1">
      <c r="B50" s="203"/>
      <c r="C50" s="247" t="s">
        <v>508</v>
      </c>
      <c r="D50" s="382">
        <v>1.2</v>
      </c>
      <c r="E50" s="383">
        <v>2.15</v>
      </c>
      <c r="F50" s="49">
        <v>16022</v>
      </c>
      <c r="G50" s="351">
        <v>22671</v>
      </c>
      <c r="H50" s="63"/>
      <c r="I50" s="377">
        <v>60275</v>
      </c>
      <c r="J50" s="378">
        <v>17532</v>
      </c>
      <c r="K50" s="49">
        <v>26585</v>
      </c>
      <c r="L50" s="344">
        <v>339</v>
      </c>
      <c r="M50" s="385">
        <v>15819</v>
      </c>
      <c r="N50" s="368"/>
    </row>
    <row r="51" spans="2:51" ht="15" customHeight="1">
      <c r="B51" s="203"/>
      <c r="C51" s="247" t="s">
        <v>509</v>
      </c>
      <c r="D51" s="382">
        <v>1.2</v>
      </c>
      <c r="E51" s="383">
        <v>2.14</v>
      </c>
      <c r="F51" s="49">
        <v>24481</v>
      </c>
      <c r="G51" s="351">
        <v>26718</v>
      </c>
      <c r="H51" s="386"/>
      <c r="I51" s="377">
        <v>63570</v>
      </c>
      <c r="J51" s="378">
        <v>18273</v>
      </c>
      <c r="K51" s="49">
        <v>28494</v>
      </c>
      <c r="L51" s="377">
        <v>375</v>
      </c>
      <c r="M51" s="385">
        <v>16428</v>
      </c>
      <c r="N51" s="368"/>
    </row>
    <row r="52" spans="2:51" ht="15" customHeight="1">
      <c r="B52" s="203"/>
      <c r="C52" s="247" t="s">
        <v>510</v>
      </c>
      <c r="D52" s="387">
        <v>1.18</v>
      </c>
      <c r="E52" s="388">
        <v>2.12</v>
      </c>
      <c r="F52" s="49">
        <v>22763</v>
      </c>
      <c r="G52" s="389">
        <v>28898</v>
      </c>
      <c r="H52" s="390"/>
      <c r="I52" s="391">
        <v>71871</v>
      </c>
      <c r="J52" s="391">
        <v>18081</v>
      </c>
      <c r="K52" s="391">
        <v>30771</v>
      </c>
      <c r="L52" s="392">
        <v>539</v>
      </c>
      <c r="M52" s="393">
        <v>22480</v>
      </c>
      <c r="N52" s="368"/>
    </row>
    <row r="53" spans="2:51" ht="15" customHeight="1">
      <c r="B53" s="792" t="s">
        <v>128</v>
      </c>
      <c r="C53" s="793"/>
      <c r="D53" s="259" t="s">
        <v>154</v>
      </c>
      <c r="E53" s="259" t="s">
        <v>154</v>
      </c>
      <c r="F53" s="259">
        <v>30.6</v>
      </c>
      <c r="G53" s="259">
        <v>9</v>
      </c>
      <c r="H53" s="394"/>
      <c r="I53" s="395">
        <v>3.2</v>
      </c>
      <c r="J53" s="259">
        <v>-8.1999999999999993</v>
      </c>
      <c r="K53" s="259">
        <v>4.2</v>
      </c>
      <c r="L53" s="259">
        <v>-36.299999999999997</v>
      </c>
      <c r="M53" s="396">
        <v>14.8</v>
      </c>
      <c r="N53" s="368"/>
      <c r="Q53" s="363"/>
      <c r="R53" s="363"/>
      <c r="S53" s="363"/>
      <c r="T53" s="363"/>
      <c r="U53" s="363"/>
      <c r="V53" s="363"/>
      <c r="W53" s="363"/>
      <c r="X53" s="363"/>
      <c r="Y53" s="363"/>
      <c r="Z53" s="363"/>
    </row>
    <row r="54" spans="2:51" s="363" customFormat="1" ht="15" customHeight="1" thickBot="1">
      <c r="B54" s="369"/>
      <c r="C54" s="544"/>
      <c r="D54" s="397" t="s">
        <v>413</v>
      </c>
      <c r="E54" s="398"/>
      <c r="F54" s="397" t="s">
        <v>414</v>
      </c>
      <c r="G54" s="399"/>
      <c r="H54" s="400"/>
      <c r="I54" s="399"/>
      <c r="J54" s="399"/>
      <c r="K54" s="399"/>
      <c r="L54" s="399"/>
      <c r="M54" s="401"/>
      <c r="N54" s="402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  <c r="AT54" s="404"/>
      <c r="AU54" s="404"/>
      <c r="AV54" s="404"/>
      <c r="AW54" s="404"/>
      <c r="AX54" s="404"/>
      <c r="AY54" s="404"/>
    </row>
    <row r="55" spans="2:51" s="405" customFormat="1" ht="15" customHeight="1">
      <c r="B55" s="233" t="s">
        <v>415</v>
      </c>
      <c r="C55" s="872" t="s">
        <v>416</v>
      </c>
      <c r="D55" s="872"/>
      <c r="E55" s="872"/>
      <c r="F55" s="872"/>
      <c r="G55" s="872"/>
      <c r="H55" s="872"/>
      <c r="I55" s="872"/>
      <c r="J55" s="872"/>
      <c r="K55" s="872"/>
      <c r="L55" s="872"/>
      <c r="M55" s="872"/>
      <c r="N55" s="873"/>
      <c r="P55" s="55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</row>
    <row r="56" spans="2:51" ht="15" customHeight="1">
      <c r="B56" s="218"/>
      <c r="C56" s="862" t="s">
        <v>417</v>
      </c>
      <c r="D56" s="862"/>
      <c r="E56" s="862"/>
      <c r="F56" s="862"/>
      <c r="G56" s="862"/>
      <c r="H56" s="862"/>
      <c r="I56" s="862"/>
      <c r="J56" s="862"/>
      <c r="K56" s="862"/>
      <c r="L56" s="862"/>
      <c r="M56" s="862"/>
      <c r="N56" s="862"/>
    </row>
    <row r="57" spans="2:51" ht="15" customHeight="1">
      <c r="B57" s="218"/>
      <c r="C57" s="862" t="s">
        <v>418</v>
      </c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</row>
    <row r="58" spans="2:51" ht="15" customHeight="1">
      <c r="B58" s="218"/>
      <c r="C58" s="862" t="s">
        <v>419</v>
      </c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</row>
    <row r="59" spans="2:51" ht="15" customHeight="1">
      <c r="C59" s="177" t="s">
        <v>420</v>
      </c>
    </row>
    <row r="60" spans="2:51" ht="15" customHeight="1">
      <c r="B60" s="218"/>
      <c r="C60" s="862" t="s">
        <v>421</v>
      </c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</row>
    <row r="61" spans="2:51" ht="15" customHeight="1">
      <c r="B61" s="218"/>
      <c r="C61" s="862" t="s">
        <v>422</v>
      </c>
      <c r="D61" s="862"/>
      <c r="E61" s="862"/>
      <c r="F61" s="862"/>
      <c r="G61" s="862"/>
      <c r="H61" s="862"/>
      <c r="I61" s="862"/>
      <c r="J61" s="862"/>
      <c r="K61" s="862"/>
      <c r="L61" s="862"/>
      <c r="M61" s="862"/>
      <c r="N61" s="862"/>
    </row>
    <row r="62" spans="2:51" ht="15" customHeight="1">
      <c r="B62" s="218"/>
      <c r="C62" s="862" t="s">
        <v>423</v>
      </c>
      <c r="D62" s="862"/>
      <c r="E62" s="862"/>
      <c r="F62" s="862"/>
      <c r="G62" s="862"/>
      <c r="H62" s="862"/>
      <c r="I62" s="862"/>
      <c r="J62" s="862"/>
      <c r="K62" s="862"/>
      <c r="L62" s="862"/>
      <c r="M62" s="862"/>
      <c r="N62" s="862"/>
    </row>
    <row r="63" spans="2:51" ht="15" customHeight="1">
      <c r="B63" s="218"/>
      <c r="C63" s="862" t="s">
        <v>424</v>
      </c>
      <c r="D63" s="862"/>
      <c r="E63" s="862"/>
      <c r="F63" s="862"/>
      <c r="G63" s="862"/>
      <c r="H63" s="862"/>
      <c r="I63" s="862"/>
      <c r="J63" s="862"/>
      <c r="K63" s="862"/>
      <c r="L63" s="862"/>
      <c r="M63" s="862"/>
      <c r="N63" s="862"/>
    </row>
    <row r="64" spans="2:51" ht="15" customHeight="1">
      <c r="B64" s="218"/>
      <c r="C64" s="862" t="s">
        <v>425</v>
      </c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</row>
    <row r="65" spans="1:28" s="85" customFormat="1" ht="15" customHeight="1">
      <c r="A65" s="79"/>
      <c r="B65" s="218"/>
      <c r="C65" s="862" t="s">
        <v>426</v>
      </c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5" customHeight="1">
      <c r="B66" s="218"/>
      <c r="C66" s="862" t="s">
        <v>427</v>
      </c>
      <c r="D66" s="862"/>
      <c r="E66" s="862"/>
      <c r="F66" s="862"/>
      <c r="G66" s="862"/>
      <c r="H66" s="862"/>
      <c r="I66" s="862"/>
      <c r="J66" s="862"/>
      <c r="K66" s="862"/>
      <c r="L66" s="862"/>
      <c r="M66" s="862"/>
      <c r="N66" s="862"/>
    </row>
    <row r="67" spans="1:28" ht="15" customHeight="1">
      <c r="B67" s="218"/>
      <c r="C67" s="862" t="s">
        <v>428</v>
      </c>
      <c r="D67" s="862"/>
      <c r="E67" s="862"/>
      <c r="F67" s="862"/>
      <c r="G67" s="862"/>
      <c r="H67" s="862"/>
      <c r="I67" s="862"/>
      <c r="J67" s="862"/>
      <c r="K67" s="862"/>
      <c r="L67" s="862"/>
      <c r="M67" s="862"/>
      <c r="N67" s="862"/>
    </row>
    <row r="68" spans="1:28" ht="15" customHeight="1">
      <c r="B68" s="218"/>
      <c r="C68" s="862" t="s">
        <v>429</v>
      </c>
      <c r="D68" s="862"/>
      <c r="E68" s="862"/>
      <c r="F68" s="862"/>
      <c r="G68" s="862"/>
      <c r="H68" s="862"/>
      <c r="I68" s="862"/>
      <c r="J68" s="862"/>
      <c r="K68" s="862"/>
      <c r="L68" s="862"/>
      <c r="M68" s="862"/>
      <c r="N68" s="862"/>
    </row>
    <row r="69" spans="1:28" ht="15" customHeight="1">
      <c r="B69" s="218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</row>
    <row r="71" spans="1:28" ht="15" customHeight="1">
      <c r="C71" s="177"/>
    </row>
  </sheetData>
  <mergeCells count="31">
    <mergeCell ref="C66:N66"/>
    <mergeCell ref="C67:N67"/>
    <mergeCell ref="C68:N68"/>
    <mergeCell ref="C60:N60"/>
    <mergeCell ref="C61:N61"/>
    <mergeCell ref="C62:N62"/>
    <mergeCell ref="C63:N63"/>
    <mergeCell ref="C64:N64"/>
    <mergeCell ref="C65:N65"/>
    <mergeCell ref="C58:N58"/>
    <mergeCell ref="B26:C26"/>
    <mergeCell ref="D27:G27"/>
    <mergeCell ref="L27:M27"/>
    <mergeCell ref="D30:E30"/>
    <mergeCell ref="F30:F32"/>
    <mergeCell ref="G30:G32"/>
    <mergeCell ref="H30:M31"/>
    <mergeCell ref="D32:D33"/>
    <mergeCell ref="E32:E33"/>
    <mergeCell ref="H32:I32"/>
    <mergeCell ref="H33:I33"/>
    <mergeCell ref="B53:C53"/>
    <mergeCell ref="C55:N55"/>
    <mergeCell ref="C56:N56"/>
    <mergeCell ref="C57:N57"/>
    <mergeCell ref="B1:M1"/>
    <mergeCell ref="H3:H5"/>
    <mergeCell ref="I3:I5"/>
    <mergeCell ref="J3:J5"/>
    <mergeCell ref="K3:K5"/>
    <mergeCell ref="L3:M3"/>
  </mergeCells>
  <phoneticPr fontId="1"/>
  <printOptions horizontalCentered="1" gridLinesSet="0"/>
  <pageMargins left="0.39370078740157483" right="0.39370078740157483" top="0.98425196850393704" bottom="0.98425196850393704" header="0.51181102362204722" footer="0.51181102362204722"/>
  <pageSetup paperSize="9" scale="67" firstPageNumber="24" orientation="portrait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A05AF-B769-4253-9A8C-CE465332E0BF}">
  <sheetPr codeName="Sheet23">
    <pageSetUpPr fitToPage="1"/>
  </sheetPr>
  <dimension ref="A1:AK65"/>
  <sheetViews>
    <sheetView zoomScaleNormal="100" zoomScaleSheetLayoutView="100" workbookViewId="0"/>
  </sheetViews>
  <sheetFormatPr defaultColWidth="9.125" defaultRowHeight="13.5"/>
  <cols>
    <col min="1" max="1" width="7" style="448" bestFit="1" customWidth="1"/>
    <col min="2" max="2" width="8.375" style="87" customWidth="1"/>
    <col min="3" max="8" width="15" style="85" customWidth="1"/>
    <col min="9" max="10" width="15" style="436" customWidth="1"/>
    <col min="11" max="12" width="12.5" style="436" customWidth="1"/>
    <col min="13" max="15" width="12.5" style="85" customWidth="1"/>
    <col min="16" max="20" width="11.75" style="85" customWidth="1"/>
    <col min="21" max="16384" width="9.125" style="85"/>
  </cols>
  <sheetData>
    <row r="1" spans="1:37" ht="30" customHeight="1">
      <c r="A1" s="859" t="s">
        <v>430</v>
      </c>
      <c r="B1" s="859"/>
      <c r="C1" s="859"/>
      <c r="D1" s="859"/>
      <c r="E1" s="859"/>
      <c r="F1" s="859"/>
      <c r="G1" s="859"/>
      <c r="H1" s="859"/>
      <c r="I1" s="859"/>
      <c r="J1" s="859"/>
      <c r="K1" s="335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</row>
    <row r="2" spans="1:37" ht="7.5" customHeight="1" thickBot="1">
      <c r="A2" s="548"/>
      <c r="B2" s="548"/>
      <c r="C2" s="548"/>
      <c r="D2" s="548"/>
      <c r="E2" s="548"/>
      <c r="F2" s="548"/>
      <c r="G2" s="548"/>
      <c r="H2" s="548"/>
      <c r="I2" s="548"/>
      <c r="J2" s="548"/>
      <c r="K2" s="335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</row>
    <row r="3" spans="1:37" ht="14.25" customHeight="1">
      <c r="A3" s="407"/>
      <c r="B3" s="241"/>
      <c r="C3" s="874" t="s">
        <v>431</v>
      </c>
      <c r="D3" s="876" t="s">
        <v>432</v>
      </c>
      <c r="E3" s="877"/>
      <c r="F3" s="880" t="s">
        <v>378</v>
      </c>
      <c r="G3" s="881"/>
      <c r="H3" s="881"/>
      <c r="I3" s="882"/>
      <c r="J3" s="539" t="s">
        <v>433</v>
      </c>
      <c r="K3" s="192"/>
      <c r="L3" s="85"/>
    </row>
    <row r="4" spans="1:37" ht="14.25" customHeight="1">
      <c r="A4" s="408"/>
      <c r="B4" s="243"/>
      <c r="C4" s="875"/>
      <c r="D4" s="878"/>
      <c r="E4" s="879"/>
      <c r="F4" s="409" t="s">
        <v>434</v>
      </c>
      <c r="G4" s="409" t="s">
        <v>435</v>
      </c>
      <c r="H4" s="549" t="s">
        <v>404</v>
      </c>
      <c r="I4" s="549" t="s">
        <v>405</v>
      </c>
      <c r="J4" s="410" t="s">
        <v>436</v>
      </c>
      <c r="K4" s="85"/>
      <c r="L4" s="85"/>
    </row>
    <row r="5" spans="1:37" ht="15" customHeight="1">
      <c r="A5" s="408"/>
      <c r="B5" s="243"/>
      <c r="C5" s="875"/>
      <c r="D5" s="534" t="s">
        <v>437</v>
      </c>
      <c r="E5" s="411" t="s">
        <v>438</v>
      </c>
      <c r="F5" s="534"/>
      <c r="G5" s="534"/>
      <c r="H5" s="837" t="s">
        <v>439</v>
      </c>
      <c r="I5" s="837" t="s">
        <v>439</v>
      </c>
      <c r="J5" s="412" t="s">
        <v>440</v>
      </c>
      <c r="K5" s="85"/>
      <c r="L5" s="85"/>
      <c r="T5" s="192"/>
    </row>
    <row r="6" spans="1:37" ht="13.5" customHeight="1">
      <c r="A6" s="413"/>
      <c r="B6" s="245"/>
      <c r="C6" s="414" t="s">
        <v>391</v>
      </c>
      <c r="D6" s="415" t="s">
        <v>392</v>
      </c>
      <c r="E6" s="416" t="s">
        <v>391</v>
      </c>
      <c r="F6" s="417" t="s">
        <v>185</v>
      </c>
      <c r="G6" s="417" t="s">
        <v>185</v>
      </c>
      <c r="H6" s="838"/>
      <c r="I6" s="838"/>
      <c r="J6" s="341" t="s">
        <v>185</v>
      </c>
      <c r="K6" s="85"/>
      <c r="L6" s="85"/>
      <c r="T6" s="192"/>
    </row>
    <row r="7" spans="1:37" ht="15" customHeight="1">
      <c r="A7" s="246">
        <v>2020</v>
      </c>
      <c r="B7" s="247" t="s">
        <v>116</v>
      </c>
      <c r="C7" s="47">
        <v>266278</v>
      </c>
      <c r="D7" s="418">
        <v>79</v>
      </c>
      <c r="E7" s="419">
        <v>11094</v>
      </c>
      <c r="F7" s="54">
        <v>19499</v>
      </c>
      <c r="G7" s="420">
        <v>22607</v>
      </c>
      <c r="H7" s="421">
        <v>0.86</v>
      </c>
      <c r="I7" s="421">
        <v>1.48</v>
      </c>
      <c r="J7" s="422">
        <v>394566</v>
      </c>
      <c r="K7" s="85"/>
      <c r="L7" s="85"/>
      <c r="T7" s="423"/>
    </row>
    <row r="8" spans="1:37" ht="15" customHeight="1">
      <c r="A8" s="246">
        <v>2021</v>
      </c>
      <c r="B8" s="247" t="s">
        <v>116</v>
      </c>
      <c r="C8" s="47">
        <v>262461</v>
      </c>
      <c r="D8" s="424">
        <v>52</v>
      </c>
      <c r="E8" s="425">
        <v>2179</v>
      </c>
      <c r="F8" s="54">
        <v>21975</v>
      </c>
      <c r="G8" s="420">
        <v>22627</v>
      </c>
      <c r="H8" s="426">
        <v>0.97</v>
      </c>
      <c r="I8" s="426">
        <v>1.68</v>
      </c>
      <c r="J8" s="422">
        <v>396190</v>
      </c>
      <c r="K8" s="85"/>
      <c r="L8" s="85"/>
      <c r="T8" s="423"/>
    </row>
    <row r="9" spans="1:37" ht="15" customHeight="1">
      <c r="A9" s="246">
        <v>2022</v>
      </c>
      <c r="B9" s="247" t="s">
        <v>116</v>
      </c>
      <c r="C9" s="47">
        <v>263854</v>
      </c>
      <c r="D9" s="424">
        <v>76</v>
      </c>
      <c r="E9" s="425">
        <v>7358</v>
      </c>
      <c r="F9" s="53">
        <v>24726</v>
      </c>
      <c r="G9" s="427">
        <v>21811</v>
      </c>
      <c r="H9" s="428">
        <v>1.1299999999999999</v>
      </c>
      <c r="I9" s="428">
        <v>1.92</v>
      </c>
      <c r="J9" s="429">
        <v>396886</v>
      </c>
      <c r="K9" s="85"/>
      <c r="L9" s="85"/>
      <c r="T9" s="423"/>
    </row>
    <row r="10" spans="1:37" ht="15" customHeight="1">
      <c r="A10" s="246">
        <v>2023</v>
      </c>
      <c r="B10" s="247" t="s">
        <v>116</v>
      </c>
      <c r="C10" s="47">
        <v>268827</v>
      </c>
      <c r="D10" s="424">
        <v>102</v>
      </c>
      <c r="E10" s="425">
        <v>10636</v>
      </c>
      <c r="F10" s="53">
        <v>23292</v>
      </c>
      <c r="G10" s="427">
        <v>22090</v>
      </c>
      <c r="H10" s="428">
        <v>1.05</v>
      </c>
      <c r="I10" s="428">
        <v>1.76</v>
      </c>
      <c r="J10" s="429">
        <v>394856</v>
      </c>
      <c r="K10" s="85"/>
      <c r="L10" s="85"/>
      <c r="T10" s="423"/>
    </row>
    <row r="11" spans="1:37" ht="15" customHeight="1">
      <c r="A11" s="246">
        <v>2024</v>
      </c>
      <c r="B11" s="247" t="s">
        <v>116</v>
      </c>
      <c r="C11" s="69">
        <v>271809</v>
      </c>
      <c r="D11" s="424">
        <v>138</v>
      </c>
      <c r="E11" s="425">
        <v>23153</v>
      </c>
      <c r="F11" s="53">
        <v>22419</v>
      </c>
      <c r="G11" s="427">
        <v>22268</v>
      </c>
      <c r="H11" s="428">
        <v>1.01</v>
      </c>
      <c r="I11" s="428">
        <v>1.75</v>
      </c>
      <c r="J11" s="429">
        <v>394436</v>
      </c>
      <c r="K11" s="85"/>
      <c r="L11" s="85"/>
      <c r="T11" s="423"/>
    </row>
    <row r="12" spans="1:37" ht="15" customHeight="1">
      <c r="A12" s="246"/>
      <c r="B12" s="247"/>
      <c r="C12" s="208"/>
      <c r="D12" s="424"/>
      <c r="E12" s="425"/>
      <c r="F12" s="420"/>
      <c r="G12" s="420"/>
      <c r="H12" s="420"/>
      <c r="I12" s="420"/>
      <c r="J12" s="422"/>
      <c r="K12" s="85"/>
      <c r="L12" s="85"/>
      <c r="T12" s="423"/>
    </row>
    <row r="13" spans="1:37" ht="15" customHeight="1">
      <c r="A13" s="246" t="s">
        <v>117</v>
      </c>
      <c r="B13" s="247" t="s">
        <v>119</v>
      </c>
      <c r="C13" s="343">
        <v>21702</v>
      </c>
      <c r="D13" s="421">
        <v>17</v>
      </c>
      <c r="E13" s="343">
        <v>1633</v>
      </c>
      <c r="F13" s="343">
        <v>22615</v>
      </c>
      <c r="G13" s="343">
        <v>22153</v>
      </c>
      <c r="H13" s="428">
        <v>1.02</v>
      </c>
      <c r="I13" s="428">
        <v>1.85</v>
      </c>
      <c r="J13" s="206">
        <v>395550</v>
      </c>
      <c r="K13" s="85"/>
      <c r="L13" s="85"/>
      <c r="S13" s="430"/>
    </row>
    <row r="14" spans="1:37" ht="15" customHeight="1">
      <c r="A14" s="203"/>
      <c r="B14" s="247" t="s">
        <v>120</v>
      </c>
      <c r="C14" s="343">
        <v>22902</v>
      </c>
      <c r="D14" s="421">
        <v>11</v>
      </c>
      <c r="E14" s="343">
        <v>7230</v>
      </c>
      <c r="F14" s="343">
        <v>22073</v>
      </c>
      <c r="G14" s="343">
        <v>21482</v>
      </c>
      <c r="H14" s="428">
        <v>1.01</v>
      </c>
      <c r="I14" s="428">
        <v>1.67</v>
      </c>
      <c r="J14" s="206">
        <v>395792</v>
      </c>
      <c r="K14" s="85"/>
      <c r="L14" s="85"/>
      <c r="S14" s="430"/>
    </row>
    <row r="15" spans="1:37" ht="15" customHeight="1">
      <c r="A15" s="203"/>
      <c r="B15" s="247" t="s">
        <v>121</v>
      </c>
      <c r="C15" s="343">
        <v>24778</v>
      </c>
      <c r="D15" s="421">
        <v>18</v>
      </c>
      <c r="E15" s="343">
        <v>646</v>
      </c>
      <c r="F15" s="343">
        <v>22505</v>
      </c>
      <c r="G15" s="343">
        <v>20212</v>
      </c>
      <c r="H15" s="428">
        <v>1.01</v>
      </c>
      <c r="I15" s="428">
        <v>1.83</v>
      </c>
      <c r="J15" s="206">
        <v>395540</v>
      </c>
      <c r="K15" s="85"/>
      <c r="L15" s="85"/>
      <c r="S15" s="430"/>
    </row>
    <row r="16" spans="1:37" ht="15" customHeight="1">
      <c r="A16" s="203" t="s">
        <v>122</v>
      </c>
      <c r="B16" s="247" t="s">
        <v>123</v>
      </c>
      <c r="C16" s="343">
        <v>25542</v>
      </c>
      <c r="D16" s="421">
        <v>14</v>
      </c>
      <c r="E16" s="343">
        <v>549</v>
      </c>
      <c r="F16" s="343">
        <v>23694</v>
      </c>
      <c r="G16" s="343">
        <v>20812</v>
      </c>
      <c r="H16" s="428">
        <v>1.01</v>
      </c>
      <c r="I16" s="428">
        <v>1.69</v>
      </c>
      <c r="J16" s="206">
        <v>394626</v>
      </c>
      <c r="K16" s="85"/>
      <c r="L16" s="85"/>
      <c r="S16" s="430"/>
    </row>
    <row r="17" spans="1:19" ht="15" customHeight="1">
      <c r="A17" s="203"/>
      <c r="B17" s="247" t="s">
        <v>124</v>
      </c>
      <c r="C17" s="343">
        <v>21658</v>
      </c>
      <c r="D17" s="421">
        <v>7</v>
      </c>
      <c r="E17" s="343">
        <v>664</v>
      </c>
      <c r="F17" s="343">
        <v>25575</v>
      </c>
      <c r="G17" s="343">
        <v>22080</v>
      </c>
      <c r="H17" s="428">
        <v>1.03</v>
      </c>
      <c r="I17" s="428">
        <v>1.72</v>
      </c>
      <c r="J17" s="206">
        <v>394501</v>
      </c>
      <c r="K17" s="85"/>
      <c r="L17" s="85"/>
      <c r="S17" s="430"/>
    </row>
    <row r="18" spans="1:19" ht="15" customHeight="1">
      <c r="A18" s="203"/>
      <c r="B18" s="247" t="s">
        <v>125</v>
      </c>
      <c r="C18" s="343">
        <v>21969</v>
      </c>
      <c r="D18" s="421">
        <v>15</v>
      </c>
      <c r="E18" s="343">
        <v>414</v>
      </c>
      <c r="F18" s="343">
        <v>23648</v>
      </c>
      <c r="G18" s="343">
        <v>22674</v>
      </c>
      <c r="H18" s="428">
        <v>1.01</v>
      </c>
      <c r="I18" s="428">
        <v>1.68</v>
      </c>
      <c r="J18" s="206">
        <v>394436</v>
      </c>
      <c r="K18" s="85"/>
      <c r="L18" s="85"/>
      <c r="S18" s="430"/>
    </row>
    <row r="19" spans="1:19" ht="15" customHeight="1">
      <c r="A19" s="203"/>
      <c r="B19" s="247" t="s">
        <v>126</v>
      </c>
      <c r="C19" s="343">
        <v>22275</v>
      </c>
      <c r="D19" s="421">
        <v>8</v>
      </c>
      <c r="E19" s="343">
        <v>235</v>
      </c>
      <c r="F19" s="343">
        <v>21598</v>
      </c>
      <c r="G19" s="343">
        <v>23041</v>
      </c>
      <c r="H19" s="428">
        <v>1.02</v>
      </c>
      <c r="I19" s="428">
        <v>1.67</v>
      </c>
      <c r="J19" s="206">
        <v>392975</v>
      </c>
      <c r="K19" s="85"/>
      <c r="L19" s="85"/>
      <c r="S19" s="430"/>
    </row>
    <row r="20" spans="1:19" ht="15" customHeight="1">
      <c r="A20" s="203"/>
      <c r="B20" s="247" t="s">
        <v>76</v>
      </c>
      <c r="C20" s="343">
        <v>22207</v>
      </c>
      <c r="D20" s="421">
        <v>5</v>
      </c>
      <c r="E20" s="343">
        <v>74</v>
      </c>
      <c r="F20" s="343">
        <v>21064</v>
      </c>
      <c r="G20" s="343">
        <v>22959</v>
      </c>
      <c r="H20" s="428">
        <v>1.02</v>
      </c>
      <c r="I20" s="428">
        <v>1.76</v>
      </c>
      <c r="J20" s="206">
        <v>398001</v>
      </c>
      <c r="K20" s="85"/>
      <c r="L20" s="85"/>
      <c r="S20" s="430"/>
    </row>
    <row r="21" spans="1:19" ht="15" customHeight="1">
      <c r="A21" s="203"/>
      <c r="B21" s="247" t="s">
        <v>75</v>
      </c>
      <c r="C21" s="343">
        <v>22729</v>
      </c>
      <c r="D21" s="421">
        <v>6</v>
      </c>
      <c r="E21" s="343">
        <v>270</v>
      </c>
      <c r="F21" s="343">
        <v>21117</v>
      </c>
      <c r="G21" s="343">
        <v>22513</v>
      </c>
      <c r="H21" s="428">
        <v>1.03</v>
      </c>
      <c r="I21" s="428">
        <v>1.88</v>
      </c>
      <c r="J21" s="206">
        <v>397875</v>
      </c>
      <c r="K21" s="85"/>
      <c r="L21" s="85"/>
      <c r="S21" s="430"/>
    </row>
    <row r="22" spans="1:19" ht="15" customHeight="1">
      <c r="A22" s="203"/>
      <c r="B22" s="247" t="s">
        <v>77</v>
      </c>
      <c r="C22" s="343">
        <v>22686</v>
      </c>
      <c r="D22" s="421">
        <v>16</v>
      </c>
      <c r="E22" s="343">
        <v>813</v>
      </c>
      <c r="F22" s="343">
        <v>21444</v>
      </c>
      <c r="G22" s="343">
        <v>21703</v>
      </c>
      <c r="H22" s="428">
        <v>1.06</v>
      </c>
      <c r="I22" s="428">
        <v>1.87</v>
      </c>
      <c r="J22" s="206">
        <v>398113</v>
      </c>
      <c r="K22" s="85"/>
      <c r="L22" s="85"/>
      <c r="S22" s="430"/>
    </row>
    <row r="23" spans="1:19" ht="15" customHeight="1">
      <c r="A23" s="203"/>
      <c r="B23" s="247" t="s">
        <v>508</v>
      </c>
      <c r="C23" s="343">
        <v>24474</v>
      </c>
      <c r="D23" s="421">
        <v>4</v>
      </c>
      <c r="E23" s="343">
        <v>779</v>
      </c>
      <c r="F23" s="343">
        <v>21285</v>
      </c>
      <c r="G23" s="343">
        <v>21162</v>
      </c>
      <c r="H23" s="428">
        <v>1.04</v>
      </c>
      <c r="I23" s="428">
        <v>1.68</v>
      </c>
      <c r="J23" s="206">
        <v>398237</v>
      </c>
      <c r="K23" s="192"/>
      <c r="L23" s="85"/>
      <c r="S23" s="430"/>
    </row>
    <row r="24" spans="1:19" ht="15" customHeight="1">
      <c r="A24" s="203"/>
      <c r="B24" s="247" t="s">
        <v>509</v>
      </c>
      <c r="C24" s="343">
        <v>21821</v>
      </c>
      <c r="D24" s="421">
        <v>12</v>
      </c>
      <c r="E24" s="343">
        <v>901</v>
      </c>
      <c r="F24" s="343">
        <v>21655</v>
      </c>
      <c r="G24" s="343">
        <v>20840</v>
      </c>
      <c r="H24" s="428">
        <v>1.05</v>
      </c>
      <c r="I24" s="428">
        <v>1.79</v>
      </c>
      <c r="J24" s="206">
        <v>397362</v>
      </c>
      <c r="K24" s="192"/>
      <c r="L24" s="85"/>
      <c r="S24" s="430"/>
    </row>
    <row r="25" spans="1:19" ht="15" customHeight="1">
      <c r="A25" s="203"/>
      <c r="B25" s="247" t="s">
        <v>510</v>
      </c>
      <c r="C25" s="343">
        <v>22070</v>
      </c>
      <c r="D25" s="421">
        <v>18</v>
      </c>
      <c r="E25" s="343">
        <v>491</v>
      </c>
      <c r="F25" s="343">
        <v>22058</v>
      </c>
      <c r="G25" s="343">
        <v>21092</v>
      </c>
      <c r="H25" s="428">
        <v>1.04</v>
      </c>
      <c r="I25" s="428">
        <v>1.76</v>
      </c>
      <c r="J25" s="206">
        <v>397222</v>
      </c>
      <c r="K25" s="192"/>
      <c r="L25" s="85"/>
      <c r="S25" s="430"/>
    </row>
    <row r="26" spans="1:19" ht="15" customHeight="1">
      <c r="A26" s="792" t="s">
        <v>128</v>
      </c>
      <c r="B26" s="793"/>
      <c r="C26" s="259">
        <v>1.7</v>
      </c>
      <c r="D26" s="259">
        <v>5.9</v>
      </c>
      <c r="E26" s="259">
        <v>-69.900000000000006</v>
      </c>
      <c r="F26" s="259">
        <v>-2.5</v>
      </c>
      <c r="G26" s="259">
        <v>-4.8</v>
      </c>
      <c r="H26" s="259" t="s">
        <v>154</v>
      </c>
      <c r="I26" s="259" t="s">
        <v>154</v>
      </c>
      <c r="J26" s="396">
        <v>0.4</v>
      </c>
      <c r="K26" s="85"/>
      <c r="L26" s="85"/>
    </row>
    <row r="27" spans="1:19" ht="15" customHeight="1">
      <c r="A27" s="431"/>
      <c r="B27" s="432"/>
      <c r="C27" s="883" t="s">
        <v>397</v>
      </c>
      <c r="D27" s="885" t="s">
        <v>441</v>
      </c>
      <c r="E27" s="886"/>
      <c r="F27" s="885" t="s">
        <v>442</v>
      </c>
      <c r="G27" s="889"/>
      <c r="H27" s="889"/>
      <c r="I27" s="889"/>
      <c r="J27" s="890"/>
      <c r="K27" s="85"/>
      <c r="L27" s="85"/>
    </row>
    <row r="28" spans="1:19" ht="15" customHeight="1" thickBot="1">
      <c r="A28" s="433"/>
      <c r="B28" s="324"/>
      <c r="C28" s="884"/>
      <c r="D28" s="887"/>
      <c r="E28" s="888"/>
      <c r="F28" s="887"/>
      <c r="G28" s="891"/>
      <c r="H28" s="891"/>
      <c r="I28" s="891"/>
      <c r="J28" s="892"/>
      <c r="K28" s="85"/>
      <c r="L28" s="85"/>
    </row>
    <row r="29" spans="1:19" ht="9.75" customHeight="1">
      <c r="A29" s="434"/>
      <c r="B29" s="196"/>
      <c r="C29" s="174"/>
      <c r="D29" s="174"/>
      <c r="E29" s="174"/>
      <c r="F29" s="174"/>
      <c r="G29" s="174"/>
      <c r="H29" s="435"/>
      <c r="I29" s="435"/>
      <c r="J29" s="435"/>
      <c r="L29" s="85"/>
    </row>
    <row r="30" spans="1:19" ht="3.75" customHeight="1" thickBot="1">
      <c r="A30" s="434"/>
      <c r="B30" s="196"/>
      <c r="C30" s="174"/>
      <c r="D30" s="174"/>
      <c r="E30" s="174"/>
      <c r="F30" s="174"/>
      <c r="G30" s="174"/>
      <c r="H30" s="435"/>
      <c r="I30" s="435"/>
      <c r="J30" s="435"/>
      <c r="L30" s="85"/>
    </row>
    <row r="31" spans="1:19" ht="15" customHeight="1">
      <c r="A31" s="407"/>
      <c r="B31" s="241"/>
      <c r="C31" s="785" t="s">
        <v>443</v>
      </c>
      <c r="D31" s="786"/>
      <c r="E31" s="874" t="s">
        <v>444</v>
      </c>
      <c r="F31" s="876" t="s">
        <v>403</v>
      </c>
      <c r="G31" s="894"/>
      <c r="H31" s="894"/>
      <c r="I31" s="894"/>
      <c r="J31" s="895"/>
      <c r="K31" s="238"/>
      <c r="L31" s="85"/>
    </row>
    <row r="32" spans="1:19" ht="15" customHeight="1">
      <c r="A32" s="408"/>
      <c r="B32" s="243"/>
      <c r="C32" s="746" t="s">
        <v>445</v>
      </c>
      <c r="D32" s="766"/>
      <c r="E32" s="875"/>
      <c r="F32" s="878"/>
      <c r="G32" s="896"/>
      <c r="H32" s="896"/>
      <c r="I32" s="896"/>
      <c r="J32" s="897"/>
      <c r="K32" s="85"/>
      <c r="L32" s="85"/>
    </row>
    <row r="33" spans="1:12" ht="15" customHeight="1">
      <c r="A33" s="408"/>
      <c r="B33" s="243"/>
      <c r="C33" s="557" t="s">
        <v>446</v>
      </c>
      <c r="D33" s="540" t="s">
        <v>447</v>
      </c>
      <c r="E33" s="875"/>
      <c r="F33" s="437" t="s">
        <v>407</v>
      </c>
      <c r="G33" s="437" t="s">
        <v>408</v>
      </c>
      <c r="H33" s="437" t="s">
        <v>409</v>
      </c>
      <c r="I33" s="437" t="s">
        <v>410</v>
      </c>
      <c r="J33" s="438" t="s">
        <v>411</v>
      </c>
      <c r="K33" s="85"/>
      <c r="L33" s="85"/>
    </row>
    <row r="34" spans="1:12" ht="11.25" customHeight="1">
      <c r="A34" s="413"/>
      <c r="B34" s="245"/>
      <c r="C34" s="542" t="s">
        <v>448</v>
      </c>
      <c r="D34" s="340" t="s">
        <v>449</v>
      </c>
      <c r="E34" s="893"/>
      <c r="F34" s="417" t="s">
        <v>412</v>
      </c>
      <c r="G34" s="417" t="s">
        <v>412</v>
      </c>
      <c r="H34" s="417" t="s">
        <v>412</v>
      </c>
      <c r="I34" s="417" t="s">
        <v>412</v>
      </c>
      <c r="J34" s="439" t="s">
        <v>412</v>
      </c>
      <c r="K34" s="85"/>
      <c r="L34" s="85"/>
    </row>
    <row r="35" spans="1:12" ht="15" customHeight="1">
      <c r="A35" s="246">
        <v>2020</v>
      </c>
      <c r="B35" s="247" t="s">
        <v>116</v>
      </c>
      <c r="C35" s="55">
        <v>5772</v>
      </c>
      <c r="D35" s="55">
        <v>10185252</v>
      </c>
      <c r="E35" s="55">
        <v>132593</v>
      </c>
      <c r="F35" s="225">
        <v>8838</v>
      </c>
      <c r="G35" s="225">
        <v>4206</v>
      </c>
      <c r="H35" s="225">
        <v>2465</v>
      </c>
      <c r="I35" s="225">
        <v>219</v>
      </c>
      <c r="J35" s="207">
        <v>1948</v>
      </c>
      <c r="K35" s="85"/>
      <c r="L35" s="85"/>
    </row>
    <row r="36" spans="1:12" ht="15" customHeight="1">
      <c r="A36" s="246">
        <v>2021</v>
      </c>
      <c r="B36" s="247" t="s">
        <v>116</v>
      </c>
      <c r="C36" s="55">
        <v>5138</v>
      </c>
      <c r="D36" s="55">
        <v>9116676</v>
      </c>
      <c r="E36" s="55">
        <v>161512</v>
      </c>
      <c r="F36" s="225">
        <v>9715</v>
      </c>
      <c r="G36" s="225">
        <v>4620</v>
      </c>
      <c r="H36" s="225">
        <v>2320</v>
      </c>
      <c r="I36" s="225">
        <v>226</v>
      </c>
      <c r="J36" s="207">
        <v>2549</v>
      </c>
      <c r="K36" s="85"/>
      <c r="L36" s="85"/>
    </row>
    <row r="37" spans="1:12" ht="15" customHeight="1">
      <c r="A37" s="246">
        <v>2022</v>
      </c>
      <c r="B37" s="247" t="s">
        <v>116</v>
      </c>
      <c r="C37" s="55">
        <v>4736</v>
      </c>
      <c r="D37" s="55">
        <v>7663317</v>
      </c>
      <c r="E37" s="55">
        <v>156385</v>
      </c>
      <c r="F37" s="424">
        <v>10653</v>
      </c>
      <c r="G37" s="424">
        <v>4270</v>
      </c>
      <c r="H37" s="424">
        <v>3678</v>
      </c>
      <c r="I37" s="424">
        <v>643</v>
      </c>
      <c r="J37" s="207">
        <v>2062</v>
      </c>
      <c r="K37" s="85"/>
      <c r="L37" s="85"/>
    </row>
    <row r="38" spans="1:12" ht="15" customHeight="1">
      <c r="A38" s="246">
        <v>2023</v>
      </c>
      <c r="B38" s="247" t="s">
        <v>116</v>
      </c>
      <c r="C38" s="55">
        <v>5024</v>
      </c>
      <c r="D38" s="55">
        <v>7838231</v>
      </c>
      <c r="E38" s="55">
        <v>163222</v>
      </c>
      <c r="F38" s="424">
        <v>9166</v>
      </c>
      <c r="G38" s="424">
        <v>3835</v>
      </c>
      <c r="H38" s="424">
        <v>3138</v>
      </c>
      <c r="I38" s="424">
        <v>238</v>
      </c>
      <c r="J38" s="207">
        <v>1955</v>
      </c>
      <c r="K38" s="85"/>
      <c r="L38" s="85"/>
    </row>
    <row r="39" spans="1:12" ht="15" customHeight="1">
      <c r="A39" s="246">
        <v>2024</v>
      </c>
      <c r="B39" s="247" t="s">
        <v>116</v>
      </c>
      <c r="C39" s="49">
        <v>5197</v>
      </c>
      <c r="D39" s="49">
        <v>8234121</v>
      </c>
      <c r="E39" s="49">
        <v>187939</v>
      </c>
      <c r="F39" s="424">
        <v>8945</v>
      </c>
      <c r="G39" s="424">
        <v>3762</v>
      </c>
      <c r="H39" s="424">
        <v>3488</v>
      </c>
      <c r="I39" s="424">
        <v>47</v>
      </c>
      <c r="J39" s="207">
        <v>1648</v>
      </c>
      <c r="K39" s="85"/>
      <c r="L39" s="85"/>
    </row>
    <row r="40" spans="1:12" ht="15" customHeight="1">
      <c r="A40" s="246"/>
      <c r="B40" s="247"/>
      <c r="C40" s="420"/>
      <c r="D40" s="440"/>
      <c r="E40" s="440"/>
      <c r="F40" s="424"/>
      <c r="G40" s="424"/>
      <c r="H40" s="424"/>
      <c r="I40" s="424"/>
      <c r="J40" s="207"/>
      <c r="K40" s="85"/>
      <c r="L40" s="85"/>
    </row>
    <row r="41" spans="1:12" ht="15" customHeight="1">
      <c r="A41" s="246" t="s">
        <v>117</v>
      </c>
      <c r="B41" s="247" t="s">
        <v>119</v>
      </c>
      <c r="C41" s="343">
        <v>5459</v>
      </c>
      <c r="D41" s="343">
        <v>790089</v>
      </c>
      <c r="E41" s="343">
        <v>9777</v>
      </c>
      <c r="F41" s="343">
        <v>829</v>
      </c>
      <c r="G41" s="343">
        <v>362</v>
      </c>
      <c r="H41" s="427">
        <v>372</v>
      </c>
      <c r="I41" s="427">
        <v>3</v>
      </c>
      <c r="J41" s="206">
        <v>92</v>
      </c>
      <c r="K41" s="85"/>
      <c r="L41" s="85"/>
    </row>
    <row r="42" spans="1:12" ht="15" customHeight="1">
      <c r="A42" s="203"/>
      <c r="B42" s="247" t="s">
        <v>120</v>
      </c>
      <c r="C42" s="343">
        <v>4951</v>
      </c>
      <c r="D42" s="343">
        <v>646999</v>
      </c>
      <c r="E42" s="343">
        <v>8987</v>
      </c>
      <c r="F42" s="343">
        <v>729</v>
      </c>
      <c r="G42" s="343">
        <v>362</v>
      </c>
      <c r="H42" s="427">
        <v>269</v>
      </c>
      <c r="I42" s="427" t="s">
        <v>154</v>
      </c>
      <c r="J42" s="206">
        <v>98</v>
      </c>
      <c r="K42" s="85"/>
      <c r="L42" s="85"/>
    </row>
    <row r="43" spans="1:12" ht="15" customHeight="1">
      <c r="A43" s="203"/>
      <c r="B43" s="247" t="s">
        <v>121</v>
      </c>
      <c r="C43" s="343">
        <v>4922</v>
      </c>
      <c r="D43" s="343">
        <v>617829</v>
      </c>
      <c r="E43" s="343">
        <v>20050</v>
      </c>
      <c r="F43" s="343">
        <v>671</v>
      </c>
      <c r="G43" s="343">
        <v>277</v>
      </c>
      <c r="H43" s="427">
        <v>303</v>
      </c>
      <c r="I43" s="427">
        <v>1</v>
      </c>
      <c r="J43" s="206">
        <v>90</v>
      </c>
      <c r="K43" s="85"/>
      <c r="L43" s="85"/>
    </row>
    <row r="44" spans="1:12" ht="15" customHeight="1">
      <c r="A44" s="203" t="s">
        <v>122</v>
      </c>
      <c r="B44" s="247" t="s">
        <v>123</v>
      </c>
      <c r="C44" s="343">
        <v>4995</v>
      </c>
      <c r="D44" s="343">
        <v>735769</v>
      </c>
      <c r="E44" s="343">
        <v>6398</v>
      </c>
      <c r="F44" s="343">
        <v>517</v>
      </c>
      <c r="G44" s="343">
        <v>208</v>
      </c>
      <c r="H44" s="427">
        <v>236</v>
      </c>
      <c r="I44" s="427">
        <v>3</v>
      </c>
      <c r="J44" s="206">
        <v>70</v>
      </c>
      <c r="K44" s="85"/>
      <c r="L44" s="85"/>
    </row>
    <row r="45" spans="1:12" ht="15" customHeight="1">
      <c r="A45" s="203"/>
      <c r="B45" s="247" t="s">
        <v>124</v>
      </c>
      <c r="C45" s="343">
        <v>4726</v>
      </c>
      <c r="D45" s="343">
        <v>592273</v>
      </c>
      <c r="E45" s="343">
        <v>3558</v>
      </c>
      <c r="F45" s="343">
        <v>506</v>
      </c>
      <c r="G45" s="343">
        <v>244</v>
      </c>
      <c r="H45" s="427">
        <v>192</v>
      </c>
      <c r="I45" s="427">
        <v>1</v>
      </c>
      <c r="J45" s="206">
        <v>69</v>
      </c>
      <c r="K45" s="85"/>
      <c r="L45" s="85"/>
    </row>
    <row r="46" spans="1:12" ht="15" customHeight="1">
      <c r="A46" s="203"/>
      <c r="B46" s="247" t="s">
        <v>125</v>
      </c>
      <c r="C46" s="343">
        <v>4613</v>
      </c>
      <c r="D46" s="343">
        <v>593720</v>
      </c>
      <c r="E46" s="343">
        <v>20923</v>
      </c>
      <c r="F46" s="343">
        <v>1164</v>
      </c>
      <c r="G46" s="343">
        <v>476</v>
      </c>
      <c r="H46" s="427">
        <v>484</v>
      </c>
      <c r="I46" s="427">
        <v>5</v>
      </c>
      <c r="J46" s="206">
        <v>199</v>
      </c>
      <c r="K46" s="85"/>
      <c r="L46" s="85"/>
    </row>
    <row r="47" spans="1:12" ht="15" customHeight="1">
      <c r="A47" s="203"/>
      <c r="B47" s="247" t="s">
        <v>126</v>
      </c>
      <c r="C47" s="343">
        <v>4788</v>
      </c>
      <c r="D47" s="343">
        <v>645844</v>
      </c>
      <c r="E47" s="343">
        <v>30553</v>
      </c>
      <c r="F47" s="343">
        <v>324</v>
      </c>
      <c r="G47" s="343">
        <v>143</v>
      </c>
      <c r="H47" s="427">
        <v>60</v>
      </c>
      <c r="I47" s="427">
        <v>10</v>
      </c>
      <c r="J47" s="206">
        <v>111</v>
      </c>
      <c r="K47" s="85"/>
      <c r="L47" s="85"/>
    </row>
    <row r="48" spans="1:12" ht="15" customHeight="1">
      <c r="A48" s="203"/>
      <c r="B48" s="247" t="s">
        <v>76</v>
      </c>
      <c r="C48" s="343">
        <v>5185</v>
      </c>
      <c r="D48" s="343">
        <v>672423</v>
      </c>
      <c r="E48" s="343">
        <v>21572</v>
      </c>
      <c r="F48" s="343">
        <v>591</v>
      </c>
      <c r="G48" s="343">
        <v>217</v>
      </c>
      <c r="H48" s="427">
        <v>173</v>
      </c>
      <c r="I48" s="427">
        <v>62</v>
      </c>
      <c r="J48" s="206">
        <v>139</v>
      </c>
      <c r="K48" s="85"/>
      <c r="L48" s="85"/>
    </row>
    <row r="49" spans="1:34" ht="15" customHeight="1">
      <c r="A49" s="203"/>
      <c r="B49" s="247" t="s">
        <v>75</v>
      </c>
      <c r="C49" s="343">
        <v>5675</v>
      </c>
      <c r="D49" s="343">
        <v>684656</v>
      </c>
      <c r="E49" s="343">
        <v>25507</v>
      </c>
      <c r="F49" s="343">
        <v>467</v>
      </c>
      <c r="G49" s="343">
        <v>282</v>
      </c>
      <c r="H49" s="427">
        <v>123</v>
      </c>
      <c r="I49" s="427" t="s">
        <v>154</v>
      </c>
      <c r="J49" s="206">
        <v>62</v>
      </c>
      <c r="K49" s="85"/>
      <c r="L49" s="85"/>
    </row>
    <row r="50" spans="1:34" ht="15" customHeight="1">
      <c r="A50" s="203"/>
      <c r="B50" s="247" t="s">
        <v>77</v>
      </c>
      <c r="C50" s="343">
        <v>6269</v>
      </c>
      <c r="D50" s="343">
        <v>911409</v>
      </c>
      <c r="E50" s="343">
        <v>12270</v>
      </c>
      <c r="F50" s="343">
        <v>593</v>
      </c>
      <c r="G50" s="343">
        <v>323</v>
      </c>
      <c r="H50" s="427">
        <v>188</v>
      </c>
      <c r="I50" s="427">
        <v>3</v>
      </c>
      <c r="J50" s="206">
        <v>79</v>
      </c>
      <c r="K50" s="85"/>
      <c r="L50" s="85"/>
    </row>
    <row r="51" spans="1:34" ht="15" customHeight="1">
      <c r="A51" s="203"/>
      <c r="B51" s="247" t="s">
        <v>508</v>
      </c>
      <c r="C51" s="343">
        <v>5978</v>
      </c>
      <c r="D51" s="343">
        <v>770595</v>
      </c>
      <c r="E51" s="343">
        <v>8937</v>
      </c>
      <c r="F51" s="343">
        <v>541</v>
      </c>
      <c r="G51" s="343">
        <v>304</v>
      </c>
      <c r="H51" s="427">
        <v>164</v>
      </c>
      <c r="I51" s="427">
        <v>1</v>
      </c>
      <c r="J51" s="206">
        <v>72</v>
      </c>
      <c r="K51" s="192"/>
      <c r="L51" s="85"/>
    </row>
    <row r="52" spans="1:34" ht="15" customHeight="1">
      <c r="A52" s="203"/>
      <c r="B52" s="247" t="s">
        <v>509</v>
      </c>
      <c r="C52" s="343">
        <v>6069</v>
      </c>
      <c r="D52" s="343">
        <v>831090</v>
      </c>
      <c r="E52" s="343">
        <v>11748</v>
      </c>
      <c r="F52" s="343">
        <v>759</v>
      </c>
      <c r="G52" s="357">
        <v>284</v>
      </c>
      <c r="H52" s="421">
        <v>396</v>
      </c>
      <c r="I52" s="421">
        <v>1</v>
      </c>
      <c r="J52" s="441">
        <v>78</v>
      </c>
      <c r="K52" s="192"/>
      <c r="L52" s="85"/>
    </row>
    <row r="53" spans="1:34" ht="15" customHeight="1">
      <c r="A53" s="203"/>
      <c r="B53" s="247" t="s">
        <v>510</v>
      </c>
      <c r="C53" s="343">
        <v>5822</v>
      </c>
      <c r="D53" s="343">
        <v>828840</v>
      </c>
      <c r="E53" s="343">
        <v>10448</v>
      </c>
      <c r="F53" s="343">
        <v>706</v>
      </c>
      <c r="G53" s="357">
        <v>310</v>
      </c>
      <c r="H53" s="421">
        <v>313</v>
      </c>
      <c r="I53" s="421" t="s">
        <v>154</v>
      </c>
      <c r="J53" s="441">
        <v>83</v>
      </c>
      <c r="K53" s="192"/>
      <c r="L53" s="85"/>
    </row>
    <row r="54" spans="1:34" ht="15" customHeight="1">
      <c r="A54" s="792" t="s">
        <v>128</v>
      </c>
      <c r="B54" s="793"/>
      <c r="C54" s="259">
        <v>6.6</v>
      </c>
      <c r="D54" s="259">
        <v>4.9000000000000004</v>
      </c>
      <c r="E54" s="259">
        <v>6.9</v>
      </c>
      <c r="F54" s="259">
        <v>-14.8</v>
      </c>
      <c r="G54" s="259">
        <v>-14.4</v>
      </c>
      <c r="H54" s="259">
        <v>-15.9</v>
      </c>
      <c r="I54" s="259">
        <v>-100</v>
      </c>
      <c r="J54" s="396">
        <v>-9.8000000000000007</v>
      </c>
      <c r="K54" s="192"/>
      <c r="L54" s="85"/>
    </row>
    <row r="55" spans="1:34" ht="14.25" customHeight="1">
      <c r="A55" s="402"/>
      <c r="B55" s="442"/>
      <c r="C55" s="900" t="s">
        <v>62</v>
      </c>
      <c r="D55" s="901"/>
      <c r="E55" s="443" t="s">
        <v>450</v>
      </c>
      <c r="F55" s="900" t="s">
        <v>66</v>
      </c>
      <c r="G55" s="902"/>
      <c r="H55" s="902"/>
      <c r="I55" s="902"/>
      <c r="J55" s="903"/>
      <c r="L55" s="85"/>
    </row>
    <row r="56" spans="1:34" ht="14.25" customHeight="1" thickBot="1">
      <c r="A56" s="433"/>
      <c r="B56" s="324"/>
      <c r="C56" s="887"/>
      <c r="D56" s="888"/>
      <c r="E56" s="444" t="s">
        <v>451</v>
      </c>
      <c r="F56" s="887"/>
      <c r="G56" s="891"/>
      <c r="H56" s="891"/>
      <c r="I56" s="891"/>
      <c r="J56" s="892"/>
      <c r="K56" s="445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</row>
    <row r="57" spans="1:34" s="187" customFormat="1" ht="18" customHeight="1">
      <c r="A57" s="234" t="s">
        <v>452</v>
      </c>
      <c r="B57" s="261" t="s">
        <v>453</v>
      </c>
      <c r="C57" s="261"/>
      <c r="D57" s="261"/>
      <c r="E57" s="261"/>
      <c r="F57" s="261"/>
      <c r="G57" s="261"/>
      <c r="H57" s="261"/>
      <c r="I57" s="261"/>
      <c r="J57" s="261"/>
      <c r="K57" s="403"/>
      <c r="L57" s="446"/>
      <c r="M57" s="446"/>
      <c r="N57" s="446"/>
      <c r="O57" s="446"/>
      <c r="P57" s="446"/>
      <c r="Q57" s="446"/>
      <c r="R57" s="446"/>
      <c r="S57" s="446"/>
      <c r="T57" s="446"/>
      <c r="U57" s="446"/>
    </row>
    <row r="58" spans="1:34" s="187" customFormat="1" ht="13.5" customHeight="1">
      <c r="A58" s="234"/>
      <c r="B58" s="261" t="s">
        <v>454</v>
      </c>
      <c r="C58" s="261"/>
      <c r="D58" s="261"/>
      <c r="E58" s="261"/>
      <c r="F58" s="261"/>
      <c r="G58" s="261"/>
      <c r="H58" s="261"/>
      <c r="I58" s="261"/>
      <c r="J58" s="261"/>
      <c r="K58" s="403"/>
      <c r="L58" s="446"/>
      <c r="M58" s="446"/>
      <c r="N58" s="446"/>
      <c r="O58" s="446"/>
      <c r="P58" s="446"/>
      <c r="Q58" s="446"/>
      <c r="R58" s="446"/>
      <c r="S58" s="446"/>
      <c r="T58" s="446"/>
      <c r="U58" s="446"/>
    </row>
    <row r="59" spans="1:34" s="187" customFormat="1" ht="13.5" customHeight="1">
      <c r="A59" s="234"/>
      <c r="B59" s="261" t="s">
        <v>423</v>
      </c>
      <c r="C59" s="261"/>
      <c r="D59" s="261"/>
      <c r="E59" s="261"/>
      <c r="F59" s="261"/>
      <c r="G59" s="261"/>
      <c r="H59" s="261"/>
      <c r="I59" s="261"/>
      <c r="J59" s="261"/>
      <c r="K59" s="403"/>
      <c r="L59" s="446"/>
      <c r="M59" s="446"/>
      <c r="N59" s="446"/>
      <c r="O59" s="446"/>
      <c r="P59" s="446"/>
      <c r="Q59" s="446"/>
      <c r="R59" s="446"/>
      <c r="S59" s="446"/>
      <c r="T59" s="446"/>
      <c r="U59" s="446"/>
    </row>
    <row r="60" spans="1:34">
      <c r="A60" s="541"/>
      <c r="B60" s="177" t="s">
        <v>455</v>
      </c>
      <c r="C60" s="177"/>
      <c r="D60" s="177"/>
      <c r="E60" s="177"/>
      <c r="F60" s="177"/>
      <c r="G60" s="177"/>
      <c r="H60" s="177"/>
      <c r="I60" s="177"/>
      <c r="J60" s="177"/>
      <c r="K60" s="79"/>
      <c r="L60" s="898"/>
      <c r="M60" s="898"/>
      <c r="N60" s="898"/>
      <c r="O60" s="898"/>
      <c r="P60" s="898"/>
      <c r="Q60" s="898"/>
      <c r="R60" s="898"/>
      <c r="S60" s="898"/>
      <c r="T60" s="898"/>
      <c r="U60" s="898"/>
    </row>
    <row r="61" spans="1:34">
      <c r="A61" s="541"/>
      <c r="B61" s="177" t="s">
        <v>456</v>
      </c>
      <c r="C61" s="177"/>
      <c r="D61" s="177"/>
      <c r="E61" s="177"/>
      <c r="F61" s="177"/>
      <c r="G61" s="177"/>
      <c r="H61" s="177"/>
      <c r="I61" s="177"/>
      <c r="J61" s="177"/>
      <c r="K61" s="79"/>
      <c r="L61" s="898"/>
      <c r="M61" s="898"/>
      <c r="N61" s="898"/>
      <c r="O61" s="898"/>
      <c r="P61" s="898"/>
      <c r="Q61" s="898"/>
      <c r="R61" s="898"/>
      <c r="S61" s="898"/>
      <c r="T61" s="898"/>
      <c r="U61" s="898"/>
    </row>
    <row r="62" spans="1:34">
      <c r="A62" s="541"/>
      <c r="B62" s="177" t="s">
        <v>457</v>
      </c>
      <c r="C62" s="177"/>
      <c r="D62" s="177"/>
      <c r="E62" s="177"/>
      <c r="F62" s="177"/>
      <c r="G62" s="177"/>
      <c r="H62" s="177"/>
      <c r="I62" s="177"/>
      <c r="J62" s="177"/>
      <c r="K62" s="79"/>
      <c r="L62" s="898"/>
      <c r="M62" s="898"/>
      <c r="N62" s="898"/>
      <c r="O62" s="898"/>
      <c r="P62" s="898"/>
      <c r="Q62" s="898"/>
      <c r="R62" s="898"/>
      <c r="S62" s="898"/>
      <c r="T62" s="898"/>
      <c r="U62" s="898"/>
    </row>
    <row r="63" spans="1:34">
      <c r="A63" s="541"/>
      <c r="B63" s="177" t="s">
        <v>458</v>
      </c>
      <c r="C63" s="177"/>
      <c r="D63" s="177"/>
      <c r="E63" s="177"/>
      <c r="F63" s="177"/>
      <c r="G63" s="177"/>
      <c r="H63" s="177"/>
      <c r="I63" s="177"/>
      <c r="J63" s="177"/>
      <c r="K63" s="79"/>
      <c r="L63" s="898"/>
      <c r="M63" s="898"/>
      <c r="N63" s="898"/>
      <c r="O63" s="898"/>
      <c r="P63" s="898"/>
      <c r="Q63" s="898"/>
      <c r="R63" s="898"/>
      <c r="S63" s="898"/>
      <c r="T63" s="898"/>
      <c r="U63" s="898"/>
    </row>
    <row r="64" spans="1:34">
      <c r="A64" s="541"/>
      <c r="B64" s="372" t="s">
        <v>459</v>
      </c>
      <c r="C64" s="372"/>
      <c r="D64" s="372"/>
      <c r="E64" s="372"/>
      <c r="F64" s="372"/>
      <c r="G64" s="372"/>
      <c r="H64" s="372"/>
      <c r="I64" s="372"/>
      <c r="J64" s="372"/>
      <c r="K64" s="447"/>
      <c r="L64" s="899"/>
      <c r="M64" s="899"/>
      <c r="N64" s="899"/>
      <c r="O64" s="899"/>
      <c r="P64" s="899"/>
      <c r="Q64" s="899"/>
      <c r="R64" s="899"/>
      <c r="S64" s="899"/>
      <c r="T64" s="899"/>
      <c r="U64" s="899"/>
    </row>
    <row r="65" spans="2:2">
      <c r="B65" s="406"/>
    </row>
  </sheetData>
  <mergeCells count="22">
    <mergeCell ref="L63:U63"/>
    <mergeCell ref="L64:U64"/>
    <mergeCell ref="A54:B54"/>
    <mergeCell ref="C55:D56"/>
    <mergeCell ref="F55:J56"/>
    <mergeCell ref="L60:U60"/>
    <mergeCell ref="L61:U61"/>
    <mergeCell ref="L62:U62"/>
    <mergeCell ref="A26:B26"/>
    <mergeCell ref="C27:C28"/>
    <mergeCell ref="D27:E28"/>
    <mergeCell ref="F27:J28"/>
    <mergeCell ref="C31:D31"/>
    <mergeCell ref="E31:E34"/>
    <mergeCell ref="F31:J32"/>
    <mergeCell ref="C32:D32"/>
    <mergeCell ref="A1:J1"/>
    <mergeCell ref="C3:C5"/>
    <mergeCell ref="D3:E4"/>
    <mergeCell ref="F3:I3"/>
    <mergeCell ref="H5:H6"/>
    <mergeCell ref="I5:I6"/>
  </mergeCells>
  <phoneticPr fontId="1"/>
  <printOptions horizontalCentered="1" gridLinesSet="0"/>
  <pageMargins left="0.39370078740157483" right="0.39370078740157483" top="0.98425196850393704" bottom="0.78740157480314965" header="0.51181102362204722" footer="0.51181102362204722"/>
  <pageSetup paperSize="9" scale="64" firstPageNumber="17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2E05C-10E3-48EB-88AD-B22F24653A5D}">
  <sheetPr codeName="Sheet25">
    <pageSetUpPr fitToPage="1"/>
  </sheetPr>
  <dimension ref="A1:AH85"/>
  <sheetViews>
    <sheetView zoomScaleNormal="100" zoomScaleSheetLayoutView="100" workbookViewId="0"/>
  </sheetViews>
  <sheetFormatPr defaultColWidth="9.125" defaultRowHeight="13.5"/>
  <cols>
    <col min="1" max="1" width="7" style="448" customWidth="1"/>
    <col min="2" max="2" width="7" style="87" customWidth="1"/>
    <col min="3" max="4" width="10.75" style="85" customWidth="1"/>
    <col min="5" max="5" width="9.75" style="85" customWidth="1"/>
    <col min="6" max="6" width="11.5" style="452" customWidth="1"/>
    <col min="7" max="7" width="9.875" style="452" customWidth="1"/>
    <col min="8" max="10" width="9.875" style="85" customWidth="1"/>
    <col min="11" max="12" width="6.875" style="85" customWidth="1"/>
    <col min="13" max="13" width="9.125" style="85" customWidth="1"/>
    <col min="14" max="14" width="7" style="85" customWidth="1"/>
    <col min="15" max="15" width="8.125" style="85" customWidth="1"/>
    <col min="16" max="16" width="10" style="85" customWidth="1"/>
    <col min="17" max="17" width="1.625" style="85" customWidth="1"/>
    <col min="18" max="16384" width="9.125" style="85"/>
  </cols>
  <sheetData>
    <row r="1" spans="1:18" ht="30" customHeight="1">
      <c r="A1" s="449"/>
      <c r="B1" s="450"/>
      <c r="C1" s="451"/>
      <c r="D1" s="805" t="s">
        <v>16</v>
      </c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451"/>
      <c r="P1" s="451"/>
      <c r="Q1" s="451"/>
    </row>
    <row r="2" spans="1:18" ht="8.1" customHeight="1" thickBot="1">
      <c r="C2" s="238"/>
    </row>
    <row r="3" spans="1:18" ht="16.5" customHeight="1">
      <c r="A3" s="407"/>
      <c r="B3" s="241"/>
      <c r="C3" s="785" t="s">
        <v>460</v>
      </c>
      <c r="D3" s="802"/>
      <c r="E3" s="802"/>
      <c r="F3" s="786"/>
      <c r="G3" s="785" t="s">
        <v>461</v>
      </c>
      <c r="H3" s="802"/>
      <c r="I3" s="802"/>
      <c r="J3" s="786"/>
      <c r="K3" s="785" t="s">
        <v>462</v>
      </c>
      <c r="L3" s="802"/>
      <c r="M3" s="802"/>
      <c r="N3" s="802"/>
      <c r="O3" s="802"/>
      <c r="P3" s="789"/>
      <c r="Q3" s="174"/>
    </row>
    <row r="4" spans="1:18" ht="13.5" customHeight="1">
      <c r="A4" s="408"/>
      <c r="B4" s="243"/>
      <c r="C4" s="797" t="s">
        <v>463</v>
      </c>
      <c r="D4" s="797" t="s">
        <v>464</v>
      </c>
      <c r="E4" s="797" t="s">
        <v>465</v>
      </c>
      <c r="F4" s="904" t="s">
        <v>466</v>
      </c>
      <c r="G4" s="906" t="s">
        <v>467</v>
      </c>
      <c r="H4" s="104"/>
      <c r="I4" s="797" t="s">
        <v>468</v>
      </c>
      <c r="J4" s="797" t="s">
        <v>469</v>
      </c>
      <c r="K4" s="752" t="s">
        <v>470</v>
      </c>
      <c r="L4" s="752" t="s">
        <v>471</v>
      </c>
      <c r="M4" s="746" t="s">
        <v>472</v>
      </c>
      <c r="N4" s="766"/>
      <c r="O4" s="752" t="s">
        <v>473</v>
      </c>
      <c r="P4" s="800" t="s">
        <v>474</v>
      </c>
      <c r="Q4" s="174"/>
    </row>
    <row r="5" spans="1:18" ht="27" customHeight="1">
      <c r="A5" s="408"/>
      <c r="B5" s="243"/>
      <c r="C5" s="795"/>
      <c r="D5" s="795"/>
      <c r="E5" s="795"/>
      <c r="F5" s="905"/>
      <c r="G5" s="735"/>
      <c r="H5" s="556" t="s">
        <v>475</v>
      </c>
      <c r="I5" s="795"/>
      <c r="J5" s="795"/>
      <c r="K5" s="795"/>
      <c r="L5" s="731"/>
      <c r="M5" s="453" t="s">
        <v>476</v>
      </c>
      <c r="N5" s="555" t="s">
        <v>477</v>
      </c>
      <c r="O5" s="731"/>
      <c r="P5" s="907"/>
      <c r="Q5" s="174"/>
    </row>
    <row r="6" spans="1:18">
      <c r="A6" s="413"/>
      <c r="B6" s="245"/>
      <c r="C6" s="340" t="s">
        <v>392</v>
      </c>
      <c r="D6" s="542" t="s">
        <v>392</v>
      </c>
      <c r="E6" s="542" t="s">
        <v>185</v>
      </c>
      <c r="F6" s="454" t="s">
        <v>207</v>
      </c>
      <c r="G6" s="283" t="s">
        <v>392</v>
      </c>
      <c r="H6" s="546" t="s">
        <v>392</v>
      </c>
      <c r="I6" s="340" t="s">
        <v>185</v>
      </c>
      <c r="J6" s="340" t="s">
        <v>185</v>
      </c>
      <c r="K6" s="543" t="s">
        <v>392</v>
      </c>
      <c r="L6" s="340" t="s">
        <v>478</v>
      </c>
      <c r="M6" s="543" t="s">
        <v>185</v>
      </c>
      <c r="N6" s="340" t="s">
        <v>185</v>
      </c>
      <c r="O6" s="340" t="s">
        <v>479</v>
      </c>
      <c r="P6" s="341" t="s">
        <v>449</v>
      </c>
      <c r="Q6" s="174"/>
      <c r="R6" s="192"/>
    </row>
    <row r="7" spans="1:18" ht="15" customHeight="1">
      <c r="A7" s="455">
        <v>2020</v>
      </c>
      <c r="B7" s="204" t="s">
        <v>116</v>
      </c>
      <c r="C7" s="343">
        <v>6039</v>
      </c>
      <c r="D7" s="343">
        <v>2511</v>
      </c>
      <c r="E7" s="456">
        <v>1807</v>
      </c>
      <c r="F7" s="457">
        <v>41.6</v>
      </c>
      <c r="G7" s="54">
        <v>2893</v>
      </c>
      <c r="H7" s="65">
        <v>49</v>
      </c>
      <c r="I7" s="47">
        <v>49</v>
      </c>
      <c r="J7" s="47">
        <v>3555</v>
      </c>
      <c r="K7" s="49">
        <v>377</v>
      </c>
      <c r="L7" s="49">
        <v>296</v>
      </c>
      <c r="M7" s="49">
        <v>13</v>
      </c>
      <c r="N7" s="49">
        <v>62</v>
      </c>
      <c r="O7" s="49">
        <v>10372</v>
      </c>
      <c r="P7" s="458">
        <v>950709</v>
      </c>
      <c r="Q7" s="174"/>
    </row>
    <row r="8" spans="1:18" ht="15" customHeight="1">
      <c r="A8" s="246">
        <v>2021</v>
      </c>
      <c r="B8" s="247" t="s">
        <v>116</v>
      </c>
      <c r="C8" s="52">
        <v>5814</v>
      </c>
      <c r="D8" s="343">
        <v>2952</v>
      </c>
      <c r="E8" s="456">
        <v>1893</v>
      </c>
      <c r="F8" s="459">
        <v>50.773993808049532</v>
      </c>
      <c r="G8" s="54">
        <v>2850</v>
      </c>
      <c r="H8" s="70">
        <v>35</v>
      </c>
      <c r="I8" s="47">
        <v>37</v>
      </c>
      <c r="J8" s="54">
        <v>3530</v>
      </c>
      <c r="K8" s="71">
        <v>375</v>
      </c>
      <c r="L8" s="49">
        <v>257</v>
      </c>
      <c r="M8" s="49">
        <v>10</v>
      </c>
      <c r="N8" s="49">
        <v>47</v>
      </c>
      <c r="O8" s="49">
        <v>5650</v>
      </c>
      <c r="P8" s="51">
        <v>517436</v>
      </c>
      <c r="Q8" s="174"/>
    </row>
    <row r="9" spans="1:18" ht="15" customHeight="1">
      <c r="A9" s="246">
        <v>2022</v>
      </c>
      <c r="B9" s="247" t="s">
        <v>116</v>
      </c>
      <c r="C9" s="52">
        <v>6830</v>
      </c>
      <c r="D9" s="343">
        <v>3021</v>
      </c>
      <c r="E9" s="54">
        <v>2146</v>
      </c>
      <c r="F9" s="459">
        <v>44.231332357247439</v>
      </c>
      <c r="G9" s="54">
        <v>2862</v>
      </c>
      <c r="H9" s="70">
        <v>38</v>
      </c>
      <c r="I9" s="47">
        <v>38</v>
      </c>
      <c r="J9" s="54">
        <v>3599</v>
      </c>
      <c r="K9" s="71">
        <v>428</v>
      </c>
      <c r="L9" s="49">
        <v>348</v>
      </c>
      <c r="M9" s="49">
        <v>14</v>
      </c>
      <c r="N9" s="49">
        <v>55</v>
      </c>
      <c r="O9" s="49">
        <v>9578</v>
      </c>
      <c r="P9" s="51">
        <v>648309</v>
      </c>
      <c r="Q9" s="174"/>
    </row>
    <row r="10" spans="1:18" ht="15" customHeight="1">
      <c r="A10" s="246">
        <v>2023</v>
      </c>
      <c r="B10" s="204" t="s">
        <v>116</v>
      </c>
      <c r="C10" s="52">
        <v>7771</v>
      </c>
      <c r="D10" s="343">
        <v>3665</v>
      </c>
      <c r="E10" s="54">
        <v>2447</v>
      </c>
      <c r="F10" s="459">
        <v>47.162527345258013</v>
      </c>
      <c r="G10" s="54">
        <v>2767</v>
      </c>
      <c r="H10" s="70">
        <v>43</v>
      </c>
      <c r="I10" s="47">
        <v>43</v>
      </c>
      <c r="J10" s="54">
        <v>3375</v>
      </c>
      <c r="K10" s="71">
        <v>392</v>
      </c>
      <c r="L10" s="49">
        <v>273</v>
      </c>
      <c r="M10" s="49">
        <v>8</v>
      </c>
      <c r="N10" s="49">
        <v>54</v>
      </c>
      <c r="O10" s="49">
        <v>7811</v>
      </c>
      <c r="P10" s="51">
        <v>556153</v>
      </c>
      <c r="Q10" s="174"/>
    </row>
    <row r="11" spans="1:18" ht="15" customHeight="1">
      <c r="A11" s="246">
        <v>2024</v>
      </c>
      <c r="B11" s="204" t="s">
        <v>116</v>
      </c>
      <c r="C11" s="52">
        <v>8147</v>
      </c>
      <c r="D11" s="343">
        <v>3231</v>
      </c>
      <c r="E11" s="54">
        <v>2397</v>
      </c>
      <c r="F11" s="459">
        <v>39.658770099423101</v>
      </c>
      <c r="G11" s="54">
        <v>2803</v>
      </c>
      <c r="H11" s="70">
        <v>28</v>
      </c>
      <c r="I11" s="47">
        <v>28</v>
      </c>
      <c r="J11" s="54">
        <v>3431</v>
      </c>
      <c r="K11" s="71">
        <v>384</v>
      </c>
      <c r="L11" s="49">
        <v>297</v>
      </c>
      <c r="M11" s="49">
        <v>4</v>
      </c>
      <c r="N11" s="49">
        <v>55</v>
      </c>
      <c r="O11" s="49">
        <v>9305</v>
      </c>
      <c r="P11" s="51">
        <v>1115311</v>
      </c>
      <c r="Q11" s="174"/>
    </row>
    <row r="12" spans="1:18" ht="15" customHeight="1">
      <c r="A12" s="246"/>
      <c r="B12" s="247"/>
      <c r="C12" s="357"/>
      <c r="D12" s="357"/>
      <c r="E12" s="65"/>
      <c r="F12" s="460"/>
      <c r="G12" s="461"/>
      <c r="H12" s="70"/>
      <c r="I12" s="47"/>
      <c r="J12" s="54"/>
      <c r="K12" s="49"/>
      <c r="L12" s="49"/>
      <c r="M12" s="49"/>
      <c r="N12" s="49"/>
      <c r="O12" s="49"/>
      <c r="P12" s="51"/>
      <c r="Q12" s="174"/>
    </row>
    <row r="13" spans="1:18" ht="15" customHeight="1">
      <c r="A13" s="203" t="s">
        <v>117</v>
      </c>
      <c r="B13" s="462" t="s">
        <v>119</v>
      </c>
      <c r="C13" s="53">
        <v>778</v>
      </c>
      <c r="D13" s="53">
        <v>290</v>
      </c>
      <c r="E13" s="53">
        <v>198</v>
      </c>
      <c r="F13" s="463">
        <v>37.275064267352185</v>
      </c>
      <c r="G13" s="464">
        <v>243</v>
      </c>
      <c r="H13" s="456">
        <v>4</v>
      </c>
      <c r="I13" s="343">
        <v>4</v>
      </c>
      <c r="J13" s="465">
        <v>299</v>
      </c>
      <c r="K13" s="343">
        <v>32</v>
      </c>
      <c r="L13" s="343">
        <v>16</v>
      </c>
      <c r="M13" s="343" t="s">
        <v>154</v>
      </c>
      <c r="N13" s="343" t="s">
        <v>154</v>
      </c>
      <c r="O13" s="343">
        <v>2578</v>
      </c>
      <c r="P13" s="206">
        <v>689825</v>
      </c>
      <c r="Q13" s="212"/>
    </row>
    <row r="14" spans="1:18" ht="15" customHeight="1">
      <c r="A14" s="203"/>
      <c r="B14" s="462" t="s">
        <v>120</v>
      </c>
      <c r="C14" s="53">
        <v>737</v>
      </c>
      <c r="D14" s="53">
        <v>298</v>
      </c>
      <c r="E14" s="53">
        <v>231</v>
      </c>
      <c r="F14" s="463">
        <v>40.434192672998641</v>
      </c>
      <c r="G14" s="464">
        <v>265</v>
      </c>
      <c r="H14" s="456">
        <v>2</v>
      </c>
      <c r="I14" s="343">
        <v>2</v>
      </c>
      <c r="J14" s="465">
        <v>326</v>
      </c>
      <c r="K14" s="343">
        <v>34</v>
      </c>
      <c r="L14" s="343">
        <v>42</v>
      </c>
      <c r="M14" s="343" t="s">
        <v>154</v>
      </c>
      <c r="N14" s="343">
        <v>7</v>
      </c>
      <c r="O14" s="343">
        <v>1456</v>
      </c>
      <c r="P14" s="206">
        <v>56834</v>
      </c>
      <c r="Q14" s="212"/>
    </row>
    <row r="15" spans="1:18" ht="15" customHeight="1">
      <c r="A15" s="203"/>
      <c r="B15" s="462" t="s">
        <v>121</v>
      </c>
      <c r="C15" s="53">
        <v>733</v>
      </c>
      <c r="D15" s="53">
        <v>267</v>
      </c>
      <c r="E15" s="53">
        <v>202</v>
      </c>
      <c r="F15" s="463">
        <v>36.425648021828103</v>
      </c>
      <c r="G15" s="464">
        <v>378</v>
      </c>
      <c r="H15" s="456">
        <v>2</v>
      </c>
      <c r="I15" s="343">
        <v>2</v>
      </c>
      <c r="J15" s="465">
        <v>462</v>
      </c>
      <c r="K15" s="343">
        <v>35</v>
      </c>
      <c r="L15" s="343">
        <v>27</v>
      </c>
      <c r="M15" s="343">
        <v>1</v>
      </c>
      <c r="N15" s="343">
        <v>1</v>
      </c>
      <c r="O15" s="343">
        <v>207</v>
      </c>
      <c r="P15" s="206">
        <v>28206</v>
      </c>
      <c r="Q15" s="212"/>
    </row>
    <row r="16" spans="1:18" ht="15" customHeight="1">
      <c r="A16" s="203" t="s">
        <v>122</v>
      </c>
      <c r="B16" s="462" t="s">
        <v>123</v>
      </c>
      <c r="C16" s="53">
        <v>554</v>
      </c>
      <c r="D16" s="53">
        <v>257</v>
      </c>
      <c r="E16" s="53">
        <v>206</v>
      </c>
      <c r="F16" s="463">
        <v>46.389891696750901</v>
      </c>
      <c r="G16" s="464">
        <v>178</v>
      </c>
      <c r="H16" s="456">
        <v>3</v>
      </c>
      <c r="I16" s="343">
        <v>3</v>
      </c>
      <c r="J16" s="465">
        <v>212</v>
      </c>
      <c r="K16" s="343">
        <v>33</v>
      </c>
      <c r="L16" s="343">
        <v>36</v>
      </c>
      <c r="M16" s="343">
        <v>2</v>
      </c>
      <c r="N16" s="343">
        <v>2</v>
      </c>
      <c r="O16" s="343">
        <v>934</v>
      </c>
      <c r="P16" s="206">
        <v>72836</v>
      </c>
      <c r="Q16" s="212"/>
    </row>
    <row r="17" spans="1:34" ht="15" customHeight="1">
      <c r="A17" s="203"/>
      <c r="B17" s="462" t="s">
        <v>124</v>
      </c>
      <c r="C17" s="53">
        <v>584</v>
      </c>
      <c r="D17" s="53">
        <v>269</v>
      </c>
      <c r="E17" s="53">
        <v>211</v>
      </c>
      <c r="F17" s="463">
        <v>46.061643835616437</v>
      </c>
      <c r="G17" s="464">
        <v>203</v>
      </c>
      <c r="H17" s="456">
        <v>1</v>
      </c>
      <c r="I17" s="343">
        <v>1</v>
      </c>
      <c r="J17" s="465">
        <v>231</v>
      </c>
      <c r="K17" s="343">
        <v>31</v>
      </c>
      <c r="L17" s="343">
        <v>30</v>
      </c>
      <c r="M17" s="343">
        <v>2</v>
      </c>
      <c r="N17" s="343">
        <v>6</v>
      </c>
      <c r="O17" s="343">
        <v>1084</v>
      </c>
      <c r="P17" s="206">
        <v>96906</v>
      </c>
      <c r="Q17" s="212"/>
      <c r="U17" s="56"/>
      <c r="V17" s="56"/>
    </row>
    <row r="18" spans="1:34" ht="15" customHeight="1">
      <c r="A18" s="203"/>
      <c r="B18" s="462" t="s">
        <v>125</v>
      </c>
      <c r="C18" s="467">
        <v>672</v>
      </c>
      <c r="D18" s="53">
        <v>335</v>
      </c>
      <c r="E18" s="53">
        <v>259</v>
      </c>
      <c r="F18" s="468">
        <v>49.851190476190474</v>
      </c>
      <c r="G18" s="464">
        <v>240</v>
      </c>
      <c r="H18" s="456">
        <v>4</v>
      </c>
      <c r="I18" s="343">
        <v>5</v>
      </c>
      <c r="J18" s="465">
        <v>284</v>
      </c>
      <c r="K18" s="343">
        <v>54</v>
      </c>
      <c r="L18" s="343">
        <v>46</v>
      </c>
      <c r="M18" s="343">
        <v>2</v>
      </c>
      <c r="N18" s="343">
        <v>9</v>
      </c>
      <c r="O18" s="343">
        <v>163228</v>
      </c>
      <c r="P18" s="206">
        <v>106901</v>
      </c>
      <c r="Q18" s="212"/>
    </row>
    <row r="19" spans="1:34" ht="15" customHeight="1">
      <c r="A19" s="203"/>
      <c r="B19" s="462" t="s">
        <v>126</v>
      </c>
      <c r="C19" s="465">
        <v>745</v>
      </c>
      <c r="D19" s="53">
        <v>199</v>
      </c>
      <c r="E19" s="466">
        <v>126</v>
      </c>
      <c r="F19" s="463">
        <v>26.711409395973156</v>
      </c>
      <c r="G19" s="464">
        <v>192</v>
      </c>
      <c r="H19" s="456">
        <v>5</v>
      </c>
      <c r="I19" s="343">
        <v>5</v>
      </c>
      <c r="J19" s="465">
        <v>235</v>
      </c>
      <c r="K19" s="343">
        <v>36</v>
      </c>
      <c r="L19" s="343">
        <v>22</v>
      </c>
      <c r="M19" s="343">
        <v>2</v>
      </c>
      <c r="N19" s="343">
        <v>2</v>
      </c>
      <c r="O19" s="343">
        <v>15080</v>
      </c>
      <c r="P19" s="206">
        <v>31013</v>
      </c>
      <c r="Q19" s="212"/>
    </row>
    <row r="20" spans="1:34" ht="15" customHeight="1">
      <c r="A20" s="203"/>
      <c r="B20" s="462" t="s">
        <v>76</v>
      </c>
      <c r="C20" s="466">
        <v>709</v>
      </c>
      <c r="D20" s="54">
        <v>342</v>
      </c>
      <c r="E20" s="54">
        <v>250</v>
      </c>
      <c r="F20" s="463">
        <v>48.236953455571232</v>
      </c>
      <c r="G20" s="464">
        <v>198</v>
      </c>
      <c r="H20" s="456">
        <v>7</v>
      </c>
      <c r="I20" s="343">
        <v>7</v>
      </c>
      <c r="J20" s="465">
        <v>233</v>
      </c>
      <c r="K20" s="343">
        <v>34</v>
      </c>
      <c r="L20" s="343">
        <v>24</v>
      </c>
      <c r="M20" s="343" t="s">
        <v>154</v>
      </c>
      <c r="N20" s="343">
        <v>3</v>
      </c>
      <c r="O20" s="343">
        <v>5774</v>
      </c>
      <c r="P20" s="206">
        <v>181675</v>
      </c>
      <c r="Q20" s="212"/>
    </row>
    <row r="21" spans="1:34" ht="15" customHeight="1">
      <c r="A21" s="203"/>
      <c r="B21" s="462" t="s">
        <v>75</v>
      </c>
      <c r="C21" s="466">
        <v>761</v>
      </c>
      <c r="D21" s="466">
        <v>286</v>
      </c>
      <c r="E21" s="466">
        <v>193</v>
      </c>
      <c r="F21" s="463">
        <v>37.582128777923785</v>
      </c>
      <c r="G21" s="464">
        <v>229</v>
      </c>
      <c r="H21" s="456">
        <v>4</v>
      </c>
      <c r="I21" s="343">
        <v>4</v>
      </c>
      <c r="J21" s="465">
        <v>285</v>
      </c>
      <c r="K21" s="343">
        <v>37</v>
      </c>
      <c r="L21" s="343">
        <v>43</v>
      </c>
      <c r="M21" s="343">
        <v>1</v>
      </c>
      <c r="N21" s="343">
        <v>8</v>
      </c>
      <c r="O21" s="343">
        <v>39904</v>
      </c>
      <c r="P21" s="206">
        <v>53016</v>
      </c>
      <c r="Q21" s="212"/>
    </row>
    <row r="22" spans="1:34" ht="15" customHeight="1">
      <c r="A22" s="203"/>
      <c r="B22" s="462" t="s">
        <v>77</v>
      </c>
      <c r="C22" s="466">
        <v>792</v>
      </c>
      <c r="D22" s="466">
        <v>226</v>
      </c>
      <c r="E22" s="466">
        <v>169</v>
      </c>
      <c r="F22" s="67">
        <v>28.535353535353536</v>
      </c>
      <c r="G22" s="464">
        <v>255</v>
      </c>
      <c r="H22" s="456">
        <v>3</v>
      </c>
      <c r="I22" s="343">
        <v>3</v>
      </c>
      <c r="J22" s="465">
        <v>322</v>
      </c>
      <c r="K22" s="343">
        <v>46</v>
      </c>
      <c r="L22" s="343">
        <v>27</v>
      </c>
      <c r="M22" s="343" t="s">
        <v>154</v>
      </c>
      <c r="N22" s="343">
        <v>6</v>
      </c>
      <c r="O22" s="343">
        <v>137737</v>
      </c>
      <c r="P22" s="206">
        <v>230958</v>
      </c>
      <c r="Q22" s="212"/>
    </row>
    <row r="23" spans="1:34" ht="15" customHeight="1">
      <c r="A23" s="203"/>
      <c r="B23" s="462" t="s">
        <v>508</v>
      </c>
      <c r="C23" s="466">
        <v>703</v>
      </c>
      <c r="D23" s="466">
        <v>323</v>
      </c>
      <c r="E23" s="466">
        <v>232</v>
      </c>
      <c r="F23" s="67">
        <v>45.945945945945951</v>
      </c>
      <c r="G23" s="464">
        <v>224</v>
      </c>
      <c r="H23" s="456">
        <v>6</v>
      </c>
      <c r="I23" s="343">
        <v>6</v>
      </c>
      <c r="J23" s="465">
        <v>302</v>
      </c>
      <c r="K23" s="343">
        <v>47</v>
      </c>
      <c r="L23" s="343">
        <v>33</v>
      </c>
      <c r="M23" s="343">
        <v>1</v>
      </c>
      <c r="N23" s="343">
        <v>4</v>
      </c>
      <c r="O23" s="343">
        <v>19329</v>
      </c>
      <c r="P23" s="206">
        <v>25059</v>
      </c>
      <c r="Q23" s="212"/>
    </row>
    <row r="24" spans="1:34" ht="15" customHeight="1">
      <c r="A24" s="203"/>
      <c r="B24" s="462" t="s">
        <v>509</v>
      </c>
      <c r="C24" s="467">
        <v>811</v>
      </c>
      <c r="D24" s="466">
        <v>257</v>
      </c>
      <c r="E24" s="466">
        <v>210</v>
      </c>
      <c r="F24" s="468">
        <v>31.689272503082616</v>
      </c>
      <c r="G24" s="464">
        <v>208</v>
      </c>
      <c r="H24" s="456">
        <v>6</v>
      </c>
      <c r="I24" s="343">
        <v>6</v>
      </c>
      <c r="J24" s="465">
        <v>270</v>
      </c>
      <c r="K24" s="343">
        <v>42</v>
      </c>
      <c r="L24" s="343">
        <v>28</v>
      </c>
      <c r="M24" s="343">
        <v>1</v>
      </c>
      <c r="N24" s="343">
        <v>2</v>
      </c>
      <c r="O24" s="343">
        <v>926</v>
      </c>
      <c r="P24" s="206">
        <v>26855</v>
      </c>
      <c r="Q24" s="212"/>
    </row>
    <row r="25" spans="1:34" ht="15" customHeight="1">
      <c r="A25" s="203"/>
      <c r="B25" s="462" t="s">
        <v>510</v>
      </c>
      <c r="C25" s="466">
        <v>804</v>
      </c>
      <c r="D25" s="466">
        <v>370</v>
      </c>
      <c r="E25" s="466">
        <v>245</v>
      </c>
      <c r="F25" s="67">
        <v>46.019900497512438</v>
      </c>
      <c r="G25" s="464">
        <v>241</v>
      </c>
      <c r="H25" s="456">
        <v>4</v>
      </c>
      <c r="I25" s="343">
        <v>5</v>
      </c>
      <c r="J25" s="465">
        <v>284</v>
      </c>
      <c r="K25" s="343" t="s">
        <v>566</v>
      </c>
      <c r="L25" s="343" t="s">
        <v>566</v>
      </c>
      <c r="M25" s="343" t="s">
        <v>566</v>
      </c>
      <c r="N25" s="343" t="s">
        <v>566</v>
      </c>
      <c r="O25" s="343" t="s">
        <v>566</v>
      </c>
      <c r="P25" s="206" t="s">
        <v>566</v>
      </c>
      <c r="Q25" s="211"/>
    </row>
    <row r="26" spans="1:34" s="469" customFormat="1" ht="15" customHeight="1" thickBot="1">
      <c r="A26" s="529"/>
      <c r="B26" s="232"/>
      <c r="C26" s="863" t="s">
        <v>480</v>
      </c>
      <c r="D26" s="780"/>
      <c r="E26" s="780"/>
      <c r="F26" s="864"/>
      <c r="G26" s="863" t="s">
        <v>481</v>
      </c>
      <c r="H26" s="780"/>
      <c r="I26" s="780"/>
      <c r="J26" s="864"/>
      <c r="K26" s="863" t="s">
        <v>482</v>
      </c>
      <c r="L26" s="780"/>
      <c r="M26" s="780"/>
      <c r="N26" s="780"/>
      <c r="O26" s="780"/>
      <c r="P26" s="781"/>
      <c r="Q26" s="174"/>
      <c r="R26" s="85"/>
      <c r="S26" s="85"/>
    </row>
    <row r="27" spans="1:34" s="469" customFormat="1" ht="3" customHeight="1">
      <c r="A27" s="217"/>
      <c r="B27" s="216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174"/>
      <c r="R27" s="85"/>
      <c r="S27" s="85"/>
    </row>
    <row r="28" spans="1:34" ht="15" customHeight="1">
      <c r="A28" s="371" t="s">
        <v>483</v>
      </c>
      <c r="B28" s="862" t="s">
        <v>484</v>
      </c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550"/>
      <c r="S28" s="898"/>
      <c r="T28" s="898"/>
      <c r="U28" s="898"/>
      <c r="V28" s="898"/>
      <c r="W28" s="898"/>
      <c r="X28" s="898"/>
      <c r="Y28" s="898"/>
      <c r="Z28" s="898"/>
      <c r="AA28" s="898"/>
      <c r="AB28" s="898"/>
      <c r="AC28" s="898"/>
      <c r="AD28" s="898"/>
      <c r="AE28" s="898"/>
      <c r="AF28" s="898"/>
      <c r="AG28" s="898"/>
      <c r="AH28" s="898"/>
    </row>
    <row r="29" spans="1:34" ht="15" customHeight="1">
      <c r="A29" s="371"/>
      <c r="B29" s="862" t="s">
        <v>485</v>
      </c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550"/>
      <c r="S29" s="898"/>
      <c r="T29" s="898"/>
      <c r="U29" s="898"/>
      <c r="V29" s="898"/>
      <c r="W29" s="898"/>
      <c r="X29" s="898"/>
      <c r="Y29" s="898"/>
      <c r="Z29" s="898"/>
      <c r="AA29" s="898"/>
      <c r="AB29" s="898"/>
      <c r="AC29" s="898"/>
      <c r="AD29" s="898"/>
      <c r="AE29" s="898"/>
      <c r="AF29" s="898"/>
      <c r="AG29" s="898"/>
      <c r="AH29" s="898"/>
    </row>
    <row r="30" spans="1:34" ht="15" customHeight="1">
      <c r="A30" s="371"/>
      <c r="B30" s="862" t="s">
        <v>486</v>
      </c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550"/>
      <c r="S30" s="898"/>
      <c r="T30" s="898"/>
      <c r="U30" s="898"/>
      <c r="V30" s="898"/>
      <c r="W30" s="898"/>
      <c r="X30" s="898"/>
      <c r="Y30" s="898"/>
      <c r="Z30" s="898"/>
      <c r="AA30" s="898"/>
      <c r="AB30" s="898"/>
      <c r="AC30" s="898"/>
      <c r="AD30" s="898"/>
      <c r="AE30" s="898"/>
      <c r="AF30" s="898"/>
      <c r="AG30" s="898"/>
      <c r="AH30" s="898"/>
    </row>
    <row r="31" spans="1:34" ht="15" customHeight="1">
      <c r="A31" s="371"/>
      <c r="B31" s="862" t="s">
        <v>487</v>
      </c>
      <c r="C31" s="862"/>
      <c r="D31" s="862"/>
      <c r="E31" s="862"/>
      <c r="F31" s="862"/>
      <c r="G31" s="862"/>
      <c r="H31" s="862"/>
      <c r="I31" s="862"/>
      <c r="J31" s="862"/>
      <c r="K31" s="862"/>
      <c r="L31" s="862"/>
      <c r="M31" s="862"/>
      <c r="N31" s="862"/>
      <c r="O31" s="862"/>
      <c r="P31" s="862"/>
      <c r="Q31" s="862"/>
      <c r="R31" s="550"/>
      <c r="S31" s="898"/>
      <c r="T31" s="898"/>
      <c r="U31" s="898"/>
      <c r="V31" s="898"/>
      <c r="W31" s="898"/>
      <c r="X31" s="898"/>
      <c r="Y31" s="898"/>
      <c r="Z31" s="898"/>
      <c r="AA31" s="898"/>
      <c r="AB31" s="898"/>
      <c r="AC31" s="898"/>
      <c r="AD31" s="898"/>
      <c r="AE31" s="898"/>
      <c r="AF31" s="898"/>
      <c r="AG31" s="898"/>
      <c r="AH31" s="898"/>
    </row>
    <row r="32" spans="1:34" ht="13.5" customHeight="1">
      <c r="A32" s="363"/>
      <c r="B32" s="406"/>
      <c r="C32" s="79"/>
      <c r="D32" s="79"/>
      <c r="E32" s="79"/>
      <c r="F32" s="471"/>
      <c r="G32" s="471"/>
      <c r="H32" s="79"/>
      <c r="I32" s="79"/>
      <c r="J32" s="79"/>
      <c r="N32" s="86"/>
    </row>
    <row r="33" spans="1:17" ht="13.5" customHeight="1">
      <c r="A33" s="363"/>
      <c r="H33" s="86"/>
      <c r="O33" s="86"/>
    </row>
    <row r="34" spans="1:17" ht="19.5" customHeight="1">
      <c r="A34" s="449"/>
      <c r="B34" s="450"/>
      <c r="C34" s="451"/>
      <c r="D34" s="805" t="s">
        <v>488</v>
      </c>
      <c r="E34" s="805"/>
      <c r="F34" s="805"/>
      <c r="G34" s="805"/>
      <c r="H34" s="805"/>
      <c r="I34" s="805"/>
      <c r="J34" s="805"/>
      <c r="K34" s="805"/>
      <c r="L34" s="805"/>
      <c r="M34" s="805"/>
      <c r="N34" s="805"/>
    </row>
    <row r="35" spans="1:17" ht="7.5" customHeight="1" thickBot="1">
      <c r="E35" s="472"/>
      <c r="F35" s="85"/>
      <c r="G35" s="85"/>
    </row>
    <row r="36" spans="1:17" ht="17.25" customHeight="1">
      <c r="A36" s="473"/>
      <c r="B36" s="474"/>
      <c r="C36" s="475" t="s">
        <v>115</v>
      </c>
      <c r="D36" s="785" t="s">
        <v>489</v>
      </c>
      <c r="E36" s="802"/>
      <c r="F36" s="802"/>
      <c r="G36" s="802"/>
      <c r="H36" s="802"/>
      <c r="I36" s="802"/>
      <c r="J36" s="802"/>
      <c r="K36" s="802"/>
      <c r="L36" s="802"/>
      <c r="M36" s="802"/>
      <c r="N36" s="802"/>
      <c r="O36" s="802"/>
      <c r="P36" s="789"/>
      <c r="Q36" s="174"/>
    </row>
    <row r="37" spans="1:17" ht="22.5" customHeight="1">
      <c r="A37" s="476"/>
      <c r="B37" s="477"/>
      <c r="C37" s="555" t="s">
        <v>490</v>
      </c>
      <c r="D37" s="797" t="s">
        <v>491</v>
      </c>
      <c r="E37" s="910" t="s">
        <v>492</v>
      </c>
      <c r="F37" s="906" t="s">
        <v>493</v>
      </c>
      <c r="G37" s="912"/>
      <c r="H37" s="913"/>
      <c r="I37" s="807" t="s">
        <v>494</v>
      </c>
      <c r="J37" s="808"/>
      <c r="K37" s="746" t="s">
        <v>495</v>
      </c>
      <c r="L37" s="747"/>
      <c r="M37" s="747"/>
      <c r="N37" s="747"/>
      <c r="O37" s="747"/>
      <c r="P37" s="758"/>
      <c r="Q37" s="174"/>
    </row>
    <row r="38" spans="1:17" ht="16.5" customHeight="1">
      <c r="A38" s="476"/>
      <c r="B38" s="477"/>
      <c r="C38" s="549"/>
      <c r="D38" s="795"/>
      <c r="E38" s="911"/>
      <c r="F38" s="749"/>
      <c r="G38" s="750"/>
      <c r="H38" s="751"/>
      <c r="I38" s="769"/>
      <c r="J38" s="770"/>
      <c r="K38" s="746" t="s">
        <v>496</v>
      </c>
      <c r="L38" s="747"/>
      <c r="M38" s="766"/>
      <c r="N38" s="746" t="s">
        <v>497</v>
      </c>
      <c r="O38" s="747"/>
      <c r="P38" s="758"/>
      <c r="Q38" s="174"/>
    </row>
    <row r="39" spans="1:17" ht="17.25" customHeight="1">
      <c r="A39" s="478"/>
      <c r="B39" s="543"/>
      <c r="C39" s="112" t="s">
        <v>498</v>
      </c>
      <c r="D39" s="546" t="s">
        <v>499</v>
      </c>
      <c r="E39" s="546" t="s">
        <v>500</v>
      </c>
      <c r="F39" s="552" t="s">
        <v>501</v>
      </c>
      <c r="G39" s="201" t="s">
        <v>502</v>
      </c>
      <c r="H39" s="558" t="s">
        <v>503</v>
      </c>
      <c r="I39" s="552" t="s">
        <v>504</v>
      </c>
      <c r="J39" s="479" t="s">
        <v>505</v>
      </c>
      <c r="K39" s="746" t="s">
        <v>506</v>
      </c>
      <c r="L39" s="766"/>
      <c r="M39" s="552" t="s">
        <v>507</v>
      </c>
      <c r="N39" s="746" t="s">
        <v>506</v>
      </c>
      <c r="O39" s="766"/>
      <c r="P39" s="202" t="s">
        <v>507</v>
      </c>
      <c r="Q39" s="174"/>
    </row>
    <row r="40" spans="1:17" ht="15" customHeight="1">
      <c r="A40" s="246">
        <v>2020</v>
      </c>
      <c r="B40" s="247" t="s">
        <v>263</v>
      </c>
      <c r="C40" s="480">
        <v>12615</v>
      </c>
      <c r="D40" s="481">
        <v>593026</v>
      </c>
      <c r="E40" s="482">
        <v>2.3837234792403708</v>
      </c>
      <c r="F40" s="47">
        <v>1413610</v>
      </c>
      <c r="G40" s="54">
        <v>697429</v>
      </c>
      <c r="H40" s="205">
        <v>716181</v>
      </c>
      <c r="I40" s="70">
        <v>10747</v>
      </c>
      <c r="J40" s="54">
        <v>13044</v>
      </c>
      <c r="K40" s="442"/>
      <c r="L40" s="70">
        <v>21371</v>
      </c>
      <c r="M40" s="54">
        <v>33699</v>
      </c>
      <c r="N40" s="70"/>
      <c r="O40" s="70">
        <v>21371</v>
      </c>
      <c r="P40" s="483">
        <v>32946</v>
      </c>
      <c r="Q40" s="174"/>
    </row>
    <row r="41" spans="1:17" ht="15" customHeight="1">
      <c r="A41" s="246">
        <v>2021</v>
      </c>
      <c r="B41" s="204" t="s">
        <v>263</v>
      </c>
      <c r="C41" s="480">
        <v>12550</v>
      </c>
      <c r="D41" s="481">
        <v>595233</v>
      </c>
      <c r="E41" s="482">
        <v>2.3694116421636569</v>
      </c>
      <c r="F41" s="47">
        <v>1410352</v>
      </c>
      <c r="G41" s="54">
        <v>695389</v>
      </c>
      <c r="H41" s="205">
        <v>714963</v>
      </c>
      <c r="I41" s="70">
        <v>10356</v>
      </c>
      <c r="J41" s="54">
        <v>13791</v>
      </c>
      <c r="K41" s="442"/>
      <c r="L41" s="70">
        <v>20723</v>
      </c>
      <c r="M41" s="54">
        <v>32875</v>
      </c>
      <c r="N41" s="70"/>
      <c r="O41" s="70">
        <v>20723</v>
      </c>
      <c r="P41" s="483">
        <v>32698</v>
      </c>
      <c r="Q41" s="174"/>
    </row>
    <row r="42" spans="1:17" ht="15" customHeight="1">
      <c r="A42" s="246">
        <v>2022</v>
      </c>
      <c r="B42" s="247" t="s">
        <v>263</v>
      </c>
      <c r="C42" s="480">
        <v>12495</v>
      </c>
      <c r="D42" s="481">
        <v>600078</v>
      </c>
      <c r="E42" s="482">
        <v>2.348674672292602</v>
      </c>
      <c r="F42" s="47">
        <v>1409388</v>
      </c>
      <c r="G42" s="54">
        <v>695084</v>
      </c>
      <c r="H42" s="205">
        <v>714304</v>
      </c>
      <c r="I42" s="54">
        <v>10053</v>
      </c>
      <c r="J42" s="47">
        <v>14443</v>
      </c>
      <c r="K42" s="208"/>
      <c r="L42" s="70">
        <v>20440</v>
      </c>
      <c r="M42" s="47">
        <v>37716</v>
      </c>
      <c r="N42" s="47"/>
      <c r="O42" s="70">
        <v>20440</v>
      </c>
      <c r="P42" s="483">
        <v>34290</v>
      </c>
      <c r="Q42" s="174"/>
    </row>
    <row r="43" spans="1:17" ht="15" customHeight="1">
      <c r="A43" s="246">
        <v>2023</v>
      </c>
      <c r="B43" s="247" t="s">
        <v>263</v>
      </c>
      <c r="C43" s="420">
        <v>12435</v>
      </c>
      <c r="D43" s="47">
        <v>603658</v>
      </c>
      <c r="E43" s="482">
        <v>2.32930400988639</v>
      </c>
      <c r="F43" s="47">
        <v>1406103</v>
      </c>
      <c r="G43" s="54">
        <v>693561</v>
      </c>
      <c r="H43" s="205">
        <v>712542</v>
      </c>
      <c r="I43" s="70">
        <v>9638</v>
      </c>
      <c r="J43" s="54">
        <v>15304</v>
      </c>
      <c r="K43" s="484"/>
      <c r="L43" s="70">
        <v>19966</v>
      </c>
      <c r="M43" s="54">
        <v>38911</v>
      </c>
      <c r="N43" s="70"/>
      <c r="O43" s="70">
        <v>19966</v>
      </c>
      <c r="P43" s="483">
        <v>36530</v>
      </c>
      <c r="Q43" s="174"/>
    </row>
    <row r="44" spans="1:17" ht="15" customHeight="1">
      <c r="A44" s="246">
        <v>2024</v>
      </c>
      <c r="B44" s="247" t="s">
        <v>263</v>
      </c>
      <c r="C44" s="427">
        <v>12380</v>
      </c>
      <c r="D44" s="47">
        <v>605801</v>
      </c>
      <c r="E44" s="482">
        <v>2.3123302866783</v>
      </c>
      <c r="F44" s="47">
        <v>1400812</v>
      </c>
      <c r="G44" s="54">
        <v>690686</v>
      </c>
      <c r="H44" s="205">
        <v>710126</v>
      </c>
      <c r="I44" s="70">
        <v>9220</v>
      </c>
      <c r="J44" s="54">
        <v>15429</v>
      </c>
      <c r="K44" s="484"/>
      <c r="L44" s="70">
        <v>19855</v>
      </c>
      <c r="M44" s="54">
        <v>37936</v>
      </c>
      <c r="N44" s="70"/>
      <c r="O44" s="70">
        <v>19855</v>
      </c>
      <c r="P44" s="483">
        <v>37018</v>
      </c>
      <c r="Q44" s="174"/>
    </row>
    <row r="45" spans="1:17" ht="15" customHeight="1">
      <c r="A45" s="203"/>
      <c r="B45" s="204"/>
      <c r="C45" s="485"/>
      <c r="D45" s="486"/>
      <c r="E45" s="482"/>
      <c r="F45" s="47"/>
      <c r="G45" s="54"/>
      <c r="H45" s="487"/>
      <c r="I45" s="488"/>
      <c r="J45" s="52"/>
      <c r="K45" s="488"/>
      <c r="L45" s="484"/>
      <c r="M45" s="208"/>
      <c r="N45" s="488"/>
      <c r="O45" s="70"/>
      <c r="P45" s="489"/>
      <c r="Q45" s="174"/>
    </row>
    <row r="46" spans="1:17" ht="15" customHeight="1">
      <c r="A46" s="203" t="s">
        <v>117</v>
      </c>
      <c r="B46" s="462" t="s">
        <v>511</v>
      </c>
      <c r="C46" s="343">
        <v>12378</v>
      </c>
      <c r="D46" s="52">
        <v>606034</v>
      </c>
      <c r="E46" s="490">
        <v>2.3115947290086001</v>
      </c>
      <c r="F46" s="52">
        <v>1400905</v>
      </c>
      <c r="G46" s="343">
        <v>690757</v>
      </c>
      <c r="H46" s="484">
        <v>710148</v>
      </c>
      <c r="I46" s="491">
        <v>807</v>
      </c>
      <c r="J46" s="343">
        <v>1245</v>
      </c>
      <c r="K46" s="442"/>
      <c r="L46" s="456">
        <v>1432</v>
      </c>
      <c r="M46" s="52">
        <v>2736</v>
      </c>
      <c r="N46" s="488"/>
      <c r="O46" s="456">
        <v>1432</v>
      </c>
      <c r="P46" s="206">
        <v>2205</v>
      </c>
      <c r="Q46" s="174"/>
    </row>
    <row r="47" spans="1:17" ht="15" customHeight="1">
      <c r="A47" s="203"/>
      <c r="B47" s="462" t="s">
        <v>512</v>
      </c>
      <c r="C47" s="343">
        <v>12374</v>
      </c>
      <c r="D47" s="52">
        <v>606152</v>
      </c>
      <c r="E47" s="490">
        <v>2.3108840686824399</v>
      </c>
      <c r="F47" s="52">
        <v>1400747</v>
      </c>
      <c r="G47" s="343">
        <v>690618</v>
      </c>
      <c r="H47" s="484">
        <v>710129</v>
      </c>
      <c r="I47" s="491">
        <v>691</v>
      </c>
      <c r="J47" s="343">
        <v>1236</v>
      </c>
      <c r="K47" s="442"/>
      <c r="L47" s="456">
        <v>1466</v>
      </c>
      <c r="M47" s="52">
        <v>2334</v>
      </c>
      <c r="N47" s="488"/>
      <c r="O47" s="456">
        <v>1466</v>
      </c>
      <c r="P47" s="206">
        <v>1947</v>
      </c>
      <c r="Q47" s="174"/>
    </row>
    <row r="48" spans="1:17" ht="15" customHeight="1">
      <c r="A48" s="203" t="s">
        <v>122</v>
      </c>
      <c r="B48" s="462" t="s">
        <v>513</v>
      </c>
      <c r="C48" s="343">
        <v>12355</v>
      </c>
      <c r="D48" s="52">
        <v>605862</v>
      </c>
      <c r="E48" s="490">
        <v>2.3109272408568287</v>
      </c>
      <c r="F48" s="52">
        <v>1400103</v>
      </c>
      <c r="G48" s="343">
        <v>690167</v>
      </c>
      <c r="H48" s="484">
        <v>709936</v>
      </c>
      <c r="I48" s="491">
        <v>740</v>
      </c>
      <c r="J48" s="343">
        <v>1444</v>
      </c>
      <c r="K48" s="442"/>
      <c r="L48" s="456">
        <v>1577</v>
      </c>
      <c r="M48" s="52">
        <v>2464</v>
      </c>
      <c r="N48" s="488"/>
      <c r="O48" s="456">
        <v>1577</v>
      </c>
      <c r="P48" s="206">
        <v>2404</v>
      </c>
      <c r="Q48" s="174"/>
    </row>
    <row r="49" spans="1:34" ht="15" customHeight="1">
      <c r="A49" s="203"/>
      <c r="B49" s="462" t="s">
        <v>514</v>
      </c>
      <c r="C49" s="343">
        <v>12344</v>
      </c>
      <c r="D49" s="52">
        <v>605446</v>
      </c>
      <c r="E49" s="490">
        <v>2.3106470271502331</v>
      </c>
      <c r="F49" s="52">
        <v>1398972</v>
      </c>
      <c r="G49" s="343">
        <v>689566</v>
      </c>
      <c r="H49" s="484">
        <v>709406</v>
      </c>
      <c r="I49" s="491">
        <v>775</v>
      </c>
      <c r="J49" s="343">
        <v>1894</v>
      </c>
      <c r="K49" s="442"/>
      <c r="L49" s="456">
        <v>1295</v>
      </c>
      <c r="M49" s="52">
        <v>2548</v>
      </c>
      <c r="N49" s="488"/>
      <c r="O49" s="456">
        <v>1295</v>
      </c>
      <c r="P49" s="206">
        <v>2560</v>
      </c>
      <c r="Q49" s="174"/>
    </row>
    <row r="50" spans="1:34" ht="15" customHeight="1">
      <c r="A50" s="203"/>
      <c r="B50" s="462" t="s">
        <v>330</v>
      </c>
      <c r="C50" s="49">
        <v>12342</v>
      </c>
      <c r="D50" s="55">
        <v>605303</v>
      </c>
      <c r="E50" s="490">
        <v>2.3098051719552024</v>
      </c>
      <c r="F50" s="52">
        <v>1398132</v>
      </c>
      <c r="G50" s="343">
        <v>689161</v>
      </c>
      <c r="H50" s="484">
        <v>708971</v>
      </c>
      <c r="I50" s="491">
        <v>624</v>
      </c>
      <c r="J50" s="343">
        <v>1422</v>
      </c>
      <c r="K50" s="442"/>
      <c r="L50" s="456">
        <v>1472</v>
      </c>
      <c r="M50" s="52">
        <v>2580</v>
      </c>
      <c r="N50" s="488"/>
      <c r="O50" s="456">
        <v>1472</v>
      </c>
      <c r="P50" s="206">
        <v>2622</v>
      </c>
      <c r="Q50" s="174"/>
    </row>
    <row r="51" spans="1:34" ht="15" customHeight="1">
      <c r="A51" s="203"/>
      <c r="B51" s="462" t="s">
        <v>126</v>
      </c>
      <c r="C51" s="49">
        <v>12340</v>
      </c>
      <c r="D51" s="55">
        <v>606417</v>
      </c>
      <c r="E51" s="490">
        <v>2.3024585392559906</v>
      </c>
      <c r="F51" s="52">
        <v>1396250</v>
      </c>
      <c r="G51" s="343">
        <v>688086</v>
      </c>
      <c r="H51" s="484">
        <v>708164</v>
      </c>
      <c r="I51" s="491">
        <v>729</v>
      </c>
      <c r="J51" s="343">
        <v>1328</v>
      </c>
      <c r="K51" s="442"/>
      <c r="L51" s="456">
        <v>2757</v>
      </c>
      <c r="M51" s="52">
        <v>6587</v>
      </c>
      <c r="N51" s="488"/>
      <c r="O51" s="456">
        <v>2757</v>
      </c>
      <c r="P51" s="206">
        <v>7870</v>
      </c>
      <c r="Q51" s="174"/>
    </row>
    <row r="52" spans="1:34" ht="15" customHeight="1">
      <c r="A52" s="203"/>
      <c r="B52" s="462" t="s">
        <v>76</v>
      </c>
      <c r="C52" s="49">
        <v>12334</v>
      </c>
      <c r="D52" s="55">
        <v>607901</v>
      </c>
      <c r="E52" s="490">
        <v>2.2984351070322306</v>
      </c>
      <c r="F52" s="52">
        <v>1397221</v>
      </c>
      <c r="G52" s="343">
        <v>688777</v>
      </c>
      <c r="H52" s="484">
        <v>708444</v>
      </c>
      <c r="I52" s="52">
        <v>711</v>
      </c>
      <c r="J52" s="343">
        <v>1373</v>
      </c>
      <c r="K52" s="442"/>
      <c r="L52" s="456">
        <v>1845</v>
      </c>
      <c r="M52" s="52">
        <v>4962</v>
      </c>
      <c r="N52" s="488"/>
      <c r="O52" s="456">
        <v>1845</v>
      </c>
      <c r="P52" s="206">
        <v>3329</v>
      </c>
      <c r="Q52" s="174"/>
    </row>
    <row r="53" spans="1:34" ht="15" customHeight="1">
      <c r="A53" s="203"/>
      <c r="B53" s="462" t="s">
        <v>75</v>
      </c>
      <c r="C53" s="49">
        <v>12337</v>
      </c>
      <c r="D53" s="55">
        <v>608017</v>
      </c>
      <c r="E53" s="490">
        <v>2.2975229311022556</v>
      </c>
      <c r="F53" s="52">
        <v>1396933</v>
      </c>
      <c r="G53" s="343">
        <v>688661</v>
      </c>
      <c r="H53" s="484">
        <v>708272</v>
      </c>
      <c r="I53" s="491">
        <v>745</v>
      </c>
      <c r="J53" s="343">
        <v>1235</v>
      </c>
      <c r="K53" s="442"/>
      <c r="L53" s="456">
        <v>1452</v>
      </c>
      <c r="M53" s="52">
        <v>2703</v>
      </c>
      <c r="N53" s="488"/>
      <c r="O53" s="456">
        <v>1452</v>
      </c>
      <c r="P53" s="206">
        <v>2501</v>
      </c>
      <c r="Q53" s="174"/>
    </row>
    <row r="54" spans="1:34" ht="15" customHeight="1">
      <c r="A54" s="203"/>
      <c r="B54" s="462" t="s">
        <v>77</v>
      </c>
      <c r="C54" s="492">
        <v>12330</v>
      </c>
      <c r="D54" s="55">
        <v>608042</v>
      </c>
      <c r="E54" s="490">
        <v>2.29691205541722</v>
      </c>
      <c r="F54" s="52">
        <v>1396619</v>
      </c>
      <c r="G54" s="343">
        <v>688428</v>
      </c>
      <c r="H54" s="484">
        <v>708191</v>
      </c>
      <c r="I54" s="52">
        <v>773</v>
      </c>
      <c r="J54" s="343">
        <v>1171</v>
      </c>
      <c r="K54" s="442"/>
      <c r="L54" s="456">
        <v>1544</v>
      </c>
      <c r="M54" s="52">
        <v>2817</v>
      </c>
      <c r="N54" s="488"/>
      <c r="O54" s="456">
        <v>1544</v>
      </c>
      <c r="P54" s="206">
        <v>2733</v>
      </c>
      <c r="Q54" s="174"/>
    </row>
    <row r="55" spans="1:34" ht="15" customHeight="1">
      <c r="A55" s="203"/>
      <c r="B55" s="462" t="s">
        <v>508</v>
      </c>
      <c r="C55" s="492">
        <v>12330</v>
      </c>
      <c r="D55" s="55">
        <v>608295</v>
      </c>
      <c r="E55" s="490">
        <v>2.2960767390821899</v>
      </c>
      <c r="F55" s="52">
        <v>1396692</v>
      </c>
      <c r="G55" s="343">
        <v>688460</v>
      </c>
      <c r="H55" s="484">
        <v>708232</v>
      </c>
      <c r="I55" s="52">
        <v>786</v>
      </c>
      <c r="J55" s="343">
        <v>1091</v>
      </c>
      <c r="K55" s="442"/>
      <c r="L55" s="456">
        <v>1636</v>
      </c>
      <c r="M55" s="52">
        <v>3032</v>
      </c>
      <c r="N55" s="488"/>
      <c r="O55" s="456">
        <v>1636</v>
      </c>
      <c r="P55" s="206">
        <v>2654</v>
      </c>
      <c r="Q55" s="174"/>
    </row>
    <row r="56" spans="1:34" ht="15" customHeight="1">
      <c r="A56" s="203"/>
      <c r="B56" s="462" t="s">
        <v>509</v>
      </c>
      <c r="C56" s="492">
        <v>12317</v>
      </c>
      <c r="D56" s="55">
        <v>608352</v>
      </c>
      <c r="E56" s="490">
        <v>2.29562161380254</v>
      </c>
      <c r="F56" s="52">
        <v>1396546</v>
      </c>
      <c r="G56" s="343">
        <v>688493</v>
      </c>
      <c r="H56" s="484">
        <v>708053</v>
      </c>
      <c r="I56" s="52">
        <v>779</v>
      </c>
      <c r="J56" s="343">
        <v>1111</v>
      </c>
      <c r="K56" s="442"/>
      <c r="L56" s="456">
        <v>1440</v>
      </c>
      <c r="M56" s="52">
        <v>2552</v>
      </c>
      <c r="N56" s="488"/>
      <c r="O56" s="456">
        <v>1440</v>
      </c>
      <c r="P56" s="206">
        <v>2366</v>
      </c>
      <c r="Q56" s="211"/>
    </row>
    <row r="57" spans="1:34" ht="15" customHeight="1">
      <c r="A57" s="203"/>
      <c r="B57" s="462" t="s">
        <v>510</v>
      </c>
      <c r="C57" s="492">
        <v>12321</v>
      </c>
      <c r="D57" s="55">
        <v>608632</v>
      </c>
      <c r="E57" s="490">
        <v>2.29</v>
      </c>
      <c r="F57" s="52">
        <v>1396532</v>
      </c>
      <c r="G57" s="343">
        <v>688382</v>
      </c>
      <c r="H57" s="484">
        <v>708150</v>
      </c>
      <c r="I57" s="52">
        <v>758</v>
      </c>
      <c r="J57" s="343">
        <v>1176</v>
      </c>
      <c r="K57" s="442"/>
      <c r="L57" s="456">
        <v>1543</v>
      </c>
      <c r="M57" s="52">
        <v>2946</v>
      </c>
      <c r="N57" s="488"/>
      <c r="O57" s="456">
        <v>1543</v>
      </c>
      <c r="P57" s="206">
        <v>2542</v>
      </c>
      <c r="Q57" s="211"/>
    </row>
    <row r="58" spans="1:34" ht="15" customHeight="1">
      <c r="A58" s="493"/>
      <c r="B58" s="462" t="s">
        <v>511</v>
      </c>
      <c r="C58" s="492">
        <v>12319</v>
      </c>
      <c r="D58" s="55">
        <v>609044</v>
      </c>
      <c r="E58" s="490">
        <v>2.29</v>
      </c>
      <c r="F58" s="52">
        <v>1396551</v>
      </c>
      <c r="G58" s="494">
        <v>688417</v>
      </c>
      <c r="H58" s="484">
        <v>708134</v>
      </c>
      <c r="I58" s="52">
        <v>829</v>
      </c>
      <c r="J58" s="343">
        <v>1245</v>
      </c>
      <c r="K58" s="442"/>
      <c r="L58" s="456">
        <v>1532</v>
      </c>
      <c r="M58" s="52">
        <v>2767</v>
      </c>
      <c r="N58" s="488"/>
      <c r="O58" s="456">
        <v>1532</v>
      </c>
      <c r="P58" s="206">
        <v>2332</v>
      </c>
      <c r="Q58" s="211"/>
    </row>
    <row r="59" spans="1:34" ht="15" customHeight="1">
      <c r="A59" s="495"/>
      <c r="B59" s="496"/>
      <c r="C59" s="497" t="s">
        <v>515</v>
      </c>
      <c r="D59" s="914" t="s">
        <v>516</v>
      </c>
      <c r="E59" s="915"/>
      <c r="F59" s="915"/>
      <c r="G59" s="915"/>
      <c r="H59" s="915"/>
      <c r="I59" s="915"/>
      <c r="J59" s="915"/>
      <c r="K59" s="915"/>
      <c r="L59" s="915"/>
      <c r="M59" s="915"/>
      <c r="N59" s="915"/>
      <c r="O59" s="915"/>
      <c r="P59" s="916"/>
      <c r="Q59" s="174"/>
    </row>
    <row r="60" spans="1:34" ht="15" customHeight="1" thickBot="1">
      <c r="A60" s="498"/>
      <c r="B60" s="499"/>
      <c r="C60" s="500" t="s">
        <v>517</v>
      </c>
      <c r="D60" s="917"/>
      <c r="E60" s="918"/>
      <c r="F60" s="918"/>
      <c r="G60" s="918"/>
      <c r="H60" s="918"/>
      <c r="I60" s="918"/>
      <c r="J60" s="918"/>
      <c r="K60" s="918"/>
      <c r="L60" s="918"/>
      <c r="M60" s="918"/>
      <c r="N60" s="918"/>
      <c r="O60" s="918"/>
      <c r="P60" s="919"/>
      <c r="Q60" s="174"/>
    </row>
    <row r="61" spans="1:34" ht="3" customHeight="1">
      <c r="A61" s="217"/>
      <c r="B61" s="216"/>
      <c r="C61" s="501"/>
      <c r="D61" s="372"/>
      <c r="E61" s="502"/>
      <c r="F61" s="502"/>
      <c r="G61" s="502"/>
      <c r="H61" s="502"/>
      <c r="I61" s="502"/>
      <c r="J61" s="502"/>
      <c r="K61" s="502"/>
      <c r="L61" s="502"/>
      <c r="M61" s="502"/>
      <c r="N61" s="502"/>
      <c r="O61" s="372"/>
      <c r="P61" s="372"/>
      <c r="Q61" s="174"/>
      <c r="T61" s="192"/>
    </row>
    <row r="62" spans="1:34" s="187" customFormat="1" ht="15" customHeight="1">
      <c r="A62" s="234" t="s">
        <v>518</v>
      </c>
      <c r="B62" s="908" t="s">
        <v>519</v>
      </c>
      <c r="C62" s="908"/>
      <c r="D62" s="908"/>
      <c r="E62" s="908"/>
      <c r="F62" s="908"/>
      <c r="G62" s="908"/>
      <c r="H62" s="908"/>
      <c r="I62" s="908"/>
      <c r="J62" s="908"/>
      <c r="K62" s="908"/>
      <c r="L62" s="908"/>
      <c r="M62" s="908"/>
      <c r="N62" s="908"/>
      <c r="O62" s="908"/>
      <c r="P62" s="908"/>
      <c r="Q62" s="908"/>
      <c r="R62" s="503"/>
      <c r="S62" s="909"/>
      <c r="T62" s="909"/>
      <c r="U62" s="909"/>
      <c r="V62" s="909"/>
      <c r="W62" s="909"/>
      <c r="X62" s="909"/>
      <c r="Y62" s="909"/>
      <c r="Z62" s="909"/>
      <c r="AA62" s="909"/>
      <c r="AB62" s="909"/>
      <c r="AC62" s="909"/>
      <c r="AD62" s="909"/>
      <c r="AE62" s="909"/>
      <c r="AF62" s="909"/>
      <c r="AG62" s="909"/>
      <c r="AH62" s="909"/>
    </row>
    <row r="63" spans="1:34" s="187" customFormat="1" ht="15" customHeight="1">
      <c r="A63" s="234" t="s">
        <v>520</v>
      </c>
      <c r="B63" s="908" t="s">
        <v>521</v>
      </c>
      <c r="C63" s="908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503"/>
      <c r="S63" s="909"/>
      <c r="T63" s="909"/>
      <c r="U63" s="909"/>
      <c r="V63" s="909"/>
      <c r="W63" s="909"/>
      <c r="X63" s="909"/>
      <c r="Y63" s="909"/>
      <c r="Z63" s="909"/>
      <c r="AA63" s="909"/>
      <c r="AB63" s="909"/>
      <c r="AC63" s="909"/>
      <c r="AD63" s="909"/>
      <c r="AE63" s="909"/>
      <c r="AF63" s="909"/>
      <c r="AG63" s="909"/>
      <c r="AH63" s="909"/>
    </row>
    <row r="64" spans="1:34" s="187" customFormat="1" ht="15" customHeight="1">
      <c r="A64" s="234" t="s">
        <v>520</v>
      </c>
      <c r="B64" s="908" t="s">
        <v>522</v>
      </c>
      <c r="C64" s="908"/>
      <c r="D64" s="908"/>
      <c r="E64" s="908"/>
      <c r="F64" s="908"/>
      <c r="G64" s="908"/>
      <c r="H64" s="908"/>
      <c r="I64" s="908"/>
      <c r="J64" s="908"/>
      <c r="K64" s="908"/>
      <c r="L64" s="908"/>
      <c r="M64" s="908"/>
      <c r="N64" s="908"/>
      <c r="O64" s="908"/>
      <c r="P64" s="908"/>
      <c r="Q64" s="908"/>
      <c r="R64" s="503"/>
      <c r="S64" s="909"/>
      <c r="T64" s="909"/>
      <c r="U64" s="909"/>
      <c r="V64" s="909"/>
      <c r="W64" s="909"/>
      <c r="X64" s="909"/>
      <c r="Y64" s="909"/>
      <c r="Z64" s="909"/>
      <c r="AA64" s="909"/>
      <c r="AB64" s="909"/>
      <c r="AC64" s="909"/>
      <c r="AD64" s="909"/>
      <c r="AE64" s="909"/>
      <c r="AF64" s="909"/>
      <c r="AG64" s="909"/>
      <c r="AH64" s="909"/>
    </row>
    <row r="65" spans="1:34" s="187" customFormat="1" ht="15" customHeight="1">
      <c r="A65" s="234" t="s">
        <v>520</v>
      </c>
      <c r="B65" s="908" t="s">
        <v>523</v>
      </c>
      <c r="C65" s="908"/>
      <c r="D65" s="908"/>
      <c r="E65" s="908"/>
      <c r="F65" s="908"/>
      <c r="G65" s="908"/>
      <c r="H65" s="908"/>
      <c r="I65" s="908"/>
      <c r="J65" s="908"/>
      <c r="K65" s="908"/>
      <c r="L65" s="908"/>
      <c r="M65" s="908"/>
      <c r="N65" s="908"/>
      <c r="O65" s="908"/>
      <c r="P65" s="908"/>
      <c r="Q65" s="908"/>
      <c r="R65" s="503"/>
      <c r="S65" s="909"/>
      <c r="T65" s="909"/>
      <c r="U65" s="909"/>
      <c r="V65" s="909"/>
      <c r="W65" s="909"/>
      <c r="X65" s="909"/>
      <c r="Y65" s="909"/>
      <c r="Z65" s="909"/>
      <c r="AA65" s="909"/>
      <c r="AB65" s="909"/>
      <c r="AC65" s="909"/>
      <c r="AD65" s="909"/>
      <c r="AE65" s="909"/>
      <c r="AF65" s="909"/>
      <c r="AG65" s="909"/>
      <c r="AH65" s="909"/>
    </row>
    <row r="66" spans="1:34" s="187" customFormat="1" ht="15" customHeight="1">
      <c r="A66" s="234" t="s">
        <v>520</v>
      </c>
      <c r="B66" s="908"/>
      <c r="C66" s="908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503"/>
      <c r="S66" s="909"/>
      <c r="T66" s="909"/>
      <c r="U66" s="909"/>
      <c r="V66" s="909"/>
      <c r="W66" s="909"/>
      <c r="X66" s="909"/>
      <c r="Y66" s="909"/>
      <c r="Z66" s="909"/>
      <c r="AA66" s="909"/>
      <c r="AB66" s="909"/>
      <c r="AC66" s="909"/>
      <c r="AD66" s="909"/>
      <c r="AE66" s="909"/>
      <c r="AF66" s="909"/>
      <c r="AG66" s="909"/>
      <c r="AH66" s="909"/>
    </row>
    <row r="67" spans="1:34" s="187" customFormat="1" ht="15" customHeight="1">
      <c r="A67" s="234" t="s">
        <v>520</v>
      </c>
      <c r="R67" s="503"/>
      <c r="S67" s="909"/>
      <c r="T67" s="909"/>
      <c r="U67" s="909"/>
      <c r="V67" s="909"/>
      <c r="W67" s="909"/>
      <c r="X67" s="909"/>
      <c r="Y67" s="909"/>
      <c r="Z67" s="909"/>
      <c r="AA67" s="909"/>
      <c r="AB67" s="909"/>
      <c r="AC67" s="909"/>
      <c r="AD67" s="909"/>
      <c r="AE67" s="909"/>
      <c r="AF67" s="909"/>
      <c r="AG67" s="909"/>
      <c r="AH67" s="909"/>
    </row>
    <row r="68" spans="1:34" s="187" customFormat="1" ht="15" customHeight="1">
      <c r="A68" s="234" t="s">
        <v>524</v>
      </c>
      <c r="B68" s="908"/>
      <c r="C68" s="908"/>
      <c r="D68" s="908"/>
      <c r="E68" s="908"/>
      <c r="F68" s="908"/>
      <c r="G68" s="908"/>
      <c r="H68" s="908"/>
      <c r="I68" s="908"/>
      <c r="J68" s="908"/>
      <c r="K68" s="908"/>
      <c r="L68" s="908"/>
      <c r="M68" s="908"/>
      <c r="N68" s="908"/>
      <c r="O68" s="908"/>
      <c r="P68" s="908"/>
      <c r="Q68" s="908"/>
      <c r="R68" s="503"/>
      <c r="S68" s="909"/>
      <c r="T68" s="909"/>
      <c r="U68" s="909"/>
      <c r="V68" s="909"/>
      <c r="W68" s="909"/>
      <c r="X68" s="909"/>
      <c r="Y68" s="909"/>
      <c r="Z68" s="909"/>
      <c r="AA68" s="909"/>
      <c r="AB68" s="909"/>
      <c r="AC68" s="909"/>
      <c r="AD68" s="909"/>
      <c r="AE68" s="909"/>
      <c r="AF68" s="909"/>
      <c r="AG68" s="909"/>
      <c r="AH68" s="909"/>
    </row>
    <row r="71" spans="1:34">
      <c r="I71" s="192"/>
      <c r="J71" s="192"/>
    </row>
    <row r="72" spans="1:34">
      <c r="I72" s="445"/>
      <c r="J72" s="192"/>
    </row>
    <row r="73" spans="1:34">
      <c r="I73" s="445"/>
      <c r="J73" s="192"/>
    </row>
    <row r="74" spans="1:34">
      <c r="I74" s="445"/>
      <c r="J74" s="192"/>
    </row>
    <row r="75" spans="1:34">
      <c r="I75" s="445"/>
      <c r="J75" s="192"/>
    </row>
    <row r="76" spans="1:34">
      <c r="I76" s="445"/>
      <c r="J76" s="192"/>
    </row>
    <row r="77" spans="1:34">
      <c r="I77" s="445"/>
      <c r="J77" s="192"/>
    </row>
    <row r="78" spans="1:34">
      <c r="I78" s="445"/>
      <c r="J78" s="192"/>
    </row>
    <row r="79" spans="1:34">
      <c r="I79" s="445"/>
      <c r="J79" s="192"/>
    </row>
    <row r="80" spans="1:34">
      <c r="I80" s="445"/>
      <c r="J80" s="192"/>
    </row>
    <row r="81" spans="9:10">
      <c r="I81" s="445"/>
      <c r="J81" s="192"/>
    </row>
    <row r="82" spans="9:10">
      <c r="I82" s="445"/>
      <c r="J82" s="192"/>
    </row>
    <row r="83" spans="9:10">
      <c r="I83" s="445"/>
      <c r="J83" s="192"/>
    </row>
    <row r="84" spans="9:10">
      <c r="I84" s="445"/>
      <c r="J84" s="192"/>
    </row>
    <row r="85" spans="9:10">
      <c r="I85" s="192"/>
      <c r="J85" s="192"/>
    </row>
  </sheetData>
  <mergeCells count="52">
    <mergeCell ref="B62:Q62"/>
    <mergeCell ref="S62:AH62"/>
    <mergeCell ref="S67:AH67"/>
    <mergeCell ref="B68:Q68"/>
    <mergeCell ref="S68:AH68"/>
    <mergeCell ref="B64:Q64"/>
    <mergeCell ref="S64:AH64"/>
    <mergeCell ref="B65:Q65"/>
    <mergeCell ref="S65:AH65"/>
    <mergeCell ref="B66:Q66"/>
    <mergeCell ref="S66:AH66"/>
    <mergeCell ref="S30:AH30"/>
    <mergeCell ref="B31:Q31"/>
    <mergeCell ref="S31:AH31"/>
    <mergeCell ref="D34:N34"/>
    <mergeCell ref="B63:Q63"/>
    <mergeCell ref="S63:AH63"/>
    <mergeCell ref="D37:D38"/>
    <mergeCell ref="E37:E38"/>
    <mergeCell ref="F37:H38"/>
    <mergeCell ref="I37:J38"/>
    <mergeCell ref="K37:P37"/>
    <mergeCell ref="K38:M38"/>
    <mergeCell ref="N38:P38"/>
    <mergeCell ref="K39:L39"/>
    <mergeCell ref="N39:O39"/>
    <mergeCell ref="D59:P60"/>
    <mergeCell ref="D36:P36"/>
    <mergeCell ref="C26:F26"/>
    <mergeCell ref="G26:J26"/>
    <mergeCell ref="K26:P26"/>
    <mergeCell ref="B28:Q28"/>
    <mergeCell ref="B30:Q30"/>
    <mergeCell ref="S28:AH28"/>
    <mergeCell ref="B29:Q29"/>
    <mergeCell ref="S29:AH29"/>
    <mergeCell ref="J4:J5"/>
    <mergeCell ref="K4:K5"/>
    <mergeCell ref="L4:L5"/>
    <mergeCell ref="M4:N4"/>
    <mergeCell ref="O4:O5"/>
    <mergeCell ref="P4:P5"/>
    <mergeCell ref="D1:N1"/>
    <mergeCell ref="C3:F3"/>
    <mergeCell ref="G3:J3"/>
    <mergeCell ref="K3:P3"/>
    <mergeCell ref="C4:C5"/>
    <mergeCell ref="D4:D5"/>
    <mergeCell ref="E4:E5"/>
    <mergeCell ref="F4:F5"/>
    <mergeCell ref="G4:G5"/>
    <mergeCell ref="I4:I5"/>
  </mergeCells>
  <phoneticPr fontId="1"/>
  <printOptions horizontalCentered="1" gridLinesSet="0"/>
  <pageMargins left="0.59055118110236227" right="0.59055118110236227" top="0.98425196850393704" bottom="0.78740157480314965" header="0.51181102362204722" footer="0.51181102362204722"/>
  <pageSetup paperSize="9" scale="57" firstPageNumber="18" orientation="portrait" useFirstPageNumber="1" r:id="rId1"/>
  <headerFooter alignWithMargins="0">
    <oddFooter>&amp;C&amp;P</oddFoot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EA81-47EB-4EFE-A894-8F9813C7B06D}">
  <sheetPr codeName="Sheet26">
    <pageSetUpPr fitToPage="1"/>
  </sheetPr>
  <dimension ref="A1:M43"/>
  <sheetViews>
    <sheetView zoomScale="70" zoomScaleNormal="70" zoomScaleSheetLayoutView="100" workbookViewId="0"/>
  </sheetViews>
  <sheetFormatPr defaultColWidth="7" defaultRowHeight="11.25"/>
  <cols>
    <col min="1" max="2" width="13.625" style="518" customWidth="1"/>
    <col min="3" max="11" width="10.5" style="518" customWidth="1"/>
    <col min="12" max="12" width="8.75" style="518" customWidth="1"/>
    <col min="13" max="13" width="1.875" style="518" customWidth="1"/>
    <col min="14" max="16384" width="7" style="518"/>
  </cols>
  <sheetData>
    <row r="1" spans="1:13" s="504" customFormat="1" ht="21">
      <c r="B1" s="505"/>
      <c r="C1" s="922" t="s">
        <v>525</v>
      </c>
      <c r="D1" s="922"/>
      <c r="E1" s="922"/>
      <c r="F1" s="922"/>
      <c r="G1" s="922"/>
      <c r="H1" s="922"/>
      <c r="I1" s="922"/>
      <c r="J1" s="505"/>
      <c r="K1" s="505"/>
      <c r="L1" s="505"/>
    </row>
    <row r="2" spans="1:13" s="504" customFormat="1" ht="15.95" customHeight="1" thickBot="1">
      <c r="A2" s="506"/>
      <c r="B2" s="506"/>
      <c r="C2" s="506"/>
      <c r="D2" s="506"/>
      <c r="E2" s="506"/>
      <c r="F2" s="506"/>
      <c r="G2" s="506"/>
      <c r="H2" s="506"/>
      <c r="I2" s="506"/>
      <c r="J2" s="923">
        <v>45962</v>
      </c>
      <c r="K2" s="923"/>
      <c r="L2" s="924"/>
    </row>
    <row r="3" spans="1:13" s="508" customFormat="1" ht="18" customHeight="1">
      <c r="A3" s="507"/>
      <c r="B3" s="925" t="s">
        <v>526</v>
      </c>
      <c r="C3" s="926"/>
      <c r="D3" s="926"/>
      <c r="E3" s="926"/>
      <c r="F3" s="926"/>
      <c r="G3" s="927"/>
      <c r="H3" s="925" t="s">
        <v>527</v>
      </c>
      <c r="I3" s="926"/>
      <c r="J3" s="927"/>
      <c r="K3" s="931" t="s">
        <v>528</v>
      </c>
      <c r="L3" s="934" t="s">
        <v>529</v>
      </c>
      <c r="M3" s="935"/>
    </row>
    <row r="4" spans="1:13" s="508" customFormat="1" ht="18" customHeight="1">
      <c r="A4" s="509" t="s">
        <v>530</v>
      </c>
      <c r="B4" s="561"/>
      <c r="C4" s="510"/>
      <c r="D4" s="511"/>
      <c r="E4" s="939" t="s">
        <v>531</v>
      </c>
      <c r="F4" s="940"/>
      <c r="G4" s="941"/>
      <c r="H4" s="928"/>
      <c r="I4" s="929"/>
      <c r="J4" s="930"/>
      <c r="K4" s="932"/>
      <c r="L4" s="936"/>
      <c r="M4" s="937"/>
    </row>
    <row r="5" spans="1:13" s="508" customFormat="1" ht="18" customHeight="1">
      <c r="A5" s="512"/>
      <c r="B5" s="513" t="s">
        <v>532</v>
      </c>
      <c r="C5" s="513" t="s">
        <v>502</v>
      </c>
      <c r="D5" s="513" t="s">
        <v>503</v>
      </c>
      <c r="E5" s="513" t="s">
        <v>532</v>
      </c>
      <c r="F5" s="513" t="s">
        <v>502</v>
      </c>
      <c r="G5" s="513" t="s">
        <v>503</v>
      </c>
      <c r="H5" s="513" t="s">
        <v>532</v>
      </c>
      <c r="I5" s="513" t="s">
        <v>502</v>
      </c>
      <c r="J5" s="513" t="s">
        <v>503</v>
      </c>
      <c r="K5" s="933"/>
      <c r="L5" s="928"/>
      <c r="M5" s="938"/>
    </row>
    <row r="6" spans="1:13" ht="35.1" customHeight="1">
      <c r="A6" s="514" t="s">
        <v>532</v>
      </c>
      <c r="B6" s="515">
        <v>1396551</v>
      </c>
      <c r="C6" s="515">
        <v>688417</v>
      </c>
      <c r="D6" s="515">
        <v>708134</v>
      </c>
      <c r="E6" s="515">
        <v>40363</v>
      </c>
      <c r="F6" s="515">
        <v>21692</v>
      </c>
      <c r="G6" s="515">
        <v>18671</v>
      </c>
      <c r="H6" s="515">
        <v>19</v>
      </c>
      <c r="I6" s="515">
        <v>35</v>
      </c>
      <c r="J6" s="515">
        <v>-16</v>
      </c>
      <c r="K6" s="515">
        <v>609044</v>
      </c>
      <c r="L6" s="516">
        <v>412</v>
      </c>
      <c r="M6" s="517"/>
    </row>
    <row r="7" spans="1:13" ht="6" customHeight="1">
      <c r="A7" s="514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6"/>
      <c r="M7" s="517"/>
    </row>
    <row r="8" spans="1:13" ht="35.1" customHeight="1">
      <c r="A8" s="514" t="s">
        <v>533</v>
      </c>
      <c r="B8" s="515">
        <v>1325428</v>
      </c>
      <c r="C8" s="515">
        <v>652823</v>
      </c>
      <c r="D8" s="515">
        <v>672605</v>
      </c>
      <c r="E8" s="515">
        <v>37678</v>
      </c>
      <c r="F8" s="515">
        <v>20064</v>
      </c>
      <c r="G8" s="515">
        <v>17614</v>
      </c>
      <c r="H8" s="515">
        <v>35</v>
      </c>
      <c r="I8" s="515">
        <v>23</v>
      </c>
      <c r="J8" s="515">
        <v>12</v>
      </c>
      <c r="K8" s="515">
        <v>579126</v>
      </c>
      <c r="L8" s="516">
        <v>379</v>
      </c>
      <c r="M8" s="517"/>
    </row>
    <row r="9" spans="1:13" ht="6" customHeight="1">
      <c r="A9" s="514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6"/>
      <c r="M9" s="517"/>
    </row>
    <row r="10" spans="1:13" ht="35.1" customHeight="1">
      <c r="A10" s="514" t="s">
        <v>534</v>
      </c>
      <c r="B10" s="515">
        <v>71123</v>
      </c>
      <c r="C10" s="515">
        <v>35594</v>
      </c>
      <c r="D10" s="515">
        <v>35529</v>
      </c>
      <c r="E10" s="515">
        <v>2685</v>
      </c>
      <c r="F10" s="515">
        <v>1628</v>
      </c>
      <c r="G10" s="515">
        <v>1057</v>
      </c>
      <c r="H10" s="515">
        <v>-16</v>
      </c>
      <c r="I10" s="515">
        <v>12</v>
      </c>
      <c r="J10" s="515">
        <v>-28</v>
      </c>
      <c r="K10" s="515">
        <v>29918</v>
      </c>
      <c r="L10" s="516">
        <v>33</v>
      </c>
      <c r="M10" s="517"/>
    </row>
    <row r="11" spans="1:13" ht="6" customHeight="1">
      <c r="A11" s="514"/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517"/>
    </row>
    <row r="12" spans="1:13" ht="35.1" customHeight="1">
      <c r="A12" s="514" t="s">
        <v>113</v>
      </c>
      <c r="B12" s="515">
        <v>344415</v>
      </c>
      <c r="C12" s="515">
        <v>165596</v>
      </c>
      <c r="D12" s="515">
        <v>178819</v>
      </c>
      <c r="E12" s="515">
        <v>5560</v>
      </c>
      <c r="F12" s="515">
        <v>2770</v>
      </c>
      <c r="G12" s="515">
        <v>2790</v>
      </c>
      <c r="H12" s="515">
        <v>20</v>
      </c>
      <c r="I12" s="515">
        <v>18</v>
      </c>
      <c r="J12" s="515">
        <v>2</v>
      </c>
      <c r="K12" s="515">
        <v>158015</v>
      </c>
      <c r="L12" s="515">
        <v>142</v>
      </c>
      <c r="M12" s="517"/>
    </row>
    <row r="13" spans="1:13" ht="35.1" customHeight="1">
      <c r="A13" s="514" t="s">
        <v>535</v>
      </c>
      <c r="B13" s="515">
        <v>111629</v>
      </c>
      <c r="C13" s="515">
        <v>55679</v>
      </c>
      <c r="D13" s="515">
        <v>55950</v>
      </c>
      <c r="E13" s="515">
        <v>3785</v>
      </c>
      <c r="F13" s="515">
        <v>1877</v>
      </c>
      <c r="G13" s="515">
        <v>1908</v>
      </c>
      <c r="H13" s="515">
        <v>-30</v>
      </c>
      <c r="I13" s="515">
        <v>-13</v>
      </c>
      <c r="J13" s="515">
        <v>-17</v>
      </c>
      <c r="K13" s="515">
        <v>52390</v>
      </c>
      <c r="L13" s="515">
        <v>11</v>
      </c>
      <c r="M13" s="517"/>
    </row>
    <row r="14" spans="1:13" ht="35.1" customHeight="1">
      <c r="A14" s="514" t="s">
        <v>536</v>
      </c>
      <c r="B14" s="515">
        <v>107902</v>
      </c>
      <c r="C14" s="515">
        <v>52482</v>
      </c>
      <c r="D14" s="515">
        <v>55420</v>
      </c>
      <c r="E14" s="515">
        <v>3663</v>
      </c>
      <c r="F14" s="515">
        <v>1772</v>
      </c>
      <c r="G14" s="515">
        <v>1891</v>
      </c>
      <c r="H14" s="515">
        <v>-91</v>
      </c>
      <c r="I14" s="515">
        <v>-47</v>
      </c>
      <c r="J14" s="515">
        <v>-44</v>
      </c>
      <c r="K14" s="515">
        <v>44888</v>
      </c>
      <c r="L14" s="515">
        <v>-30</v>
      </c>
      <c r="M14" s="517"/>
    </row>
    <row r="15" spans="1:13" ht="35.1" customHeight="1">
      <c r="A15" s="514" t="s">
        <v>537</v>
      </c>
      <c r="B15" s="515">
        <v>80743</v>
      </c>
      <c r="C15" s="515">
        <v>39483</v>
      </c>
      <c r="D15" s="515">
        <v>41260</v>
      </c>
      <c r="E15" s="515">
        <v>2323</v>
      </c>
      <c r="F15" s="515">
        <v>1296</v>
      </c>
      <c r="G15" s="515">
        <v>1027</v>
      </c>
      <c r="H15" s="515">
        <v>40</v>
      </c>
      <c r="I15" s="515">
        <v>33</v>
      </c>
      <c r="J15" s="515">
        <v>7</v>
      </c>
      <c r="K15" s="515">
        <v>33276</v>
      </c>
      <c r="L15" s="515">
        <v>31</v>
      </c>
      <c r="M15" s="517"/>
    </row>
    <row r="16" spans="1:13" ht="35.1" customHeight="1">
      <c r="A16" s="514" t="s">
        <v>538</v>
      </c>
      <c r="B16" s="515">
        <v>149385</v>
      </c>
      <c r="C16" s="515">
        <v>75171</v>
      </c>
      <c r="D16" s="515">
        <v>74214</v>
      </c>
      <c r="E16" s="515">
        <v>3351</v>
      </c>
      <c r="F16" s="515">
        <v>1818</v>
      </c>
      <c r="G16" s="515">
        <v>1533</v>
      </c>
      <c r="H16" s="515">
        <v>128</v>
      </c>
      <c r="I16" s="515">
        <v>52</v>
      </c>
      <c r="J16" s="515">
        <v>76</v>
      </c>
      <c r="K16" s="515">
        <v>71436</v>
      </c>
      <c r="L16" s="515">
        <v>61</v>
      </c>
      <c r="M16" s="517"/>
    </row>
    <row r="17" spans="1:13" ht="35.1" customHeight="1">
      <c r="A17" s="514" t="s">
        <v>539</v>
      </c>
      <c r="B17" s="515">
        <v>85194</v>
      </c>
      <c r="C17" s="515">
        <v>41671</v>
      </c>
      <c r="D17" s="515">
        <v>43523</v>
      </c>
      <c r="E17" s="515">
        <v>1255</v>
      </c>
      <c r="F17" s="515">
        <v>559</v>
      </c>
      <c r="G17" s="515">
        <v>696</v>
      </c>
      <c r="H17" s="515">
        <v>-7</v>
      </c>
      <c r="I17" s="515">
        <v>-13</v>
      </c>
      <c r="J17" s="515">
        <v>6</v>
      </c>
      <c r="K17" s="515">
        <v>33753</v>
      </c>
      <c r="L17" s="515">
        <v>-6</v>
      </c>
      <c r="M17" s="517"/>
    </row>
    <row r="18" spans="1:13" ht="35.1" customHeight="1">
      <c r="A18" s="514" t="s">
        <v>540</v>
      </c>
      <c r="B18" s="515">
        <v>68953</v>
      </c>
      <c r="C18" s="515">
        <v>34112</v>
      </c>
      <c r="D18" s="515">
        <v>34841</v>
      </c>
      <c r="E18" s="515">
        <v>1665</v>
      </c>
      <c r="F18" s="515">
        <v>908</v>
      </c>
      <c r="G18" s="515">
        <v>757</v>
      </c>
      <c r="H18" s="519">
        <v>47</v>
      </c>
      <c r="I18" s="515">
        <v>38</v>
      </c>
      <c r="J18" s="515">
        <v>9</v>
      </c>
      <c r="K18" s="515">
        <v>27238</v>
      </c>
      <c r="L18" s="515">
        <v>40</v>
      </c>
      <c r="M18" s="517"/>
    </row>
    <row r="19" spans="1:13" ht="35.1" customHeight="1">
      <c r="A19" s="514" t="s">
        <v>541</v>
      </c>
      <c r="B19" s="515">
        <v>85228</v>
      </c>
      <c r="C19" s="515">
        <v>42612</v>
      </c>
      <c r="D19" s="515">
        <v>42616</v>
      </c>
      <c r="E19" s="515">
        <v>4496</v>
      </c>
      <c r="F19" s="515">
        <v>2589</v>
      </c>
      <c r="G19" s="515">
        <v>1907</v>
      </c>
      <c r="H19" s="515">
        <v>-35</v>
      </c>
      <c r="I19" s="515">
        <v>-33</v>
      </c>
      <c r="J19" s="515">
        <v>-2</v>
      </c>
      <c r="K19" s="515">
        <v>35003</v>
      </c>
      <c r="L19" s="515">
        <v>43</v>
      </c>
      <c r="M19" s="517"/>
    </row>
    <row r="20" spans="1:13" ht="35.1" customHeight="1">
      <c r="A20" s="514" t="s">
        <v>542</v>
      </c>
      <c r="B20" s="515">
        <v>50106</v>
      </c>
      <c r="C20" s="515">
        <v>25030</v>
      </c>
      <c r="D20" s="515">
        <v>25076</v>
      </c>
      <c r="E20" s="515">
        <v>1167</v>
      </c>
      <c r="F20" s="515">
        <v>725</v>
      </c>
      <c r="G20" s="515">
        <v>442</v>
      </c>
      <c r="H20" s="519" t="s">
        <v>36</v>
      </c>
      <c r="I20" s="515">
        <v>1</v>
      </c>
      <c r="J20" s="515">
        <v>-1</v>
      </c>
      <c r="K20" s="515">
        <v>20447</v>
      </c>
      <c r="L20" s="515">
        <v>37</v>
      </c>
      <c r="M20" s="517"/>
    </row>
    <row r="21" spans="1:13" ht="35.1" customHeight="1">
      <c r="A21" s="514" t="s">
        <v>543</v>
      </c>
      <c r="B21" s="515">
        <v>53392</v>
      </c>
      <c r="C21" s="515">
        <v>27656</v>
      </c>
      <c r="D21" s="515">
        <v>25736</v>
      </c>
      <c r="E21" s="515">
        <v>4088</v>
      </c>
      <c r="F21" s="515">
        <v>2359</v>
      </c>
      <c r="G21" s="515">
        <v>1729</v>
      </c>
      <c r="H21" s="515">
        <v>45</v>
      </c>
      <c r="I21" s="515">
        <v>25</v>
      </c>
      <c r="J21" s="515">
        <v>20</v>
      </c>
      <c r="K21" s="515">
        <v>23309</v>
      </c>
      <c r="L21" s="515">
        <v>38</v>
      </c>
      <c r="M21" s="517"/>
    </row>
    <row r="22" spans="1:13" ht="35.1" customHeight="1">
      <c r="A22" s="514" t="s">
        <v>544</v>
      </c>
      <c r="B22" s="515">
        <v>43210</v>
      </c>
      <c r="C22" s="515">
        <v>21177</v>
      </c>
      <c r="D22" s="515">
        <v>22033</v>
      </c>
      <c r="E22" s="515">
        <v>829</v>
      </c>
      <c r="F22" s="515">
        <v>415</v>
      </c>
      <c r="G22" s="515">
        <v>414</v>
      </c>
      <c r="H22" s="515">
        <v>-43</v>
      </c>
      <c r="I22" s="515">
        <v>2</v>
      </c>
      <c r="J22" s="515">
        <v>-45</v>
      </c>
      <c r="K22" s="515">
        <v>19570</v>
      </c>
      <c r="L22" s="515">
        <v>-25</v>
      </c>
      <c r="M22" s="517"/>
    </row>
    <row r="23" spans="1:13" ht="35.1" customHeight="1">
      <c r="A23" s="514" t="s">
        <v>545</v>
      </c>
      <c r="B23" s="515">
        <v>110048</v>
      </c>
      <c r="C23" s="515">
        <v>55032</v>
      </c>
      <c r="D23" s="515">
        <v>55016</v>
      </c>
      <c r="E23" s="515">
        <v>4835</v>
      </c>
      <c r="F23" s="515">
        <v>2691</v>
      </c>
      <c r="G23" s="515">
        <v>2144</v>
      </c>
      <c r="H23" s="515">
        <v>-16</v>
      </c>
      <c r="I23" s="515">
        <v>-21</v>
      </c>
      <c r="J23" s="515">
        <v>5</v>
      </c>
      <c r="K23" s="515">
        <v>45737</v>
      </c>
      <c r="L23" s="515">
        <v>39</v>
      </c>
      <c r="M23" s="517"/>
    </row>
    <row r="24" spans="1:13" ht="35.1" customHeight="1">
      <c r="A24" s="514" t="s">
        <v>546</v>
      </c>
      <c r="B24" s="515">
        <v>35223</v>
      </c>
      <c r="C24" s="515">
        <v>17122</v>
      </c>
      <c r="D24" s="515">
        <v>18101</v>
      </c>
      <c r="E24" s="515">
        <v>661</v>
      </c>
      <c r="F24" s="515">
        <v>285</v>
      </c>
      <c r="G24" s="515">
        <v>376</v>
      </c>
      <c r="H24" s="515">
        <v>-23</v>
      </c>
      <c r="I24" s="515">
        <v>-19</v>
      </c>
      <c r="J24" s="515">
        <v>-4</v>
      </c>
      <c r="K24" s="515">
        <v>14064</v>
      </c>
      <c r="L24" s="515">
        <v>-2</v>
      </c>
      <c r="M24" s="517"/>
    </row>
    <row r="25" spans="1:13" ht="6" customHeight="1">
      <c r="A25" s="514"/>
      <c r="B25" s="515"/>
      <c r="C25" s="515"/>
      <c r="D25" s="515"/>
      <c r="E25" s="515"/>
      <c r="F25" s="515"/>
      <c r="G25" s="515"/>
      <c r="H25" s="515"/>
      <c r="I25" s="515"/>
      <c r="J25" s="515"/>
      <c r="K25" s="515"/>
      <c r="L25" s="515"/>
      <c r="M25" s="517"/>
    </row>
    <row r="26" spans="1:13" ht="35.1" customHeight="1">
      <c r="A26" s="514" t="s">
        <v>547</v>
      </c>
      <c r="B26" s="515">
        <v>31116</v>
      </c>
      <c r="C26" s="515">
        <v>16013</v>
      </c>
      <c r="D26" s="515">
        <v>15103</v>
      </c>
      <c r="E26" s="515">
        <v>1178</v>
      </c>
      <c r="F26" s="515">
        <v>763</v>
      </c>
      <c r="G26" s="515">
        <v>415</v>
      </c>
      <c r="H26" s="519">
        <v>-17</v>
      </c>
      <c r="I26" s="515">
        <v>6</v>
      </c>
      <c r="J26" s="515">
        <v>-23</v>
      </c>
      <c r="K26" s="515">
        <v>13139</v>
      </c>
      <c r="L26" s="515">
        <v>2</v>
      </c>
      <c r="M26" s="517"/>
    </row>
    <row r="27" spans="1:13" ht="35.1" customHeight="1">
      <c r="A27" s="514" t="s">
        <v>548</v>
      </c>
      <c r="B27" s="515">
        <v>20126</v>
      </c>
      <c r="C27" s="515">
        <v>10256</v>
      </c>
      <c r="D27" s="515">
        <v>9870</v>
      </c>
      <c r="E27" s="515">
        <v>961</v>
      </c>
      <c r="F27" s="515">
        <v>613</v>
      </c>
      <c r="G27" s="515">
        <v>348</v>
      </c>
      <c r="H27" s="515">
        <v>-16</v>
      </c>
      <c r="I27" s="519">
        <v>7</v>
      </c>
      <c r="J27" s="515">
        <v>-23</v>
      </c>
      <c r="K27" s="515">
        <v>8769</v>
      </c>
      <c r="L27" s="515">
        <v>4</v>
      </c>
      <c r="M27" s="517"/>
    </row>
    <row r="28" spans="1:13" ht="35.1" customHeight="1">
      <c r="A28" s="514" t="s">
        <v>549</v>
      </c>
      <c r="B28" s="515">
        <v>10990</v>
      </c>
      <c r="C28" s="515">
        <v>5757</v>
      </c>
      <c r="D28" s="515">
        <v>5233</v>
      </c>
      <c r="E28" s="515">
        <v>217</v>
      </c>
      <c r="F28" s="515">
        <v>150</v>
      </c>
      <c r="G28" s="515">
        <v>67</v>
      </c>
      <c r="H28" s="515">
        <v>-1</v>
      </c>
      <c r="I28" s="515">
        <v>-1</v>
      </c>
      <c r="J28" s="515" t="s">
        <v>36</v>
      </c>
      <c r="K28" s="515">
        <v>4370</v>
      </c>
      <c r="L28" s="515">
        <v>-2</v>
      </c>
      <c r="M28" s="517"/>
    </row>
    <row r="29" spans="1:13" ht="6" customHeight="1">
      <c r="A29" s="514"/>
      <c r="B29" s="515"/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7"/>
    </row>
    <row r="30" spans="1:13" ht="35.1" customHeight="1">
      <c r="A30" s="514" t="s">
        <v>550</v>
      </c>
      <c r="B30" s="515">
        <v>20354</v>
      </c>
      <c r="C30" s="515">
        <v>10092</v>
      </c>
      <c r="D30" s="515">
        <v>10262</v>
      </c>
      <c r="E30" s="515">
        <v>1095</v>
      </c>
      <c r="F30" s="515">
        <v>642</v>
      </c>
      <c r="G30" s="515">
        <v>453</v>
      </c>
      <c r="H30" s="515">
        <v>16</v>
      </c>
      <c r="I30" s="515">
        <v>14</v>
      </c>
      <c r="J30" s="515">
        <v>2</v>
      </c>
      <c r="K30" s="515">
        <v>8591</v>
      </c>
      <c r="L30" s="515">
        <v>32</v>
      </c>
      <c r="M30" s="517"/>
    </row>
    <row r="31" spans="1:13" ht="35.1" customHeight="1">
      <c r="A31" s="514" t="s">
        <v>551</v>
      </c>
      <c r="B31" s="515">
        <v>20354</v>
      </c>
      <c r="C31" s="515">
        <v>10092</v>
      </c>
      <c r="D31" s="515">
        <v>10262</v>
      </c>
      <c r="E31" s="515">
        <v>1095</v>
      </c>
      <c r="F31" s="515">
        <v>642</v>
      </c>
      <c r="G31" s="515">
        <v>453</v>
      </c>
      <c r="H31" s="515">
        <v>16</v>
      </c>
      <c r="I31" s="515">
        <v>14</v>
      </c>
      <c r="J31" s="515">
        <v>2</v>
      </c>
      <c r="K31" s="515">
        <v>8591</v>
      </c>
      <c r="L31" s="515">
        <v>32</v>
      </c>
      <c r="M31" s="517"/>
    </row>
    <row r="32" spans="1:13" ht="6" customHeight="1">
      <c r="A32" s="514"/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7"/>
    </row>
    <row r="33" spans="1:13" ht="35.1" customHeight="1">
      <c r="A33" s="514" t="s">
        <v>552</v>
      </c>
      <c r="B33" s="515">
        <v>19653</v>
      </c>
      <c r="C33" s="515">
        <v>9489</v>
      </c>
      <c r="D33" s="515">
        <v>10164</v>
      </c>
      <c r="E33" s="515">
        <v>412</v>
      </c>
      <c r="F33" s="515">
        <v>223</v>
      </c>
      <c r="G33" s="515">
        <v>189</v>
      </c>
      <c r="H33" s="515">
        <v>-15</v>
      </c>
      <c r="I33" s="515">
        <v>-8</v>
      </c>
      <c r="J33" s="515">
        <v>-7</v>
      </c>
      <c r="K33" s="515">
        <v>8188</v>
      </c>
      <c r="L33" s="515">
        <v>-1</v>
      </c>
      <c r="M33" s="517"/>
    </row>
    <row r="34" spans="1:13" ht="35.1" customHeight="1">
      <c r="A34" s="514" t="s">
        <v>553</v>
      </c>
      <c r="B34" s="515">
        <v>6827</v>
      </c>
      <c r="C34" s="515">
        <v>3297</v>
      </c>
      <c r="D34" s="515">
        <v>3530</v>
      </c>
      <c r="E34" s="515">
        <v>246</v>
      </c>
      <c r="F34" s="515">
        <v>139</v>
      </c>
      <c r="G34" s="515">
        <v>107</v>
      </c>
      <c r="H34" s="515">
        <v>-7</v>
      </c>
      <c r="I34" s="515">
        <v>-5</v>
      </c>
      <c r="J34" s="515">
        <v>-2</v>
      </c>
      <c r="K34" s="515">
        <v>3046</v>
      </c>
      <c r="L34" s="515">
        <v>-4</v>
      </c>
      <c r="M34" s="517"/>
    </row>
    <row r="35" spans="1:13" ht="35.1" customHeight="1">
      <c r="A35" s="514" t="s">
        <v>554</v>
      </c>
      <c r="B35" s="515">
        <v>5888</v>
      </c>
      <c r="C35" s="515">
        <v>2838</v>
      </c>
      <c r="D35" s="515">
        <v>3050</v>
      </c>
      <c r="E35" s="515">
        <v>105</v>
      </c>
      <c r="F35" s="515">
        <v>63</v>
      </c>
      <c r="G35" s="515">
        <v>42</v>
      </c>
      <c r="H35" s="519">
        <v>8</v>
      </c>
      <c r="I35" s="515">
        <v>7</v>
      </c>
      <c r="J35" s="519">
        <v>1</v>
      </c>
      <c r="K35" s="515">
        <v>2359</v>
      </c>
      <c r="L35" s="519">
        <v>6</v>
      </c>
      <c r="M35" s="517"/>
    </row>
    <row r="36" spans="1:13" ht="35.1" customHeight="1">
      <c r="A36" s="514" t="s">
        <v>555</v>
      </c>
      <c r="B36" s="515">
        <v>6938</v>
      </c>
      <c r="C36" s="515">
        <v>3354</v>
      </c>
      <c r="D36" s="515">
        <v>3584</v>
      </c>
      <c r="E36" s="515">
        <v>61</v>
      </c>
      <c r="F36" s="515">
        <v>21</v>
      </c>
      <c r="G36" s="515">
        <v>40</v>
      </c>
      <c r="H36" s="515">
        <v>-16</v>
      </c>
      <c r="I36" s="515">
        <v>-10</v>
      </c>
      <c r="J36" s="515">
        <v>-6</v>
      </c>
      <c r="K36" s="515">
        <v>2783</v>
      </c>
      <c r="L36" s="515">
        <v>-3</v>
      </c>
      <c r="M36" s="517"/>
    </row>
    <row r="37" spans="1:13" ht="7.5" customHeight="1">
      <c r="A37" s="520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17"/>
    </row>
    <row r="38" spans="1:13" ht="21.95" customHeight="1" thickBot="1">
      <c r="A38" s="920" t="s">
        <v>556</v>
      </c>
      <c r="B38" s="921"/>
      <c r="C38" s="921"/>
      <c r="D38" s="921"/>
      <c r="E38" s="921"/>
      <c r="F38" s="921"/>
      <c r="G38" s="921"/>
      <c r="H38" s="921"/>
      <c r="I38" s="921"/>
      <c r="J38" s="921"/>
      <c r="K38" s="921"/>
      <c r="L38" s="921"/>
      <c r="M38" s="522"/>
    </row>
    <row r="39" spans="1:13" ht="17.100000000000001" customHeight="1">
      <c r="A39" s="523"/>
      <c r="B39" s="524"/>
      <c r="C39" s="524"/>
      <c r="D39" s="524"/>
      <c r="E39" s="524"/>
      <c r="F39" s="524"/>
      <c r="G39" s="524"/>
      <c r="H39" s="525"/>
      <c r="I39" s="525"/>
      <c r="J39" s="525"/>
      <c r="K39" s="524"/>
      <c r="L39" s="525"/>
      <c r="M39" s="504"/>
    </row>
    <row r="41" spans="1:13" ht="13.5" customHeight="1"/>
    <row r="42" spans="1:13" ht="13.5" customHeight="1"/>
    <row r="43" spans="1:13" ht="13.5" customHeight="1"/>
  </sheetData>
  <mergeCells count="8">
    <mergeCell ref="A38:L38"/>
    <mergeCell ref="C1:I1"/>
    <mergeCell ref="J2:L2"/>
    <mergeCell ref="B3:G3"/>
    <mergeCell ref="H3:J4"/>
    <mergeCell ref="K3:K5"/>
    <mergeCell ref="L3:M5"/>
    <mergeCell ref="E4:G4"/>
  </mergeCells>
  <phoneticPr fontId="1"/>
  <pageMargins left="0.94488188976377963" right="0.55118110236220474" top="0.98425196850393704" bottom="0.98425196850393704" header="0.51181102362204722" footer="0.51181102362204722"/>
  <pageSetup paperSize="9" scale="59" firstPageNumber="19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5C845-9836-40D1-B76A-AE21284917EB}">
  <sheetPr codeName="Sheet1">
    <pageSetUpPr fitToPage="1"/>
  </sheetPr>
  <dimension ref="A1:H27"/>
  <sheetViews>
    <sheetView zoomScaleNormal="100" zoomScaleSheetLayoutView="100" workbookViewId="0">
      <selection activeCell="C4" sqref="C4"/>
    </sheetView>
  </sheetViews>
  <sheetFormatPr defaultRowHeight="13.5"/>
  <cols>
    <col min="1" max="1" width="31" style="238" customWidth="1"/>
    <col min="2" max="2" width="6.75" style="565" customWidth="1"/>
    <col min="3" max="3" width="13" style="238" customWidth="1"/>
    <col min="4" max="4" width="10" style="565" customWidth="1"/>
    <col min="5" max="6" width="11.375" style="238" customWidth="1"/>
    <col min="7" max="7" width="18.375" style="566" customWidth="1"/>
    <col min="8" max="8" width="14.125" style="238" customWidth="1"/>
    <col min="9" max="16384" width="9" style="238"/>
  </cols>
  <sheetData>
    <row r="1" spans="1:8" s="564" customFormat="1" ht="21.6" customHeight="1">
      <c r="A1" s="562" t="s">
        <v>570</v>
      </c>
      <c r="B1" s="194" t="s">
        <v>20</v>
      </c>
      <c r="C1" s="728" t="s">
        <v>21</v>
      </c>
      <c r="D1" s="728"/>
      <c r="E1" s="728"/>
      <c r="F1" s="728"/>
      <c r="G1" s="728"/>
      <c r="H1" s="563"/>
    </row>
    <row r="2" spans="1:8" ht="8.1" customHeight="1" thickBot="1"/>
    <row r="3" spans="1:8" ht="30.75" customHeight="1" thickBot="1">
      <c r="A3" s="567" t="s">
        <v>22</v>
      </c>
      <c r="B3" s="568" t="s">
        <v>23</v>
      </c>
      <c r="C3" s="569" t="s">
        <v>24</v>
      </c>
      <c r="D3" s="569" t="s">
        <v>25</v>
      </c>
      <c r="E3" s="569" t="s">
        <v>26</v>
      </c>
      <c r="F3" s="569" t="s">
        <v>27</v>
      </c>
      <c r="G3" s="570" t="s">
        <v>28</v>
      </c>
      <c r="H3" s="571" t="s">
        <v>29</v>
      </c>
    </row>
    <row r="4" spans="1:8" ht="30.75" customHeight="1">
      <c r="A4" s="572" t="s">
        <v>30</v>
      </c>
      <c r="B4" s="573" t="str">
        <f>'３消費者物価指数'!C29</f>
        <v>10月</v>
      </c>
      <c r="C4" s="33">
        <f>'３消費者物価指数'!E29</f>
        <v>111.2</v>
      </c>
      <c r="D4" s="574" t="s">
        <v>31</v>
      </c>
      <c r="E4" s="575">
        <f>'３消費者物価指数'!E30</f>
        <v>0.70000000000000007</v>
      </c>
      <c r="F4" s="575">
        <f>'３消費者物価指数'!E31</f>
        <v>2.9000000000000004</v>
      </c>
      <c r="G4" s="576" t="s">
        <v>32</v>
      </c>
      <c r="H4" s="577" t="s">
        <v>33</v>
      </c>
    </row>
    <row r="5" spans="1:8" ht="30.75" customHeight="1">
      <c r="A5" s="578" t="s">
        <v>34</v>
      </c>
      <c r="B5" s="573" t="s">
        <v>510</v>
      </c>
      <c r="C5" s="34">
        <v>468887</v>
      </c>
      <c r="D5" s="574" t="s">
        <v>35</v>
      </c>
      <c r="E5" s="579" t="s">
        <v>36</v>
      </c>
      <c r="F5" s="579" t="s">
        <v>36</v>
      </c>
      <c r="G5" s="576" t="s">
        <v>32</v>
      </c>
      <c r="H5" s="577"/>
    </row>
    <row r="6" spans="1:8" ht="30.75" customHeight="1">
      <c r="A6" s="578" t="s">
        <v>37</v>
      </c>
      <c r="B6" s="573" t="s">
        <v>510</v>
      </c>
      <c r="C6" s="34">
        <v>476798</v>
      </c>
      <c r="D6" s="574" t="s">
        <v>35</v>
      </c>
      <c r="E6" s="579" t="s">
        <v>36</v>
      </c>
      <c r="F6" s="579" t="s">
        <v>36</v>
      </c>
      <c r="G6" s="576" t="s">
        <v>32</v>
      </c>
      <c r="H6" s="577"/>
    </row>
    <row r="7" spans="1:8" ht="30.75" customHeight="1">
      <c r="A7" s="572" t="s">
        <v>38</v>
      </c>
      <c r="B7" s="580" t="s">
        <v>510</v>
      </c>
      <c r="C7" s="35">
        <v>94.8</v>
      </c>
      <c r="D7" s="574" t="s">
        <v>31</v>
      </c>
      <c r="E7" s="575">
        <v>-2.5</v>
      </c>
      <c r="F7" s="581">
        <v>-14.6</v>
      </c>
      <c r="G7" s="576" t="s">
        <v>39</v>
      </c>
      <c r="H7" s="577" t="s">
        <v>33</v>
      </c>
    </row>
    <row r="8" spans="1:8" ht="30.75" customHeight="1">
      <c r="A8" s="572" t="s">
        <v>40</v>
      </c>
      <c r="B8" s="580" t="s">
        <v>510</v>
      </c>
      <c r="C8" s="35">
        <v>97.5</v>
      </c>
      <c r="D8" s="574" t="s">
        <v>31</v>
      </c>
      <c r="E8" s="581">
        <v>-2</v>
      </c>
      <c r="F8" s="581">
        <v>-13</v>
      </c>
      <c r="G8" s="576" t="s">
        <v>39</v>
      </c>
      <c r="H8" s="577" t="s">
        <v>33</v>
      </c>
    </row>
    <row r="9" spans="1:8" ht="30.75" customHeight="1">
      <c r="A9" s="572" t="s">
        <v>41</v>
      </c>
      <c r="B9" s="580" t="s">
        <v>510</v>
      </c>
      <c r="C9" s="35">
        <v>96.1</v>
      </c>
      <c r="D9" s="574" t="s">
        <v>31</v>
      </c>
      <c r="E9" s="581">
        <v>-1.6</v>
      </c>
      <c r="F9" s="581">
        <v>-3.8</v>
      </c>
      <c r="G9" s="576" t="s">
        <v>39</v>
      </c>
      <c r="H9" s="577" t="s">
        <v>33</v>
      </c>
    </row>
    <row r="10" spans="1:8" ht="30.75" customHeight="1">
      <c r="A10" s="572" t="s">
        <v>42</v>
      </c>
      <c r="B10" s="582" t="s">
        <v>571</v>
      </c>
      <c r="C10" s="36">
        <v>87203</v>
      </c>
      <c r="D10" s="574" t="s">
        <v>43</v>
      </c>
      <c r="E10" s="583" t="s">
        <v>36</v>
      </c>
      <c r="F10" s="579" t="s">
        <v>36</v>
      </c>
      <c r="G10" s="584" t="s">
        <v>44</v>
      </c>
      <c r="H10" s="585" t="s">
        <v>45</v>
      </c>
    </row>
    <row r="11" spans="1:8" ht="30.75" customHeight="1">
      <c r="A11" s="572" t="s">
        <v>46</v>
      </c>
      <c r="B11" s="582" t="s">
        <v>571</v>
      </c>
      <c r="C11" s="36">
        <v>48517</v>
      </c>
      <c r="D11" s="574" t="s">
        <v>43</v>
      </c>
      <c r="E11" s="583" t="s">
        <v>36</v>
      </c>
      <c r="F11" s="579" t="s">
        <v>36</v>
      </c>
      <c r="G11" s="584" t="s">
        <v>44</v>
      </c>
      <c r="H11" s="585" t="s">
        <v>45</v>
      </c>
    </row>
    <row r="12" spans="1:8" ht="30.75" customHeight="1">
      <c r="A12" s="572" t="s">
        <v>42</v>
      </c>
      <c r="B12" s="582" t="s">
        <v>572</v>
      </c>
      <c r="C12" s="36">
        <v>2220149</v>
      </c>
      <c r="D12" s="574" t="s">
        <v>47</v>
      </c>
      <c r="E12" s="583" t="s">
        <v>36</v>
      </c>
      <c r="F12" s="579" t="s">
        <v>36</v>
      </c>
      <c r="G12" s="576" t="s">
        <v>48</v>
      </c>
      <c r="H12" s="585"/>
    </row>
    <row r="13" spans="1:8" ht="30.75" customHeight="1">
      <c r="A13" s="572" t="s">
        <v>46</v>
      </c>
      <c r="B13" s="582" t="s">
        <v>572</v>
      </c>
      <c r="C13" s="36">
        <v>677518</v>
      </c>
      <c r="D13" s="574" t="s">
        <v>47</v>
      </c>
      <c r="E13" s="583" t="s">
        <v>36</v>
      </c>
      <c r="F13" s="579" t="s">
        <v>36</v>
      </c>
      <c r="G13" s="576" t="s">
        <v>48</v>
      </c>
      <c r="H13" s="585"/>
    </row>
    <row r="14" spans="1:8" ht="30.75" customHeight="1">
      <c r="A14" s="578" t="s">
        <v>49</v>
      </c>
      <c r="B14" s="580" t="s">
        <v>509</v>
      </c>
      <c r="C14" s="35">
        <v>105.4</v>
      </c>
      <c r="D14" s="574" t="s">
        <v>31</v>
      </c>
      <c r="E14" s="581" t="s">
        <v>36</v>
      </c>
      <c r="F14" s="575">
        <v>0.9</v>
      </c>
      <c r="G14" s="576" t="s">
        <v>39</v>
      </c>
      <c r="H14" s="577" t="s">
        <v>50</v>
      </c>
    </row>
    <row r="15" spans="1:8" ht="30.75" customHeight="1">
      <c r="A15" s="578" t="s">
        <v>51</v>
      </c>
      <c r="B15" s="580" t="s">
        <v>509</v>
      </c>
      <c r="C15" s="35">
        <v>98.5</v>
      </c>
      <c r="D15" s="574" t="s">
        <v>31</v>
      </c>
      <c r="E15" s="581" t="s">
        <v>36</v>
      </c>
      <c r="F15" s="575">
        <v>-0.5</v>
      </c>
      <c r="G15" s="576" t="s">
        <v>39</v>
      </c>
      <c r="H15" s="577" t="str">
        <f>H14</f>
        <v>2020年＝100</v>
      </c>
    </row>
    <row r="16" spans="1:8" ht="30.75" customHeight="1">
      <c r="A16" s="578" t="s">
        <v>52</v>
      </c>
      <c r="B16" s="580" t="s">
        <v>509</v>
      </c>
      <c r="C16" s="35">
        <v>104.1</v>
      </c>
      <c r="D16" s="574" t="s">
        <v>31</v>
      </c>
      <c r="E16" s="581" t="s">
        <v>36</v>
      </c>
      <c r="F16" s="575">
        <v>-0.8</v>
      </c>
      <c r="G16" s="576" t="s">
        <v>39</v>
      </c>
      <c r="H16" s="577" t="str">
        <f>H14</f>
        <v>2020年＝100</v>
      </c>
    </row>
    <row r="17" spans="1:8" ht="30.75" customHeight="1">
      <c r="A17" s="578" t="s">
        <v>53</v>
      </c>
      <c r="B17" s="580" t="s">
        <v>509</v>
      </c>
      <c r="C17" s="35">
        <v>93.3</v>
      </c>
      <c r="D17" s="574" t="s">
        <v>31</v>
      </c>
      <c r="E17" s="581" t="s">
        <v>36</v>
      </c>
      <c r="F17" s="575">
        <v>-3.4</v>
      </c>
      <c r="G17" s="576" t="s">
        <v>39</v>
      </c>
      <c r="H17" s="577" t="str">
        <f>H15</f>
        <v>2020年＝100</v>
      </c>
    </row>
    <row r="18" spans="1:8" ht="30.75" customHeight="1">
      <c r="A18" s="572" t="s">
        <v>54</v>
      </c>
      <c r="B18" s="580" t="s">
        <v>510</v>
      </c>
      <c r="C18" s="36">
        <v>22070</v>
      </c>
      <c r="D18" s="574" t="s">
        <v>47</v>
      </c>
      <c r="E18" s="586" t="s">
        <v>36</v>
      </c>
      <c r="F18" s="575">
        <v>1.7</v>
      </c>
      <c r="G18" s="576" t="s">
        <v>55</v>
      </c>
      <c r="H18" s="577"/>
    </row>
    <row r="19" spans="1:8" ht="30.75" customHeight="1">
      <c r="A19" s="572" t="s">
        <v>56</v>
      </c>
      <c r="B19" s="580" t="s">
        <v>510</v>
      </c>
      <c r="C19" s="36">
        <v>18</v>
      </c>
      <c r="D19" s="574" t="s">
        <v>57</v>
      </c>
      <c r="E19" s="583" t="s">
        <v>36</v>
      </c>
      <c r="F19" s="579">
        <v>5.9</v>
      </c>
      <c r="G19" s="584" t="s">
        <v>58</v>
      </c>
      <c r="H19" s="577"/>
    </row>
    <row r="20" spans="1:8" ht="30.75" customHeight="1">
      <c r="A20" s="572" t="s">
        <v>59</v>
      </c>
      <c r="B20" s="580" t="s">
        <v>510</v>
      </c>
      <c r="C20" s="36">
        <v>491</v>
      </c>
      <c r="D20" s="574" t="s">
        <v>47</v>
      </c>
      <c r="E20" s="583" t="s">
        <v>36</v>
      </c>
      <c r="F20" s="587">
        <v>-69.900000000000006</v>
      </c>
      <c r="G20" s="584" t="s">
        <v>58</v>
      </c>
      <c r="H20" s="577"/>
    </row>
    <row r="21" spans="1:8" ht="30.75" customHeight="1">
      <c r="A21" s="572" t="s">
        <v>60</v>
      </c>
      <c r="B21" s="580" t="s">
        <v>510</v>
      </c>
      <c r="C21" s="37">
        <v>1.04</v>
      </c>
      <c r="D21" s="574" t="s">
        <v>61</v>
      </c>
      <c r="E21" s="581" t="s">
        <v>36</v>
      </c>
      <c r="F21" s="581" t="s">
        <v>36</v>
      </c>
      <c r="G21" s="576" t="s">
        <v>62</v>
      </c>
      <c r="H21" s="577"/>
    </row>
    <row r="22" spans="1:8" ht="30.75" customHeight="1">
      <c r="A22" s="572" t="s">
        <v>63</v>
      </c>
      <c r="B22" s="580" t="s">
        <v>510</v>
      </c>
      <c r="C22" s="36">
        <v>10448</v>
      </c>
      <c r="D22" s="574" t="s">
        <v>47</v>
      </c>
      <c r="E22" s="588" t="s">
        <v>36</v>
      </c>
      <c r="F22" s="575">
        <v>6.9</v>
      </c>
      <c r="G22" s="584" t="s">
        <v>568</v>
      </c>
      <c r="H22" s="577"/>
    </row>
    <row r="23" spans="1:8" ht="30.75" customHeight="1">
      <c r="A23" s="572" t="s">
        <v>64</v>
      </c>
      <c r="B23" s="580" t="s">
        <v>510</v>
      </c>
      <c r="C23" s="36">
        <v>706</v>
      </c>
      <c r="D23" s="574" t="s">
        <v>65</v>
      </c>
      <c r="E23" s="586" t="s">
        <v>36</v>
      </c>
      <c r="F23" s="575">
        <v>-14.8</v>
      </c>
      <c r="G23" s="576" t="s">
        <v>66</v>
      </c>
      <c r="H23" s="577"/>
    </row>
    <row r="24" spans="1:8" ht="30.75" customHeight="1">
      <c r="A24" s="572" t="s">
        <v>67</v>
      </c>
      <c r="B24" s="573" t="s">
        <v>510</v>
      </c>
      <c r="C24" s="36">
        <v>241</v>
      </c>
      <c r="D24" s="574" t="s">
        <v>57</v>
      </c>
      <c r="E24" s="583" t="s">
        <v>36</v>
      </c>
      <c r="F24" s="583" t="s">
        <v>36</v>
      </c>
      <c r="G24" s="576" t="s">
        <v>68</v>
      </c>
      <c r="H24" s="577"/>
    </row>
    <row r="25" spans="1:8" ht="30.75" customHeight="1">
      <c r="A25" s="589" t="s">
        <v>69</v>
      </c>
      <c r="B25" s="590" t="s">
        <v>567</v>
      </c>
      <c r="C25" s="34">
        <v>42</v>
      </c>
      <c r="D25" s="574" t="s">
        <v>57</v>
      </c>
      <c r="E25" s="591" t="s">
        <v>36</v>
      </c>
      <c r="F25" s="591" t="s">
        <v>36</v>
      </c>
      <c r="G25" s="576" t="s">
        <v>70</v>
      </c>
      <c r="H25" s="577"/>
    </row>
    <row r="26" spans="1:8" ht="30.75" customHeight="1">
      <c r="A26" s="589" t="s">
        <v>71</v>
      </c>
      <c r="B26" s="592" t="s">
        <v>511</v>
      </c>
      <c r="C26" s="38">
        <v>609044</v>
      </c>
      <c r="D26" s="593" t="s">
        <v>72</v>
      </c>
      <c r="E26" s="594" t="s">
        <v>36</v>
      </c>
      <c r="F26" s="594" t="s">
        <v>36</v>
      </c>
      <c r="G26" s="595" t="s">
        <v>39</v>
      </c>
      <c r="H26" s="596" t="str">
        <f>B26&amp;"１日現在"</f>
        <v>11月１日現在</v>
      </c>
    </row>
    <row r="27" spans="1:8" ht="30.75" customHeight="1" thickBot="1">
      <c r="A27" s="597" t="s">
        <v>73</v>
      </c>
      <c r="B27" s="598" t="s">
        <v>511</v>
      </c>
      <c r="C27" s="39">
        <f>'２最新の人口・指数'!B7</f>
        <v>1396551</v>
      </c>
      <c r="D27" s="599" t="s">
        <v>74</v>
      </c>
      <c r="E27" s="600" t="s">
        <v>36</v>
      </c>
      <c r="F27" s="600" t="s">
        <v>36</v>
      </c>
      <c r="G27" s="601" t="s">
        <v>39</v>
      </c>
      <c r="H27" s="602" t="str">
        <f>B27&amp;"１日現在"</f>
        <v>11月１日現在</v>
      </c>
    </row>
  </sheetData>
  <mergeCells count="1">
    <mergeCell ref="C1:G1"/>
  </mergeCells>
  <phoneticPr fontId="1"/>
  <pageMargins left="0.75" right="0.75" top="1" bottom="1" header="0.51200000000000001" footer="0.51200000000000001"/>
  <pageSetup paperSize="9" scale="68" orientation="portrait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47FD-A458-44BF-AE5B-B9782D8F657D}">
  <sheetPr codeName="Sheet2">
    <pageSetUpPr fitToPage="1"/>
  </sheetPr>
  <dimension ref="B1:O14"/>
  <sheetViews>
    <sheetView view="pageBreakPreview" topLeftCell="D1" zoomScaleNormal="100" zoomScaleSheetLayoutView="100" workbookViewId="0">
      <selection activeCell="E13" sqref="E13"/>
    </sheetView>
  </sheetViews>
  <sheetFormatPr defaultColWidth="9" defaultRowHeight="12.75" customHeight="1"/>
  <cols>
    <col min="1" max="1" width="1.125" style="604" customWidth="1"/>
    <col min="2" max="2" width="11.75" style="604" customWidth="1"/>
    <col min="3" max="6" width="8.75" style="604" customWidth="1"/>
    <col min="7" max="7" width="11.875" style="45" customWidth="1"/>
    <col min="8" max="8" width="10.75" style="604" customWidth="1"/>
    <col min="9" max="15" width="8.75" style="604" customWidth="1"/>
    <col min="16" max="16" width="1.25" style="604" customWidth="1"/>
    <col min="17" max="16384" width="9" style="604"/>
  </cols>
  <sheetData>
    <row r="1" spans="2:15" ht="22.5" customHeight="1">
      <c r="B1" s="729" t="s">
        <v>78</v>
      </c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603"/>
    </row>
    <row r="2" spans="2:15" ht="7.5" customHeight="1" thickBot="1">
      <c r="B2" s="79"/>
      <c r="C2" s="79"/>
      <c r="D2" s="79"/>
      <c r="E2" s="79"/>
      <c r="F2" s="79"/>
      <c r="G2" s="40"/>
      <c r="H2" s="79"/>
      <c r="I2" s="79"/>
      <c r="J2" s="79"/>
      <c r="K2" s="79"/>
      <c r="L2" s="79"/>
    </row>
    <row r="3" spans="2:15" ht="20.45" customHeight="1">
      <c r="B3" s="605"/>
      <c r="C3" s="606" t="s">
        <v>79</v>
      </c>
      <c r="D3" s="607">
        <v>45962</v>
      </c>
      <c r="E3" s="608" t="s">
        <v>80</v>
      </c>
      <c r="F3" s="609" t="s">
        <v>81</v>
      </c>
      <c r="G3" s="610"/>
      <c r="H3" s="730" t="s">
        <v>82</v>
      </c>
      <c r="I3" s="732" t="s">
        <v>558</v>
      </c>
      <c r="J3" s="733"/>
      <c r="K3" s="734"/>
      <c r="L3" s="738" t="s">
        <v>83</v>
      </c>
      <c r="M3" s="739"/>
      <c r="N3" s="739"/>
      <c r="O3" s="740"/>
    </row>
    <row r="4" spans="2:15" ht="16.5" customHeight="1">
      <c r="B4" s="744" t="s">
        <v>84</v>
      </c>
      <c r="C4" s="746" t="s">
        <v>85</v>
      </c>
      <c r="D4" s="747"/>
      <c r="E4" s="747"/>
      <c r="F4" s="748"/>
      <c r="G4" s="611"/>
      <c r="H4" s="731"/>
      <c r="I4" s="735"/>
      <c r="J4" s="736"/>
      <c r="K4" s="737"/>
      <c r="L4" s="741"/>
      <c r="M4" s="742"/>
      <c r="N4" s="742"/>
      <c r="O4" s="743"/>
    </row>
    <row r="5" spans="2:15" ht="18.600000000000001" customHeight="1">
      <c r="B5" s="745"/>
      <c r="C5" s="201" t="s">
        <v>86</v>
      </c>
      <c r="D5" s="201" t="s">
        <v>87</v>
      </c>
      <c r="E5" s="201" t="s">
        <v>88</v>
      </c>
      <c r="F5" s="552" t="s">
        <v>89</v>
      </c>
      <c r="G5" s="611"/>
      <c r="H5" s="731"/>
      <c r="I5" s="749" t="s">
        <v>90</v>
      </c>
      <c r="J5" s="750"/>
      <c r="K5" s="751"/>
      <c r="L5" s="752" t="s">
        <v>91</v>
      </c>
      <c r="M5" s="754" t="s">
        <v>92</v>
      </c>
      <c r="N5" s="752" t="s">
        <v>93</v>
      </c>
      <c r="O5" s="756" t="s">
        <v>94</v>
      </c>
    </row>
    <row r="6" spans="2:15" ht="22.5" customHeight="1">
      <c r="B6" s="717"/>
      <c r="C6" s="718"/>
      <c r="D6" s="718"/>
      <c r="E6" s="718"/>
      <c r="F6" s="715"/>
      <c r="G6" s="612"/>
      <c r="H6" s="112" t="s">
        <v>95</v>
      </c>
      <c r="I6" s="201" t="s">
        <v>96</v>
      </c>
      <c r="J6" s="201" t="s">
        <v>97</v>
      </c>
      <c r="K6" s="201" t="s">
        <v>98</v>
      </c>
      <c r="L6" s="753"/>
      <c r="M6" s="755"/>
      <c r="N6" s="753"/>
      <c r="O6" s="757"/>
    </row>
    <row r="7" spans="2:15" ht="15.75" customHeight="1">
      <c r="B7" s="719">
        <v>1396551</v>
      </c>
      <c r="C7" s="720">
        <v>829</v>
      </c>
      <c r="D7" s="720">
        <v>1245</v>
      </c>
      <c r="E7" s="720">
        <v>2767</v>
      </c>
      <c r="F7" s="720">
        <v>2332</v>
      </c>
      <c r="G7" s="41"/>
      <c r="H7" s="613" t="str">
        <f>'３消費者物価指数'!C29</f>
        <v>10月</v>
      </c>
      <c r="I7" s="765" t="s">
        <v>510</v>
      </c>
      <c r="J7" s="747"/>
      <c r="K7" s="766"/>
      <c r="L7" s="746" t="s">
        <v>509</v>
      </c>
      <c r="M7" s="747"/>
      <c r="N7" s="747"/>
      <c r="O7" s="758"/>
    </row>
    <row r="8" spans="2:15" ht="22.5" customHeight="1">
      <c r="B8" s="759" t="s">
        <v>99</v>
      </c>
      <c r="C8" s="760"/>
      <c r="D8" s="746" t="s">
        <v>100</v>
      </c>
      <c r="E8" s="747"/>
      <c r="F8" s="747"/>
      <c r="G8" s="42" t="s">
        <v>101</v>
      </c>
      <c r="H8" s="614">
        <f>'３消費者物価指数'!E29</f>
        <v>111.2</v>
      </c>
      <c r="I8" s="615">
        <v>94.8</v>
      </c>
      <c r="J8" s="615">
        <v>97.5</v>
      </c>
      <c r="K8" s="615">
        <v>96.1</v>
      </c>
      <c r="L8" s="615">
        <v>105.4</v>
      </c>
      <c r="M8" s="615">
        <v>98.5</v>
      </c>
      <c r="N8" s="615">
        <v>104.1</v>
      </c>
      <c r="O8" s="616">
        <v>93.3</v>
      </c>
    </row>
    <row r="9" spans="2:15" ht="22.5" customHeight="1">
      <c r="B9" s="713"/>
      <c r="C9" s="714"/>
      <c r="D9" s="715"/>
      <c r="E9" s="716"/>
      <c r="F9" s="716"/>
      <c r="G9" s="43" t="s">
        <v>102</v>
      </c>
      <c r="H9" s="615">
        <f>'３消費者物価指数'!E30</f>
        <v>0.70000000000000007</v>
      </c>
      <c r="I9" s="615">
        <v>-2.5</v>
      </c>
      <c r="J9" s="615">
        <v>-2</v>
      </c>
      <c r="K9" s="615">
        <v>-1.6</v>
      </c>
      <c r="L9" s="617" t="s">
        <v>36</v>
      </c>
      <c r="M9" s="617" t="s">
        <v>36</v>
      </c>
      <c r="N9" s="617" t="s">
        <v>36</v>
      </c>
      <c r="O9" s="618" t="s">
        <v>36</v>
      </c>
    </row>
    <row r="10" spans="2:15" ht="22.5" customHeight="1" thickBot="1">
      <c r="B10" s="761">
        <f>(C7-D7)+(E7-F7)</f>
        <v>19</v>
      </c>
      <c r="C10" s="762"/>
      <c r="D10" s="763">
        <v>-4354</v>
      </c>
      <c r="E10" s="762"/>
      <c r="F10" s="764"/>
      <c r="G10" s="44" t="s">
        <v>103</v>
      </c>
      <c r="H10" s="619">
        <f>'３消費者物価指数'!E31</f>
        <v>2.9000000000000004</v>
      </c>
      <c r="I10" s="619">
        <v>-14.6</v>
      </c>
      <c r="J10" s="619">
        <v>-13</v>
      </c>
      <c r="K10" s="619">
        <v>-3.8</v>
      </c>
      <c r="L10" s="620">
        <v>0.9</v>
      </c>
      <c r="M10" s="620">
        <v>-0.5</v>
      </c>
      <c r="N10" s="620">
        <v>-0.8</v>
      </c>
      <c r="O10" s="621">
        <v>-3.4</v>
      </c>
    </row>
    <row r="11" spans="2:15" ht="8.25" customHeight="1">
      <c r="B11" s="79"/>
      <c r="C11" s="79"/>
      <c r="D11" s="79"/>
      <c r="E11" s="79"/>
      <c r="F11" s="79"/>
      <c r="G11" s="40"/>
      <c r="H11" s="79"/>
      <c r="I11" s="79"/>
      <c r="J11" s="79"/>
      <c r="K11" s="79"/>
      <c r="L11" s="79"/>
    </row>
    <row r="12" spans="2:15" ht="22.5" customHeight="1">
      <c r="B12" s="79"/>
      <c r="C12" s="79"/>
      <c r="D12" s="79"/>
      <c r="E12" s="79"/>
      <c r="F12" s="79"/>
      <c r="G12" s="40"/>
      <c r="H12" s="79"/>
      <c r="I12" s="79"/>
      <c r="J12" s="79"/>
      <c r="K12" s="79"/>
      <c r="L12" s="79"/>
    </row>
    <row r="13" spans="2:15" ht="22.5" customHeight="1">
      <c r="B13" s="79"/>
      <c r="C13" s="79"/>
      <c r="D13" s="79"/>
      <c r="E13" s="79"/>
      <c r="F13" s="79"/>
      <c r="G13" s="40"/>
      <c r="H13" s="79"/>
      <c r="I13" s="79"/>
      <c r="J13" s="79"/>
      <c r="K13" s="79"/>
      <c r="L13" s="79"/>
    </row>
    <row r="14" spans="2:15" ht="12.75" customHeight="1">
      <c r="L14" s="45"/>
    </row>
  </sheetData>
  <mergeCells count="17">
    <mergeCell ref="L7:O7"/>
    <mergeCell ref="B8:C8"/>
    <mergeCell ref="D8:F8"/>
    <mergeCell ref="B10:C10"/>
    <mergeCell ref="D10:F10"/>
    <mergeCell ref="I7:K7"/>
    <mergeCell ref="B1:N1"/>
    <mergeCell ref="H3:H5"/>
    <mergeCell ref="I3:K4"/>
    <mergeCell ref="L3:O4"/>
    <mergeCell ref="B4:B5"/>
    <mergeCell ref="C4:F4"/>
    <mergeCell ref="I5:K5"/>
    <mergeCell ref="L5:L6"/>
    <mergeCell ref="M5:M6"/>
    <mergeCell ref="N5:N6"/>
    <mergeCell ref="O5:O6"/>
  </mergeCells>
  <phoneticPr fontId="1"/>
  <printOptions horizontalCentered="1" gridLinesSet="0"/>
  <pageMargins left="0.78740157480314965" right="0.78740157480314965" top="0.98425196850393704" bottom="0.98425196850393704" header="0.78740157480314965" footer="0.51181102362204722"/>
  <pageSetup paperSize="9" scale="9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C008-D23A-4EBF-8233-3ECD6A554C98}">
  <sheetPr codeName="Sheet4">
    <pageSetUpPr fitToPage="1"/>
  </sheetPr>
  <dimension ref="B6:AF62"/>
  <sheetViews>
    <sheetView zoomScaleNormal="100" zoomScaleSheetLayoutView="100" workbookViewId="0"/>
  </sheetViews>
  <sheetFormatPr defaultRowHeight="13.5"/>
  <cols>
    <col min="1" max="1" width="1.625" style="238" customWidth="1"/>
    <col min="2" max="2" width="8.625" style="295" customWidth="1"/>
    <col min="3" max="3" width="5.75" style="295" customWidth="1"/>
    <col min="4" max="15" width="8.625" style="238" customWidth="1"/>
    <col min="16" max="16" width="1.625" style="238" customWidth="1"/>
    <col min="17" max="16384" width="9" style="238"/>
  </cols>
  <sheetData>
    <row r="6" spans="2:16" ht="21.75" customHeight="1">
      <c r="B6" s="729" t="s">
        <v>104</v>
      </c>
      <c r="C6" s="729"/>
      <c r="D6" s="729"/>
      <c r="E6" s="729"/>
      <c r="F6" s="729"/>
      <c r="G6" s="729"/>
      <c r="H6" s="729"/>
      <c r="I6" s="729"/>
      <c r="J6" s="729"/>
      <c r="K6" s="729"/>
      <c r="L6" s="729"/>
      <c r="M6" s="729"/>
      <c r="N6" s="729"/>
      <c r="O6" s="729"/>
      <c r="P6" s="622"/>
    </row>
    <row r="7" spans="2:16" ht="15.75" customHeight="1" thickBot="1">
      <c r="B7" s="623"/>
      <c r="C7" s="623"/>
      <c r="D7" s="624"/>
      <c r="E7" s="624"/>
      <c r="F7" s="624"/>
      <c r="G7" s="624"/>
      <c r="H7" s="624"/>
      <c r="I7" s="624"/>
      <c r="J7" s="624"/>
      <c r="K7" s="624"/>
      <c r="L7" s="624"/>
      <c r="M7" s="624"/>
      <c r="N7" s="624"/>
      <c r="O7" s="218" t="s">
        <v>105</v>
      </c>
      <c r="P7" s="625"/>
    </row>
    <row r="8" spans="2:16" ht="9.75" customHeight="1">
      <c r="B8" s="279"/>
      <c r="C8" s="198"/>
      <c r="D8" s="767" t="s">
        <v>106</v>
      </c>
      <c r="E8" s="768"/>
      <c r="F8" s="767" t="s">
        <v>107</v>
      </c>
      <c r="G8" s="771"/>
      <c r="H8" s="773"/>
      <c r="I8" s="774"/>
      <c r="J8" s="767" t="s">
        <v>108</v>
      </c>
      <c r="K8" s="768"/>
      <c r="L8" s="767" t="s">
        <v>109</v>
      </c>
      <c r="M8" s="768"/>
      <c r="N8" s="767" t="s">
        <v>110</v>
      </c>
      <c r="O8" s="775"/>
      <c r="P8" s="307"/>
    </row>
    <row r="9" spans="2:16" ht="15.75" customHeight="1">
      <c r="B9" s="280"/>
      <c r="C9" s="281"/>
      <c r="D9" s="769"/>
      <c r="E9" s="770"/>
      <c r="F9" s="769"/>
      <c r="G9" s="772"/>
      <c r="H9" s="746" t="s">
        <v>111</v>
      </c>
      <c r="I9" s="766"/>
      <c r="J9" s="769"/>
      <c r="K9" s="770"/>
      <c r="L9" s="769"/>
      <c r="M9" s="770"/>
      <c r="N9" s="769"/>
      <c r="O9" s="776"/>
      <c r="P9" s="307"/>
    </row>
    <row r="10" spans="2:16" ht="15" customHeight="1">
      <c r="B10" s="282"/>
      <c r="C10" s="283"/>
      <c r="D10" s="201" t="s">
        <v>112</v>
      </c>
      <c r="E10" s="201" t="s">
        <v>113</v>
      </c>
      <c r="F10" s="201" t="s">
        <v>112</v>
      </c>
      <c r="G10" s="201" t="s">
        <v>114</v>
      </c>
      <c r="H10" s="201" t="s">
        <v>112</v>
      </c>
      <c r="I10" s="201" t="s">
        <v>113</v>
      </c>
      <c r="J10" s="201" t="s">
        <v>115</v>
      </c>
      <c r="K10" s="201" t="s">
        <v>113</v>
      </c>
      <c r="L10" s="201" t="s">
        <v>112</v>
      </c>
      <c r="M10" s="201" t="s">
        <v>113</v>
      </c>
      <c r="N10" s="201" t="s">
        <v>115</v>
      </c>
      <c r="O10" s="202" t="s">
        <v>113</v>
      </c>
      <c r="P10" s="307"/>
    </row>
    <row r="11" spans="2:16" s="631" customFormat="1" ht="15" customHeight="1">
      <c r="B11" s="626">
        <v>2020</v>
      </c>
      <c r="C11" s="627" t="s">
        <v>116</v>
      </c>
      <c r="D11" s="628">
        <v>100</v>
      </c>
      <c r="E11" s="628">
        <v>100</v>
      </c>
      <c r="F11" s="628">
        <v>100</v>
      </c>
      <c r="G11" s="628">
        <v>100</v>
      </c>
      <c r="H11" s="629">
        <v>100</v>
      </c>
      <c r="I11" s="628">
        <v>100</v>
      </c>
      <c r="J11" s="628">
        <v>100</v>
      </c>
      <c r="K11" s="628">
        <v>100</v>
      </c>
      <c r="L11" s="628">
        <v>100</v>
      </c>
      <c r="M11" s="628">
        <v>100</v>
      </c>
      <c r="N11" s="628">
        <v>100</v>
      </c>
      <c r="O11" s="630">
        <v>100</v>
      </c>
      <c r="P11" s="314"/>
    </row>
    <row r="12" spans="2:16" s="631" customFormat="1" ht="15" customHeight="1">
      <c r="B12" s="626">
        <v>2021</v>
      </c>
      <c r="C12" s="627" t="s">
        <v>116</v>
      </c>
      <c r="D12" s="628">
        <v>99.8</v>
      </c>
      <c r="E12" s="628">
        <v>99.4</v>
      </c>
      <c r="F12" s="628">
        <v>100</v>
      </c>
      <c r="G12" s="628">
        <v>99.9</v>
      </c>
      <c r="H12" s="629">
        <v>98.8</v>
      </c>
      <c r="I12" s="628">
        <v>100.8</v>
      </c>
      <c r="J12" s="628">
        <v>100.6</v>
      </c>
      <c r="K12" s="628">
        <v>100.9</v>
      </c>
      <c r="L12" s="628">
        <v>101.3</v>
      </c>
      <c r="M12" s="628">
        <v>99.5</v>
      </c>
      <c r="N12" s="628">
        <v>101.7</v>
      </c>
      <c r="O12" s="630">
        <v>99.3</v>
      </c>
      <c r="P12" s="314"/>
    </row>
    <row r="13" spans="2:16" s="631" customFormat="1" ht="15" customHeight="1">
      <c r="B13" s="626">
        <v>2022</v>
      </c>
      <c r="C13" s="627" t="s">
        <v>116</v>
      </c>
      <c r="D13" s="628">
        <v>102.3</v>
      </c>
      <c r="E13" s="628">
        <v>101.5</v>
      </c>
      <c r="F13" s="628">
        <v>104.5</v>
      </c>
      <c r="G13" s="628">
        <v>103.7</v>
      </c>
      <c r="H13" s="629">
        <v>106.7</v>
      </c>
      <c r="I13" s="629">
        <v>107.5</v>
      </c>
      <c r="J13" s="628">
        <v>101.3</v>
      </c>
      <c r="K13" s="628">
        <v>101.5</v>
      </c>
      <c r="L13" s="628">
        <v>116.3</v>
      </c>
      <c r="M13" s="628">
        <v>111.1</v>
      </c>
      <c r="N13" s="628">
        <v>105.5</v>
      </c>
      <c r="O13" s="630">
        <v>102.9</v>
      </c>
      <c r="P13" s="314"/>
    </row>
    <row r="14" spans="2:16" s="631" customFormat="1" ht="15" customHeight="1">
      <c r="B14" s="626">
        <v>2023</v>
      </c>
      <c r="C14" s="627" t="s">
        <v>116</v>
      </c>
      <c r="D14" s="628">
        <v>105.6</v>
      </c>
      <c r="E14" s="628">
        <v>104.30000000000001</v>
      </c>
      <c r="F14" s="628">
        <v>112.9</v>
      </c>
      <c r="G14" s="628">
        <v>112</v>
      </c>
      <c r="H14" s="632">
        <v>114.6</v>
      </c>
      <c r="I14" s="629">
        <v>115.60000000000001</v>
      </c>
      <c r="J14" s="628">
        <v>102.4</v>
      </c>
      <c r="K14" s="628">
        <v>102.10000000000001</v>
      </c>
      <c r="L14" s="628">
        <v>108.5</v>
      </c>
      <c r="M14" s="628">
        <v>99.7</v>
      </c>
      <c r="N14" s="628">
        <v>113.8</v>
      </c>
      <c r="O14" s="630">
        <v>110.2</v>
      </c>
      <c r="P14" s="314"/>
    </row>
    <row r="15" spans="2:16" s="631" customFormat="1" ht="15" customHeight="1">
      <c r="B15" s="626">
        <v>2024</v>
      </c>
      <c r="C15" s="627" t="s">
        <v>116</v>
      </c>
      <c r="D15" s="628">
        <v>108.5</v>
      </c>
      <c r="E15" s="628">
        <v>107.3</v>
      </c>
      <c r="F15" s="628">
        <v>117.8</v>
      </c>
      <c r="G15" s="628">
        <v>116.5</v>
      </c>
      <c r="H15" s="632">
        <v>122.6</v>
      </c>
      <c r="I15" s="629">
        <v>121.5</v>
      </c>
      <c r="J15" s="628">
        <v>103.1</v>
      </c>
      <c r="K15" s="628">
        <v>103.1</v>
      </c>
      <c r="L15" s="628">
        <v>112.8</v>
      </c>
      <c r="M15" s="628">
        <v>105.3</v>
      </c>
      <c r="N15" s="628">
        <v>118.4</v>
      </c>
      <c r="O15" s="630">
        <v>112.4</v>
      </c>
      <c r="P15" s="314"/>
    </row>
    <row r="16" spans="2:16" ht="15" customHeight="1">
      <c r="B16" s="246"/>
      <c r="C16" s="204"/>
      <c r="D16" s="633"/>
      <c r="E16" s="633"/>
      <c r="F16" s="633"/>
      <c r="G16" s="634"/>
      <c r="H16" s="635"/>
      <c r="I16" s="636"/>
      <c r="J16" s="637"/>
      <c r="K16" s="636"/>
      <c r="L16" s="637"/>
      <c r="M16" s="636"/>
      <c r="N16" s="637"/>
      <c r="O16" s="638"/>
      <c r="P16" s="307"/>
    </row>
    <row r="17" spans="2:16" ht="15" customHeight="1">
      <c r="B17" s="203" t="s">
        <v>117</v>
      </c>
      <c r="C17" s="462" t="s">
        <v>119</v>
      </c>
      <c r="D17" s="639">
        <v>109.5</v>
      </c>
      <c r="E17" s="640">
        <v>108</v>
      </c>
      <c r="F17" s="639">
        <v>120.4</v>
      </c>
      <c r="G17" s="639">
        <v>118.4</v>
      </c>
      <c r="H17" s="639">
        <v>127.6</v>
      </c>
      <c r="I17" s="639">
        <v>126.7</v>
      </c>
      <c r="J17" s="639">
        <v>103.4</v>
      </c>
      <c r="K17" s="639">
        <v>103.5</v>
      </c>
      <c r="L17" s="640">
        <v>111.1</v>
      </c>
      <c r="M17" s="629">
        <v>103</v>
      </c>
      <c r="N17" s="629">
        <v>121.3</v>
      </c>
      <c r="O17" s="641">
        <v>115.2</v>
      </c>
      <c r="P17" s="307"/>
    </row>
    <row r="18" spans="2:16" ht="15" customHeight="1">
      <c r="B18" s="203"/>
      <c r="C18" s="462" t="s">
        <v>120</v>
      </c>
      <c r="D18" s="639">
        <v>110</v>
      </c>
      <c r="E18" s="640">
        <v>108.7</v>
      </c>
      <c r="F18" s="639">
        <v>121.3</v>
      </c>
      <c r="G18" s="639">
        <v>119.7</v>
      </c>
      <c r="H18" s="639">
        <v>128.6</v>
      </c>
      <c r="I18" s="639">
        <v>128.6</v>
      </c>
      <c r="J18" s="639">
        <v>103.5</v>
      </c>
      <c r="K18" s="639">
        <v>103.5</v>
      </c>
      <c r="L18" s="640">
        <v>114.4</v>
      </c>
      <c r="M18" s="629">
        <v>106.60000000000001</v>
      </c>
      <c r="N18" s="629">
        <v>120.5</v>
      </c>
      <c r="O18" s="641">
        <v>114.2</v>
      </c>
      <c r="P18" s="307"/>
    </row>
    <row r="19" spans="2:16" ht="15" customHeight="1">
      <c r="B19" s="203"/>
      <c r="C19" s="462" t="s">
        <v>121</v>
      </c>
      <c r="D19" s="639">
        <v>110.7</v>
      </c>
      <c r="E19" s="640">
        <v>109.10000000000001</v>
      </c>
      <c r="F19" s="639">
        <v>122.5</v>
      </c>
      <c r="G19" s="639">
        <v>119.9</v>
      </c>
      <c r="H19" s="639">
        <v>136</v>
      </c>
      <c r="I19" s="639">
        <v>133.1</v>
      </c>
      <c r="J19" s="639">
        <v>103.5</v>
      </c>
      <c r="K19" s="639">
        <v>103.5</v>
      </c>
      <c r="L19" s="640">
        <v>119.3</v>
      </c>
      <c r="M19" s="629">
        <v>111.80000000000001</v>
      </c>
      <c r="N19" s="629">
        <v>119.1</v>
      </c>
      <c r="O19" s="641">
        <v>115.30000000000001</v>
      </c>
      <c r="P19" s="307"/>
    </row>
    <row r="20" spans="2:16" ht="15" customHeight="1">
      <c r="B20" s="203" t="s">
        <v>122</v>
      </c>
      <c r="C20" s="462" t="s">
        <v>123</v>
      </c>
      <c r="D20" s="639">
        <v>111.2</v>
      </c>
      <c r="E20" s="640">
        <v>109.80000000000001</v>
      </c>
      <c r="F20" s="639">
        <v>124.7</v>
      </c>
      <c r="G20" s="639">
        <v>123.10000000000001</v>
      </c>
      <c r="H20" s="639">
        <v>145.69999999999999</v>
      </c>
      <c r="I20" s="639">
        <v>140.80000000000001</v>
      </c>
      <c r="J20" s="639">
        <v>103.5</v>
      </c>
      <c r="K20" s="639">
        <v>103.30000000000001</v>
      </c>
      <c r="L20" s="640">
        <v>119.3</v>
      </c>
      <c r="M20" s="629">
        <v>111.7</v>
      </c>
      <c r="N20" s="629">
        <v>119.6</v>
      </c>
      <c r="O20" s="641">
        <v>112.30000000000001</v>
      </c>
      <c r="P20" s="307"/>
    </row>
    <row r="21" spans="2:16" ht="15" customHeight="1">
      <c r="B21" s="203"/>
      <c r="C21" s="462" t="s">
        <v>124</v>
      </c>
      <c r="D21" s="639">
        <v>110.8</v>
      </c>
      <c r="E21" s="640">
        <v>109.4</v>
      </c>
      <c r="F21" s="639">
        <v>124.1</v>
      </c>
      <c r="G21" s="639">
        <v>122.2</v>
      </c>
      <c r="H21" s="639">
        <v>138</v>
      </c>
      <c r="I21" s="639">
        <v>134.9</v>
      </c>
      <c r="J21" s="639">
        <v>103.6</v>
      </c>
      <c r="K21" s="639">
        <v>103.4</v>
      </c>
      <c r="L21" s="640">
        <v>114.2</v>
      </c>
      <c r="M21" s="629">
        <v>106.4</v>
      </c>
      <c r="N21" s="629">
        <v>119.4</v>
      </c>
      <c r="O21" s="641">
        <v>113.10000000000001</v>
      </c>
      <c r="P21" s="307"/>
    </row>
    <row r="22" spans="2:16" ht="15" customHeight="1">
      <c r="B22" s="203"/>
      <c r="C22" s="462" t="s">
        <v>125</v>
      </c>
      <c r="D22" s="639">
        <v>111.1</v>
      </c>
      <c r="E22" s="640">
        <v>109.30000000000001</v>
      </c>
      <c r="F22" s="639">
        <v>124.2</v>
      </c>
      <c r="G22" s="639">
        <v>121.5</v>
      </c>
      <c r="H22" s="639">
        <v>134</v>
      </c>
      <c r="I22" s="639">
        <v>129.5</v>
      </c>
      <c r="J22" s="639">
        <v>103.6</v>
      </c>
      <c r="K22" s="639">
        <v>103.4</v>
      </c>
      <c r="L22" s="640">
        <v>114.5</v>
      </c>
      <c r="M22" s="629">
        <v>106.7</v>
      </c>
      <c r="N22" s="629">
        <v>120</v>
      </c>
      <c r="O22" s="641">
        <v>114</v>
      </c>
      <c r="P22" s="307"/>
    </row>
    <row r="23" spans="2:16" ht="15" customHeight="1">
      <c r="B23" s="203"/>
      <c r="C23" s="462" t="s">
        <v>126</v>
      </c>
      <c r="D23" s="639">
        <v>111.5</v>
      </c>
      <c r="E23" s="640">
        <v>109.60000000000001</v>
      </c>
      <c r="F23" s="639">
        <v>124</v>
      </c>
      <c r="G23" s="639">
        <v>121.10000000000001</v>
      </c>
      <c r="H23" s="639">
        <v>126.2</v>
      </c>
      <c r="I23" s="639">
        <v>123.30000000000001</v>
      </c>
      <c r="J23" s="639">
        <v>103.9</v>
      </c>
      <c r="K23" s="639">
        <v>103.4</v>
      </c>
      <c r="L23" s="640">
        <v>117.9</v>
      </c>
      <c r="M23" s="629">
        <v>109.4</v>
      </c>
      <c r="N23" s="629">
        <v>121.8</v>
      </c>
      <c r="O23" s="641">
        <v>114.30000000000001</v>
      </c>
      <c r="P23" s="307"/>
    </row>
    <row r="24" spans="2:16" ht="15" customHeight="1">
      <c r="B24" s="203"/>
      <c r="C24" s="462" t="s">
        <v>76</v>
      </c>
      <c r="D24" s="639">
        <v>111.8</v>
      </c>
      <c r="E24" s="640">
        <v>110.2</v>
      </c>
      <c r="F24" s="639">
        <v>124.4</v>
      </c>
      <c r="G24" s="639">
        <v>122.2</v>
      </c>
      <c r="H24" s="639">
        <v>122.9</v>
      </c>
      <c r="I24" s="639">
        <v>121.9</v>
      </c>
      <c r="J24" s="639">
        <v>104</v>
      </c>
      <c r="K24" s="639">
        <v>103.4</v>
      </c>
      <c r="L24" s="640">
        <v>121.2</v>
      </c>
      <c r="M24" s="629">
        <v>112.9</v>
      </c>
      <c r="N24" s="629">
        <v>122.1</v>
      </c>
      <c r="O24" s="641">
        <v>115</v>
      </c>
      <c r="P24" s="307"/>
    </row>
    <row r="25" spans="2:16" ht="15" customHeight="1">
      <c r="B25" s="203"/>
      <c r="C25" s="462" t="s">
        <v>75</v>
      </c>
      <c r="D25" s="639">
        <v>111.7</v>
      </c>
      <c r="E25" s="640">
        <v>110</v>
      </c>
      <c r="F25" s="639">
        <v>124.6</v>
      </c>
      <c r="G25" s="639">
        <v>121.80000000000001</v>
      </c>
      <c r="H25" s="639">
        <v>120.5</v>
      </c>
      <c r="I25" s="639">
        <v>117.7</v>
      </c>
      <c r="J25" s="639">
        <v>104</v>
      </c>
      <c r="K25" s="639">
        <v>103.4</v>
      </c>
      <c r="L25" s="640">
        <v>120.1</v>
      </c>
      <c r="M25" s="629">
        <v>112.9</v>
      </c>
      <c r="N25" s="629">
        <v>122.3</v>
      </c>
      <c r="O25" s="641">
        <v>115.9</v>
      </c>
      <c r="P25" s="307"/>
    </row>
    <row r="26" spans="2:16" ht="15" customHeight="1">
      <c r="B26" s="203"/>
      <c r="C26" s="462" t="s">
        <v>77</v>
      </c>
      <c r="D26" s="639">
        <v>111.9</v>
      </c>
      <c r="E26" s="640">
        <v>109.9</v>
      </c>
      <c r="F26" s="639">
        <v>125.1</v>
      </c>
      <c r="G26" s="639">
        <v>120.80000000000001</v>
      </c>
      <c r="H26" s="639">
        <v>120.3</v>
      </c>
      <c r="I26" s="639">
        <v>116.5</v>
      </c>
      <c r="J26" s="639">
        <v>104.1</v>
      </c>
      <c r="K26" s="639">
        <v>103.5</v>
      </c>
      <c r="L26" s="640">
        <v>119.1</v>
      </c>
      <c r="M26" s="629">
        <v>112.30000000000001</v>
      </c>
      <c r="N26" s="629">
        <v>122.5</v>
      </c>
      <c r="O26" s="641">
        <v>118.2</v>
      </c>
      <c r="P26" s="307"/>
    </row>
    <row r="27" spans="2:16" ht="15" customHeight="1">
      <c r="B27" s="203"/>
      <c r="C27" s="462" t="s">
        <v>508</v>
      </c>
      <c r="D27" s="639">
        <v>112.1</v>
      </c>
      <c r="E27" s="640">
        <v>110.30000000000001</v>
      </c>
      <c r="F27" s="639">
        <v>126.1</v>
      </c>
      <c r="G27" s="639">
        <v>122.80000000000001</v>
      </c>
      <c r="H27" s="639">
        <v>124.2</v>
      </c>
      <c r="I27" s="639">
        <v>120.2</v>
      </c>
      <c r="J27" s="639">
        <v>104.2</v>
      </c>
      <c r="K27" s="639">
        <v>103.60000000000001</v>
      </c>
      <c r="L27" s="640">
        <v>114.2</v>
      </c>
      <c r="M27" s="629">
        <v>107.4</v>
      </c>
      <c r="N27" s="629">
        <v>122.7</v>
      </c>
      <c r="O27" s="641">
        <v>119.10000000000001</v>
      </c>
      <c r="P27" s="308"/>
    </row>
    <row r="28" spans="2:16" ht="15" customHeight="1">
      <c r="B28" s="203"/>
      <c r="C28" s="462" t="s">
        <v>509</v>
      </c>
      <c r="D28" s="639">
        <v>112</v>
      </c>
      <c r="E28" s="640">
        <v>110.4</v>
      </c>
      <c r="F28" s="639">
        <v>127</v>
      </c>
      <c r="G28" s="639">
        <v>123.9</v>
      </c>
      <c r="H28" s="639">
        <v>128.19999999999999</v>
      </c>
      <c r="I28" s="639">
        <v>124.80000000000001</v>
      </c>
      <c r="J28" s="639">
        <v>104.2</v>
      </c>
      <c r="K28" s="639">
        <v>103.7</v>
      </c>
      <c r="L28" s="640">
        <v>112.6</v>
      </c>
      <c r="M28" s="629">
        <v>106.2</v>
      </c>
      <c r="N28" s="629">
        <v>121.8</v>
      </c>
      <c r="O28" s="641">
        <v>116.60000000000001</v>
      </c>
      <c r="P28" s="308"/>
    </row>
    <row r="29" spans="2:16" ht="15" customHeight="1">
      <c r="B29" s="203"/>
      <c r="C29" s="462" t="s">
        <v>510</v>
      </c>
      <c r="D29" s="639">
        <v>112.8</v>
      </c>
      <c r="E29" s="640">
        <v>111.2</v>
      </c>
      <c r="F29" s="639">
        <v>128.1</v>
      </c>
      <c r="G29" s="639">
        <v>124.80000000000001</v>
      </c>
      <c r="H29" s="639">
        <v>130.30000000000001</v>
      </c>
      <c r="I29" s="639">
        <v>123.80000000000001</v>
      </c>
      <c r="J29" s="639">
        <v>104.3</v>
      </c>
      <c r="K29" s="639">
        <v>103.80000000000001</v>
      </c>
      <c r="L29" s="640">
        <v>113.5</v>
      </c>
      <c r="M29" s="629">
        <v>106.80000000000001</v>
      </c>
      <c r="N29" s="629">
        <v>123.4</v>
      </c>
      <c r="O29" s="641">
        <v>117.5</v>
      </c>
      <c r="P29" s="308"/>
    </row>
    <row r="30" spans="2:16" ht="15" customHeight="1">
      <c r="B30" s="777" t="s">
        <v>127</v>
      </c>
      <c r="C30" s="778"/>
      <c r="D30" s="288">
        <v>0.7</v>
      </c>
      <c r="E30" s="288">
        <v>0.70000000000000007</v>
      </c>
      <c r="F30" s="289">
        <v>0.9</v>
      </c>
      <c r="G30" s="288">
        <v>0.8</v>
      </c>
      <c r="H30" s="288">
        <v>1.7000000000000002</v>
      </c>
      <c r="I30" s="288">
        <v>-0.8</v>
      </c>
      <c r="J30" s="289">
        <v>0.1</v>
      </c>
      <c r="K30" s="288">
        <v>0.1</v>
      </c>
      <c r="L30" s="288">
        <v>0.8</v>
      </c>
      <c r="M30" s="288">
        <v>0.60000000000000009</v>
      </c>
      <c r="N30" s="288">
        <v>1.3</v>
      </c>
      <c r="O30" s="642">
        <v>0.8</v>
      </c>
      <c r="P30" s="307"/>
    </row>
    <row r="31" spans="2:16" ht="15" customHeight="1" thickBot="1">
      <c r="B31" s="783" t="s">
        <v>128</v>
      </c>
      <c r="C31" s="784"/>
      <c r="D31" s="643">
        <v>3</v>
      </c>
      <c r="E31" s="643">
        <v>2.9000000000000004</v>
      </c>
      <c r="F31" s="643">
        <v>6.4</v>
      </c>
      <c r="G31" s="643">
        <v>5.4</v>
      </c>
      <c r="H31" s="643">
        <v>2.2000000000000002</v>
      </c>
      <c r="I31" s="643">
        <v>-2.3000000000000003</v>
      </c>
      <c r="J31" s="644">
        <v>0.9</v>
      </c>
      <c r="K31" s="643">
        <v>0.4</v>
      </c>
      <c r="L31" s="643">
        <v>2.2000000000000002</v>
      </c>
      <c r="M31" s="643">
        <v>3.7</v>
      </c>
      <c r="N31" s="643">
        <v>1.8</v>
      </c>
      <c r="O31" s="645">
        <v>2</v>
      </c>
      <c r="P31" s="307"/>
    </row>
    <row r="32" spans="2:16">
      <c r="B32" s="218"/>
      <c r="C32" s="218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307"/>
    </row>
    <row r="33" spans="2:16" ht="6.75" customHeight="1" thickBot="1">
      <c r="B33" s="218"/>
      <c r="C33" s="218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307"/>
    </row>
    <row r="34" spans="2:16" ht="21.75" customHeight="1">
      <c r="B34" s="279"/>
      <c r="C34" s="474"/>
      <c r="D34" s="785" t="s">
        <v>129</v>
      </c>
      <c r="E34" s="786"/>
      <c r="F34" s="785" t="s">
        <v>130</v>
      </c>
      <c r="G34" s="786"/>
      <c r="H34" s="785" t="s">
        <v>131</v>
      </c>
      <c r="I34" s="786"/>
      <c r="J34" s="785" t="s">
        <v>132</v>
      </c>
      <c r="K34" s="786"/>
      <c r="L34" s="785" t="s">
        <v>133</v>
      </c>
      <c r="M34" s="786"/>
      <c r="N34" s="785" t="s">
        <v>134</v>
      </c>
      <c r="O34" s="789"/>
      <c r="P34" s="307"/>
    </row>
    <row r="35" spans="2:16" ht="15" customHeight="1">
      <c r="B35" s="282"/>
      <c r="C35" s="543"/>
      <c r="D35" s="201" t="s">
        <v>115</v>
      </c>
      <c r="E35" s="201" t="s">
        <v>113</v>
      </c>
      <c r="F35" s="201" t="s">
        <v>115</v>
      </c>
      <c r="G35" s="201" t="s">
        <v>113</v>
      </c>
      <c r="H35" s="201" t="s">
        <v>115</v>
      </c>
      <c r="I35" s="201" t="s">
        <v>113</v>
      </c>
      <c r="J35" s="201" t="s">
        <v>115</v>
      </c>
      <c r="K35" s="201" t="s">
        <v>113</v>
      </c>
      <c r="L35" s="201" t="s">
        <v>115</v>
      </c>
      <c r="M35" s="201" t="s">
        <v>113</v>
      </c>
      <c r="N35" s="201" t="s">
        <v>115</v>
      </c>
      <c r="O35" s="202" t="s">
        <v>113</v>
      </c>
      <c r="P35" s="307"/>
    </row>
    <row r="36" spans="2:16" ht="15" customHeight="1">
      <c r="B36" s="626">
        <v>2020</v>
      </c>
      <c r="C36" s="627" t="s">
        <v>116</v>
      </c>
      <c r="D36" s="629">
        <v>100</v>
      </c>
      <c r="E36" s="639">
        <v>100</v>
      </c>
      <c r="F36" s="629">
        <v>100</v>
      </c>
      <c r="G36" s="639">
        <v>100</v>
      </c>
      <c r="H36" s="629">
        <v>100</v>
      </c>
      <c r="I36" s="639">
        <v>100</v>
      </c>
      <c r="J36" s="629">
        <v>100</v>
      </c>
      <c r="K36" s="629">
        <v>100</v>
      </c>
      <c r="L36" s="629">
        <v>100</v>
      </c>
      <c r="M36" s="639">
        <v>100</v>
      </c>
      <c r="N36" s="629">
        <v>100</v>
      </c>
      <c r="O36" s="646">
        <v>100</v>
      </c>
      <c r="P36" s="307"/>
    </row>
    <row r="37" spans="2:16" ht="15" customHeight="1">
      <c r="B37" s="626">
        <v>2021</v>
      </c>
      <c r="C37" s="627" t="s">
        <v>116</v>
      </c>
      <c r="D37" s="629">
        <v>100.4</v>
      </c>
      <c r="E37" s="639">
        <v>98.4</v>
      </c>
      <c r="F37" s="629">
        <v>99.6</v>
      </c>
      <c r="G37" s="639">
        <v>98.8</v>
      </c>
      <c r="H37" s="629">
        <v>95</v>
      </c>
      <c r="I37" s="639">
        <v>95.5</v>
      </c>
      <c r="J37" s="629">
        <v>100</v>
      </c>
      <c r="K37" s="629">
        <v>99.1</v>
      </c>
      <c r="L37" s="629">
        <v>101.6</v>
      </c>
      <c r="M37" s="639">
        <v>101.8</v>
      </c>
      <c r="N37" s="629">
        <v>101.1</v>
      </c>
      <c r="O37" s="646">
        <v>101.4</v>
      </c>
      <c r="P37" s="307"/>
    </row>
    <row r="38" spans="2:16" ht="15" customHeight="1">
      <c r="B38" s="626">
        <v>2022</v>
      </c>
      <c r="C38" s="627" t="s">
        <v>116</v>
      </c>
      <c r="D38" s="629">
        <v>102</v>
      </c>
      <c r="E38" s="639">
        <v>101.9</v>
      </c>
      <c r="F38" s="629">
        <v>99.3</v>
      </c>
      <c r="G38" s="639">
        <v>97.8</v>
      </c>
      <c r="H38" s="629">
        <v>93.5</v>
      </c>
      <c r="I38" s="639">
        <v>94</v>
      </c>
      <c r="J38" s="629">
        <v>100.9</v>
      </c>
      <c r="K38" s="629">
        <v>99.9</v>
      </c>
      <c r="L38" s="629">
        <v>102.7</v>
      </c>
      <c r="M38" s="639">
        <v>102.2</v>
      </c>
      <c r="N38" s="629">
        <v>102.2</v>
      </c>
      <c r="O38" s="646">
        <v>102.5</v>
      </c>
      <c r="P38" s="307"/>
    </row>
    <row r="39" spans="2:16" ht="15" customHeight="1">
      <c r="B39" s="626">
        <v>2023</v>
      </c>
      <c r="C39" s="627" t="s">
        <v>116</v>
      </c>
      <c r="D39" s="629">
        <v>105.7</v>
      </c>
      <c r="E39" s="639">
        <v>105.4</v>
      </c>
      <c r="F39" s="629">
        <v>101.2</v>
      </c>
      <c r="G39" s="639">
        <v>99.4</v>
      </c>
      <c r="H39" s="629">
        <v>95.8</v>
      </c>
      <c r="I39" s="639">
        <v>95.9</v>
      </c>
      <c r="J39" s="629">
        <v>102.1</v>
      </c>
      <c r="K39" s="629">
        <v>100.7</v>
      </c>
      <c r="L39" s="629">
        <v>107.1</v>
      </c>
      <c r="M39" s="639">
        <v>105.9</v>
      </c>
      <c r="N39" s="629">
        <v>103.7</v>
      </c>
      <c r="O39" s="646">
        <v>103.2</v>
      </c>
      <c r="P39" s="307"/>
    </row>
    <row r="40" spans="2:16" ht="15" customHeight="1">
      <c r="B40" s="626">
        <v>2024</v>
      </c>
      <c r="C40" s="627" t="s">
        <v>116</v>
      </c>
      <c r="D40" s="629">
        <v>108.2</v>
      </c>
      <c r="E40" s="639">
        <v>110.3</v>
      </c>
      <c r="F40" s="629">
        <v>102.8</v>
      </c>
      <c r="G40" s="639">
        <v>101.6</v>
      </c>
      <c r="H40" s="629">
        <v>97.4</v>
      </c>
      <c r="I40" s="639">
        <v>97</v>
      </c>
      <c r="J40" s="629">
        <v>101.6</v>
      </c>
      <c r="K40" s="629">
        <v>101.2</v>
      </c>
      <c r="L40" s="629">
        <v>112.9</v>
      </c>
      <c r="M40" s="639">
        <v>111.4</v>
      </c>
      <c r="N40" s="629">
        <v>104.8</v>
      </c>
      <c r="O40" s="646">
        <v>104.8</v>
      </c>
      <c r="P40" s="307"/>
    </row>
    <row r="41" spans="2:16" ht="15" customHeight="1">
      <c r="B41" s="246"/>
      <c r="C41" s="204"/>
      <c r="D41" s="647"/>
      <c r="E41" s="636"/>
      <c r="F41" s="637"/>
      <c r="G41" s="636"/>
      <c r="H41" s="648"/>
      <c r="I41" s="636"/>
      <c r="J41" s="648"/>
      <c r="K41" s="637"/>
      <c r="L41" s="648"/>
      <c r="M41" s="636"/>
      <c r="N41" s="648"/>
      <c r="O41" s="638"/>
      <c r="P41" s="307"/>
    </row>
    <row r="42" spans="2:16" ht="15" customHeight="1">
      <c r="B42" s="203" t="s">
        <v>117</v>
      </c>
      <c r="C42" s="462" t="s">
        <v>119</v>
      </c>
      <c r="D42" s="639">
        <v>110</v>
      </c>
      <c r="E42" s="639">
        <v>110.5</v>
      </c>
      <c r="F42" s="639">
        <v>103.6</v>
      </c>
      <c r="G42" s="649">
        <v>102.60000000000001</v>
      </c>
      <c r="H42" s="640">
        <v>97.7</v>
      </c>
      <c r="I42" s="640">
        <v>97.4</v>
      </c>
      <c r="J42" s="640">
        <v>101.3</v>
      </c>
      <c r="K42" s="640">
        <v>101.10000000000001</v>
      </c>
      <c r="L42" s="639">
        <v>114.2</v>
      </c>
      <c r="M42" s="639">
        <v>112.10000000000001</v>
      </c>
      <c r="N42" s="649">
        <v>105.4</v>
      </c>
      <c r="O42" s="646">
        <v>105.9</v>
      </c>
      <c r="P42" s="307"/>
    </row>
    <row r="43" spans="2:16" ht="15" customHeight="1">
      <c r="B43" s="203"/>
      <c r="C43" s="462" t="s">
        <v>120</v>
      </c>
      <c r="D43" s="639">
        <v>110.8</v>
      </c>
      <c r="E43" s="640">
        <v>113.80000000000001</v>
      </c>
      <c r="F43" s="639">
        <v>103.8</v>
      </c>
      <c r="G43" s="639">
        <v>102.7</v>
      </c>
      <c r="H43" s="639">
        <v>97.8</v>
      </c>
      <c r="I43" s="639">
        <v>97.5</v>
      </c>
      <c r="J43" s="639">
        <v>101.3</v>
      </c>
      <c r="K43" s="639">
        <v>101.10000000000001</v>
      </c>
      <c r="L43" s="640">
        <v>114.1</v>
      </c>
      <c r="M43" s="629">
        <v>112.10000000000001</v>
      </c>
      <c r="N43" s="629">
        <v>105.4</v>
      </c>
      <c r="O43" s="641">
        <v>105.9</v>
      </c>
      <c r="P43" s="307"/>
    </row>
    <row r="44" spans="2:16" ht="15" customHeight="1">
      <c r="B44" s="203"/>
      <c r="C44" s="462" t="s">
        <v>121</v>
      </c>
      <c r="D44" s="639">
        <v>110.5</v>
      </c>
      <c r="E44" s="640">
        <v>111.4</v>
      </c>
      <c r="F44" s="639">
        <v>103.7</v>
      </c>
      <c r="G44" s="639">
        <v>102.4</v>
      </c>
      <c r="H44" s="639">
        <v>98.1</v>
      </c>
      <c r="I44" s="639">
        <v>97.7</v>
      </c>
      <c r="J44" s="639">
        <v>101.3</v>
      </c>
      <c r="K44" s="639">
        <v>101.10000000000001</v>
      </c>
      <c r="L44" s="640">
        <v>114.2</v>
      </c>
      <c r="M44" s="629">
        <v>111.9</v>
      </c>
      <c r="N44" s="629">
        <v>105.3</v>
      </c>
      <c r="O44" s="641">
        <v>105.7</v>
      </c>
      <c r="P44" s="307"/>
    </row>
    <row r="45" spans="2:16" ht="15" customHeight="1">
      <c r="B45" s="203" t="s">
        <v>122</v>
      </c>
      <c r="C45" s="462" t="s">
        <v>123</v>
      </c>
      <c r="D45" s="639">
        <v>108.6</v>
      </c>
      <c r="E45" s="640">
        <v>109.2</v>
      </c>
      <c r="F45" s="639">
        <v>103.9</v>
      </c>
      <c r="G45" s="639">
        <v>102.60000000000001</v>
      </c>
      <c r="H45" s="639">
        <v>99.1</v>
      </c>
      <c r="I45" s="639">
        <v>98.7</v>
      </c>
      <c r="J45" s="639">
        <v>101.3</v>
      </c>
      <c r="K45" s="639">
        <v>101.10000000000001</v>
      </c>
      <c r="L45" s="640">
        <v>112.9</v>
      </c>
      <c r="M45" s="629">
        <v>110.80000000000001</v>
      </c>
      <c r="N45" s="629">
        <v>105.6</v>
      </c>
      <c r="O45" s="641">
        <v>106</v>
      </c>
      <c r="P45" s="307"/>
    </row>
    <row r="46" spans="2:16" ht="15" customHeight="1">
      <c r="B46" s="203"/>
      <c r="C46" s="462" t="s">
        <v>124</v>
      </c>
      <c r="D46" s="639">
        <v>108.8</v>
      </c>
      <c r="E46" s="640">
        <v>110.2</v>
      </c>
      <c r="F46" s="639">
        <v>103.9</v>
      </c>
      <c r="G46" s="639">
        <v>102.5</v>
      </c>
      <c r="H46" s="639">
        <v>99.3</v>
      </c>
      <c r="I46" s="639">
        <v>99.100000000000009</v>
      </c>
      <c r="J46" s="639">
        <v>101.5</v>
      </c>
      <c r="K46" s="639">
        <v>101.10000000000001</v>
      </c>
      <c r="L46" s="640">
        <v>113.3</v>
      </c>
      <c r="M46" s="629">
        <v>111.5</v>
      </c>
      <c r="N46" s="629">
        <v>105.5</v>
      </c>
      <c r="O46" s="641">
        <v>105.7</v>
      </c>
      <c r="P46" s="307"/>
    </row>
    <row r="47" spans="2:16" ht="15" customHeight="1">
      <c r="B47" s="203"/>
      <c r="C47" s="462" t="s">
        <v>125</v>
      </c>
      <c r="D47" s="639">
        <v>110.1</v>
      </c>
      <c r="E47" s="640">
        <v>109.2</v>
      </c>
      <c r="F47" s="639">
        <v>104.2</v>
      </c>
      <c r="G47" s="639">
        <v>102.9</v>
      </c>
      <c r="H47" s="639">
        <v>99.5</v>
      </c>
      <c r="I47" s="639">
        <v>98.800000000000011</v>
      </c>
      <c r="J47" s="639">
        <v>101.5</v>
      </c>
      <c r="K47" s="639">
        <v>101.10000000000001</v>
      </c>
      <c r="L47" s="640">
        <v>114.3</v>
      </c>
      <c r="M47" s="629">
        <v>112.30000000000001</v>
      </c>
      <c r="N47" s="629">
        <v>105.6</v>
      </c>
      <c r="O47" s="641">
        <v>106.30000000000001</v>
      </c>
      <c r="P47" s="307"/>
    </row>
    <row r="48" spans="2:16" ht="15" customHeight="1">
      <c r="B48" s="203"/>
      <c r="C48" s="462" t="s">
        <v>126</v>
      </c>
      <c r="D48" s="639">
        <v>111.6</v>
      </c>
      <c r="E48" s="640">
        <v>112.30000000000001</v>
      </c>
      <c r="F48" s="639">
        <v>104.2</v>
      </c>
      <c r="G48" s="639">
        <v>102.7</v>
      </c>
      <c r="H48" s="639">
        <v>99.9</v>
      </c>
      <c r="I48" s="639">
        <v>99</v>
      </c>
      <c r="J48" s="639">
        <v>95.7</v>
      </c>
      <c r="K48" s="639">
        <v>94.800000000000011</v>
      </c>
      <c r="L48" s="640">
        <v>115.9</v>
      </c>
      <c r="M48" s="629">
        <v>114.30000000000001</v>
      </c>
      <c r="N48" s="629">
        <v>105.8</v>
      </c>
      <c r="O48" s="641">
        <v>107.4</v>
      </c>
      <c r="P48" s="307"/>
    </row>
    <row r="49" spans="2:32" ht="15" customHeight="1">
      <c r="B49" s="203"/>
      <c r="C49" s="462" t="s">
        <v>76</v>
      </c>
      <c r="D49" s="639">
        <v>111.5</v>
      </c>
      <c r="E49" s="640">
        <v>112.9</v>
      </c>
      <c r="F49" s="639">
        <v>104.3</v>
      </c>
      <c r="G49" s="639">
        <v>102.9</v>
      </c>
      <c r="H49" s="639">
        <v>99.6</v>
      </c>
      <c r="I49" s="639">
        <v>99.2</v>
      </c>
      <c r="J49" s="639">
        <v>95.7</v>
      </c>
      <c r="K49" s="639">
        <v>94.800000000000011</v>
      </c>
      <c r="L49" s="640">
        <v>116.1</v>
      </c>
      <c r="M49" s="629">
        <v>114.10000000000001</v>
      </c>
      <c r="N49" s="629">
        <v>106</v>
      </c>
      <c r="O49" s="641">
        <v>107.30000000000001</v>
      </c>
      <c r="P49" s="307"/>
    </row>
    <row r="50" spans="2:32" ht="15" customHeight="1">
      <c r="B50" s="203"/>
      <c r="C50" s="462" t="s">
        <v>75</v>
      </c>
      <c r="D50" s="639">
        <v>111.3</v>
      </c>
      <c r="E50" s="640">
        <v>112.30000000000001</v>
      </c>
      <c r="F50" s="639">
        <v>104.3</v>
      </c>
      <c r="G50" s="639">
        <v>103.30000000000001</v>
      </c>
      <c r="H50" s="639">
        <v>99.6</v>
      </c>
      <c r="I50" s="639">
        <v>99</v>
      </c>
      <c r="J50" s="639">
        <v>95.6</v>
      </c>
      <c r="K50" s="639">
        <v>94.600000000000009</v>
      </c>
      <c r="L50" s="640">
        <v>115</v>
      </c>
      <c r="M50" s="629">
        <v>113.5</v>
      </c>
      <c r="N50" s="629">
        <v>106</v>
      </c>
      <c r="O50" s="641">
        <v>107.2</v>
      </c>
      <c r="P50" s="307"/>
    </row>
    <row r="51" spans="2:32" ht="15" customHeight="1">
      <c r="B51" s="203"/>
      <c r="C51" s="462" t="s">
        <v>77</v>
      </c>
      <c r="D51" s="639">
        <v>110.1</v>
      </c>
      <c r="E51" s="640">
        <v>110.30000000000001</v>
      </c>
      <c r="F51" s="639">
        <v>104.4</v>
      </c>
      <c r="G51" s="639">
        <v>103.10000000000001</v>
      </c>
      <c r="H51" s="639">
        <v>100.2</v>
      </c>
      <c r="I51" s="639">
        <v>99.5</v>
      </c>
      <c r="J51" s="639">
        <v>95.6</v>
      </c>
      <c r="K51" s="639">
        <v>95</v>
      </c>
      <c r="L51" s="640">
        <v>115.9</v>
      </c>
      <c r="M51" s="629">
        <v>113.9</v>
      </c>
      <c r="N51" s="629">
        <v>106.1</v>
      </c>
      <c r="O51" s="641">
        <v>107.2</v>
      </c>
      <c r="P51" s="307"/>
    </row>
    <row r="52" spans="2:32" ht="15" customHeight="1">
      <c r="B52" s="203"/>
      <c r="C52" s="462" t="s">
        <v>508</v>
      </c>
      <c r="D52" s="639">
        <v>109.4</v>
      </c>
      <c r="E52" s="640">
        <v>108.9</v>
      </c>
      <c r="F52" s="639">
        <v>104.3</v>
      </c>
      <c r="G52" s="639">
        <v>102.5</v>
      </c>
      <c r="H52" s="639">
        <v>100.6</v>
      </c>
      <c r="I52" s="639">
        <v>99.7</v>
      </c>
      <c r="J52" s="639">
        <v>95.6</v>
      </c>
      <c r="K52" s="639">
        <v>95</v>
      </c>
      <c r="L52" s="640">
        <v>118</v>
      </c>
      <c r="M52" s="629">
        <v>115.4</v>
      </c>
      <c r="N52" s="629">
        <v>106.3</v>
      </c>
      <c r="O52" s="641">
        <v>107.80000000000001</v>
      </c>
      <c r="P52" s="308"/>
    </row>
    <row r="53" spans="2:32" ht="15" customHeight="1">
      <c r="B53" s="203"/>
      <c r="C53" s="462" t="s">
        <v>509</v>
      </c>
      <c r="D53" s="639">
        <v>112.5</v>
      </c>
      <c r="E53" s="640">
        <v>111.7</v>
      </c>
      <c r="F53" s="639">
        <v>104.4</v>
      </c>
      <c r="G53" s="639">
        <v>102.60000000000001</v>
      </c>
      <c r="H53" s="639">
        <v>100.4</v>
      </c>
      <c r="I53" s="639">
        <v>99.7</v>
      </c>
      <c r="J53" s="639">
        <v>95.6</v>
      </c>
      <c r="K53" s="639">
        <v>95</v>
      </c>
      <c r="L53" s="640">
        <v>115.5</v>
      </c>
      <c r="M53" s="629">
        <v>113.80000000000001</v>
      </c>
      <c r="N53" s="629">
        <v>105.8</v>
      </c>
      <c r="O53" s="641">
        <v>108.5</v>
      </c>
      <c r="P53" s="308"/>
    </row>
    <row r="54" spans="2:32" ht="15" customHeight="1">
      <c r="B54" s="203"/>
      <c r="C54" s="462" t="s">
        <v>510</v>
      </c>
      <c r="D54" s="639">
        <v>112.8</v>
      </c>
      <c r="E54" s="640">
        <v>110.9</v>
      </c>
      <c r="F54" s="639">
        <v>104.5</v>
      </c>
      <c r="G54" s="639">
        <v>104</v>
      </c>
      <c r="H54" s="639">
        <v>101.2</v>
      </c>
      <c r="I54" s="639">
        <v>101.5</v>
      </c>
      <c r="J54" s="639">
        <v>95.6</v>
      </c>
      <c r="K54" s="639">
        <v>95</v>
      </c>
      <c r="L54" s="640">
        <v>117.2</v>
      </c>
      <c r="M54" s="629">
        <v>115.4</v>
      </c>
      <c r="N54" s="629">
        <v>106.2</v>
      </c>
      <c r="O54" s="641">
        <v>107.60000000000001</v>
      </c>
      <c r="P54" s="308"/>
    </row>
    <row r="55" spans="2:32" ht="15" customHeight="1">
      <c r="B55" s="777" t="s">
        <v>127</v>
      </c>
      <c r="C55" s="778"/>
      <c r="D55" s="288">
        <v>0.19999999999999998</v>
      </c>
      <c r="E55" s="288">
        <v>-0.70000000000000007</v>
      </c>
      <c r="F55" s="288">
        <v>0.1</v>
      </c>
      <c r="G55" s="288">
        <v>1.4000000000000001</v>
      </c>
      <c r="H55" s="288">
        <v>0.8</v>
      </c>
      <c r="I55" s="288">
        <v>1.8</v>
      </c>
      <c r="J55" s="288">
        <v>0</v>
      </c>
      <c r="K55" s="288">
        <v>0</v>
      </c>
      <c r="L55" s="288">
        <v>1.4</v>
      </c>
      <c r="M55" s="288">
        <v>1.4000000000000001</v>
      </c>
      <c r="N55" s="288">
        <v>0.4</v>
      </c>
      <c r="O55" s="642">
        <v>-0.8</v>
      </c>
      <c r="P55" s="307"/>
    </row>
    <row r="56" spans="2:32" ht="15" customHeight="1">
      <c r="B56" s="777" t="s">
        <v>128</v>
      </c>
      <c r="C56" s="778"/>
      <c r="D56" s="288">
        <v>2.5</v>
      </c>
      <c r="E56" s="288">
        <v>0.30000000000000004</v>
      </c>
      <c r="F56" s="288">
        <v>0.8</v>
      </c>
      <c r="G56" s="650">
        <v>1.4000000000000001</v>
      </c>
      <c r="H56" s="288">
        <v>3.6</v>
      </c>
      <c r="I56" s="288">
        <v>4.3</v>
      </c>
      <c r="J56" s="288">
        <v>-5.6</v>
      </c>
      <c r="K56" s="288">
        <v>-6</v>
      </c>
      <c r="L56" s="288">
        <v>2.6</v>
      </c>
      <c r="M56" s="288">
        <v>2.9000000000000004</v>
      </c>
      <c r="N56" s="288">
        <v>0.70000000000000007</v>
      </c>
      <c r="O56" s="642">
        <v>1.6</v>
      </c>
      <c r="P56" s="307"/>
      <c r="Q56" s="651"/>
    </row>
    <row r="57" spans="2:32" ht="15.75" customHeight="1" thickBot="1">
      <c r="B57" s="779" t="s">
        <v>135</v>
      </c>
      <c r="C57" s="780"/>
      <c r="D57" s="780"/>
      <c r="E57" s="780"/>
      <c r="F57" s="780"/>
      <c r="G57" s="780"/>
      <c r="H57" s="780"/>
      <c r="I57" s="780"/>
      <c r="J57" s="780"/>
      <c r="K57" s="780"/>
      <c r="L57" s="780"/>
      <c r="M57" s="780"/>
      <c r="N57" s="780"/>
      <c r="O57" s="781"/>
      <c r="P57" s="307"/>
    </row>
    <row r="58" spans="2:32" ht="3" customHeight="1">
      <c r="B58" s="652"/>
      <c r="C58" s="652"/>
      <c r="D58" s="404"/>
      <c r="E58" s="404"/>
      <c r="F58" s="404"/>
      <c r="G58" s="404"/>
      <c r="H58" s="404"/>
      <c r="I58" s="404"/>
      <c r="J58" s="404"/>
      <c r="K58" s="404"/>
      <c r="L58" s="404"/>
      <c r="M58" s="404"/>
      <c r="N58" s="404"/>
      <c r="O58" s="404"/>
      <c r="P58" s="307"/>
    </row>
    <row r="59" spans="2:32" ht="12.75" customHeight="1">
      <c r="B59" s="782" t="s">
        <v>136</v>
      </c>
      <c r="C59" s="782"/>
      <c r="D59" s="782"/>
      <c r="E59" s="782"/>
      <c r="F59" s="782"/>
      <c r="G59" s="782"/>
      <c r="H59" s="782"/>
      <c r="I59" s="782"/>
      <c r="J59" s="782"/>
      <c r="K59" s="782"/>
      <c r="L59" s="782"/>
      <c r="M59" s="782"/>
      <c r="N59" s="782"/>
      <c r="O59" s="782"/>
      <c r="P59" s="782"/>
      <c r="R59" s="653"/>
      <c r="S59" s="787"/>
      <c r="T59" s="787"/>
      <c r="U59" s="787"/>
      <c r="V59" s="787"/>
      <c r="W59" s="787"/>
      <c r="X59" s="787"/>
      <c r="Y59" s="787"/>
      <c r="Z59" s="787"/>
      <c r="AA59" s="787"/>
      <c r="AB59" s="787"/>
      <c r="AC59" s="787"/>
      <c r="AD59" s="787"/>
      <c r="AE59" s="787"/>
      <c r="AF59" s="787"/>
    </row>
    <row r="60" spans="2:32" ht="12.75" customHeight="1">
      <c r="B60" s="554" t="s">
        <v>137</v>
      </c>
      <c r="C60" s="554"/>
      <c r="D60" s="554"/>
      <c r="E60" s="554"/>
      <c r="F60" s="554"/>
      <c r="G60" s="554"/>
      <c r="H60" s="554"/>
      <c r="I60" s="554"/>
      <c r="J60" s="554"/>
      <c r="K60" s="554"/>
      <c r="L60" s="554"/>
      <c r="M60" s="554"/>
      <c r="N60" s="554"/>
      <c r="O60" s="554"/>
      <c r="P60" s="235"/>
      <c r="R60" s="654"/>
      <c r="S60" s="788"/>
      <c r="T60" s="788"/>
      <c r="U60" s="788"/>
      <c r="V60" s="788"/>
      <c r="W60" s="788"/>
      <c r="X60" s="788"/>
      <c r="Y60" s="788"/>
      <c r="Z60" s="788"/>
      <c r="AA60" s="788"/>
      <c r="AB60" s="788"/>
      <c r="AC60" s="788"/>
      <c r="AD60" s="788"/>
      <c r="AE60" s="788"/>
      <c r="AF60" s="788"/>
    </row>
    <row r="61" spans="2:32" ht="12.75" customHeight="1">
      <c r="B61" s="655"/>
      <c r="C61" s="655"/>
      <c r="D61" s="655"/>
      <c r="E61" s="655"/>
      <c r="F61" s="655"/>
      <c r="G61" s="655"/>
      <c r="H61" s="655"/>
      <c r="I61" s="655"/>
      <c r="J61" s="655"/>
      <c r="K61" s="655"/>
      <c r="L61" s="655"/>
      <c r="M61" s="655"/>
      <c r="N61" s="655"/>
      <c r="O61" s="655"/>
      <c r="P61" s="631"/>
      <c r="R61" s="654"/>
      <c r="S61" s="788"/>
      <c r="T61" s="788"/>
      <c r="U61" s="788"/>
      <c r="V61" s="788"/>
      <c r="W61" s="788"/>
      <c r="X61" s="788"/>
      <c r="Y61" s="788"/>
      <c r="Z61" s="788"/>
      <c r="AA61" s="788"/>
      <c r="AB61" s="788"/>
      <c r="AC61" s="788"/>
      <c r="AD61" s="788"/>
      <c r="AE61" s="788"/>
      <c r="AF61" s="788"/>
    </row>
    <row r="62" spans="2:32" ht="12.75" customHeight="1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R62" s="654"/>
      <c r="S62" s="788"/>
      <c r="T62" s="788"/>
      <c r="U62" s="788"/>
      <c r="V62" s="788"/>
      <c r="W62" s="788"/>
      <c r="X62" s="788"/>
      <c r="Y62" s="788"/>
      <c r="Z62" s="788"/>
      <c r="AA62" s="788"/>
      <c r="AB62" s="788"/>
      <c r="AC62" s="788"/>
      <c r="AD62" s="788"/>
      <c r="AE62" s="788"/>
      <c r="AF62" s="788"/>
    </row>
  </sheetData>
  <mergeCells count="24">
    <mergeCell ref="S59:AF59"/>
    <mergeCell ref="S60:AF60"/>
    <mergeCell ref="S61:AF61"/>
    <mergeCell ref="S62:AF62"/>
    <mergeCell ref="L34:M34"/>
    <mergeCell ref="N34:O34"/>
    <mergeCell ref="B55:C55"/>
    <mergeCell ref="B56:C56"/>
    <mergeCell ref="B57:O57"/>
    <mergeCell ref="B59:P59"/>
    <mergeCell ref="B30:C30"/>
    <mergeCell ref="B31:C31"/>
    <mergeCell ref="D34:E34"/>
    <mergeCell ref="F34:G34"/>
    <mergeCell ref="H34:I34"/>
    <mergeCell ref="J34:K34"/>
    <mergeCell ref="B6:O6"/>
    <mergeCell ref="D8:E9"/>
    <mergeCell ref="F8:G9"/>
    <mergeCell ref="H8:I8"/>
    <mergeCell ref="J8:K9"/>
    <mergeCell ref="L8:M9"/>
    <mergeCell ref="N8:O9"/>
    <mergeCell ref="H9:I9"/>
  </mergeCells>
  <phoneticPr fontId="1"/>
  <printOptions horizontalCentered="1"/>
  <pageMargins left="0.78740157480314965" right="0.78740157480314965" top="0.78740157480314965" bottom="0.59055118110236227" header="0.51181102362204722" footer="0.31496062992125984"/>
  <pageSetup paperSize="9" scale="64" firstPageNumber="9" orientation="portrait" useFirstPageNumber="1" r:id="rId1"/>
  <headerFooter alignWithMargins="0">
    <oddFooter>&amp;C&amp;P</oddFooter>
  </headerFooter>
  <colBreaks count="1" manualBreakCount="1">
    <brk id="16" min="5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77EF-56F2-44D1-AA48-9D1BBE4AAB11}">
  <sheetPr codeName="Sheet32">
    <pageSetUpPr fitToPage="1"/>
  </sheetPr>
  <dimension ref="B1:CG63"/>
  <sheetViews>
    <sheetView zoomScaleNormal="100" zoomScaleSheetLayoutView="100" workbookViewId="0"/>
  </sheetViews>
  <sheetFormatPr defaultRowHeight="13.5"/>
  <cols>
    <col min="1" max="1" width="1.625" style="238" customWidth="1"/>
    <col min="2" max="2" width="6.75" style="295" bestFit="1" customWidth="1"/>
    <col min="3" max="3" width="5" style="295" bestFit="1" customWidth="1"/>
    <col min="4" max="16" width="8.625" style="238" customWidth="1"/>
    <col min="17" max="17" width="1" style="238" customWidth="1"/>
    <col min="18" max="16384" width="9" style="238"/>
  </cols>
  <sheetData>
    <row r="1" spans="2:31" ht="24.75" customHeight="1">
      <c r="B1" s="450"/>
      <c r="C1" s="450"/>
      <c r="D1" s="729" t="s">
        <v>138</v>
      </c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451"/>
    </row>
    <row r="2" spans="2:31" ht="14.25" customHeight="1" thickBot="1">
      <c r="B2" s="218"/>
      <c r="C2" s="218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218" t="s">
        <v>139</v>
      </c>
    </row>
    <row r="3" spans="2:31" ht="15" customHeight="1">
      <c r="B3" s="279"/>
      <c r="C3" s="198"/>
      <c r="D3" s="794" t="s">
        <v>140</v>
      </c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656"/>
    </row>
    <row r="4" spans="2:31" ht="15" customHeight="1">
      <c r="B4" s="280"/>
      <c r="C4" s="281"/>
      <c r="D4" s="795"/>
      <c r="E4" s="549" t="s">
        <v>141</v>
      </c>
      <c r="F4" s="797" t="s">
        <v>142</v>
      </c>
      <c r="G4" s="797" t="s">
        <v>143</v>
      </c>
      <c r="H4" s="752" t="s">
        <v>144</v>
      </c>
      <c r="I4" s="798" t="s">
        <v>145</v>
      </c>
      <c r="J4" s="797" t="s">
        <v>146</v>
      </c>
      <c r="K4" s="752" t="s">
        <v>147</v>
      </c>
      <c r="L4" s="752" t="s">
        <v>148</v>
      </c>
      <c r="M4" s="752" t="s">
        <v>149</v>
      </c>
      <c r="N4" s="797" t="s">
        <v>150</v>
      </c>
      <c r="O4" s="797" t="s">
        <v>151</v>
      </c>
      <c r="P4" s="800" t="s">
        <v>152</v>
      </c>
    </row>
    <row r="5" spans="2:31" ht="15" customHeight="1">
      <c r="B5" s="282"/>
      <c r="C5" s="283"/>
      <c r="D5" s="796"/>
      <c r="E5" s="112"/>
      <c r="F5" s="796"/>
      <c r="G5" s="796"/>
      <c r="H5" s="753"/>
      <c r="I5" s="799"/>
      <c r="J5" s="796"/>
      <c r="K5" s="753"/>
      <c r="L5" s="753"/>
      <c r="M5" s="753"/>
      <c r="N5" s="796"/>
      <c r="O5" s="796"/>
      <c r="P5" s="801"/>
    </row>
    <row r="6" spans="2:31" ht="15" customHeight="1">
      <c r="B6" s="790" t="s">
        <v>153</v>
      </c>
      <c r="C6" s="791"/>
      <c r="D6" s="657">
        <v>1000</v>
      </c>
      <c r="E6" s="658">
        <v>892.3</v>
      </c>
      <c r="F6" s="658">
        <v>144.6</v>
      </c>
      <c r="G6" s="658">
        <v>9.4</v>
      </c>
      <c r="H6" s="658">
        <v>9.6</v>
      </c>
      <c r="I6" s="658">
        <v>28.8</v>
      </c>
      <c r="J6" s="658">
        <v>86.1</v>
      </c>
      <c r="K6" s="658">
        <v>52.8</v>
      </c>
      <c r="L6" s="658">
        <v>41</v>
      </c>
      <c r="M6" s="658">
        <v>23.4</v>
      </c>
      <c r="N6" s="658">
        <v>50.6</v>
      </c>
      <c r="O6" s="658">
        <v>26.7</v>
      </c>
      <c r="P6" s="659">
        <v>43.7</v>
      </c>
      <c r="Q6" s="331"/>
    </row>
    <row r="7" spans="2:31" ht="15" customHeight="1">
      <c r="B7" s="660"/>
      <c r="C7" s="661"/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287"/>
    </row>
    <row r="8" spans="2:31" ht="15" customHeight="1">
      <c r="B8" s="660">
        <v>2020</v>
      </c>
      <c r="C8" s="247" t="s">
        <v>116</v>
      </c>
      <c r="D8" s="636">
        <v>100</v>
      </c>
      <c r="E8" s="636">
        <v>99.991666666666703</v>
      </c>
      <c r="F8" s="636">
        <v>100.008333333333</v>
      </c>
      <c r="G8" s="636">
        <v>100</v>
      </c>
      <c r="H8" s="636">
        <v>99.991666666666703</v>
      </c>
      <c r="I8" s="636">
        <v>100.008333333333</v>
      </c>
      <c r="J8" s="636">
        <v>99.991666666666703</v>
      </c>
      <c r="K8" s="636">
        <v>100</v>
      </c>
      <c r="L8" s="636">
        <v>100</v>
      </c>
      <c r="M8" s="636">
        <v>100</v>
      </c>
      <c r="N8" s="636">
        <v>100.008333333333</v>
      </c>
      <c r="O8" s="636">
        <v>100.008333333333</v>
      </c>
      <c r="P8" s="638">
        <v>100.008333333333</v>
      </c>
      <c r="Q8" s="331"/>
    </row>
    <row r="9" spans="2:31" ht="15" customHeight="1">
      <c r="B9" s="660">
        <v>2021</v>
      </c>
      <c r="C9" s="247" t="s">
        <v>116</v>
      </c>
      <c r="D9" s="636">
        <v>104.60833333333299</v>
      </c>
      <c r="E9" s="636">
        <v>104.741666666667</v>
      </c>
      <c r="F9" s="636">
        <v>101.941666666667</v>
      </c>
      <c r="G9" s="636">
        <v>100.48333333333299</v>
      </c>
      <c r="H9" s="636">
        <v>131.82499999999999</v>
      </c>
      <c r="I9" s="636">
        <v>99.8</v>
      </c>
      <c r="J9" s="636">
        <v>105.916666666667</v>
      </c>
      <c r="K9" s="636">
        <v>128.558333333333</v>
      </c>
      <c r="L9" s="636">
        <v>100.02500000000001</v>
      </c>
      <c r="M9" s="636">
        <v>100.666666666667</v>
      </c>
      <c r="N9" s="636">
        <v>114.758333333333</v>
      </c>
      <c r="O9" s="636">
        <v>128.64166666666699</v>
      </c>
      <c r="P9" s="638">
        <v>101.541666666667</v>
      </c>
    </row>
    <row r="10" spans="2:31" ht="15" customHeight="1">
      <c r="B10" s="660">
        <v>2022</v>
      </c>
      <c r="C10" s="247" t="s">
        <v>116</v>
      </c>
      <c r="D10" s="636">
        <v>114.875</v>
      </c>
      <c r="E10" s="636">
        <v>113.708333333333</v>
      </c>
      <c r="F10" s="636">
        <v>107.683333333333</v>
      </c>
      <c r="G10" s="636">
        <v>105.091666666667</v>
      </c>
      <c r="H10" s="636">
        <v>171.316666666667</v>
      </c>
      <c r="I10" s="636">
        <v>106.191666666667</v>
      </c>
      <c r="J10" s="636">
        <v>116.98333333333299</v>
      </c>
      <c r="K10" s="636">
        <v>151.583333333333</v>
      </c>
      <c r="L10" s="636">
        <v>107.7</v>
      </c>
      <c r="M10" s="636">
        <v>107.491666666667</v>
      </c>
      <c r="N10" s="636">
        <v>145.583333333333</v>
      </c>
      <c r="O10" s="636">
        <v>148.28333333333299</v>
      </c>
      <c r="P10" s="638">
        <v>112.566666666667</v>
      </c>
      <c r="Q10" s="331"/>
    </row>
    <row r="11" spans="2:31" ht="15" customHeight="1">
      <c r="B11" s="660">
        <v>2023</v>
      </c>
      <c r="C11" s="247" t="s">
        <v>116</v>
      </c>
      <c r="D11" s="636">
        <v>119.85833333333299</v>
      </c>
      <c r="E11" s="636">
        <v>118.85</v>
      </c>
      <c r="F11" s="636">
        <v>115.5</v>
      </c>
      <c r="G11" s="636">
        <v>114.741666666667</v>
      </c>
      <c r="H11" s="636">
        <v>140.6</v>
      </c>
      <c r="I11" s="636">
        <v>120.575</v>
      </c>
      <c r="J11" s="636">
        <v>116.691666666667</v>
      </c>
      <c r="K11" s="636">
        <v>151.89166666666699</v>
      </c>
      <c r="L11" s="636">
        <v>112.466666666667</v>
      </c>
      <c r="M11" s="636">
        <v>123.091666666667</v>
      </c>
      <c r="N11" s="636">
        <v>154.583333333333</v>
      </c>
      <c r="O11" s="636">
        <v>152.88333333333301</v>
      </c>
      <c r="P11" s="638">
        <v>123.7</v>
      </c>
      <c r="Q11" s="331"/>
    </row>
    <row r="12" spans="2:31" ht="15" customHeight="1">
      <c r="B12" s="660">
        <v>2024</v>
      </c>
      <c r="C12" s="247" t="s">
        <v>116</v>
      </c>
      <c r="D12" s="636">
        <v>122.816666666667</v>
      </c>
      <c r="E12" s="636">
        <v>122.15</v>
      </c>
      <c r="F12" s="636">
        <v>118.491666666667</v>
      </c>
      <c r="G12" s="636">
        <v>116.083333333333</v>
      </c>
      <c r="H12" s="636">
        <v>134.958333333333</v>
      </c>
      <c r="I12" s="636">
        <v>123.791666666667</v>
      </c>
      <c r="J12" s="636">
        <v>117.675</v>
      </c>
      <c r="K12" s="636">
        <v>158.11666666666699</v>
      </c>
      <c r="L12" s="636">
        <v>114.216666666667</v>
      </c>
      <c r="M12" s="636">
        <v>130.15</v>
      </c>
      <c r="N12" s="636">
        <v>152.99166666666699</v>
      </c>
      <c r="O12" s="636">
        <v>171.433333333333</v>
      </c>
      <c r="P12" s="638">
        <v>128.90833333333299</v>
      </c>
      <c r="Q12" s="331"/>
      <c r="S12" s="192"/>
      <c r="T12" s="331"/>
    </row>
    <row r="13" spans="2:31" ht="15" customHeight="1">
      <c r="B13" s="662"/>
      <c r="C13" s="661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8"/>
      <c r="Q13" s="331"/>
      <c r="S13" s="192"/>
      <c r="T13" s="331"/>
    </row>
    <row r="14" spans="2:31" ht="15" customHeight="1">
      <c r="B14" s="203" t="s">
        <v>117</v>
      </c>
      <c r="C14" s="663" t="s">
        <v>119</v>
      </c>
      <c r="D14" s="636">
        <v>124.2</v>
      </c>
      <c r="E14" s="636">
        <v>123</v>
      </c>
      <c r="F14" s="636">
        <v>119.4</v>
      </c>
      <c r="G14" s="636">
        <v>119.1</v>
      </c>
      <c r="H14" s="636">
        <v>133.30000000000001</v>
      </c>
      <c r="I14" s="636">
        <v>124.3</v>
      </c>
      <c r="J14" s="636">
        <v>117.1</v>
      </c>
      <c r="K14" s="636">
        <v>156.1</v>
      </c>
      <c r="L14" s="636">
        <v>115.4</v>
      </c>
      <c r="M14" s="636">
        <v>131.4</v>
      </c>
      <c r="N14" s="636">
        <v>152.4</v>
      </c>
      <c r="O14" s="636">
        <v>176.3</v>
      </c>
      <c r="P14" s="638">
        <v>131.4</v>
      </c>
      <c r="Q14" s="331"/>
      <c r="S14" s="664"/>
      <c r="T14" s="664"/>
      <c r="U14" s="664"/>
      <c r="V14" s="664"/>
      <c r="W14" s="664"/>
      <c r="X14" s="664"/>
      <c r="Y14" s="664"/>
      <c r="Z14" s="664"/>
      <c r="AA14" s="664"/>
      <c r="AB14" s="664"/>
      <c r="AC14" s="664"/>
      <c r="AD14" s="664"/>
      <c r="AE14" s="664"/>
    </row>
    <row r="15" spans="2:31" ht="15" customHeight="1">
      <c r="B15" s="203"/>
      <c r="C15" s="663" t="s">
        <v>120</v>
      </c>
      <c r="D15" s="636">
        <v>124.6</v>
      </c>
      <c r="E15" s="636">
        <v>123.1</v>
      </c>
      <c r="F15" s="636">
        <v>119.7</v>
      </c>
      <c r="G15" s="636">
        <v>118.7</v>
      </c>
      <c r="H15" s="636">
        <v>132.30000000000001</v>
      </c>
      <c r="I15" s="636">
        <v>124.8</v>
      </c>
      <c r="J15" s="636">
        <v>117</v>
      </c>
      <c r="K15" s="636">
        <v>156.19999999999999</v>
      </c>
      <c r="L15" s="636">
        <v>116.2</v>
      </c>
      <c r="M15" s="636">
        <v>132.19999999999999</v>
      </c>
      <c r="N15" s="636">
        <v>151.80000000000001</v>
      </c>
      <c r="O15" s="636">
        <v>176.8</v>
      </c>
      <c r="P15" s="638">
        <v>132.30000000000001</v>
      </c>
      <c r="Q15" s="331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  <c r="AC15" s="664"/>
      <c r="AD15" s="664"/>
      <c r="AE15" s="664"/>
    </row>
    <row r="16" spans="2:31" ht="15" customHeight="1">
      <c r="B16" s="203"/>
      <c r="C16" s="663" t="s">
        <v>121</v>
      </c>
      <c r="D16" s="636">
        <v>125.1</v>
      </c>
      <c r="E16" s="636">
        <v>123.2</v>
      </c>
      <c r="F16" s="636">
        <v>120</v>
      </c>
      <c r="G16" s="636">
        <v>117.8</v>
      </c>
      <c r="H16" s="636">
        <v>132.19999999999999</v>
      </c>
      <c r="I16" s="636">
        <v>125.1</v>
      </c>
      <c r="J16" s="636">
        <v>116.8</v>
      </c>
      <c r="K16" s="636">
        <v>158.30000000000001</v>
      </c>
      <c r="L16" s="636">
        <v>116.4</v>
      </c>
      <c r="M16" s="636">
        <v>132.5</v>
      </c>
      <c r="N16" s="636">
        <v>151.5</v>
      </c>
      <c r="O16" s="636">
        <v>175</v>
      </c>
      <c r="P16" s="638">
        <v>131.80000000000001</v>
      </c>
      <c r="Q16" s="331"/>
      <c r="S16" s="664"/>
      <c r="T16" s="664"/>
      <c r="U16" s="664"/>
      <c r="V16" s="664"/>
      <c r="W16" s="664"/>
      <c r="X16" s="664"/>
      <c r="Y16" s="664"/>
      <c r="Z16" s="664"/>
      <c r="AA16" s="664"/>
      <c r="AB16" s="664"/>
      <c r="AC16" s="664"/>
      <c r="AD16" s="664"/>
      <c r="AE16" s="664"/>
    </row>
    <row r="17" spans="2:31" ht="15" customHeight="1">
      <c r="B17" s="203" t="s">
        <v>122</v>
      </c>
      <c r="C17" s="663" t="s">
        <v>123</v>
      </c>
      <c r="D17" s="636">
        <v>125.5</v>
      </c>
      <c r="E17" s="636">
        <v>123.7</v>
      </c>
      <c r="F17" s="636">
        <v>120.6</v>
      </c>
      <c r="G17" s="636">
        <v>116.6</v>
      </c>
      <c r="H17" s="636">
        <v>132</v>
      </c>
      <c r="I17" s="636">
        <v>125.3</v>
      </c>
      <c r="J17" s="636">
        <v>117.5</v>
      </c>
      <c r="K17" s="636">
        <v>162.4</v>
      </c>
      <c r="L17" s="636">
        <v>116.3</v>
      </c>
      <c r="M17" s="636">
        <v>133.1</v>
      </c>
      <c r="N17" s="636">
        <v>149.69999999999999</v>
      </c>
      <c r="O17" s="636">
        <v>177.7</v>
      </c>
      <c r="P17" s="638">
        <v>132.1</v>
      </c>
      <c r="S17" s="664"/>
      <c r="T17" s="664"/>
      <c r="U17" s="664"/>
      <c r="V17" s="664"/>
      <c r="W17" s="664"/>
      <c r="X17" s="664"/>
      <c r="Y17" s="664"/>
      <c r="Z17" s="664"/>
      <c r="AA17" s="664"/>
      <c r="AB17" s="664"/>
      <c r="AC17" s="664"/>
      <c r="AD17" s="664"/>
      <c r="AE17" s="664"/>
    </row>
    <row r="18" spans="2:31" ht="15" customHeight="1">
      <c r="B18" s="203"/>
      <c r="C18" s="663" t="s">
        <v>124</v>
      </c>
      <c r="D18" s="636">
        <v>125.8</v>
      </c>
      <c r="E18" s="636">
        <v>124.1</v>
      </c>
      <c r="F18" s="636">
        <v>121.2</v>
      </c>
      <c r="G18" s="636">
        <v>116.5</v>
      </c>
      <c r="H18" s="636">
        <v>133.1</v>
      </c>
      <c r="I18" s="636">
        <v>125.2</v>
      </c>
      <c r="J18" s="636">
        <v>117.2</v>
      </c>
      <c r="K18" s="636">
        <v>165.2</v>
      </c>
      <c r="L18" s="636">
        <v>116.6</v>
      </c>
      <c r="M18" s="636">
        <v>133.19999999999999</v>
      </c>
      <c r="N18" s="636">
        <v>149.6</v>
      </c>
      <c r="O18" s="636">
        <v>178.6</v>
      </c>
      <c r="P18" s="638">
        <v>132.19999999999999</v>
      </c>
      <c r="Q18" s="331"/>
      <c r="S18" s="664"/>
      <c r="T18" s="664"/>
      <c r="U18" s="664"/>
      <c r="V18" s="664"/>
      <c r="W18" s="664"/>
      <c r="X18" s="664"/>
      <c r="Y18" s="664"/>
      <c r="Z18" s="664"/>
      <c r="AA18" s="664"/>
      <c r="AB18" s="664"/>
      <c r="AC18" s="664"/>
      <c r="AD18" s="664"/>
      <c r="AE18" s="664"/>
    </row>
    <row r="19" spans="2:31" ht="15" customHeight="1">
      <c r="B19" s="203"/>
      <c r="C19" s="663" t="s">
        <v>125</v>
      </c>
      <c r="D19" s="636">
        <v>126.2</v>
      </c>
      <c r="E19" s="636">
        <v>124.5</v>
      </c>
      <c r="F19" s="636">
        <v>122</v>
      </c>
      <c r="G19" s="636">
        <v>119.5</v>
      </c>
      <c r="H19" s="636">
        <v>133.5</v>
      </c>
      <c r="I19" s="636">
        <v>125.7</v>
      </c>
      <c r="J19" s="636">
        <v>116.7</v>
      </c>
      <c r="K19" s="636">
        <v>169.3</v>
      </c>
      <c r="L19" s="636">
        <v>116.9</v>
      </c>
      <c r="M19" s="636">
        <v>133.6</v>
      </c>
      <c r="N19" s="636">
        <v>149</v>
      </c>
      <c r="O19" s="636">
        <v>180.5</v>
      </c>
      <c r="P19" s="638">
        <v>132.69999999999999</v>
      </c>
      <c r="Q19" s="331"/>
      <c r="S19" s="664"/>
      <c r="T19" s="664"/>
      <c r="U19" s="664"/>
      <c r="V19" s="664"/>
      <c r="W19" s="664"/>
      <c r="X19" s="664"/>
      <c r="Y19" s="664"/>
      <c r="Z19" s="664"/>
      <c r="AA19" s="664"/>
      <c r="AB19" s="664"/>
      <c r="AC19" s="664"/>
      <c r="AD19" s="664"/>
      <c r="AE19" s="664"/>
    </row>
    <row r="20" spans="2:31" ht="15" customHeight="1">
      <c r="B20" s="203"/>
      <c r="C20" s="663" t="s">
        <v>126</v>
      </c>
      <c r="D20" s="636">
        <v>126.6</v>
      </c>
      <c r="E20" s="636">
        <v>124.4</v>
      </c>
      <c r="F20" s="636">
        <v>123.2</v>
      </c>
      <c r="G20" s="636">
        <v>119.4</v>
      </c>
      <c r="H20" s="636">
        <v>135.19999999999999</v>
      </c>
      <c r="I20" s="636">
        <v>126</v>
      </c>
      <c r="J20" s="636">
        <v>114.3</v>
      </c>
      <c r="K20" s="636">
        <v>166.9</v>
      </c>
      <c r="L20" s="636">
        <v>117.7</v>
      </c>
      <c r="M20" s="636">
        <v>134.69999999999999</v>
      </c>
      <c r="N20" s="636">
        <v>145</v>
      </c>
      <c r="O20" s="636">
        <v>176.9</v>
      </c>
      <c r="P20" s="638">
        <v>133.4</v>
      </c>
      <c r="Q20" s="331"/>
      <c r="S20" s="664"/>
      <c r="T20" s="664"/>
      <c r="U20" s="664"/>
      <c r="V20" s="664"/>
      <c r="W20" s="664"/>
      <c r="X20" s="664"/>
      <c r="Y20" s="664"/>
      <c r="Z20" s="664"/>
      <c r="AA20" s="664"/>
      <c r="AB20" s="664"/>
      <c r="AC20" s="664"/>
      <c r="AD20" s="664"/>
      <c r="AE20" s="664"/>
    </row>
    <row r="21" spans="2:31" ht="15" customHeight="1">
      <c r="B21" s="203"/>
      <c r="C21" s="663" t="s">
        <v>76</v>
      </c>
      <c r="D21" s="636">
        <v>126.5</v>
      </c>
      <c r="E21" s="636">
        <v>124</v>
      </c>
      <c r="F21" s="636">
        <v>123.4</v>
      </c>
      <c r="G21" s="636">
        <v>119.4</v>
      </c>
      <c r="H21" s="636">
        <v>135.69999999999999</v>
      </c>
      <c r="I21" s="636">
        <v>126.3</v>
      </c>
      <c r="J21" s="636">
        <v>113.6</v>
      </c>
      <c r="K21" s="636">
        <v>159.19999999999999</v>
      </c>
      <c r="L21" s="636">
        <v>117.6</v>
      </c>
      <c r="M21" s="636">
        <v>135.69999999999999</v>
      </c>
      <c r="N21" s="636">
        <v>144.69999999999999</v>
      </c>
      <c r="O21" s="636">
        <v>177.5</v>
      </c>
      <c r="P21" s="638">
        <v>133.9</v>
      </c>
      <c r="S21" s="664"/>
      <c r="T21" s="664"/>
      <c r="U21" s="664"/>
      <c r="V21" s="664"/>
      <c r="W21" s="664"/>
      <c r="X21" s="664"/>
      <c r="Y21" s="664"/>
      <c r="Z21" s="664"/>
      <c r="AA21" s="664"/>
      <c r="AB21" s="664"/>
      <c r="AC21" s="664"/>
      <c r="AD21" s="664"/>
      <c r="AE21" s="664"/>
    </row>
    <row r="22" spans="2:31" ht="15" customHeight="1">
      <c r="B22" s="203"/>
      <c r="C22" s="663" t="s">
        <v>75</v>
      </c>
      <c r="D22" s="636">
        <v>126.4</v>
      </c>
      <c r="E22" s="636">
        <v>124</v>
      </c>
      <c r="F22" s="636">
        <v>123.7</v>
      </c>
      <c r="G22" s="636">
        <v>118.6</v>
      </c>
      <c r="H22" s="636">
        <v>136</v>
      </c>
      <c r="I22" s="636">
        <v>126.1</v>
      </c>
      <c r="J22" s="636">
        <v>113.6</v>
      </c>
      <c r="K22" s="636">
        <v>151.9</v>
      </c>
      <c r="L22" s="636">
        <v>117.4</v>
      </c>
      <c r="M22" s="636">
        <v>137.1</v>
      </c>
      <c r="N22" s="636">
        <v>144.5</v>
      </c>
      <c r="O22" s="636">
        <v>181.3</v>
      </c>
      <c r="P22" s="638">
        <v>134.80000000000001</v>
      </c>
      <c r="Q22" s="331"/>
      <c r="S22" s="664"/>
      <c r="T22" s="664"/>
      <c r="U22" s="664"/>
      <c r="V22" s="664"/>
      <c r="W22" s="664"/>
      <c r="X22" s="664"/>
      <c r="Y22" s="664"/>
      <c r="Z22" s="664"/>
      <c r="AA22" s="664"/>
      <c r="AB22" s="664"/>
      <c r="AC22" s="664"/>
      <c r="AD22" s="664"/>
      <c r="AE22" s="664"/>
    </row>
    <row r="23" spans="2:31" ht="15" customHeight="1">
      <c r="B23" s="203"/>
      <c r="C23" s="663" t="s">
        <v>77</v>
      </c>
      <c r="D23" s="636">
        <v>126.7</v>
      </c>
      <c r="E23" s="636">
        <v>124.2</v>
      </c>
      <c r="F23" s="636">
        <v>124.5</v>
      </c>
      <c r="G23" s="636">
        <v>117.3</v>
      </c>
      <c r="H23" s="636">
        <v>136.6</v>
      </c>
      <c r="I23" s="636">
        <v>126.3</v>
      </c>
      <c r="J23" s="636">
        <v>113.2</v>
      </c>
      <c r="K23" s="636">
        <v>154.5</v>
      </c>
      <c r="L23" s="636">
        <v>117.1</v>
      </c>
      <c r="M23" s="636">
        <v>138.30000000000001</v>
      </c>
      <c r="N23" s="636">
        <v>143.6</v>
      </c>
      <c r="O23" s="636">
        <v>182.1</v>
      </c>
      <c r="P23" s="638">
        <v>134.4</v>
      </c>
      <c r="Q23" s="331"/>
      <c r="S23" s="664"/>
      <c r="T23" s="664"/>
      <c r="U23" s="286"/>
      <c r="V23" s="664"/>
      <c r="W23" s="664"/>
      <c r="X23" s="664"/>
      <c r="Y23" s="664"/>
      <c r="Z23" s="664"/>
      <c r="AA23" s="664"/>
      <c r="AB23" s="664"/>
      <c r="AC23" s="664"/>
      <c r="AD23" s="664"/>
      <c r="AE23" s="664"/>
    </row>
    <row r="24" spans="2:31" ht="15" customHeight="1">
      <c r="B24" s="203"/>
      <c r="C24" s="663" t="s">
        <v>508</v>
      </c>
      <c r="D24" s="636">
        <v>126.4</v>
      </c>
      <c r="E24" s="636">
        <v>124.3</v>
      </c>
      <c r="F24" s="636">
        <v>124.5</v>
      </c>
      <c r="G24" s="636">
        <v>116.8</v>
      </c>
      <c r="H24" s="636">
        <v>136.80000000000001</v>
      </c>
      <c r="I24" s="636">
        <v>126.6</v>
      </c>
      <c r="J24" s="636">
        <v>113.1</v>
      </c>
      <c r="K24" s="636">
        <v>155.69999999999999</v>
      </c>
      <c r="L24" s="636">
        <v>117.2</v>
      </c>
      <c r="M24" s="636">
        <v>138.9</v>
      </c>
      <c r="N24" s="665">
        <v>143.19999999999999</v>
      </c>
      <c r="O24" s="636">
        <v>182.2</v>
      </c>
      <c r="P24" s="638">
        <v>133.1</v>
      </c>
      <c r="Q24" s="331"/>
      <c r="S24" s="664"/>
      <c r="T24" s="192"/>
      <c r="U24" s="286"/>
      <c r="V24" s="664"/>
      <c r="W24" s="664"/>
      <c r="X24" s="664"/>
      <c r="Y24" s="192"/>
      <c r="Z24" s="664"/>
      <c r="AA24" s="664"/>
      <c r="AB24" s="664"/>
      <c r="AC24" s="664"/>
      <c r="AD24" s="664"/>
      <c r="AE24" s="664"/>
    </row>
    <row r="25" spans="2:31" ht="15" customHeight="1">
      <c r="B25" s="203"/>
      <c r="C25" s="663" t="s">
        <v>509</v>
      </c>
      <c r="D25" s="636">
        <v>127</v>
      </c>
      <c r="E25" s="665">
        <v>124.5</v>
      </c>
      <c r="F25" s="665">
        <v>124.9</v>
      </c>
      <c r="G25" s="636">
        <v>118.4</v>
      </c>
      <c r="H25" s="636">
        <v>137.19999999999999</v>
      </c>
      <c r="I25" s="636">
        <v>126.4</v>
      </c>
      <c r="J25" s="636">
        <v>112.9</v>
      </c>
      <c r="K25" s="636">
        <v>156.6</v>
      </c>
      <c r="L25" s="636">
        <v>116.9</v>
      </c>
      <c r="M25" s="665">
        <v>139.30000000000001</v>
      </c>
      <c r="N25" s="665">
        <v>142.80000000000001</v>
      </c>
      <c r="O25" s="636">
        <v>186.2</v>
      </c>
      <c r="P25" s="638">
        <v>132.4</v>
      </c>
      <c r="Q25" s="331"/>
      <c r="S25" s="192"/>
      <c r="T25" s="664"/>
      <c r="U25" s="664"/>
      <c r="V25" s="664"/>
      <c r="W25" s="192"/>
      <c r="X25" s="664"/>
      <c r="Y25" s="192"/>
      <c r="Z25" s="664"/>
      <c r="AA25" s="664"/>
      <c r="AB25" s="664"/>
      <c r="AC25" s="192"/>
      <c r="AD25" s="664"/>
      <c r="AE25" s="192"/>
    </row>
    <row r="26" spans="2:31" ht="15" customHeight="1">
      <c r="B26" s="203"/>
      <c r="C26" s="663" t="s">
        <v>510</v>
      </c>
      <c r="D26" s="636">
        <v>127.6</v>
      </c>
      <c r="E26" s="636">
        <v>124.8</v>
      </c>
      <c r="F26" s="636">
        <v>125.2</v>
      </c>
      <c r="G26" s="636">
        <v>120.6</v>
      </c>
      <c r="H26" s="636">
        <v>137.19999999999999</v>
      </c>
      <c r="I26" s="636">
        <v>128.69999999999999</v>
      </c>
      <c r="J26" s="636">
        <v>112.7</v>
      </c>
      <c r="K26" s="636">
        <v>154.9</v>
      </c>
      <c r="L26" s="636">
        <v>116.8</v>
      </c>
      <c r="M26" s="636">
        <v>140</v>
      </c>
      <c r="N26" s="636">
        <v>141.6</v>
      </c>
      <c r="O26" s="636">
        <v>197.3</v>
      </c>
      <c r="P26" s="638">
        <v>132.30000000000001</v>
      </c>
      <c r="Q26" s="331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</row>
    <row r="27" spans="2:31" ht="15" customHeight="1">
      <c r="B27" s="792" t="s">
        <v>127</v>
      </c>
      <c r="C27" s="793"/>
      <c r="D27" s="666">
        <v>0.5</v>
      </c>
      <c r="E27" s="666" t="s">
        <v>154</v>
      </c>
      <c r="F27" s="666">
        <v>0.2</v>
      </c>
      <c r="G27" s="666">
        <v>1.9</v>
      </c>
      <c r="H27" s="666">
        <v>0</v>
      </c>
      <c r="I27" s="666">
        <v>1.8</v>
      </c>
      <c r="J27" s="666">
        <v>-0.2</v>
      </c>
      <c r="K27" s="666">
        <v>-1.1000000000000001</v>
      </c>
      <c r="L27" s="666">
        <v>-0.1</v>
      </c>
      <c r="M27" s="666">
        <v>0.5</v>
      </c>
      <c r="N27" s="666">
        <v>-0.8</v>
      </c>
      <c r="O27" s="666">
        <v>6</v>
      </c>
      <c r="P27" s="667">
        <v>-0.1</v>
      </c>
      <c r="Q27" s="331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</row>
    <row r="28" spans="2:31" ht="15" customHeight="1" thickBot="1">
      <c r="B28" s="783" t="s">
        <v>128</v>
      </c>
      <c r="C28" s="784"/>
      <c r="D28" s="669">
        <v>2.7</v>
      </c>
      <c r="E28" s="669" t="s">
        <v>154</v>
      </c>
      <c r="F28" s="669">
        <v>4.9000000000000004</v>
      </c>
      <c r="G28" s="669">
        <v>1.3</v>
      </c>
      <c r="H28" s="669">
        <v>2.9</v>
      </c>
      <c r="I28" s="669">
        <v>3.5</v>
      </c>
      <c r="J28" s="669">
        <v>-3.8</v>
      </c>
      <c r="K28" s="669">
        <v>-0.8</v>
      </c>
      <c r="L28" s="669">
        <v>1.2</v>
      </c>
      <c r="M28" s="669">
        <v>6.5</v>
      </c>
      <c r="N28" s="669">
        <v>-7.1</v>
      </c>
      <c r="O28" s="669">
        <v>11.9</v>
      </c>
      <c r="P28" s="670">
        <v>0.7</v>
      </c>
      <c r="Q28" s="331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</row>
    <row r="29" spans="2:31" ht="15" customHeight="1" thickBot="1">
      <c r="B29" s="218"/>
      <c r="C29" s="218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671"/>
      <c r="P29" s="177"/>
    </row>
    <row r="30" spans="2:31" ht="15" customHeight="1">
      <c r="B30" s="279"/>
      <c r="C30" s="198"/>
      <c r="D30" s="785" t="s">
        <v>155</v>
      </c>
      <c r="E30" s="802"/>
      <c r="F30" s="802"/>
      <c r="G30" s="802"/>
      <c r="H30" s="802"/>
      <c r="I30" s="802"/>
      <c r="J30" s="802"/>
      <c r="K30" s="786"/>
      <c r="L30" s="730" t="s">
        <v>156</v>
      </c>
      <c r="M30" s="794" t="s">
        <v>157</v>
      </c>
      <c r="N30" s="730" t="s">
        <v>158</v>
      </c>
      <c r="O30" s="672"/>
      <c r="P30" s="177"/>
    </row>
    <row r="31" spans="2:31" ht="13.5" customHeight="1">
      <c r="B31" s="280"/>
      <c r="C31" s="281"/>
      <c r="D31" s="803" t="s">
        <v>159</v>
      </c>
      <c r="E31" s="803" t="s">
        <v>160</v>
      </c>
      <c r="F31" s="803" t="s">
        <v>161</v>
      </c>
      <c r="G31" s="798" t="s">
        <v>162</v>
      </c>
      <c r="H31" s="752" t="s">
        <v>163</v>
      </c>
      <c r="I31" s="752" t="s">
        <v>164</v>
      </c>
      <c r="J31" s="803" t="s">
        <v>165</v>
      </c>
      <c r="K31" s="752" t="s">
        <v>166</v>
      </c>
      <c r="L31" s="731"/>
      <c r="M31" s="795"/>
      <c r="N31" s="731"/>
      <c r="O31" s="673" t="s">
        <v>167</v>
      </c>
      <c r="P31" s="177"/>
    </row>
    <row r="32" spans="2:31" ht="13.5" customHeight="1">
      <c r="B32" s="282"/>
      <c r="C32" s="283"/>
      <c r="D32" s="804"/>
      <c r="E32" s="804"/>
      <c r="F32" s="804"/>
      <c r="G32" s="799"/>
      <c r="H32" s="753"/>
      <c r="I32" s="753"/>
      <c r="J32" s="804"/>
      <c r="K32" s="753"/>
      <c r="L32" s="753"/>
      <c r="M32" s="796"/>
      <c r="N32" s="753"/>
      <c r="O32" s="674"/>
      <c r="P32" s="177"/>
    </row>
    <row r="33" spans="2:33">
      <c r="B33" s="790" t="s">
        <v>153</v>
      </c>
      <c r="C33" s="791"/>
      <c r="D33" s="658">
        <v>33.299999999999997</v>
      </c>
      <c r="E33" s="658">
        <v>45.8</v>
      </c>
      <c r="F33" s="658">
        <v>14.9</v>
      </c>
      <c r="G33" s="658">
        <v>19.3</v>
      </c>
      <c r="H33" s="658">
        <v>50</v>
      </c>
      <c r="I33" s="658">
        <v>18.2</v>
      </c>
      <c r="J33" s="658">
        <v>150.9</v>
      </c>
      <c r="K33" s="658">
        <v>43.2</v>
      </c>
      <c r="L33" s="658">
        <v>40.299999999999997</v>
      </c>
      <c r="M33" s="658">
        <v>3.7</v>
      </c>
      <c r="N33" s="658">
        <v>58.4</v>
      </c>
      <c r="O33" s="287">
        <v>5.3</v>
      </c>
      <c r="P33" s="177"/>
    </row>
    <row r="34" spans="2:33">
      <c r="B34" s="660"/>
      <c r="C34" s="661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8"/>
      <c r="P34" s="177"/>
    </row>
    <row r="35" spans="2:33" ht="15" customHeight="1">
      <c r="B35" s="660">
        <v>2020</v>
      </c>
      <c r="C35" s="247" t="s">
        <v>116</v>
      </c>
      <c r="D35" s="636">
        <v>100.008333333333</v>
      </c>
      <c r="E35" s="636">
        <v>100</v>
      </c>
      <c r="F35" s="636">
        <v>100</v>
      </c>
      <c r="G35" s="636">
        <v>100</v>
      </c>
      <c r="H35" s="636">
        <v>100.008333333333</v>
      </c>
      <c r="I35" s="636">
        <v>99.991666666666703</v>
      </c>
      <c r="J35" s="636">
        <v>99.991666666666703</v>
      </c>
      <c r="K35" s="636">
        <v>99.983333333333306</v>
      </c>
      <c r="L35" s="636">
        <v>100.008333333333</v>
      </c>
      <c r="M35" s="636">
        <v>100.008333333333</v>
      </c>
      <c r="N35" s="636">
        <v>99.991666666666703</v>
      </c>
      <c r="O35" s="638">
        <v>100.008333333333</v>
      </c>
      <c r="P35" s="177"/>
    </row>
    <row r="36" spans="2:33" ht="15" customHeight="1">
      <c r="B36" s="660">
        <v>2021</v>
      </c>
      <c r="C36" s="247" t="s">
        <v>116</v>
      </c>
      <c r="D36" s="636">
        <v>100.425</v>
      </c>
      <c r="E36" s="636">
        <v>100.14166666666701</v>
      </c>
      <c r="F36" s="636">
        <v>100.908333333333</v>
      </c>
      <c r="G36" s="636">
        <v>101.091666666667</v>
      </c>
      <c r="H36" s="636">
        <v>100.008333333333</v>
      </c>
      <c r="I36" s="636">
        <v>98.891666666666694</v>
      </c>
      <c r="J36" s="636">
        <v>99.95</v>
      </c>
      <c r="K36" s="636">
        <v>100.25</v>
      </c>
      <c r="L36" s="636">
        <v>100.10833333333299</v>
      </c>
      <c r="M36" s="636">
        <v>101.558333333333</v>
      </c>
      <c r="N36" s="636">
        <v>100.2</v>
      </c>
      <c r="O36" s="638">
        <v>166.34166666666701</v>
      </c>
      <c r="P36" s="177"/>
    </row>
    <row r="37" spans="2:33" ht="15" customHeight="1">
      <c r="B37" s="660">
        <v>2022</v>
      </c>
      <c r="C37" s="247" t="s">
        <v>116</v>
      </c>
      <c r="D37" s="636">
        <v>102.7</v>
      </c>
      <c r="E37" s="636">
        <v>104.26666666666701</v>
      </c>
      <c r="F37" s="636">
        <v>101.7</v>
      </c>
      <c r="G37" s="636">
        <v>103.375</v>
      </c>
      <c r="H37" s="636">
        <v>103.441666666667</v>
      </c>
      <c r="I37" s="636">
        <v>102.758333333333</v>
      </c>
      <c r="J37" s="636">
        <v>103.89166666666701</v>
      </c>
      <c r="K37" s="636">
        <v>104.4</v>
      </c>
      <c r="L37" s="636">
        <v>99.008333333333297</v>
      </c>
      <c r="M37" s="636">
        <v>129.76666666666699</v>
      </c>
      <c r="N37" s="636">
        <v>136.53333333333299</v>
      </c>
      <c r="O37" s="638">
        <v>185.35</v>
      </c>
      <c r="P37" s="177"/>
    </row>
    <row r="38" spans="2:33" ht="15" customHeight="1">
      <c r="B38" s="660">
        <v>2023</v>
      </c>
      <c r="C38" s="247" t="s">
        <v>116</v>
      </c>
      <c r="D38" s="636">
        <v>107.183333333333</v>
      </c>
      <c r="E38" s="636">
        <v>108.758333333333</v>
      </c>
      <c r="F38" s="636">
        <v>104.708333333333</v>
      </c>
      <c r="G38" s="636">
        <v>106.441666666667</v>
      </c>
      <c r="H38" s="636">
        <v>108.675</v>
      </c>
      <c r="I38" s="636">
        <v>106.741666666667</v>
      </c>
      <c r="J38" s="636">
        <v>107.241666666667</v>
      </c>
      <c r="K38" s="636">
        <v>112.308333333333</v>
      </c>
      <c r="L38" s="636">
        <v>106.98333333333299</v>
      </c>
      <c r="M38" s="636">
        <v>140.09166666666701</v>
      </c>
      <c r="N38" s="636">
        <v>137.78333333333299</v>
      </c>
      <c r="O38" s="638">
        <v>178.208333333333</v>
      </c>
      <c r="P38" s="177"/>
    </row>
    <row r="39" spans="2:33" ht="15" customHeight="1">
      <c r="B39" s="660">
        <v>2024</v>
      </c>
      <c r="C39" s="247" t="s">
        <v>116</v>
      </c>
      <c r="D39" s="636">
        <v>112.458333333333</v>
      </c>
      <c r="E39" s="636">
        <v>112.55</v>
      </c>
      <c r="F39" s="636">
        <v>107.933333333333</v>
      </c>
      <c r="G39" s="636">
        <v>107.72499999999999</v>
      </c>
      <c r="H39" s="636">
        <v>112.95</v>
      </c>
      <c r="I39" s="636">
        <v>109.966666666667</v>
      </c>
      <c r="J39" s="636">
        <v>109.066666666667</v>
      </c>
      <c r="K39" s="636">
        <v>117.2</v>
      </c>
      <c r="L39" s="636">
        <v>117.45</v>
      </c>
      <c r="M39" s="636">
        <v>138.25</v>
      </c>
      <c r="N39" s="636">
        <v>130.708333333333</v>
      </c>
      <c r="O39" s="638">
        <v>178.416666666667</v>
      </c>
      <c r="P39" s="177"/>
      <c r="U39" s="286"/>
      <c r="V39" s="286"/>
      <c r="W39" s="286"/>
      <c r="X39" s="286"/>
      <c r="Y39" s="286"/>
      <c r="Z39" s="286"/>
      <c r="AA39" s="635"/>
      <c r="AB39" s="635"/>
      <c r="AC39" s="635"/>
      <c r="AD39" s="286"/>
      <c r="AE39" s="286"/>
      <c r="AF39" s="286"/>
      <c r="AG39" s="286"/>
    </row>
    <row r="40" spans="2:33" ht="15" customHeight="1">
      <c r="B40" s="662"/>
      <c r="C40" s="661"/>
      <c r="D40" s="636"/>
      <c r="E40" s="636"/>
      <c r="F40" s="636"/>
      <c r="G40" s="636"/>
      <c r="H40" s="636"/>
      <c r="I40" s="636"/>
      <c r="J40" s="636"/>
      <c r="K40" s="636"/>
      <c r="L40" s="636"/>
      <c r="M40" s="636"/>
      <c r="N40" s="636"/>
      <c r="O40" s="638"/>
      <c r="P40" s="177"/>
      <c r="U40" s="286"/>
      <c r="V40" s="286"/>
      <c r="W40" s="286"/>
      <c r="X40" s="286"/>
      <c r="Y40" s="286"/>
      <c r="Z40" s="286"/>
      <c r="AA40" s="635"/>
      <c r="AB40" s="635"/>
      <c r="AC40" s="635"/>
      <c r="AD40" s="286"/>
      <c r="AE40" s="286"/>
      <c r="AF40" s="286"/>
      <c r="AG40" s="286"/>
    </row>
    <row r="41" spans="2:33" ht="15" customHeight="1">
      <c r="B41" s="203" t="s">
        <v>117</v>
      </c>
      <c r="C41" s="663" t="s">
        <v>119</v>
      </c>
      <c r="D41" s="636">
        <v>114.6</v>
      </c>
      <c r="E41" s="636">
        <v>114</v>
      </c>
      <c r="F41" s="636">
        <v>109.3</v>
      </c>
      <c r="G41" s="636">
        <v>108.2</v>
      </c>
      <c r="H41" s="636">
        <v>114.4</v>
      </c>
      <c r="I41" s="636">
        <v>111.4</v>
      </c>
      <c r="J41" s="636">
        <v>109.8</v>
      </c>
      <c r="K41" s="636">
        <v>118.5</v>
      </c>
      <c r="L41" s="636">
        <v>136.5</v>
      </c>
      <c r="M41" s="636">
        <v>140.1</v>
      </c>
      <c r="N41" s="636">
        <v>129.80000000000001</v>
      </c>
      <c r="O41" s="638">
        <v>164.4</v>
      </c>
      <c r="P41" s="372"/>
    </row>
    <row r="42" spans="2:33" ht="15" customHeight="1">
      <c r="B42" s="203"/>
      <c r="C42" s="663" t="s">
        <v>120</v>
      </c>
      <c r="D42" s="636">
        <v>114.4</v>
      </c>
      <c r="E42" s="636">
        <v>113</v>
      </c>
      <c r="F42" s="636">
        <v>109.6</v>
      </c>
      <c r="G42" s="636">
        <v>108.2</v>
      </c>
      <c r="H42" s="636">
        <v>114.2</v>
      </c>
      <c r="I42" s="636">
        <v>110.7</v>
      </c>
      <c r="J42" s="636">
        <v>109.9</v>
      </c>
      <c r="K42" s="636">
        <v>119.1</v>
      </c>
      <c r="L42" s="636">
        <v>138.4</v>
      </c>
      <c r="M42" s="636">
        <v>140.19999999999999</v>
      </c>
      <c r="N42" s="636">
        <v>133.69999999999999</v>
      </c>
      <c r="O42" s="638">
        <v>166.7</v>
      </c>
      <c r="P42" s="372"/>
    </row>
    <row r="43" spans="2:33" ht="15" customHeight="1">
      <c r="B43" s="203"/>
      <c r="C43" s="663" t="s">
        <v>121</v>
      </c>
      <c r="D43" s="636">
        <v>114.8</v>
      </c>
      <c r="E43" s="636">
        <v>113.9</v>
      </c>
      <c r="F43" s="636">
        <v>108.9</v>
      </c>
      <c r="G43" s="636">
        <v>107.8</v>
      </c>
      <c r="H43" s="636">
        <v>114.2</v>
      </c>
      <c r="I43" s="636">
        <v>111</v>
      </c>
      <c r="J43" s="636">
        <v>110.2</v>
      </c>
      <c r="K43" s="636">
        <v>119.3</v>
      </c>
      <c r="L43" s="636">
        <v>142.6</v>
      </c>
      <c r="M43" s="636">
        <v>140.1</v>
      </c>
      <c r="N43" s="636">
        <v>137.80000000000001</v>
      </c>
      <c r="O43" s="638">
        <v>165.9</v>
      </c>
      <c r="P43" s="372"/>
    </row>
    <row r="44" spans="2:33" ht="15" customHeight="1">
      <c r="B44" s="203" t="s">
        <v>122</v>
      </c>
      <c r="C44" s="663" t="s">
        <v>123</v>
      </c>
      <c r="D44" s="636">
        <v>114.3</v>
      </c>
      <c r="E44" s="636">
        <v>113.6</v>
      </c>
      <c r="F44" s="636">
        <v>109.1</v>
      </c>
      <c r="G44" s="636">
        <v>108</v>
      </c>
      <c r="H44" s="636">
        <v>114.7</v>
      </c>
      <c r="I44" s="636">
        <v>110.6</v>
      </c>
      <c r="J44" s="636">
        <v>110.2</v>
      </c>
      <c r="K44" s="636">
        <v>119.6</v>
      </c>
      <c r="L44" s="636">
        <v>143.19999999999999</v>
      </c>
      <c r="M44" s="636">
        <v>139.9</v>
      </c>
      <c r="N44" s="636">
        <v>136.9</v>
      </c>
      <c r="O44" s="638">
        <v>165.2</v>
      </c>
      <c r="P44" s="372"/>
    </row>
    <row r="45" spans="2:33" ht="15" customHeight="1">
      <c r="B45" s="203"/>
      <c r="C45" s="663" t="s">
        <v>124</v>
      </c>
      <c r="D45" s="636">
        <v>115</v>
      </c>
      <c r="E45" s="636">
        <v>115.2</v>
      </c>
      <c r="F45" s="636">
        <v>108.9</v>
      </c>
      <c r="G45" s="636">
        <v>107.9</v>
      </c>
      <c r="H45" s="636">
        <v>114.7</v>
      </c>
      <c r="I45" s="636">
        <v>111.6</v>
      </c>
      <c r="J45" s="636">
        <v>110.4</v>
      </c>
      <c r="K45" s="636">
        <v>119.6</v>
      </c>
      <c r="L45" s="636">
        <v>147.19999999999999</v>
      </c>
      <c r="M45" s="636">
        <v>141.1</v>
      </c>
      <c r="N45" s="636">
        <v>131.9</v>
      </c>
      <c r="O45" s="638">
        <v>164.9</v>
      </c>
      <c r="P45" s="372"/>
    </row>
    <row r="46" spans="2:33" ht="15" customHeight="1">
      <c r="B46" s="203"/>
      <c r="C46" s="663" t="s">
        <v>125</v>
      </c>
      <c r="D46" s="636">
        <v>115.4</v>
      </c>
      <c r="E46" s="636">
        <v>114.1</v>
      </c>
      <c r="F46" s="636">
        <v>109.1</v>
      </c>
      <c r="G46" s="636">
        <v>107.8</v>
      </c>
      <c r="H46" s="636">
        <v>114.9</v>
      </c>
      <c r="I46" s="636">
        <v>110.9</v>
      </c>
      <c r="J46" s="636">
        <v>110.5</v>
      </c>
      <c r="K46" s="636">
        <v>120.1</v>
      </c>
      <c r="L46" s="636">
        <v>147.30000000000001</v>
      </c>
      <c r="M46" s="636">
        <v>142</v>
      </c>
      <c r="N46" s="636">
        <v>132.9</v>
      </c>
      <c r="O46" s="638">
        <v>166.3</v>
      </c>
      <c r="P46" s="372"/>
    </row>
    <row r="47" spans="2:33" ht="15" customHeight="1">
      <c r="B47" s="203"/>
      <c r="C47" s="663" t="s">
        <v>126</v>
      </c>
      <c r="D47" s="636">
        <v>116</v>
      </c>
      <c r="E47" s="636">
        <v>114.6</v>
      </c>
      <c r="F47" s="636">
        <v>109.9</v>
      </c>
      <c r="G47" s="636">
        <v>107.9</v>
      </c>
      <c r="H47" s="636">
        <v>115.9</v>
      </c>
      <c r="I47" s="636">
        <v>112.2</v>
      </c>
      <c r="J47" s="636">
        <v>110.9</v>
      </c>
      <c r="K47" s="636">
        <v>120.7</v>
      </c>
      <c r="L47" s="636">
        <v>153.69999999999999</v>
      </c>
      <c r="M47" s="636">
        <v>142.69999999999999</v>
      </c>
      <c r="N47" s="636">
        <v>136.69999999999999</v>
      </c>
      <c r="O47" s="638">
        <v>164.8</v>
      </c>
      <c r="P47" s="372"/>
    </row>
    <row r="48" spans="2:33" ht="15" customHeight="1">
      <c r="B48" s="203"/>
      <c r="C48" s="663" t="s">
        <v>76</v>
      </c>
      <c r="D48" s="636">
        <v>117</v>
      </c>
      <c r="E48" s="636">
        <v>114.8</v>
      </c>
      <c r="F48" s="636">
        <v>108.9</v>
      </c>
      <c r="G48" s="636">
        <v>108.1</v>
      </c>
      <c r="H48" s="636">
        <v>116.6</v>
      </c>
      <c r="I48" s="636">
        <v>112.2</v>
      </c>
      <c r="J48" s="636">
        <v>110.8</v>
      </c>
      <c r="K48" s="636">
        <v>120.8</v>
      </c>
      <c r="L48" s="636">
        <v>156.19999999999999</v>
      </c>
      <c r="M48" s="636">
        <v>142.30000000000001</v>
      </c>
      <c r="N48" s="636">
        <v>139.4</v>
      </c>
      <c r="O48" s="638">
        <v>161.80000000000001</v>
      </c>
      <c r="P48" s="372"/>
    </row>
    <row r="49" spans="2:85" ht="15" customHeight="1">
      <c r="B49" s="203"/>
      <c r="C49" s="663" t="s">
        <v>75</v>
      </c>
      <c r="D49" s="636">
        <v>116.5</v>
      </c>
      <c r="E49" s="636">
        <v>116.7</v>
      </c>
      <c r="F49" s="636">
        <v>109.9</v>
      </c>
      <c r="G49" s="636">
        <v>108.4</v>
      </c>
      <c r="H49" s="636">
        <v>116.5</v>
      </c>
      <c r="I49" s="636">
        <v>111.6</v>
      </c>
      <c r="J49" s="636">
        <v>111.1</v>
      </c>
      <c r="K49" s="636">
        <v>122</v>
      </c>
      <c r="L49" s="636">
        <v>157</v>
      </c>
      <c r="M49" s="636">
        <v>141.9</v>
      </c>
      <c r="N49" s="636">
        <v>137</v>
      </c>
      <c r="O49" s="638">
        <v>162.6</v>
      </c>
      <c r="P49" s="372"/>
    </row>
    <row r="50" spans="2:85" ht="15" customHeight="1">
      <c r="B50" s="203"/>
      <c r="C50" s="663" t="s">
        <v>77</v>
      </c>
      <c r="D50" s="636">
        <v>116.7</v>
      </c>
      <c r="E50" s="636">
        <v>116.2</v>
      </c>
      <c r="F50" s="636">
        <v>110.1</v>
      </c>
      <c r="G50" s="636">
        <v>108.9</v>
      </c>
      <c r="H50" s="636">
        <v>116.8</v>
      </c>
      <c r="I50" s="636">
        <v>112.1</v>
      </c>
      <c r="J50" s="636">
        <v>111</v>
      </c>
      <c r="K50" s="636">
        <v>121.6</v>
      </c>
      <c r="L50" s="636">
        <v>158.5</v>
      </c>
      <c r="M50" s="636">
        <v>140.30000000000001</v>
      </c>
      <c r="N50" s="636">
        <v>138.1</v>
      </c>
      <c r="O50" s="638">
        <v>162.80000000000001</v>
      </c>
      <c r="P50" s="372"/>
    </row>
    <row r="51" spans="2:85" ht="15" customHeight="1">
      <c r="B51" s="203"/>
      <c r="C51" s="663" t="s">
        <v>508</v>
      </c>
      <c r="D51" s="636">
        <v>117.3</v>
      </c>
      <c r="E51" s="665">
        <v>116.4</v>
      </c>
      <c r="F51" s="636">
        <v>109.5</v>
      </c>
      <c r="G51" s="636">
        <v>109.2</v>
      </c>
      <c r="H51" s="636">
        <v>117</v>
      </c>
      <c r="I51" s="636">
        <v>112.2</v>
      </c>
      <c r="J51" s="665">
        <v>111.2</v>
      </c>
      <c r="K51" s="636">
        <v>121.9</v>
      </c>
      <c r="L51" s="636">
        <v>158.1</v>
      </c>
      <c r="M51" s="636">
        <v>140.19999999999999</v>
      </c>
      <c r="N51" s="636">
        <v>133.1</v>
      </c>
      <c r="O51" s="638">
        <v>163.30000000000001</v>
      </c>
      <c r="P51" s="372"/>
    </row>
    <row r="52" spans="2:85" ht="15" customHeight="1">
      <c r="B52" s="203"/>
      <c r="C52" s="663" t="s">
        <v>509</v>
      </c>
      <c r="D52" s="636">
        <v>116.8</v>
      </c>
      <c r="E52" s="665">
        <v>116.3</v>
      </c>
      <c r="F52" s="636">
        <v>109.7</v>
      </c>
      <c r="G52" s="665">
        <v>109.2</v>
      </c>
      <c r="H52" s="665">
        <v>117</v>
      </c>
      <c r="I52" s="636">
        <v>112</v>
      </c>
      <c r="J52" s="665">
        <v>111.5</v>
      </c>
      <c r="K52" s="636">
        <v>121.2</v>
      </c>
      <c r="L52" s="636">
        <v>168.9</v>
      </c>
      <c r="M52" s="636">
        <v>141.19999999999999</v>
      </c>
      <c r="N52" s="636">
        <v>132.1</v>
      </c>
      <c r="O52" s="638">
        <v>163.4</v>
      </c>
      <c r="P52" s="372"/>
    </row>
    <row r="53" spans="2:85" ht="15" customHeight="1">
      <c r="B53" s="203"/>
      <c r="C53" s="663" t="s">
        <v>510</v>
      </c>
      <c r="D53" s="636">
        <v>117.5</v>
      </c>
      <c r="E53" s="636">
        <v>116.8</v>
      </c>
      <c r="F53" s="636">
        <v>110.2</v>
      </c>
      <c r="G53" s="636">
        <v>110.2</v>
      </c>
      <c r="H53" s="636">
        <v>116.4</v>
      </c>
      <c r="I53" s="636">
        <v>111.7</v>
      </c>
      <c r="J53" s="636">
        <v>111.5</v>
      </c>
      <c r="K53" s="636">
        <v>121.6</v>
      </c>
      <c r="L53" s="636">
        <v>178.9</v>
      </c>
      <c r="M53" s="636">
        <v>140.1</v>
      </c>
      <c r="N53" s="636">
        <v>129</v>
      </c>
      <c r="O53" s="638">
        <v>168.8</v>
      </c>
      <c r="P53" s="372"/>
    </row>
    <row r="54" spans="2:85" ht="13.5" customHeight="1">
      <c r="B54" s="792" t="s">
        <v>127</v>
      </c>
      <c r="C54" s="793"/>
      <c r="D54" s="666">
        <v>0.6</v>
      </c>
      <c r="E54" s="666">
        <v>0.4</v>
      </c>
      <c r="F54" s="666">
        <v>0.5</v>
      </c>
      <c r="G54" s="666">
        <v>0.9</v>
      </c>
      <c r="H54" s="666">
        <v>-0.5</v>
      </c>
      <c r="I54" s="666">
        <v>-0.3</v>
      </c>
      <c r="J54" s="666">
        <v>0</v>
      </c>
      <c r="K54" s="666">
        <v>0.3</v>
      </c>
      <c r="L54" s="666">
        <v>5.9</v>
      </c>
      <c r="M54" s="666">
        <v>-0.8</v>
      </c>
      <c r="N54" s="666">
        <v>-2.2999999999999998</v>
      </c>
      <c r="O54" s="667">
        <v>3.3</v>
      </c>
      <c r="P54" s="372"/>
    </row>
    <row r="55" spans="2:85" ht="15" customHeight="1">
      <c r="B55" s="777" t="s">
        <v>128</v>
      </c>
      <c r="C55" s="778"/>
      <c r="D55" s="666">
        <v>2.5</v>
      </c>
      <c r="E55" s="666">
        <v>2.5</v>
      </c>
      <c r="F55" s="666">
        <v>0.8</v>
      </c>
      <c r="G55" s="666">
        <v>1.8</v>
      </c>
      <c r="H55" s="666">
        <v>1.7</v>
      </c>
      <c r="I55" s="666">
        <v>0.3</v>
      </c>
      <c r="J55" s="666">
        <v>1.5</v>
      </c>
      <c r="K55" s="666">
        <v>2.6</v>
      </c>
      <c r="L55" s="666">
        <v>31.1</v>
      </c>
      <c r="M55" s="666">
        <v>0</v>
      </c>
      <c r="N55" s="666">
        <v>-0.6</v>
      </c>
      <c r="O55" s="667">
        <v>2.7</v>
      </c>
      <c r="P55" s="372"/>
    </row>
    <row r="56" spans="2:85" ht="15" customHeight="1" thickBot="1">
      <c r="B56" s="779" t="s">
        <v>168</v>
      </c>
      <c r="C56" s="780"/>
      <c r="D56" s="780"/>
      <c r="E56" s="780"/>
      <c r="F56" s="780"/>
      <c r="G56" s="780"/>
      <c r="H56" s="780"/>
      <c r="I56" s="780"/>
      <c r="J56" s="780"/>
      <c r="K56" s="780"/>
      <c r="L56" s="780"/>
      <c r="M56" s="780"/>
      <c r="N56" s="780"/>
      <c r="O56" s="781"/>
      <c r="P56" s="372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J56" s="331"/>
      <c r="AK56" s="331"/>
      <c r="AL56" s="331"/>
      <c r="AM56" s="331"/>
      <c r="AN56" s="331"/>
      <c r="AO56" s="331"/>
      <c r="AP56" s="331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  <c r="BA56" s="331"/>
      <c r="BB56" s="331"/>
      <c r="BC56" s="331"/>
      <c r="BD56" s="331"/>
      <c r="BE56" s="331"/>
      <c r="BF56" s="331"/>
      <c r="BG56" s="331"/>
      <c r="BH56" s="331"/>
      <c r="BI56" s="331"/>
      <c r="BJ56" s="331"/>
      <c r="BK56" s="331"/>
      <c r="BL56" s="331"/>
      <c r="BM56" s="331"/>
      <c r="BN56" s="331"/>
      <c r="BO56" s="331"/>
      <c r="BP56" s="331"/>
      <c r="BQ56" s="331"/>
      <c r="BR56" s="331"/>
      <c r="BS56" s="331"/>
      <c r="BT56" s="331"/>
      <c r="BU56" s="331"/>
      <c r="BV56" s="331"/>
      <c r="BW56" s="331"/>
      <c r="BX56" s="331"/>
      <c r="BY56" s="331"/>
      <c r="BZ56" s="331"/>
      <c r="CA56" s="331"/>
      <c r="CB56" s="331"/>
      <c r="CC56" s="331"/>
      <c r="CD56" s="331"/>
      <c r="CE56" s="331"/>
      <c r="CF56" s="331"/>
      <c r="CG56" s="331"/>
    </row>
    <row r="57" spans="2:85" s="85" customFormat="1" ht="3" customHeight="1">
      <c r="B57" s="675"/>
      <c r="C57" s="406"/>
      <c r="D57" s="79"/>
      <c r="E57" s="405"/>
      <c r="F57" s="79"/>
      <c r="G57" s="79"/>
      <c r="H57" s="79"/>
      <c r="I57" s="79"/>
      <c r="J57" s="79"/>
      <c r="K57" s="676"/>
      <c r="L57" s="676"/>
      <c r="M57" s="676"/>
      <c r="N57" s="676"/>
      <c r="O57" s="677"/>
      <c r="P57" s="678"/>
      <c r="Q57" s="679"/>
      <c r="R57" s="418"/>
      <c r="S57" s="418"/>
      <c r="T57" s="418"/>
      <c r="U57" s="679"/>
      <c r="V57" s="679"/>
      <c r="W57" s="679"/>
      <c r="X57" s="679"/>
      <c r="Y57" s="679"/>
      <c r="Z57" s="679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2"/>
      <c r="BR57" s="192"/>
      <c r="BS57" s="192"/>
      <c r="BT57" s="192"/>
      <c r="BU57" s="192"/>
      <c r="BV57" s="192"/>
      <c r="BW57" s="192"/>
      <c r="BX57" s="192"/>
      <c r="BY57" s="192"/>
      <c r="BZ57" s="192"/>
      <c r="CA57" s="192"/>
      <c r="CB57" s="192"/>
      <c r="CC57" s="192"/>
      <c r="CD57" s="192"/>
      <c r="CE57" s="192"/>
      <c r="CF57" s="192"/>
      <c r="CG57" s="192"/>
    </row>
    <row r="58" spans="2:85" s="85" customFormat="1" ht="17.25" customHeight="1">
      <c r="B58" s="261" t="s">
        <v>169</v>
      </c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678"/>
      <c r="Q58" s="679"/>
      <c r="R58" s="679"/>
      <c r="S58" s="679"/>
      <c r="T58" s="679"/>
      <c r="U58" s="679"/>
      <c r="V58" s="679"/>
      <c r="W58" s="679"/>
      <c r="X58" s="679"/>
      <c r="Y58" s="679"/>
      <c r="Z58" s="679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92"/>
      <c r="BT58" s="192"/>
      <c r="BU58" s="192"/>
      <c r="BV58" s="192"/>
      <c r="BW58" s="192"/>
      <c r="BX58" s="192"/>
      <c r="BY58" s="192"/>
      <c r="BZ58" s="192"/>
      <c r="CA58" s="192"/>
      <c r="CB58" s="192"/>
      <c r="CC58" s="192"/>
      <c r="CD58" s="192"/>
      <c r="CE58" s="192"/>
      <c r="CF58" s="192"/>
      <c r="CG58" s="192"/>
    </row>
    <row r="59" spans="2:85" s="85" customFormat="1" ht="15.75" customHeight="1">
      <c r="B59" s="261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331"/>
      <c r="Q59" s="331"/>
      <c r="R59" s="551"/>
      <c r="S59" s="447"/>
      <c r="T59" s="447"/>
      <c r="U59" s="447"/>
      <c r="V59" s="447"/>
      <c r="W59" s="447"/>
      <c r="X59" s="447"/>
      <c r="Y59" s="447"/>
      <c r="Z59" s="447"/>
      <c r="AA59" s="447"/>
      <c r="AB59" s="447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92"/>
      <c r="BT59" s="192"/>
      <c r="BU59" s="192"/>
      <c r="BV59" s="192"/>
      <c r="BW59" s="192"/>
      <c r="BX59" s="192"/>
      <c r="BY59" s="192"/>
      <c r="BZ59" s="192"/>
      <c r="CA59" s="192"/>
      <c r="CB59" s="192"/>
      <c r="CC59" s="192"/>
      <c r="CD59" s="192"/>
      <c r="CE59" s="192"/>
      <c r="CF59" s="192"/>
      <c r="CG59" s="192"/>
    </row>
    <row r="60" spans="2:85">
      <c r="B60" s="26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331"/>
      <c r="BV60" s="331"/>
      <c r="BW60" s="331"/>
      <c r="BX60" s="331"/>
      <c r="BY60" s="331"/>
      <c r="BZ60" s="331"/>
      <c r="CA60" s="331"/>
      <c r="CB60" s="331"/>
      <c r="CC60" s="331"/>
      <c r="CD60" s="331"/>
      <c r="CE60" s="331"/>
      <c r="CF60" s="331"/>
      <c r="CG60" s="331"/>
    </row>
    <row r="61" spans="2:85">
      <c r="D61" s="46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J61" s="331"/>
      <c r="AK61" s="331"/>
      <c r="AL61" s="331"/>
      <c r="AM61" s="331"/>
      <c r="AN61" s="331"/>
      <c r="AO61" s="331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31"/>
      <c r="BE61" s="331"/>
      <c r="BF61" s="331"/>
      <c r="BG61" s="331"/>
      <c r="BH61" s="331"/>
      <c r="BI61" s="331"/>
      <c r="BJ61" s="331"/>
      <c r="BK61" s="331"/>
      <c r="BL61" s="331"/>
      <c r="BM61" s="331"/>
      <c r="BN61" s="331"/>
      <c r="BO61" s="331"/>
      <c r="BP61" s="331"/>
      <c r="BQ61" s="331"/>
      <c r="BR61" s="331"/>
      <c r="BS61" s="331"/>
      <c r="BT61" s="331"/>
      <c r="BU61" s="331"/>
      <c r="BV61" s="331"/>
      <c r="BW61" s="331"/>
      <c r="BX61" s="331"/>
      <c r="BY61" s="331"/>
      <c r="BZ61" s="331"/>
      <c r="CA61" s="331"/>
      <c r="CB61" s="331"/>
      <c r="CC61" s="331"/>
      <c r="CD61" s="331"/>
      <c r="CE61" s="331"/>
      <c r="CF61" s="331"/>
      <c r="CG61" s="331"/>
    </row>
    <row r="62" spans="2:85">
      <c r="P62" s="331"/>
      <c r="Q62" s="331"/>
      <c r="R62" s="331"/>
      <c r="S62" s="331"/>
      <c r="T62" s="331"/>
      <c r="U62" s="331"/>
      <c r="V62" s="331"/>
      <c r="W62" s="331"/>
      <c r="X62" s="331"/>
      <c r="Y62" s="331"/>
      <c r="Z62" s="331"/>
      <c r="AA62" s="331"/>
      <c r="AB62" s="331"/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  <c r="BA62" s="331"/>
      <c r="BB62" s="331"/>
      <c r="BC62" s="331"/>
      <c r="BD62" s="331"/>
      <c r="BE62" s="331"/>
      <c r="BF62" s="331"/>
      <c r="BG62" s="331"/>
      <c r="BH62" s="331"/>
      <c r="BI62" s="331"/>
      <c r="BJ62" s="331"/>
      <c r="BK62" s="331"/>
      <c r="BL62" s="331"/>
      <c r="BM62" s="331"/>
      <c r="BN62" s="331"/>
      <c r="BO62" s="331"/>
      <c r="BP62" s="331"/>
      <c r="BQ62" s="331"/>
      <c r="BR62" s="331"/>
      <c r="BS62" s="331"/>
      <c r="BT62" s="331"/>
      <c r="BU62" s="331"/>
      <c r="BV62" s="331"/>
      <c r="BW62" s="331"/>
      <c r="BX62" s="331"/>
      <c r="BY62" s="331"/>
      <c r="BZ62" s="331"/>
      <c r="CA62" s="331"/>
      <c r="CB62" s="331"/>
      <c r="CC62" s="331"/>
      <c r="CD62" s="331"/>
      <c r="CE62" s="331"/>
      <c r="CF62" s="331"/>
      <c r="CG62" s="331"/>
    </row>
    <row r="63" spans="2:85">
      <c r="P63" s="331"/>
      <c r="Q63" s="331"/>
      <c r="R63" s="331"/>
      <c r="S63" s="331"/>
      <c r="T63" s="331"/>
      <c r="U63" s="331"/>
      <c r="V63" s="331"/>
      <c r="W63" s="331"/>
      <c r="X63" s="331"/>
      <c r="Y63" s="331"/>
      <c r="Z63" s="331"/>
      <c r="AA63" s="331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1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31"/>
      <c r="BI63" s="331"/>
      <c r="BJ63" s="331"/>
      <c r="BK63" s="331"/>
      <c r="BL63" s="331"/>
      <c r="BM63" s="331"/>
      <c r="BN63" s="331"/>
      <c r="BO63" s="331"/>
      <c r="BP63" s="331"/>
      <c r="BQ63" s="331"/>
      <c r="BR63" s="331"/>
      <c r="BS63" s="331"/>
      <c r="BT63" s="331"/>
      <c r="BU63" s="331"/>
      <c r="BV63" s="331"/>
      <c r="BW63" s="331"/>
      <c r="BX63" s="331"/>
      <c r="BY63" s="331"/>
      <c r="BZ63" s="331"/>
      <c r="CA63" s="331"/>
      <c r="CB63" s="331"/>
      <c r="CC63" s="331"/>
      <c r="CD63" s="331"/>
      <c r="CE63" s="331"/>
      <c r="CF63" s="331"/>
      <c r="CG63" s="331"/>
    </row>
  </sheetData>
  <mergeCells count="32">
    <mergeCell ref="P4:P5"/>
    <mergeCell ref="B6:C6"/>
    <mergeCell ref="B27:C27"/>
    <mergeCell ref="B28:C28"/>
    <mergeCell ref="B56:O56"/>
    <mergeCell ref="D30:K30"/>
    <mergeCell ref="L30:L32"/>
    <mergeCell ref="M30:M32"/>
    <mergeCell ref="N30:N32"/>
    <mergeCell ref="D31:D32"/>
    <mergeCell ref="E31:E32"/>
    <mergeCell ref="F31:F32"/>
    <mergeCell ref="G31:G32"/>
    <mergeCell ref="H31:H32"/>
    <mergeCell ref="I31:I32"/>
    <mergeCell ref="J31:J32"/>
    <mergeCell ref="K31:K32"/>
    <mergeCell ref="B33:C33"/>
    <mergeCell ref="B54:C54"/>
    <mergeCell ref="B55:C55"/>
    <mergeCell ref="D1:O1"/>
    <mergeCell ref="D3:D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/>
  <printOptions horizontalCentered="1"/>
  <pageMargins left="0.59055118110236227" right="0.59055118110236227" top="1.1811023622047245" bottom="0.98425196850393704" header="0.9055118110236221" footer="0.51181102362204722"/>
  <pageSetup paperSize="9" scale="65" firstPageNumber="1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B9D9-7ADB-42E2-A277-04F49D791E8B}">
  <sheetPr codeName="Sheet9">
    <pageSetUpPr fitToPage="1"/>
  </sheetPr>
  <dimension ref="B1:Z51"/>
  <sheetViews>
    <sheetView zoomScaleNormal="100" zoomScaleSheetLayoutView="100" workbookViewId="0"/>
  </sheetViews>
  <sheetFormatPr defaultColWidth="9.125" defaultRowHeight="18" customHeight="1"/>
  <cols>
    <col min="1" max="1" width="1.625" style="79" customWidth="1"/>
    <col min="2" max="2" width="6.75" style="406" bestFit="1" customWidth="1"/>
    <col min="3" max="3" width="5" style="406" bestFit="1" customWidth="1"/>
    <col min="4" max="7" width="9.125" style="79" customWidth="1"/>
    <col min="8" max="8" width="9.125" style="710" customWidth="1"/>
    <col min="9" max="15" width="9.125" style="79" customWidth="1"/>
    <col min="16" max="16" width="1.625" style="79" customWidth="1"/>
    <col min="17" max="17" width="8.25" style="79" customWidth="1"/>
    <col min="18" max="18" width="7.25" style="79" customWidth="1"/>
    <col min="19" max="19" width="7.625" style="79" customWidth="1"/>
    <col min="20" max="20" width="7.375" style="79" customWidth="1"/>
    <col min="21" max="21" width="7.25" style="79" customWidth="1"/>
    <col min="22" max="23" width="8.25" style="79" customWidth="1"/>
    <col min="24" max="24" width="10" style="79" customWidth="1"/>
    <col min="25" max="25" width="8.125" style="79" customWidth="1"/>
    <col min="26" max="26" width="8.75" style="79" customWidth="1"/>
    <col min="27" max="16384" width="9.125" style="79"/>
  </cols>
  <sheetData>
    <row r="1" spans="2:26" ht="33" customHeight="1">
      <c r="B1" s="805" t="s">
        <v>170</v>
      </c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</row>
    <row r="2" spans="2:26" ht="18" customHeight="1" thickBot="1">
      <c r="B2" s="218"/>
      <c r="C2" s="218"/>
      <c r="D2" s="177"/>
      <c r="E2" s="177"/>
      <c r="F2" s="177"/>
      <c r="G2" s="177"/>
      <c r="H2" s="239"/>
      <c r="I2" s="177"/>
      <c r="J2" s="177"/>
      <c r="K2" s="177"/>
      <c r="L2" s="177"/>
      <c r="M2" s="177"/>
      <c r="N2" s="233"/>
      <c r="O2" s="218" t="s">
        <v>171</v>
      </c>
    </row>
    <row r="3" spans="2:26" ht="18" customHeight="1">
      <c r="B3" s="279"/>
      <c r="C3" s="198"/>
      <c r="D3" s="680" t="s">
        <v>172</v>
      </c>
      <c r="E3" s="680" t="s">
        <v>173</v>
      </c>
      <c r="F3" s="681" t="s">
        <v>174</v>
      </c>
      <c r="G3" s="785" t="s">
        <v>175</v>
      </c>
      <c r="H3" s="802"/>
      <c r="I3" s="802"/>
      <c r="J3" s="786"/>
      <c r="K3" s="682"/>
      <c r="L3" s="806" t="s">
        <v>176</v>
      </c>
      <c r="M3" s="806"/>
      <c r="N3" s="806"/>
      <c r="O3" s="656"/>
    </row>
    <row r="4" spans="2:26" ht="18" customHeight="1">
      <c r="B4" s="280"/>
      <c r="C4" s="281"/>
      <c r="D4" s="373" t="s">
        <v>177</v>
      </c>
      <c r="E4" s="373" t="s">
        <v>177</v>
      </c>
      <c r="F4" s="683" t="s">
        <v>178</v>
      </c>
      <c r="G4" s="807" t="s">
        <v>179</v>
      </c>
      <c r="H4" s="808"/>
      <c r="I4" s="549" t="s">
        <v>174</v>
      </c>
      <c r="J4" s="798" t="s">
        <v>180</v>
      </c>
      <c r="K4" s="797" t="s">
        <v>179</v>
      </c>
      <c r="L4" s="797" t="s">
        <v>181</v>
      </c>
      <c r="M4" s="797" t="s">
        <v>182</v>
      </c>
      <c r="N4" s="549" t="s">
        <v>183</v>
      </c>
      <c r="O4" s="560" t="s">
        <v>184</v>
      </c>
    </row>
    <row r="5" spans="2:26" ht="18" customHeight="1">
      <c r="B5" s="282"/>
      <c r="C5" s="283"/>
      <c r="D5" s="684" t="s">
        <v>185</v>
      </c>
      <c r="E5" s="684" t="s">
        <v>185</v>
      </c>
      <c r="F5" s="685" t="s">
        <v>186</v>
      </c>
      <c r="G5" s="769"/>
      <c r="H5" s="770"/>
      <c r="I5" s="112" t="s">
        <v>187</v>
      </c>
      <c r="J5" s="799"/>
      <c r="K5" s="796"/>
      <c r="L5" s="796" t="s">
        <v>181</v>
      </c>
      <c r="M5" s="796"/>
      <c r="N5" s="112" t="s">
        <v>188</v>
      </c>
      <c r="O5" s="686" t="s">
        <v>189</v>
      </c>
    </row>
    <row r="6" spans="2:26" s="238" customFormat="1" ht="15" customHeight="1">
      <c r="B6" s="246">
        <v>2020</v>
      </c>
      <c r="C6" s="687" t="s">
        <v>116</v>
      </c>
      <c r="D6" s="688">
        <v>3.49</v>
      </c>
      <c r="E6" s="421">
        <v>1.75</v>
      </c>
      <c r="F6" s="637">
        <v>49</v>
      </c>
      <c r="G6" s="208"/>
      <c r="H6" s="689">
        <v>650905</v>
      </c>
      <c r="I6" s="427">
        <v>490242</v>
      </c>
      <c r="J6" s="440">
        <v>87694</v>
      </c>
      <c r="K6" s="690">
        <v>307997</v>
      </c>
      <c r="L6" s="427">
        <v>80644</v>
      </c>
      <c r="M6" s="690">
        <v>7904</v>
      </c>
      <c r="N6" s="427">
        <v>21204</v>
      </c>
      <c r="O6" s="429">
        <v>12973</v>
      </c>
      <c r="R6" s="331"/>
      <c r="S6" s="331"/>
    </row>
    <row r="7" spans="2:26" s="238" customFormat="1" ht="15" customHeight="1">
      <c r="B7" s="246">
        <v>2021</v>
      </c>
      <c r="C7" s="687" t="s">
        <v>116</v>
      </c>
      <c r="D7" s="688">
        <v>3.19</v>
      </c>
      <c r="E7" s="421">
        <v>1.67</v>
      </c>
      <c r="F7" s="637">
        <v>50.4</v>
      </c>
      <c r="G7" s="208"/>
      <c r="H7" s="689">
        <v>662768</v>
      </c>
      <c r="I7" s="427">
        <v>509941</v>
      </c>
      <c r="J7" s="440">
        <v>94386</v>
      </c>
      <c r="K7" s="690">
        <v>314238</v>
      </c>
      <c r="L7" s="427">
        <v>81405</v>
      </c>
      <c r="M7" s="690">
        <v>15314</v>
      </c>
      <c r="N7" s="427">
        <v>21256</v>
      </c>
      <c r="O7" s="429">
        <v>13961</v>
      </c>
    </row>
    <row r="8" spans="2:26" s="238" customFormat="1" ht="15" customHeight="1">
      <c r="B8" s="246">
        <v>2022</v>
      </c>
      <c r="C8" s="687" t="s">
        <v>116</v>
      </c>
      <c r="D8" s="688">
        <v>3.23</v>
      </c>
      <c r="E8" s="421">
        <v>1.66</v>
      </c>
      <c r="F8" s="637">
        <v>50.4</v>
      </c>
      <c r="G8" s="208"/>
      <c r="H8" s="689">
        <v>630658</v>
      </c>
      <c r="I8" s="427">
        <v>449254</v>
      </c>
      <c r="J8" s="440">
        <v>112252</v>
      </c>
      <c r="K8" s="690">
        <v>337800</v>
      </c>
      <c r="L8" s="427">
        <v>88852</v>
      </c>
      <c r="M8" s="690">
        <v>22813</v>
      </c>
      <c r="N8" s="427">
        <v>23997</v>
      </c>
      <c r="O8" s="429">
        <v>12764</v>
      </c>
    </row>
    <row r="9" spans="2:26" s="238" customFormat="1" ht="15" customHeight="1">
      <c r="B9" s="246">
        <v>2023</v>
      </c>
      <c r="C9" s="687" t="s">
        <v>116</v>
      </c>
      <c r="D9" s="688">
        <v>3.1</v>
      </c>
      <c r="E9" s="421">
        <v>1.71</v>
      </c>
      <c r="F9" s="637">
        <v>50.8</v>
      </c>
      <c r="G9" s="208"/>
      <c r="H9" s="689">
        <v>580811</v>
      </c>
      <c r="I9" s="427">
        <v>437310</v>
      </c>
      <c r="J9" s="440">
        <v>80198</v>
      </c>
      <c r="K9" s="690">
        <v>322841</v>
      </c>
      <c r="L9" s="427">
        <v>89005</v>
      </c>
      <c r="M9" s="690">
        <v>10092</v>
      </c>
      <c r="N9" s="427">
        <v>22222</v>
      </c>
      <c r="O9" s="429">
        <v>11889</v>
      </c>
    </row>
    <row r="10" spans="2:26" s="238" customFormat="1" ht="15" customHeight="1">
      <c r="B10" s="246">
        <v>2024</v>
      </c>
      <c r="C10" s="687" t="s">
        <v>116</v>
      </c>
      <c r="D10" s="688">
        <v>3.22</v>
      </c>
      <c r="E10" s="421">
        <v>1.74</v>
      </c>
      <c r="F10" s="637">
        <v>51.8</v>
      </c>
      <c r="G10" s="208"/>
      <c r="H10" s="689">
        <v>665240</v>
      </c>
      <c r="I10" s="427">
        <v>494667</v>
      </c>
      <c r="J10" s="440">
        <v>101941</v>
      </c>
      <c r="K10" s="690">
        <v>334838</v>
      </c>
      <c r="L10" s="427">
        <v>94494</v>
      </c>
      <c r="M10" s="690">
        <v>21226</v>
      </c>
      <c r="N10" s="427">
        <v>22031</v>
      </c>
      <c r="O10" s="429">
        <v>12677</v>
      </c>
    </row>
    <row r="11" spans="2:26" ht="15" customHeight="1">
      <c r="B11" s="203"/>
      <c r="C11" s="247"/>
      <c r="D11" s="688"/>
      <c r="E11" s="426"/>
      <c r="F11" s="637"/>
      <c r="G11" s="208"/>
      <c r="H11" s="440"/>
      <c r="I11" s="420"/>
      <c r="J11" s="440"/>
      <c r="K11" s="484"/>
      <c r="L11" s="420"/>
      <c r="M11" s="484"/>
      <c r="N11" s="420"/>
      <c r="O11" s="422"/>
    </row>
    <row r="12" spans="2:26" s="238" customFormat="1" ht="15" customHeight="1">
      <c r="B12" s="203" t="s">
        <v>117</v>
      </c>
      <c r="C12" s="663" t="s">
        <v>119</v>
      </c>
      <c r="D12" s="688">
        <v>3.22</v>
      </c>
      <c r="E12" s="421">
        <v>1.79</v>
      </c>
      <c r="F12" s="637">
        <v>50.8</v>
      </c>
      <c r="G12" s="47"/>
      <c r="H12" s="48">
        <v>587323</v>
      </c>
      <c r="I12" s="49">
        <v>393036</v>
      </c>
      <c r="J12" s="50">
        <v>81207</v>
      </c>
      <c r="K12" s="49">
        <v>283812</v>
      </c>
      <c r="L12" s="49">
        <v>93635</v>
      </c>
      <c r="M12" s="49">
        <v>16155</v>
      </c>
      <c r="N12" s="49">
        <v>17868</v>
      </c>
      <c r="O12" s="51">
        <v>12350</v>
      </c>
      <c r="P12" s="331"/>
    </row>
    <row r="13" spans="2:26" s="238" customFormat="1" ht="15" customHeight="1">
      <c r="B13" s="203"/>
      <c r="C13" s="663" t="s">
        <v>120</v>
      </c>
      <c r="D13" s="688">
        <v>3.19</v>
      </c>
      <c r="E13" s="421">
        <v>1.77</v>
      </c>
      <c r="F13" s="637">
        <v>52</v>
      </c>
      <c r="G13" s="47"/>
      <c r="H13" s="48">
        <v>491800</v>
      </c>
      <c r="I13" s="49">
        <v>385007</v>
      </c>
      <c r="J13" s="50">
        <v>86569</v>
      </c>
      <c r="K13" s="49">
        <v>321309</v>
      </c>
      <c r="L13" s="49">
        <v>95229</v>
      </c>
      <c r="M13" s="49">
        <v>30429</v>
      </c>
      <c r="N13" s="49">
        <v>17742</v>
      </c>
      <c r="O13" s="51">
        <v>10234</v>
      </c>
      <c r="P13" s="331"/>
    </row>
    <row r="14" spans="2:26" s="238" customFormat="1" ht="15" customHeight="1">
      <c r="B14" s="203"/>
      <c r="C14" s="663" t="s">
        <v>121</v>
      </c>
      <c r="D14" s="688">
        <v>3.08</v>
      </c>
      <c r="E14" s="421">
        <v>1.72</v>
      </c>
      <c r="F14" s="637">
        <v>52.4</v>
      </c>
      <c r="G14" s="47"/>
      <c r="H14" s="48">
        <v>1335878</v>
      </c>
      <c r="I14" s="49">
        <v>1008584</v>
      </c>
      <c r="J14" s="50">
        <v>198928</v>
      </c>
      <c r="K14" s="49">
        <v>362061</v>
      </c>
      <c r="L14" s="49">
        <v>110967</v>
      </c>
      <c r="M14" s="49">
        <v>14258</v>
      </c>
      <c r="N14" s="49">
        <v>20869</v>
      </c>
      <c r="O14" s="51">
        <v>14042</v>
      </c>
      <c r="P14" s="331"/>
    </row>
    <row r="15" spans="2:26" s="238" customFormat="1" ht="15" customHeight="1">
      <c r="B15" s="203" t="s">
        <v>122</v>
      </c>
      <c r="C15" s="663" t="s">
        <v>123</v>
      </c>
      <c r="D15" s="688">
        <v>2.97</v>
      </c>
      <c r="E15" s="421">
        <v>1.79</v>
      </c>
      <c r="F15" s="637">
        <v>53</v>
      </c>
      <c r="G15" s="47"/>
      <c r="H15" s="48">
        <v>561763</v>
      </c>
      <c r="I15" s="49">
        <v>404130</v>
      </c>
      <c r="J15" s="50">
        <v>126714</v>
      </c>
      <c r="K15" s="49">
        <v>387154</v>
      </c>
      <c r="L15" s="49">
        <v>85375</v>
      </c>
      <c r="M15" s="49">
        <v>17443</v>
      </c>
      <c r="N15" s="49">
        <v>28082</v>
      </c>
      <c r="O15" s="51">
        <v>7374</v>
      </c>
      <c r="P15" s="331"/>
    </row>
    <row r="16" spans="2:26" s="238" customFormat="1" ht="15" customHeight="1">
      <c r="B16" s="203"/>
      <c r="C16" s="663" t="s">
        <v>124</v>
      </c>
      <c r="D16" s="688">
        <v>2.89</v>
      </c>
      <c r="E16" s="421">
        <v>1.81</v>
      </c>
      <c r="F16" s="637">
        <v>52.9</v>
      </c>
      <c r="G16" s="47"/>
      <c r="H16" s="48">
        <v>628583</v>
      </c>
      <c r="I16" s="49">
        <v>401661</v>
      </c>
      <c r="J16" s="50">
        <v>109534</v>
      </c>
      <c r="K16" s="49">
        <v>310866</v>
      </c>
      <c r="L16" s="49">
        <v>90909</v>
      </c>
      <c r="M16" s="49">
        <v>13879</v>
      </c>
      <c r="N16" s="49">
        <v>29266</v>
      </c>
      <c r="O16" s="51">
        <v>8051</v>
      </c>
      <c r="P16" s="331"/>
    </row>
    <row r="17" spans="2:19" s="238" customFormat="1" ht="15" customHeight="1">
      <c r="B17" s="203"/>
      <c r="C17" s="663" t="s">
        <v>125</v>
      </c>
      <c r="D17" s="688">
        <v>2.97</v>
      </c>
      <c r="E17" s="421">
        <v>1.83</v>
      </c>
      <c r="F17" s="637">
        <v>52.2</v>
      </c>
      <c r="G17" s="47"/>
      <c r="H17" s="48">
        <v>565404</v>
      </c>
      <c r="I17" s="49">
        <v>401648</v>
      </c>
      <c r="J17" s="50">
        <v>133061</v>
      </c>
      <c r="K17" s="49">
        <v>429046</v>
      </c>
      <c r="L17" s="49">
        <v>101604</v>
      </c>
      <c r="M17" s="49">
        <v>9798</v>
      </c>
      <c r="N17" s="49">
        <v>34468</v>
      </c>
      <c r="O17" s="51">
        <v>12988</v>
      </c>
      <c r="P17" s="331"/>
    </row>
    <row r="18" spans="2:19" s="238" customFormat="1" ht="15" customHeight="1">
      <c r="B18" s="203"/>
      <c r="C18" s="663" t="s">
        <v>126</v>
      </c>
      <c r="D18" s="688">
        <v>2.97</v>
      </c>
      <c r="E18" s="421">
        <v>1.81</v>
      </c>
      <c r="F18" s="637">
        <v>51.3</v>
      </c>
      <c r="G18" s="52"/>
      <c r="H18" s="48">
        <v>681042</v>
      </c>
      <c r="I18" s="49">
        <v>426519</v>
      </c>
      <c r="J18" s="50">
        <v>142685</v>
      </c>
      <c r="K18" s="49">
        <v>370000</v>
      </c>
      <c r="L18" s="49">
        <v>96064</v>
      </c>
      <c r="M18" s="49">
        <v>11499</v>
      </c>
      <c r="N18" s="49">
        <v>28464</v>
      </c>
      <c r="O18" s="51">
        <v>9605</v>
      </c>
      <c r="P18" s="331"/>
    </row>
    <row r="19" spans="2:19" s="238" customFormat="1" ht="15" customHeight="1">
      <c r="B19" s="203"/>
      <c r="C19" s="663" t="s">
        <v>76</v>
      </c>
      <c r="D19" s="688">
        <v>3.06</v>
      </c>
      <c r="E19" s="421">
        <v>1.88</v>
      </c>
      <c r="F19" s="637">
        <v>50.6</v>
      </c>
      <c r="G19" s="52"/>
      <c r="H19" s="48">
        <v>569326</v>
      </c>
      <c r="I19" s="49">
        <v>408470</v>
      </c>
      <c r="J19" s="50">
        <v>140920</v>
      </c>
      <c r="K19" s="49">
        <v>388583</v>
      </c>
      <c r="L19" s="49">
        <v>95744</v>
      </c>
      <c r="M19" s="49">
        <v>28799</v>
      </c>
      <c r="N19" s="49">
        <v>26751</v>
      </c>
      <c r="O19" s="51">
        <v>17020</v>
      </c>
      <c r="P19" s="331"/>
    </row>
    <row r="20" spans="2:19" s="238" customFormat="1" ht="15" customHeight="1">
      <c r="B20" s="203"/>
      <c r="C20" s="663" t="s">
        <v>75</v>
      </c>
      <c r="D20" s="688">
        <v>3.08</v>
      </c>
      <c r="E20" s="421">
        <v>1.91</v>
      </c>
      <c r="F20" s="637">
        <v>49</v>
      </c>
      <c r="G20" s="52"/>
      <c r="H20" s="48">
        <v>1135252</v>
      </c>
      <c r="I20" s="53">
        <v>831965</v>
      </c>
      <c r="J20" s="54">
        <v>205420</v>
      </c>
      <c r="K20" s="53">
        <v>301702</v>
      </c>
      <c r="L20" s="53">
        <v>91266</v>
      </c>
      <c r="M20" s="53">
        <v>22985</v>
      </c>
      <c r="N20" s="53">
        <v>22241</v>
      </c>
      <c r="O20" s="55">
        <v>14227</v>
      </c>
      <c r="P20" s="327"/>
    </row>
    <row r="21" spans="2:19" s="238" customFormat="1" ht="15" customHeight="1">
      <c r="B21" s="203"/>
      <c r="C21" s="663" t="s">
        <v>77</v>
      </c>
      <c r="D21" s="688">
        <v>2.92</v>
      </c>
      <c r="E21" s="421">
        <v>1.82</v>
      </c>
      <c r="F21" s="637">
        <v>48</v>
      </c>
      <c r="G21" s="47"/>
      <c r="H21" s="48">
        <v>595561</v>
      </c>
      <c r="I21" s="53">
        <v>455477</v>
      </c>
      <c r="J21" s="54">
        <v>121005</v>
      </c>
      <c r="K21" s="53">
        <v>364237</v>
      </c>
      <c r="L21" s="53">
        <v>87020</v>
      </c>
      <c r="M21" s="53">
        <v>19634</v>
      </c>
      <c r="N21" s="53">
        <v>21049</v>
      </c>
      <c r="O21" s="53">
        <v>32362</v>
      </c>
      <c r="P21" s="327"/>
    </row>
    <row r="22" spans="2:19" s="238" customFormat="1" ht="15" customHeight="1">
      <c r="B22" s="203"/>
      <c r="C22" s="663" t="s">
        <v>508</v>
      </c>
      <c r="D22" s="688">
        <v>2.92</v>
      </c>
      <c r="E22" s="421">
        <v>1.73</v>
      </c>
      <c r="F22" s="637">
        <v>48.3</v>
      </c>
      <c r="G22" s="47"/>
      <c r="H22" s="56">
        <v>538099</v>
      </c>
      <c r="I22" s="53">
        <v>357463</v>
      </c>
      <c r="J22" s="54">
        <v>100875</v>
      </c>
      <c r="K22" s="53">
        <v>308165</v>
      </c>
      <c r="L22" s="53">
        <v>94820</v>
      </c>
      <c r="M22" s="53">
        <v>19463</v>
      </c>
      <c r="N22" s="53">
        <v>19722</v>
      </c>
      <c r="O22" s="57">
        <v>12323</v>
      </c>
      <c r="P22" s="331"/>
    </row>
    <row r="23" spans="2:19" s="405" customFormat="1" ht="15" customHeight="1">
      <c r="B23" s="203"/>
      <c r="C23" s="663" t="s">
        <v>509</v>
      </c>
      <c r="D23" s="688">
        <v>2.97</v>
      </c>
      <c r="E23" s="421">
        <v>1.68</v>
      </c>
      <c r="F23" s="637">
        <v>47.1</v>
      </c>
      <c r="G23" s="47"/>
      <c r="H23" s="48">
        <v>553560</v>
      </c>
      <c r="I23" s="53">
        <v>364943</v>
      </c>
      <c r="J23" s="54">
        <v>83383</v>
      </c>
      <c r="K23" s="53">
        <v>393367</v>
      </c>
      <c r="L23" s="53">
        <v>84528</v>
      </c>
      <c r="M23" s="53">
        <v>23019</v>
      </c>
      <c r="N23" s="53">
        <v>21758</v>
      </c>
      <c r="O23" s="57">
        <v>16371</v>
      </c>
    </row>
    <row r="24" spans="2:19" s="405" customFormat="1" ht="15" customHeight="1" thickBot="1">
      <c r="B24" s="691"/>
      <c r="C24" s="692" t="s">
        <v>510</v>
      </c>
      <c r="D24" s="693">
        <v>3.05</v>
      </c>
      <c r="E24" s="694">
        <v>1.75</v>
      </c>
      <c r="F24" s="695">
        <v>48</v>
      </c>
      <c r="G24" s="58"/>
      <c r="H24" s="59">
        <v>569168</v>
      </c>
      <c r="I24" s="60">
        <v>353929</v>
      </c>
      <c r="J24" s="61">
        <v>94202</v>
      </c>
      <c r="K24" s="60">
        <v>468887</v>
      </c>
      <c r="L24" s="60">
        <v>94046</v>
      </c>
      <c r="M24" s="60">
        <v>23734</v>
      </c>
      <c r="N24" s="60">
        <v>20369</v>
      </c>
      <c r="O24" s="62">
        <v>10832</v>
      </c>
    </row>
    <row r="25" spans="2:19" s="405" customFormat="1" ht="10.5" customHeight="1">
      <c r="B25" s="696"/>
      <c r="C25" s="696"/>
      <c r="D25" s="697"/>
      <c r="E25" s="372"/>
      <c r="F25" s="372"/>
      <c r="G25" s="63"/>
      <c r="H25" s="64"/>
      <c r="I25" s="65"/>
      <c r="J25" s="65"/>
      <c r="K25" s="65"/>
      <c r="L25" s="65"/>
      <c r="M25" s="65"/>
      <c r="N25" s="65"/>
      <c r="O25" s="65"/>
    </row>
    <row r="26" spans="2:19" ht="10.5" customHeight="1" thickBot="1">
      <c r="B26" s="218"/>
      <c r="C26" s="218"/>
      <c r="D26" s="177"/>
      <c r="E26" s="177"/>
      <c r="F26" s="177"/>
      <c r="G26" s="177"/>
      <c r="H26" s="239"/>
      <c r="I26" s="177"/>
      <c r="J26" s="177"/>
      <c r="K26" s="177"/>
      <c r="L26" s="177"/>
      <c r="M26" s="177"/>
      <c r="N26" s="177"/>
      <c r="O26" s="177"/>
    </row>
    <row r="27" spans="2:19" ht="18" customHeight="1">
      <c r="B27" s="279"/>
      <c r="C27" s="198"/>
      <c r="D27" s="785" t="s">
        <v>190</v>
      </c>
      <c r="E27" s="802"/>
      <c r="F27" s="802"/>
      <c r="G27" s="802"/>
      <c r="H27" s="802"/>
      <c r="I27" s="802"/>
      <c r="J27" s="732" t="s">
        <v>191</v>
      </c>
      <c r="K27" s="734"/>
      <c r="L27" s="732" t="s">
        <v>192</v>
      </c>
      <c r="M27" s="734"/>
      <c r="N27" s="698" t="s">
        <v>193</v>
      </c>
      <c r="O27" s="699" t="s">
        <v>194</v>
      </c>
    </row>
    <row r="28" spans="2:19" ht="18" customHeight="1">
      <c r="B28" s="280"/>
      <c r="C28" s="281"/>
      <c r="D28" s="549" t="s">
        <v>195</v>
      </c>
      <c r="E28" s="557" t="s">
        <v>196</v>
      </c>
      <c r="F28" s="555" t="s">
        <v>197</v>
      </c>
      <c r="G28" s="797" t="s">
        <v>198</v>
      </c>
      <c r="H28" s="549" t="s">
        <v>199</v>
      </c>
      <c r="I28" s="549" t="s">
        <v>200</v>
      </c>
      <c r="J28" s="735"/>
      <c r="K28" s="737"/>
      <c r="L28" s="735"/>
      <c r="M28" s="737"/>
      <c r="N28" s="373" t="s">
        <v>201</v>
      </c>
      <c r="O28" s="700" t="s">
        <v>202</v>
      </c>
    </row>
    <row r="29" spans="2:19" ht="18" customHeight="1">
      <c r="B29" s="282"/>
      <c r="C29" s="283"/>
      <c r="D29" s="112" t="s">
        <v>203</v>
      </c>
      <c r="E29" s="546" t="s">
        <v>204</v>
      </c>
      <c r="F29" s="112" t="s">
        <v>205</v>
      </c>
      <c r="G29" s="796"/>
      <c r="H29" s="112" t="s">
        <v>206</v>
      </c>
      <c r="I29" s="112" t="s">
        <v>176</v>
      </c>
      <c r="J29" s="749"/>
      <c r="K29" s="751"/>
      <c r="L29" s="749"/>
      <c r="M29" s="751"/>
      <c r="N29" s="684" t="s">
        <v>207</v>
      </c>
      <c r="O29" s="701" t="s">
        <v>207</v>
      </c>
    </row>
    <row r="30" spans="2:19" s="238" customFormat="1" ht="15" customHeight="1">
      <c r="B30" s="246">
        <v>2020</v>
      </c>
      <c r="C30" s="687" t="s">
        <v>116</v>
      </c>
      <c r="D30" s="427">
        <v>11172</v>
      </c>
      <c r="E30" s="210">
        <v>11000</v>
      </c>
      <c r="F30" s="210">
        <v>67136</v>
      </c>
      <c r="G30" s="427">
        <v>14550</v>
      </c>
      <c r="H30" s="427">
        <v>29413</v>
      </c>
      <c r="I30" s="427">
        <v>52002</v>
      </c>
      <c r="J30" s="208"/>
      <c r="K30" s="689">
        <v>117846</v>
      </c>
      <c r="L30" s="208"/>
      <c r="M30" s="689">
        <v>533059</v>
      </c>
      <c r="N30" s="637">
        <v>57.8</v>
      </c>
      <c r="O30" s="66">
        <v>26.2</v>
      </c>
    </row>
    <row r="31" spans="2:19" s="238" customFormat="1" ht="15" customHeight="1">
      <c r="B31" s="246">
        <v>2021</v>
      </c>
      <c r="C31" s="687" t="s">
        <v>116</v>
      </c>
      <c r="D31" s="427">
        <v>11948</v>
      </c>
      <c r="E31" s="210">
        <v>14185</v>
      </c>
      <c r="F31" s="210">
        <v>56843</v>
      </c>
      <c r="G31" s="427">
        <v>17078</v>
      </c>
      <c r="H31" s="427">
        <v>27483</v>
      </c>
      <c r="I31" s="427">
        <v>54764</v>
      </c>
      <c r="J31" s="208"/>
      <c r="K31" s="689">
        <v>134087</v>
      </c>
      <c r="L31" s="208"/>
      <c r="M31" s="689">
        <v>528681</v>
      </c>
      <c r="N31" s="637">
        <v>59.4</v>
      </c>
      <c r="O31" s="66">
        <v>25.9</v>
      </c>
      <c r="S31" s="702"/>
    </row>
    <row r="32" spans="2:19" s="238" customFormat="1" ht="15" customHeight="1">
      <c r="B32" s="246">
        <v>2022</v>
      </c>
      <c r="C32" s="687" t="s">
        <v>116</v>
      </c>
      <c r="D32" s="427">
        <v>13209</v>
      </c>
      <c r="E32" s="210">
        <v>15231</v>
      </c>
      <c r="F32" s="210">
        <v>50083</v>
      </c>
      <c r="G32" s="427">
        <v>25198</v>
      </c>
      <c r="H32" s="427">
        <v>29760</v>
      </c>
      <c r="I32" s="427">
        <v>55892</v>
      </c>
      <c r="J32" s="208"/>
      <c r="K32" s="689">
        <v>121849</v>
      </c>
      <c r="L32" s="208"/>
      <c r="M32" s="689">
        <v>508809</v>
      </c>
      <c r="N32" s="637">
        <v>66.400000000000006</v>
      </c>
      <c r="O32" s="66">
        <v>26.3</v>
      </c>
    </row>
    <row r="33" spans="2:21" s="238" customFormat="1" ht="15" customHeight="1">
      <c r="B33" s="246">
        <v>2023</v>
      </c>
      <c r="C33" s="687" t="s">
        <v>116</v>
      </c>
      <c r="D33" s="427">
        <v>11376</v>
      </c>
      <c r="E33" s="210">
        <v>14748</v>
      </c>
      <c r="F33" s="210">
        <v>52634</v>
      </c>
      <c r="G33" s="427">
        <v>23935</v>
      </c>
      <c r="H33" s="427">
        <v>31095</v>
      </c>
      <c r="I33" s="427">
        <v>55845</v>
      </c>
      <c r="J33" s="208"/>
      <c r="K33" s="689">
        <v>112713</v>
      </c>
      <c r="L33" s="208"/>
      <c r="M33" s="689">
        <v>468098</v>
      </c>
      <c r="N33" s="637">
        <v>69</v>
      </c>
      <c r="O33" s="66">
        <v>27.6</v>
      </c>
    </row>
    <row r="34" spans="2:21" s="238" customFormat="1" ht="15" customHeight="1">
      <c r="B34" s="246">
        <v>2024</v>
      </c>
      <c r="C34" s="687" t="s">
        <v>116</v>
      </c>
      <c r="D34" s="427">
        <v>11645</v>
      </c>
      <c r="E34" s="210">
        <v>15958</v>
      </c>
      <c r="F34" s="210">
        <v>54236</v>
      </c>
      <c r="G34" s="427">
        <v>21244</v>
      </c>
      <c r="H34" s="427">
        <v>29623</v>
      </c>
      <c r="I34" s="427">
        <v>51703</v>
      </c>
      <c r="J34" s="208"/>
      <c r="K34" s="689">
        <v>118860</v>
      </c>
      <c r="L34" s="208"/>
      <c r="M34" s="689">
        <v>546380</v>
      </c>
      <c r="N34" s="637">
        <v>61.3</v>
      </c>
      <c r="O34" s="66">
        <v>28.2</v>
      </c>
    </row>
    <row r="35" spans="2:21" ht="15" customHeight="1">
      <c r="B35" s="203"/>
      <c r="C35" s="247"/>
      <c r="D35" s="420"/>
      <c r="E35" s="208"/>
      <c r="F35" s="208"/>
      <c r="G35" s="420"/>
      <c r="H35" s="420"/>
      <c r="I35" s="420"/>
      <c r="J35" s="208"/>
      <c r="K35" s="440"/>
      <c r="L35" s="208"/>
      <c r="M35" s="440"/>
      <c r="N35" s="637"/>
      <c r="O35" s="66"/>
    </row>
    <row r="36" spans="2:21" ht="15" customHeight="1">
      <c r="B36" s="203" t="s">
        <v>117</v>
      </c>
      <c r="C36" s="663" t="s">
        <v>119</v>
      </c>
      <c r="D36" s="53">
        <v>7688</v>
      </c>
      <c r="E36" s="210">
        <v>16355</v>
      </c>
      <c r="F36" s="210">
        <v>39230</v>
      </c>
      <c r="G36" s="53">
        <v>12279</v>
      </c>
      <c r="H36" s="53">
        <v>29673</v>
      </c>
      <c r="I36" s="53">
        <v>38580</v>
      </c>
      <c r="J36" s="47"/>
      <c r="K36" s="48">
        <v>94568</v>
      </c>
      <c r="L36" s="47"/>
      <c r="M36" s="48">
        <v>492755</v>
      </c>
      <c r="N36" s="67">
        <v>57.6</v>
      </c>
      <c r="O36" s="68">
        <v>33</v>
      </c>
    </row>
    <row r="37" spans="2:21" ht="15" customHeight="1">
      <c r="B37" s="203"/>
      <c r="C37" s="663" t="s">
        <v>120</v>
      </c>
      <c r="D37" s="53">
        <v>18506</v>
      </c>
      <c r="E37" s="210">
        <v>13123</v>
      </c>
      <c r="F37" s="210">
        <v>42859</v>
      </c>
      <c r="G37" s="53">
        <v>26781</v>
      </c>
      <c r="H37" s="53">
        <v>23512</v>
      </c>
      <c r="I37" s="53">
        <v>42893</v>
      </c>
      <c r="J37" s="47"/>
      <c r="K37" s="48">
        <v>90001</v>
      </c>
      <c r="L37" s="69"/>
      <c r="M37" s="48">
        <v>401800</v>
      </c>
      <c r="N37" s="67">
        <v>80</v>
      </c>
      <c r="O37" s="68">
        <v>29.6</v>
      </c>
    </row>
    <row r="38" spans="2:21" ht="15" customHeight="1">
      <c r="B38" s="203"/>
      <c r="C38" s="663" t="s">
        <v>121</v>
      </c>
      <c r="D38" s="53">
        <v>10078</v>
      </c>
      <c r="E38" s="210">
        <v>19644</v>
      </c>
      <c r="F38" s="210">
        <v>41405</v>
      </c>
      <c r="G38" s="53">
        <v>9293</v>
      </c>
      <c r="H38" s="53">
        <v>28108</v>
      </c>
      <c r="I38" s="53">
        <v>93397</v>
      </c>
      <c r="J38" s="47"/>
      <c r="K38" s="48">
        <v>251721</v>
      </c>
      <c r="L38" s="69"/>
      <c r="M38" s="48">
        <v>1084158</v>
      </c>
      <c r="N38" s="67">
        <v>33.4</v>
      </c>
      <c r="O38" s="68">
        <v>30.6</v>
      </c>
      <c r="Q38" s="447"/>
    </row>
    <row r="39" spans="2:21" ht="15" customHeight="1">
      <c r="B39" s="203" t="s">
        <v>122</v>
      </c>
      <c r="C39" s="663" t="s">
        <v>123</v>
      </c>
      <c r="D39" s="53">
        <v>13140</v>
      </c>
      <c r="E39" s="210">
        <v>21139</v>
      </c>
      <c r="F39" s="210">
        <v>81985</v>
      </c>
      <c r="G39" s="53">
        <v>21694</v>
      </c>
      <c r="H39" s="53">
        <v>36360</v>
      </c>
      <c r="I39" s="53">
        <v>74562</v>
      </c>
      <c r="J39" s="47"/>
      <c r="K39" s="48">
        <v>106977</v>
      </c>
      <c r="L39" s="69"/>
      <c r="M39" s="48">
        <v>454786</v>
      </c>
      <c r="N39" s="67">
        <v>85.1</v>
      </c>
      <c r="O39" s="68">
        <v>22.1</v>
      </c>
    </row>
    <row r="40" spans="2:21" ht="15" customHeight="1">
      <c r="B40" s="203"/>
      <c r="C40" s="663" t="s">
        <v>124</v>
      </c>
      <c r="D40" s="53">
        <v>11514</v>
      </c>
      <c r="E40" s="210">
        <v>12857</v>
      </c>
      <c r="F40" s="210">
        <v>39517</v>
      </c>
      <c r="G40" s="53">
        <v>25178</v>
      </c>
      <c r="H40" s="53">
        <v>27803</v>
      </c>
      <c r="I40" s="53">
        <v>51892</v>
      </c>
      <c r="J40" s="47"/>
      <c r="K40" s="48">
        <v>105009</v>
      </c>
      <c r="L40" s="69"/>
      <c r="M40" s="48">
        <v>523574</v>
      </c>
      <c r="N40" s="67">
        <v>59.4</v>
      </c>
      <c r="O40" s="68">
        <v>29.2</v>
      </c>
    </row>
    <row r="41" spans="2:21" ht="15" customHeight="1">
      <c r="B41" s="203"/>
      <c r="C41" s="663" t="s">
        <v>125</v>
      </c>
      <c r="D41" s="53">
        <v>9346</v>
      </c>
      <c r="E41" s="210">
        <v>15244</v>
      </c>
      <c r="F41" s="210">
        <v>105931</v>
      </c>
      <c r="G41" s="53">
        <v>25434</v>
      </c>
      <c r="H41" s="53">
        <v>46981</v>
      </c>
      <c r="I41" s="53">
        <v>67253</v>
      </c>
      <c r="J41" s="47"/>
      <c r="K41" s="48">
        <v>109113</v>
      </c>
      <c r="L41" s="69"/>
      <c r="M41" s="48">
        <v>456291</v>
      </c>
      <c r="N41" s="67">
        <v>94</v>
      </c>
      <c r="O41" s="68">
        <v>23.7</v>
      </c>
    </row>
    <row r="42" spans="2:21" ht="15" customHeight="1">
      <c r="B42" s="203"/>
      <c r="C42" s="663" t="s">
        <v>126</v>
      </c>
      <c r="D42" s="53">
        <v>10523</v>
      </c>
      <c r="E42" s="210">
        <v>11713</v>
      </c>
      <c r="F42" s="210">
        <v>56151</v>
      </c>
      <c r="G42" s="53">
        <v>43873</v>
      </c>
      <c r="H42" s="53">
        <v>29416</v>
      </c>
      <c r="I42" s="53">
        <v>72692</v>
      </c>
      <c r="J42" s="47"/>
      <c r="K42" s="48">
        <v>134948</v>
      </c>
      <c r="L42" s="69"/>
      <c r="M42" s="48">
        <v>546094</v>
      </c>
      <c r="N42" s="67">
        <v>67.8</v>
      </c>
      <c r="O42" s="68">
        <v>26</v>
      </c>
      <c r="U42" s="447"/>
    </row>
    <row r="43" spans="2:21" ht="15" customHeight="1">
      <c r="B43" s="203"/>
      <c r="C43" s="663" t="s">
        <v>76</v>
      </c>
      <c r="D43" s="53">
        <v>13275</v>
      </c>
      <c r="E43" s="210">
        <v>11087</v>
      </c>
      <c r="F43" s="210">
        <v>39934</v>
      </c>
      <c r="G43" s="53">
        <v>50401</v>
      </c>
      <c r="H43" s="53">
        <v>35138</v>
      </c>
      <c r="I43" s="53">
        <v>70435</v>
      </c>
      <c r="J43" s="47"/>
      <c r="K43" s="48">
        <v>162585</v>
      </c>
      <c r="L43" s="69"/>
      <c r="M43" s="48">
        <v>406742</v>
      </c>
      <c r="N43" s="67">
        <v>95.5</v>
      </c>
      <c r="O43" s="68">
        <v>24.6</v>
      </c>
    </row>
    <row r="44" spans="2:21" ht="15" customHeight="1">
      <c r="B44" s="203"/>
      <c r="C44" s="663" t="s">
        <v>75</v>
      </c>
      <c r="D44" s="53">
        <v>13510</v>
      </c>
      <c r="E44" s="53">
        <v>9576</v>
      </c>
      <c r="F44" s="53">
        <v>43390</v>
      </c>
      <c r="G44" s="53">
        <v>5804</v>
      </c>
      <c r="H44" s="53">
        <v>28217</v>
      </c>
      <c r="I44" s="53">
        <v>50486</v>
      </c>
      <c r="J44" s="47"/>
      <c r="K44" s="48">
        <v>262058</v>
      </c>
      <c r="L44" s="69"/>
      <c r="M44" s="48">
        <v>873193</v>
      </c>
      <c r="N44" s="67">
        <v>34.6</v>
      </c>
      <c r="O44" s="66">
        <v>30.3</v>
      </c>
    </row>
    <row r="45" spans="2:21" ht="15" customHeight="1">
      <c r="B45" s="203"/>
      <c r="C45" s="663" t="s">
        <v>77</v>
      </c>
      <c r="D45" s="53">
        <v>9194</v>
      </c>
      <c r="E45" s="53">
        <v>12748</v>
      </c>
      <c r="F45" s="53">
        <v>74124</v>
      </c>
      <c r="G45" s="53">
        <v>21310</v>
      </c>
      <c r="H45" s="53">
        <v>32255</v>
      </c>
      <c r="I45" s="53">
        <v>54540</v>
      </c>
      <c r="J45" s="70"/>
      <c r="K45" s="48">
        <v>116488</v>
      </c>
      <c r="L45" s="56"/>
      <c r="M45" s="48">
        <v>479072</v>
      </c>
      <c r="N45" s="67">
        <v>76</v>
      </c>
      <c r="O45" s="66">
        <v>23.9</v>
      </c>
    </row>
    <row r="46" spans="2:21" ht="15" customHeight="1">
      <c r="B46" s="203"/>
      <c r="C46" s="663" t="s">
        <v>508</v>
      </c>
      <c r="D46" s="53">
        <v>13517</v>
      </c>
      <c r="E46" s="53">
        <v>17981</v>
      </c>
      <c r="F46" s="53">
        <v>36786</v>
      </c>
      <c r="G46" s="53">
        <v>3149</v>
      </c>
      <c r="H46" s="53">
        <v>33051</v>
      </c>
      <c r="I46" s="53">
        <v>57353</v>
      </c>
      <c r="J46" s="208"/>
      <c r="K46" s="48">
        <v>104846</v>
      </c>
      <c r="L46" s="210"/>
      <c r="M46" s="71">
        <v>433253</v>
      </c>
      <c r="N46" s="72">
        <v>71.099999999999994</v>
      </c>
      <c r="O46" s="66">
        <v>30.8</v>
      </c>
      <c r="P46" s="703"/>
    </row>
    <row r="47" spans="2:21" ht="15" customHeight="1">
      <c r="B47" s="203"/>
      <c r="C47" s="663" t="s">
        <v>509</v>
      </c>
      <c r="D47" s="53">
        <v>11997</v>
      </c>
      <c r="E47" s="53">
        <v>21251</v>
      </c>
      <c r="F47" s="53">
        <v>48245</v>
      </c>
      <c r="G47" s="53">
        <v>11966</v>
      </c>
      <c r="H47" s="53">
        <v>31241</v>
      </c>
      <c r="I47" s="53">
        <v>122990</v>
      </c>
      <c r="J47" s="208"/>
      <c r="K47" s="48">
        <v>94645</v>
      </c>
      <c r="L47" s="210"/>
      <c r="M47" s="71">
        <v>458915</v>
      </c>
      <c r="N47" s="72">
        <v>85.7</v>
      </c>
      <c r="O47" s="66">
        <v>21.5</v>
      </c>
      <c r="P47" s="703"/>
    </row>
    <row r="48" spans="2:21" ht="15" customHeight="1">
      <c r="B48" s="493"/>
      <c r="C48" s="704" t="s">
        <v>510</v>
      </c>
      <c r="D48" s="73">
        <v>17842</v>
      </c>
      <c r="E48" s="73">
        <v>28288</v>
      </c>
      <c r="F48" s="73">
        <v>114376</v>
      </c>
      <c r="G48" s="73">
        <v>34159</v>
      </c>
      <c r="H48" s="73">
        <v>27475</v>
      </c>
      <c r="I48" s="73">
        <v>97766</v>
      </c>
      <c r="J48" s="705"/>
      <c r="K48" s="74">
        <v>92371</v>
      </c>
      <c r="L48" s="706"/>
      <c r="M48" s="75">
        <v>476798</v>
      </c>
      <c r="N48" s="76">
        <v>98.3</v>
      </c>
      <c r="O48" s="77">
        <v>20.100000000000001</v>
      </c>
      <c r="P48" s="703"/>
    </row>
    <row r="49" spans="2:16" ht="15" customHeight="1" thickBot="1">
      <c r="B49" s="779" t="s">
        <v>208</v>
      </c>
      <c r="C49" s="780"/>
      <c r="D49" s="780"/>
      <c r="E49" s="780"/>
      <c r="F49" s="780"/>
      <c r="G49" s="780"/>
      <c r="H49" s="780"/>
      <c r="I49" s="780"/>
      <c r="J49" s="780"/>
      <c r="K49" s="780"/>
      <c r="L49" s="780"/>
      <c r="M49" s="780"/>
      <c r="N49" s="780"/>
      <c r="O49" s="781"/>
      <c r="P49" s="78"/>
    </row>
    <row r="50" spans="2:16" s="177" customFormat="1" ht="18" customHeight="1">
      <c r="B50" s="707" t="s">
        <v>209</v>
      </c>
      <c r="C50" s="708" t="s">
        <v>210</v>
      </c>
      <c r="F50" s="709"/>
      <c r="G50" s="709"/>
      <c r="H50" s="709"/>
      <c r="I50" s="709"/>
      <c r="J50" s="709"/>
      <c r="K50" s="709"/>
      <c r="L50" s="709"/>
      <c r="M50" s="709"/>
      <c r="N50" s="709"/>
      <c r="O50" s="709"/>
    </row>
    <row r="51" spans="2:16" s="177" customFormat="1" ht="18.75" customHeight="1">
      <c r="B51" s="218"/>
      <c r="C51" s="541" t="s">
        <v>211</v>
      </c>
    </row>
  </sheetData>
  <mergeCells count="13">
    <mergeCell ref="D27:I27"/>
    <mergeCell ref="J27:K29"/>
    <mergeCell ref="L27:M29"/>
    <mergeCell ref="G28:G29"/>
    <mergeCell ref="B49:O49"/>
    <mergeCell ref="B1:O1"/>
    <mergeCell ref="G3:J3"/>
    <mergeCell ref="L3:N3"/>
    <mergeCell ref="G4:H5"/>
    <mergeCell ref="J4:J5"/>
    <mergeCell ref="K4:K5"/>
    <mergeCell ref="L4:L5"/>
    <mergeCell ref="M4:M5"/>
  </mergeCells>
  <phoneticPr fontId="1"/>
  <printOptions horizontalCentered="1" gridLinesSet="0"/>
  <pageMargins left="0.59055118110236227" right="0.59055118110236227" top="0.98425196850393704" bottom="0.98425196850393704" header="0.9055118110236221" footer="0.51181102362204722"/>
  <pageSetup paperSize="9" scale="66" firstPageNumber="11" orientation="portrait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B929-9165-4B43-A522-EF10BE2C05B6}">
  <sheetPr codeName="Sheet10">
    <pageSetUpPr fitToPage="1"/>
  </sheetPr>
  <dimension ref="A1:AF83"/>
  <sheetViews>
    <sheetView view="pageBreakPreview" zoomScale="50" zoomScaleNormal="83" zoomScaleSheetLayoutView="50" workbookViewId="0"/>
  </sheetViews>
  <sheetFormatPr defaultColWidth="9" defaultRowHeight="13.5"/>
  <cols>
    <col min="1" max="1" width="5.125" style="85" customWidth="1"/>
    <col min="2" max="2" width="8.5" style="86" customWidth="1"/>
    <col min="3" max="3" width="6.375" style="87" bestFit="1" customWidth="1"/>
    <col min="4" max="32" width="11.5" style="85" customWidth="1"/>
    <col min="33" max="16384" width="9" style="85"/>
  </cols>
  <sheetData>
    <row r="1" spans="1:32" s="83" customFormat="1" ht="24.75" customHeight="1">
      <c r="A1" s="80" t="s">
        <v>212</v>
      </c>
      <c r="B1" s="81"/>
      <c r="C1" s="82"/>
      <c r="E1" s="809" t="s">
        <v>213</v>
      </c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548"/>
      <c r="Q1" s="548"/>
      <c r="R1" s="548"/>
      <c r="S1" s="809" t="s">
        <v>214</v>
      </c>
      <c r="T1" s="809"/>
      <c r="U1" s="809"/>
      <c r="V1" s="809"/>
      <c r="W1" s="809"/>
      <c r="X1" s="809"/>
      <c r="Y1" s="809"/>
      <c r="Z1" s="809"/>
      <c r="AA1" s="809"/>
      <c r="AB1" s="809"/>
      <c r="AC1" s="809"/>
      <c r="AD1" s="809"/>
      <c r="AE1" s="533"/>
      <c r="AF1" s="84"/>
    </row>
    <row r="2" spans="1:32" ht="6" customHeight="1" thickBot="1"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9"/>
      <c r="AE2" s="89"/>
      <c r="AF2" s="89"/>
    </row>
    <row r="3" spans="1:32" ht="13.5" customHeight="1">
      <c r="A3" s="90"/>
      <c r="B3" s="91"/>
      <c r="C3" s="91"/>
      <c r="D3" s="810" t="s">
        <v>215</v>
      </c>
      <c r="E3" s="812" t="s">
        <v>216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A3" s="93"/>
      <c r="AB3" s="92"/>
      <c r="AC3" s="93"/>
      <c r="AD3" s="93"/>
      <c r="AE3" s="93"/>
      <c r="AF3" s="94"/>
    </row>
    <row r="4" spans="1:32" ht="12.75" customHeight="1">
      <c r="A4" s="95"/>
      <c r="B4" s="96"/>
      <c r="C4" s="96"/>
      <c r="D4" s="811"/>
      <c r="E4" s="813"/>
      <c r="F4" s="535" t="s">
        <v>217</v>
      </c>
      <c r="G4" s="97"/>
      <c r="H4" s="97"/>
      <c r="I4" s="98" t="s">
        <v>218</v>
      </c>
      <c r="J4" s="98" t="s">
        <v>219</v>
      </c>
      <c r="K4" s="531" t="s">
        <v>220</v>
      </c>
      <c r="L4" s="97"/>
      <c r="M4" s="97"/>
      <c r="N4" s="536" t="s">
        <v>221</v>
      </c>
      <c r="O4" s="531" t="s">
        <v>222</v>
      </c>
      <c r="P4" s="538" t="s">
        <v>223</v>
      </c>
      <c r="Q4" s="97"/>
      <c r="R4" s="100"/>
      <c r="S4" s="98" t="s">
        <v>224</v>
      </c>
      <c r="T4" s="99" t="s">
        <v>225</v>
      </c>
      <c r="U4" s="97"/>
      <c r="V4" s="100"/>
      <c r="W4" s="101" t="s">
        <v>226</v>
      </c>
      <c r="X4" s="536" t="s">
        <v>227</v>
      </c>
      <c r="Y4" s="531" t="s">
        <v>228</v>
      </c>
      <c r="Z4" s="97"/>
      <c r="AA4" s="100"/>
      <c r="AB4" s="531" t="s">
        <v>229</v>
      </c>
      <c r="AC4" s="97"/>
      <c r="AD4" s="97"/>
      <c r="AE4" s="97"/>
      <c r="AF4" s="102"/>
    </row>
    <row r="5" spans="1:32" s="79" customFormat="1" ht="15" customHeight="1">
      <c r="A5" s="103"/>
      <c r="B5" s="104"/>
      <c r="C5" s="104"/>
      <c r="D5" s="811"/>
      <c r="E5" s="813"/>
      <c r="F5" s="535" t="s">
        <v>230</v>
      </c>
      <c r="G5" s="814" t="s">
        <v>231</v>
      </c>
      <c r="H5" s="101" t="s">
        <v>232</v>
      </c>
      <c r="I5" s="105" t="s">
        <v>233</v>
      </c>
      <c r="J5" s="105" t="s">
        <v>234</v>
      </c>
      <c r="K5" s="105" t="s">
        <v>235</v>
      </c>
      <c r="L5" s="531" t="s">
        <v>236</v>
      </c>
      <c r="M5" s="536" t="s">
        <v>237</v>
      </c>
      <c r="N5" s="106" t="s">
        <v>238</v>
      </c>
      <c r="O5" s="531" t="s">
        <v>239</v>
      </c>
      <c r="P5" s="106" t="s">
        <v>234</v>
      </c>
      <c r="Q5" s="106" t="s">
        <v>559</v>
      </c>
      <c r="R5" s="106" t="s">
        <v>560</v>
      </c>
      <c r="S5" s="105" t="s">
        <v>240</v>
      </c>
      <c r="T5" s="535"/>
      <c r="U5" s="107" t="s">
        <v>241</v>
      </c>
      <c r="V5" s="108" t="s">
        <v>242</v>
      </c>
      <c r="W5" s="105" t="s">
        <v>243</v>
      </c>
      <c r="X5" s="106" t="s">
        <v>244</v>
      </c>
      <c r="Y5" s="531"/>
      <c r="Z5" s="816" t="s">
        <v>245</v>
      </c>
      <c r="AA5" s="814" t="s">
        <v>246</v>
      </c>
      <c r="AB5" s="531"/>
      <c r="AC5" s="816" t="s">
        <v>247</v>
      </c>
      <c r="AD5" s="814" t="s">
        <v>248</v>
      </c>
      <c r="AE5" s="826" t="s">
        <v>249</v>
      </c>
      <c r="AF5" s="109" t="s">
        <v>250</v>
      </c>
    </row>
    <row r="6" spans="1:32" s="79" customFormat="1" ht="15" customHeight="1">
      <c r="A6" s="110"/>
      <c r="B6" s="111"/>
      <c r="C6" s="111"/>
      <c r="D6" s="112" t="s">
        <v>251</v>
      </c>
      <c r="E6" s="113" t="s">
        <v>252</v>
      </c>
      <c r="F6" s="114" t="s">
        <v>253</v>
      </c>
      <c r="G6" s="815"/>
      <c r="H6" s="115" t="s">
        <v>254</v>
      </c>
      <c r="I6" s="116" t="s">
        <v>255</v>
      </c>
      <c r="J6" s="116" t="s">
        <v>255</v>
      </c>
      <c r="K6" s="116" t="s">
        <v>256</v>
      </c>
      <c r="L6" s="532" t="s">
        <v>254</v>
      </c>
      <c r="M6" s="537" t="s">
        <v>254</v>
      </c>
      <c r="N6" s="537" t="s">
        <v>255</v>
      </c>
      <c r="O6" s="532" t="s">
        <v>257</v>
      </c>
      <c r="P6" s="537" t="s">
        <v>255</v>
      </c>
      <c r="Q6" s="537" t="s">
        <v>561</v>
      </c>
      <c r="R6" s="537" t="s">
        <v>562</v>
      </c>
      <c r="S6" s="116" t="s">
        <v>253</v>
      </c>
      <c r="T6" s="114" t="s">
        <v>253</v>
      </c>
      <c r="U6" s="117" t="s">
        <v>258</v>
      </c>
      <c r="V6" s="118" t="s">
        <v>259</v>
      </c>
      <c r="W6" s="116" t="s">
        <v>253</v>
      </c>
      <c r="X6" s="537" t="s">
        <v>255</v>
      </c>
      <c r="Y6" s="532" t="s">
        <v>253</v>
      </c>
      <c r="Z6" s="817"/>
      <c r="AA6" s="815"/>
      <c r="AB6" s="532" t="s">
        <v>253</v>
      </c>
      <c r="AC6" s="817"/>
      <c r="AD6" s="815"/>
      <c r="AE6" s="827"/>
      <c r="AF6" s="119" t="s">
        <v>260</v>
      </c>
    </row>
    <row r="7" spans="1:32" s="79" customFormat="1" ht="18" customHeight="1">
      <c r="A7" s="828" t="s">
        <v>261</v>
      </c>
      <c r="B7" s="829" t="s">
        <v>262</v>
      </c>
      <c r="C7" s="821"/>
      <c r="D7" s="120">
        <v>10000</v>
      </c>
      <c r="E7" s="120">
        <v>10000</v>
      </c>
      <c r="F7" s="121">
        <v>215.3</v>
      </c>
      <c r="G7" s="121">
        <v>85.2</v>
      </c>
      <c r="H7" s="121">
        <v>130.1</v>
      </c>
      <c r="I7" s="121">
        <v>292.10000000000002</v>
      </c>
      <c r="J7" s="121">
        <v>623.5</v>
      </c>
      <c r="K7" s="121">
        <v>1238.8</v>
      </c>
      <c r="L7" s="121">
        <v>978.1</v>
      </c>
      <c r="M7" s="121">
        <v>260.7</v>
      </c>
      <c r="N7" s="121">
        <v>466.8</v>
      </c>
      <c r="O7" s="121">
        <v>1094.5</v>
      </c>
      <c r="P7" s="121">
        <v>1066.5</v>
      </c>
      <c r="Q7" s="121">
        <v>948.4</v>
      </c>
      <c r="R7" s="121">
        <v>118.1</v>
      </c>
      <c r="S7" s="121">
        <v>467.6</v>
      </c>
      <c r="T7" s="121">
        <v>2145.3000000000002</v>
      </c>
      <c r="U7" s="121">
        <v>64.2</v>
      </c>
      <c r="V7" s="121">
        <v>2081.1</v>
      </c>
      <c r="W7" s="121">
        <v>1090.7</v>
      </c>
      <c r="X7" s="121">
        <v>89</v>
      </c>
      <c r="Y7" s="120">
        <v>650.5</v>
      </c>
      <c r="Z7" s="120">
        <v>487.4</v>
      </c>
      <c r="AA7" s="121">
        <v>163.1</v>
      </c>
      <c r="AB7" s="121">
        <v>559.4</v>
      </c>
      <c r="AC7" s="121">
        <v>241.9</v>
      </c>
      <c r="AD7" s="121">
        <v>59.2</v>
      </c>
      <c r="AE7" s="122">
        <v>114</v>
      </c>
      <c r="AF7" s="123">
        <v>144.30000000000001</v>
      </c>
    </row>
    <row r="8" spans="1:32" s="79" customFormat="1" ht="18" customHeight="1">
      <c r="A8" s="818"/>
      <c r="B8" s="124"/>
      <c r="C8" s="125"/>
      <c r="D8" s="126"/>
      <c r="E8" s="126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6"/>
      <c r="Z8" s="126"/>
      <c r="AA8" s="127"/>
      <c r="AB8" s="127"/>
      <c r="AC8" s="127"/>
      <c r="AD8" s="127"/>
      <c r="AE8" s="128"/>
      <c r="AF8" s="129"/>
    </row>
    <row r="9" spans="1:32" s="79" customFormat="1" ht="18" customHeight="1">
      <c r="A9" s="818"/>
      <c r="B9" s="130">
        <v>2020</v>
      </c>
      <c r="C9" s="125" t="s">
        <v>263</v>
      </c>
      <c r="D9" s="126">
        <v>100</v>
      </c>
      <c r="E9" s="131">
        <v>100</v>
      </c>
      <c r="F9" s="131">
        <v>100</v>
      </c>
      <c r="G9" s="131">
        <v>100</v>
      </c>
      <c r="H9" s="131">
        <v>100</v>
      </c>
      <c r="I9" s="131">
        <v>100</v>
      </c>
      <c r="J9" s="131">
        <v>100</v>
      </c>
      <c r="K9" s="131">
        <v>100</v>
      </c>
      <c r="L9" s="131">
        <v>100</v>
      </c>
      <c r="M9" s="131">
        <v>100</v>
      </c>
      <c r="N9" s="131">
        <v>100</v>
      </c>
      <c r="O9" s="131">
        <v>100</v>
      </c>
      <c r="P9" s="131">
        <v>100</v>
      </c>
      <c r="Q9" s="131">
        <v>100</v>
      </c>
      <c r="R9" s="131">
        <v>100</v>
      </c>
      <c r="S9" s="131">
        <v>100</v>
      </c>
      <c r="T9" s="131">
        <v>100</v>
      </c>
      <c r="U9" s="131">
        <v>100</v>
      </c>
      <c r="V9" s="131">
        <v>100</v>
      </c>
      <c r="W9" s="131">
        <v>100</v>
      </c>
      <c r="X9" s="131">
        <v>100</v>
      </c>
      <c r="Y9" s="132">
        <v>100</v>
      </c>
      <c r="Z9" s="132">
        <v>100</v>
      </c>
      <c r="AA9" s="131">
        <v>100</v>
      </c>
      <c r="AB9" s="131">
        <v>100</v>
      </c>
      <c r="AC9" s="131">
        <v>100</v>
      </c>
      <c r="AD9" s="131">
        <v>100</v>
      </c>
      <c r="AE9" s="133">
        <v>100</v>
      </c>
      <c r="AF9" s="711">
        <v>100</v>
      </c>
    </row>
    <row r="10" spans="1:32" s="79" customFormat="1" ht="18" customHeight="1">
      <c r="A10" s="818"/>
      <c r="B10" s="130">
        <v>2021</v>
      </c>
      <c r="C10" s="125" t="s">
        <v>263</v>
      </c>
      <c r="D10" s="126">
        <v>105.4</v>
      </c>
      <c r="E10" s="131">
        <v>103.2</v>
      </c>
      <c r="F10" s="131">
        <v>109.7</v>
      </c>
      <c r="G10" s="131">
        <v>116.7</v>
      </c>
      <c r="H10" s="131">
        <v>105.1</v>
      </c>
      <c r="I10" s="131">
        <v>95.5</v>
      </c>
      <c r="J10" s="131">
        <v>137.1</v>
      </c>
      <c r="K10" s="131">
        <v>107.2</v>
      </c>
      <c r="L10" s="131">
        <v>106.8</v>
      </c>
      <c r="M10" s="131">
        <v>108.8</v>
      </c>
      <c r="N10" s="131">
        <v>114.6</v>
      </c>
      <c r="O10" s="131">
        <v>101.7</v>
      </c>
      <c r="P10" s="131">
        <v>96.4</v>
      </c>
      <c r="Q10" s="131">
        <v>94.7</v>
      </c>
      <c r="R10" s="131">
        <v>109.6</v>
      </c>
      <c r="S10" s="131">
        <v>113.4</v>
      </c>
      <c r="T10" s="131">
        <v>87.6</v>
      </c>
      <c r="U10" s="131">
        <v>113.1</v>
      </c>
      <c r="V10" s="131">
        <v>86.9</v>
      </c>
      <c r="W10" s="131">
        <v>102.9</v>
      </c>
      <c r="X10" s="131">
        <v>102.5</v>
      </c>
      <c r="Y10" s="132">
        <v>105.2</v>
      </c>
      <c r="Z10" s="132">
        <v>104.5</v>
      </c>
      <c r="AA10" s="131">
        <v>107.6</v>
      </c>
      <c r="AB10" s="131">
        <v>113.6</v>
      </c>
      <c r="AC10" s="131">
        <v>112.6</v>
      </c>
      <c r="AD10" s="131">
        <v>106.3</v>
      </c>
      <c r="AE10" s="133">
        <v>111.1</v>
      </c>
      <c r="AF10" s="711">
        <v>120</v>
      </c>
    </row>
    <row r="11" spans="1:32" s="79" customFormat="1" ht="18" customHeight="1">
      <c r="A11" s="818"/>
      <c r="B11" s="130">
        <v>2022</v>
      </c>
      <c r="C11" s="125" t="s">
        <v>263</v>
      </c>
      <c r="D11" s="126">
        <v>105.3</v>
      </c>
      <c r="E11" s="131">
        <v>99.1</v>
      </c>
      <c r="F11" s="131">
        <v>103.4</v>
      </c>
      <c r="G11" s="131">
        <v>116.8</v>
      </c>
      <c r="H11" s="131">
        <v>94.6</v>
      </c>
      <c r="I11" s="131">
        <v>96.9</v>
      </c>
      <c r="J11" s="131">
        <v>149.69999999999999</v>
      </c>
      <c r="K11" s="131">
        <v>105.5</v>
      </c>
      <c r="L11" s="131">
        <v>112.8</v>
      </c>
      <c r="M11" s="131">
        <v>78.099999999999994</v>
      </c>
      <c r="N11" s="131">
        <v>97.4</v>
      </c>
      <c r="O11" s="131">
        <v>97.5</v>
      </c>
      <c r="P11" s="131">
        <v>98.6</v>
      </c>
      <c r="Q11" s="131">
        <v>96.6</v>
      </c>
      <c r="R11" s="131">
        <v>114.8</v>
      </c>
      <c r="S11" s="131">
        <v>115.1</v>
      </c>
      <c r="T11" s="131">
        <v>74.7</v>
      </c>
      <c r="U11" s="131">
        <v>104</v>
      </c>
      <c r="V11" s="131">
        <v>73.8</v>
      </c>
      <c r="W11" s="131">
        <v>96.4</v>
      </c>
      <c r="X11" s="131">
        <v>103.6</v>
      </c>
      <c r="Y11" s="132">
        <v>109</v>
      </c>
      <c r="Z11" s="132">
        <v>111.6</v>
      </c>
      <c r="AA11" s="131">
        <v>101.4</v>
      </c>
      <c r="AB11" s="131">
        <v>106.1</v>
      </c>
      <c r="AC11" s="131">
        <v>110.3</v>
      </c>
      <c r="AD11" s="131">
        <v>106.1</v>
      </c>
      <c r="AE11" s="133">
        <v>106</v>
      </c>
      <c r="AF11" s="134">
        <v>99.3</v>
      </c>
    </row>
    <row r="12" spans="1:32" s="79" customFormat="1" ht="18" customHeight="1">
      <c r="A12" s="818"/>
      <c r="B12" s="130">
        <v>2023</v>
      </c>
      <c r="C12" s="125" t="s">
        <v>263</v>
      </c>
      <c r="D12" s="126">
        <v>103.9</v>
      </c>
      <c r="E12" s="131">
        <v>93.6</v>
      </c>
      <c r="F12" s="131">
        <v>95.7</v>
      </c>
      <c r="G12" s="131">
        <v>111.4</v>
      </c>
      <c r="H12" s="131">
        <v>85.3</v>
      </c>
      <c r="I12" s="131">
        <v>92.2</v>
      </c>
      <c r="J12" s="131">
        <v>147.19999999999999</v>
      </c>
      <c r="K12" s="131">
        <v>96.6</v>
      </c>
      <c r="L12" s="131">
        <v>101.4</v>
      </c>
      <c r="M12" s="131">
        <v>78.7</v>
      </c>
      <c r="N12" s="131">
        <v>81</v>
      </c>
      <c r="O12" s="131">
        <v>91.1</v>
      </c>
      <c r="P12" s="131">
        <v>92.2</v>
      </c>
      <c r="Q12" s="131">
        <v>87.3</v>
      </c>
      <c r="R12" s="131">
        <v>131.80000000000001</v>
      </c>
      <c r="S12" s="131">
        <v>102.3</v>
      </c>
      <c r="T12" s="131">
        <v>74.5</v>
      </c>
      <c r="U12" s="131">
        <v>92.4</v>
      </c>
      <c r="V12" s="131">
        <v>74</v>
      </c>
      <c r="W12" s="131">
        <v>88.6</v>
      </c>
      <c r="X12" s="131">
        <v>98.6</v>
      </c>
      <c r="Y12" s="132">
        <v>106.5</v>
      </c>
      <c r="Z12" s="132">
        <v>109.6</v>
      </c>
      <c r="AA12" s="131">
        <v>97.3</v>
      </c>
      <c r="AB12" s="131">
        <v>104.5</v>
      </c>
      <c r="AC12" s="131">
        <v>102.1</v>
      </c>
      <c r="AD12" s="131">
        <v>107.3</v>
      </c>
      <c r="AE12" s="133">
        <v>108.7</v>
      </c>
      <c r="AF12" s="134">
        <v>103.8</v>
      </c>
    </row>
    <row r="13" spans="1:32" s="79" customFormat="1" ht="18" customHeight="1">
      <c r="A13" s="818"/>
      <c r="B13" s="130">
        <v>2024</v>
      </c>
      <c r="C13" s="125" t="s">
        <v>263</v>
      </c>
      <c r="D13" s="126">
        <v>101.2</v>
      </c>
      <c r="E13" s="131">
        <v>97.9</v>
      </c>
      <c r="F13" s="131">
        <v>83.1</v>
      </c>
      <c r="G13" s="131">
        <v>96.1</v>
      </c>
      <c r="H13" s="131">
        <v>74.599999999999994</v>
      </c>
      <c r="I13" s="131">
        <v>79</v>
      </c>
      <c r="J13" s="131">
        <v>206.2</v>
      </c>
      <c r="K13" s="131">
        <v>85.8</v>
      </c>
      <c r="L13" s="131">
        <v>88</v>
      </c>
      <c r="M13" s="132">
        <v>77.400000000000006</v>
      </c>
      <c r="N13" s="131">
        <v>78.900000000000006</v>
      </c>
      <c r="O13" s="131">
        <v>94.7</v>
      </c>
      <c r="P13" s="131">
        <v>69.5</v>
      </c>
      <c r="Q13" s="131">
        <v>62.6</v>
      </c>
      <c r="R13" s="131">
        <v>125.3</v>
      </c>
      <c r="S13" s="131">
        <v>86.3</v>
      </c>
      <c r="T13" s="132">
        <v>96.6</v>
      </c>
      <c r="U13" s="131">
        <v>92.6</v>
      </c>
      <c r="V13" s="131">
        <v>96.7</v>
      </c>
      <c r="W13" s="131">
        <v>90.7</v>
      </c>
      <c r="X13" s="131">
        <v>99</v>
      </c>
      <c r="Y13" s="132">
        <v>119.9</v>
      </c>
      <c r="Z13" s="132">
        <v>125.2</v>
      </c>
      <c r="AA13" s="131">
        <v>104.2</v>
      </c>
      <c r="AB13" s="131">
        <v>98.2</v>
      </c>
      <c r="AC13" s="131">
        <v>98</v>
      </c>
      <c r="AD13" s="131">
        <v>105</v>
      </c>
      <c r="AE13" s="133">
        <v>104.9</v>
      </c>
      <c r="AF13" s="134">
        <v>90.5</v>
      </c>
    </row>
    <row r="14" spans="1:32" s="79" customFormat="1" ht="18" customHeight="1">
      <c r="A14" s="818"/>
      <c r="B14" s="124"/>
      <c r="C14" s="125"/>
      <c r="D14" s="126"/>
      <c r="E14" s="127"/>
      <c r="F14" s="127"/>
      <c r="G14" s="127"/>
      <c r="H14" s="127"/>
      <c r="I14" s="127"/>
      <c r="J14" s="127"/>
      <c r="K14" s="127"/>
      <c r="L14" s="127"/>
      <c r="M14" s="135"/>
      <c r="N14" s="127"/>
      <c r="O14" s="127"/>
      <c r="P14" s="136"/>
      <c r="Q14" s="136"/>
      <c r="R14" s="136"/>
      <c r="S14" s="127"/>
      <c r="T14" s="135"/>
      <c r="U14" s="127"/>
      <c r="V14" s="127"/>
      <c r="W14" s="127"/>
      <c r="X14" s="127"/>
      <c r="Y14" s="135"/>
      <c r="Z14" s="135"/>
      <c r="AA14" s="136"/>
      <c r="AB14" s="136"/>
      <c r="AC14" s="136"/>
      <c r="AD14" s="136"/>
      <c r="AE14" s="137"/>
      <c r="AF14" s="134"/>
    </row>
    <row r="15" spans="1:32" s="79" customFormat="1" ht="18" customHeight="1">
      <c r="A15" s="818"/>
      <c r="B15" s="124" t="s">
        <v>117</v>
      </c>
      <c r="C15" s="138" t="s">
        <v>119</v>
      </c>
      <c r="D15" s="126">
        <v>103</v>
      </c>
      <c r="E15" s="139">
        <v>111</v>
      </c>
      <c r="F15" s="139">
        <v>84</v>
      </c>
      <c r="G15" s="139">
        <v>99.7</v>
      </c>
      <c r="H15" s="139">
        <v>74.400000000000006</v>
      </c>
      <c r="I15" s="139">
        <v>81.7</v>
      </c>
      <c r="J15" s="139">
        <v>287.10000000000002</v>
      </c>
      <c r="K15" s="139">
        <v>79.599999999999994</v>
      </c>
      <c r="L15" s="139">
        <v>80.2</v>
      </c>
      <c r="M15" s="140">
        <v>74.599999999999994</v>
      </c>
      <c r="N15" s="139">
        <v>75.900000000000006</v>
      </c>
      <c r="O15" s="139">
        <v>102.8</v>
      </c>
      <c r="P15" s="141">
        <v>79.900000000000006</v>
      </c>
      <c r="Q15" s="141">
        <v>73.7</v>
      </c>
      <c r="R15" s="141">
        <v>114.5</v>
      </c>
      <c r="S15" s="139">
        <v>83.1</v>
      </c>
      <c r="T15" s="140">
        <v>111.6</v>
      </c>
      <c r="U15" s="139">
        <v>95.1</v>
      </c>
      <c r="V15" s="139">
        <v>112.2</v>
      </c>
      <c r="W15" s="139">
        <v>94.1</v>
      </c>
      <c r="X15" s="139">
        <v>99.1</v>
      </c>
      <c r="Y15" s="140">
        <v>121.6</v>
      </c>
      <c r="Z15" s="140">
        <v>130.80000000000001</v>
      </c>
      <c r="AA15" s="141">
        <v>90.1</v>
      </c>
      <c r="AB15" s="141">
        <v>96.4</v>
      </c>
      <c r="AC15" s="141">
        <v>98</v>
      </c>
      <c r="AD15" s="141">
        <v>99.4</v>
      </c>
      <c r="AE15" s="142">
        <v>96.5</v>
      </c>
      <c r="AF15" s="143">
        <v>89.5</v>
      </c>
    </row>
    <row r="16" spans="1:32" s="79" customFormat="1" ht="18" customHeight="1">
      <c r="A16" s="818"/>
      <c r="B16" s="124"/>
      <c r="C16" s="138" t="s">
        <v>120</v>
      </c>
      <c r="D16" s="126">
        <v>101.3</v>
      </c>
      <c r="E16" s="139">
        <v>100.7</v>
      </c>
      <c r="F16" s="139">
        <v>79.7</v>
      </c>
      <c r="G16" s="139">
        <v>89.2</v>
      </c>
      <c r="H16" s="139">
        <v>72.900000000000006</v>
      </c>
      <c r="I16" s="139">
        <v>80.2</v>
      </c>
      <c r="J16" s="139">
        <v>238.2</v>
      </c>
      <c r="K16" s="139">
        <v>82.6</v>
      </c>
      <c r="L16" s="139">
        <v>85.1</v>
      </c>
      <c r="M16" s="140">
        <v>74</v>
      </c>
      <c r="N16" s="139">
        <v>75.5</v>
      </c>
      <c r="O16" s="139">
        <v>98.6</v>
      </c>
      <c r="P16" s="141">
        <v>72.599999999999994</v>
      </c>
      <c r="Q16" s="141">
        <v>65.5</v>
      </c>
      <c r="R16" s="141">
        <v>120</v>
      </c>
      <c r="S16" s="139">
        <v>82.5</v>
      </c>
      <c r="T16" s="140">
        <v>101.9</v>
      </c>
      <c r="U16" s="139">
        <v>90.9</v>
      </c>
      <c r="V16" s="139">
        <v>102.3</v>
      </c>
      <c r="W16" s="139">
        <v>89.8</v>
      </c>
      <c r="X16" s="139">
        <v>97</v>
      </c>
      <c r="Y16" s="140">
        <v>121.2</v>
      </c>
      <c r="Z16" s="140">
        <v>127.7</v>
      </c>
      <c r="AA16" s="141">
        <v>101.3</v>
      </c>
      <c r="AB16" s="141">
        <v>96.6</v>
      </c>
      <c r="AC16" s="141">
        <v>95</v>
      </c>
      <c r="AD16" s="141">
        <v>98.5</v>
      </c>
      <c r="AE16" s="142">
        <v>106.2</v>
      </c>
      <c r="AF16" s="143">
        <v>92.1</v>
      </c>
    </row>
    <row r="17" spans="1:32" s="79" customFormat="1" ht="18" customHeight="1">
      <c r="A17" s="818"/>
      <c r="B17" s="124"/>
      <c r="C17" s="138" t="s">
        <v>121</v>
      </c>
      <c r="D17" s="126">
        <v>101</v>
      </c>
      <c r="E17" s="139">
        <v>100.1</v>
      </c>
      <c r="F17" s="139">
        <v>80.400000000000006</v>
      </c>
      <c r="G17" s="139">
        <v>91.5</v>
      </c>
      <c r="H17" s="139">
        <v>72.7</v>
      </c>
      <c r="I17" s="139">
        <v>81.3</v>
      </c>
      <c r="J17" s="139">
        <v>232.9</v>
      </c>
      <c r="K17" s="139">
        <v>80.900000000000006</v>
      </c>
      <c r="L17" s="139">
        <v>82</v>
      </c>
      <c r="M17" s="140">
        <v>80.2</v>
      </c>
      <c r="N17" s="139">
        <v>74.2</v>
      </c>
      <c r="O17" s="139">
        <v>92.6</v>
      </c>
      <c r="P17" s="141">
        <v>74</v>
      </c>
      <c r="Q17" s="141">
        <v>68.599999999999994</v>
      </c>
      <c r="R17" s="141">
        <v>106.4</v>
      </c>
      <c r="S17" s="139">
        <v>78.3</v>
      </c>
      <c r="T17" s="140">
        <v>104.8</v>
      </c>
      <c r="U17" s="139">
        <v>90.8</v>
      </c>
      <c r="V17" s="139">
        <v>105.5</v>
      </c>
      <c r="W17" s="139">
        <v>90.3</v>
      </c>
      <c r="X17" s="139">
        <v>97.9</v>
      </c>
      <c r="Y17" s="140">
        <v>116.7</v>
      </c>
      <c r="Z17" s="140">
        <v>120.2</v>
      </c>
      <c r="AA17" s="141">
        <v>105.5</v>
      </c>
      <c r="AB17" s="141">
        <v>93.9</v>
      </c>
      <c r="AC17" s="141">
        <v>93.9</v>
      </c>
      <c r="AD17" s="141">
        <v>102</v>
      </c>
      <c r="AE17" s="142">
        <v>103.6</v>
      </c>
      <c r="AF17" s="143">
        <v>85.7</v>
      </c>
    </row>
    <row r="18" spans="1:32" s="79" customFormat="1" ht="18" customHeight="1">
      <c r="A18" s="818"/>
      <c r="B18" s="124" t="s">
        <v>122</v>
      </c>
      <c r="C18" s="138" t="s">
        <v>123</v>
      </c>
      <c r="D18" s="126">
        <v>99.9</v>
      </c>
      <c r="E18" s="139">
        <v>93.7</v>
      </c>
      <c r="F18" s="139">
        <v>91.7</v>
      </c>
      <c r="G18" s="139">
        <v>101.3</v>
      </c>
      <c r="H18" s="139">
        <v>83.4</v>
      </c>
      <c r="I18" s="139">
        <v>86.2</v>
      </c>
      <c r="J18" s="139">
        <v>218</v>
      </c>
      <c r="K18" s="139">
        <v>75.900000000000006</v>
      </c>
      <c r="L18" s="139">
        <v>69.8</v>
      </c>
      <c r="M18" s="140">
        <v>82.4</v>
      </c>
      <c r="N18" s="139">
        <v>72</v>
      </c>
      <c r="O18" s="139">
        <v>97</v>
      </c>
      <c r="P18" s="141">
        <v>107.5</v>
      </c>
      <c r="Q18" s="141">
        <v>109.8</v>
      </c>
      <c r="R18" s="141">
        <v>117.7</v>
      </c>
      <c r="S18" s="139">
        <v>89.6</v>
      </c>
      <c r="T18" s="140">
        <v>62.1</v>
      </c>
      <c r="U18" s="139">
        <v>93.1</v>
      </c>
      <c r="V18" s="139">
        <v>61</v>
      </c>
      <c r="W18" s="139">
        <v>89.9</v>
      </c>
      <c r="X18" s="139">
        <v>95.5</v>
      </c>
      <c r="Y18" s="140">
        <v>121.5</v>
      </c>
      <c r="Z18" s="140">
        <v>127.5</v>
      </c>
      <c r="AA18" s="141">
        <v>100.9</v>
      </c>
      <c r="AB18" s="141">
        <v>93.1</v>
      </c>
      <c r="AC18" s="141">
        <v>91.9</v>
      </c>
      <c r="AD18" s="141">
        <v>104.9</v>
      </c>
      <c r="AE18" s="142">
        <v>96.2</v>
      </c>
      <c r="AF18" s="143">
        <v>86</v>
      </c>
    </row>
    <row r="19" spans="1:32" s="79" customFormat="1" ht="18" customHeight="1">
      <c r="A19" s="818"/>
      <c r="B19" s="124"/>
      <c r="C19" s="138" t="s">
        <v>124</v>
      </c>
      <c r="D19" s="126">
        <v>102.2</v>
      </c>
      <c r="E19" s="139">
        <v>106.6</v>
      </c>
      <c r="F19" s="139">
        <v>88.9</v>
      </c>
      <c r="G19" s="139">
        <v>101.3</v>
      </c>
      <c r="H19" s="139">
        <v>82.1</v>
      </c>
      <c r="I19" s="139">
        <v>84.2</v>
      </c>
      <c r="J19" s="139">
        <v>231.7</v>
      </c>
      <c r="K19" s="139">
        <v>87.8</v>
      </c>
      <c r="L19" s="139">
        <v>89.1</v>
      </c>
      <c r="M19" s="140">
        <v>83.7</v>
      </c>
      <c r="N19" s="139">
        <v>90.1</v>
      </c>
      <c r="O19" s="139">
        <v>94</v>
      </c>
      <c r="P19" s="141">
        <v>88.2</v>
      </c>
      <c r="Q19" s="141">
        <v>89.4</v>
      </c>
      <c r="R19" s="141">
        <v>115.5</v>
      </c>
      <c r="S19" s="139">
        <v>87.3</v>
      </c>
      <c r="T19" s="140">
        <v>124.6</v>
      </c>
      <c r="U19" s="139">
        <v>80.7</v>
      </c>
      <c r="V19" s="139">
        <v>126.1</v>
      </c>
      <c r="W19" s="139">
        <v>96</v>
      </c>
      <c r="X19" s="139">
        <v>98.9</v>
      </c>
      <c r="Y19" s="140">
        <v>119.8</v>
      </c>
      <c r="Z19" s="140">
        <v>122</v>
      </c>
      <c r="AA19" s="141">
        <v>110.6</v>
      </c>
      <c r="AB19" s="141">
        <v>99.4</v>
      </c>
      <c r="AC19" s="141">
        <v>96.4</v>
      </c>
      <c r="AD19" s="141">
        <v>113.2</v>
      </c>
      <c r="AE19" s="142">
        <v>105.3</v>
      </c>
      <c r="AF19" s="143">
        <v>92.7</v>
      </c>
    </row>
    <row r="20" spans="1:32" s="79" customFormat="1" ht="18" customHeight="1">
      <c r="A20" s="818"/>
      <c r="B20" s="124"/>
      <c r="C20" s="138" t="s">
        <v>125</v>
      </c>
      <c r="D20" s="126">
        <v>102.4</v>
      </c>
      <c r="E20" s="139">
        <v>89.7</v>
      </c>
      <c r="F20" s="139">
        <v>92.5</v>
      </c>
      <c r="G20" s="139">
        <v>103.9</v>
      </c>
      <c r="H20" s="139">
        <v>85.4</v>
      </c>
      <c r="I20" s="139">
        <v>74.599999999999994</v>
      </c>
      <c r="J20" s="139">
        <v>176.4</v>
      </c>
      <c r="K20" s="139">
        <v>67.2</v>
      </c>
      <c r="L20" s="139">
        <v>66.5</v>
      </c>
      <c r="M20" s="140">
        <v>72.7</v>
      </c>
      <c r="N20" s="139">
        <v>92.1</v>
      </c>
      <c r="O20" s="139">
        <v>100.8</v>
      </c>
      <c r="P20" s="141">
        <v>68.7</v>
      </c>
      <c r="Q20" s="141">
        <v>64.5</v>
      </c>
      <c r="R20" s="141">
        <v>104</v>
      </c>
      <c r="S20" s="139">
        <v>83.4</v>
      </c>
      <c r="T20" s="140">
        <v>83.6</v>
      </c>
      <c r="U20" s="139">
        <v>100.7</v>
      </c>
      <c r="V20" s="139">
        <v>83.1</v>
      </c>
      <c r="W20" s="139">
        <v>85.5</v>
      </c>
      <c r="X20" s="139">
        <v>99.2</v>
      </c>
      <c r="Y20" s="140">
        <v>111.6</v>
      </c>
      <c r="Z20" s="140">
        <v>116.1</v>
      </c>
      <c r="AA20" s="141">
        <v>99.7</v>
      </c>
      <c r="AB20" s="141">
        <v>95.1</v>
      </c>
      <c r="AC20" s="141">
        <v>96.7</v>
      </c>
      <c r="AD20" s="141">
        <v>102.4</v>
      </c>
      <c r="AE20" s="142">
        <v>90.4</v>
      </c>
      <c r="AF20" s="143">
        <v>94.5</v>
      </c>
    </row>
    <row r="21" spans="1:32" s="79" customFormat="1" ht="18" customHeight="1">
      <c r="A21" s="818"/>
      <c r="B21" s="124"/>
      <c r="C21" s="138" t="s">
        <v>264</v>
      </c>
      <c r="D21" s="126">
        <v>101.3</v>
      </c>
      <c r="E21" s="139">
        <v>94.5</v>
      </c>
      <c r="F21" s="139">
        <v>86</v>
      </c>
      <c r="G21" s="139">
        <v>101.1</v>
      </c>
      <c r="H21" s="139">
        <v>76.900000000000006</v>
      </c>
      <c r="I21" s="139">
        <v>79.7</v>
      </c>
      <c r="J21" s="139">
        <v>259.2</v>
      </c>
      <c r="K21" s="139">
        <v>92.2</v>
      </c>
      <c r="L21" s="139">
        <v>97.2</v>
      </c>
      <c r="M21" s="140">
        <v>80.7</v>
      </c>
      <c r="N21" s="139">
        <v>76.3</v>
      </c>
      <c r="O21" s="139">
        <v>89.9</v>
      </c>
      <c r="P21" s="141">
        <v>85.3</v>
      </c>
      <c r="Q21" s="141">
        <v>83.3</v>
      </c>
      <c r="R21" s="141">
        <v>116.7</v>
      </c>
      <c r="S21" s="139">
        <v>87.3</v>
      </c>
      <c r="T21" s="140">
        <v>76.5</v>
      </c>
      <c r="U21" s="139">
        <v>88.9</v>
      </c>
      <c r="V21" s="139">
        <v>76</v>
      </c>
      <c r="W21" s="139">
        <v>91.6</v>
      </c>
      <c r="X21" s="139">
        <v>97.7</v>
      </c>
      <c r="Y21" s="140">
        <v>109.2</v>
      </c>
      <c r="Z21" s="140">
        <v>115.8</v>
      </c>
      <c r="AA21" s="141">
        <v>88.3</v>
      </c>
      <c r="AB21" s="141">
        <v>95.1</v>
      </c>
      <c r="AC21" s="141">
        <v>95.3</v>
      </c>
      <c r="AD21" s="141">
        <v>100.4</v>
      </c>
      <c r="AE21" s="142">
        <v>86</v>
      </c>
      <c r="AF21" s="143">
        <v>100.8</v>
      </c>
    </row>
    <row r="22" spans="1:32" s="79" customFormat="1" ht="18" customHeight="1">
      <c r="A22" s="818"/>
      <c r="B22" s="124"/>
      <c r="C22" s="138" t="s">
        <v>76</v>
      </c>
      <c r="D22" s="126">
        <v>101.2</v>
      </c>
      <c r="E22" s="139">
        <v>96.3</v>
      </c>
      <c r="F22" s="139">
        <v>100.7</v>
      </c>
      <c r="G22" s="139">
        <v>109.2</v>
      </c>
      <c r="H22" s="139">
        <v>96</v>
      </c>
      <c r="I22" s="139">
        <v>79.099999999999994</v>
      </c>
      <c r="J22" s="139">
        <v>183.2</v>
      </c>
      <c r="K22" s="139">
        <v>80.099999999999994</v>
      </c>
      <c r="L22" s="139">
        <v>83.7</v>
      </c>
      <c r="M22" s="140">
        <v>70.099999999999994</v>
      </c>
      <c r="N22" s="139">
        <v>91.3</v>
      </c>
      <c r="O22" s="139">
        <v>93.2</v>
      </c>
      <c r="P22" s="141">
        <v>103</v>
      </c>
      <c r="Q22" s="141">
        <v>105.5</v>
      </c>
      <c r="R22" s="141">
        <v>113.3</v>
      </c>
      <c r="S22" s="139">
        <v>79.599999999999994</v>
      </c>
      <c r="T22" s="140">
        <v>82.9</v>
      </c>
      <c r="U22" s="139">
        <v>97.5</v>
      </c>
      <c r="V22" s="139">
        <v>82.4</v>
      </c>
      <c r="W22" s="139">
        <v>96.4</v>
      </c>
      <c r="X22" s="139">
        <v>93.7</v>
      </c>
      <c r="Y22" s="140">
        <v>109.4</v>
      </c>
      <c r="Z22" s="140">
        <v>114.5</v>
      </c>
      <c r="AA22" s="141">
        <v>93.4</v>
      </c>
      <c r="AB22" s="141">
        <v>97.4</v>
      </c>
      <c r="AC22" s="141">
        <v>96.2</v>
      </c>
      <c r="AD22" s="141">
        <v>101.2</v>
      </c>
      <c r="AE22" s="142">
        <v>97.7</v>
      </c>
      <c r="AF22" s="143">
        <v>98.6</v>
      </c>
    </row>
    <row r="23" spans="1:32" s="79" customFormat="1" ht="18" customHeight="1">
      <c r="A23" s="818"/>
      <c r="B23" s="124"/>
      <c r="C23" s="138" t="s">
        <v>75</v>
      </c>
      <c r="D23" s="126">
        <v>103.3</v>
      </c>
      <c r="E23" s="139">
        <v>109.4</v>
      </c>
      <c r="F23" s="139">
        <v>91.1</v>
      </c>
      <c r="G23" s="139">
        <v>103.9</v>
      </c>
      <c r="H23" s="139">
        <v>83.7</v>
      </c>
      <c r="I23" s="139">
        <v>76.599999999999994</v>
      </c>
      <c r="J23" s="139">
        <v>269</v>
      </c>
      <c r="K23" s="139">
        <v>110.3</v>
      </c>
      <c r="L23" s="139">
        <v>119.5</v>
      </c>
      <c r="M23" s="140">
        <v>78.8</v>
      </c>
      <c r="N23" s="139">
        <v>82.8</v>
      </c>
      <c r="O23" s="139">
        <v>91.7</v>
      </c>
      <c r="P23" s="141">
        <v>101.9</v>
      </c>
      <c r="Q23" s="141">
        <v>97.8</v>
      </c>
      <c r="R23" s="141">
        <v>125</v>
      </c>
      <c r="S23" s="139">
        <v>79.8</v>
      </c>
      <c r="T23" s="140">
        <v>105.7</v>
      </c>
      <c r="U23" s="139">
        <v>81.2</v>
      </c>
      <c r="V23" s="139">
        <v>106.6</v>
      </c>
      <c r="W23" s="139">
        <v>90</v>
      </c>
      <c r="X23" s="139">
        <v>99.4</v>
      </c>
      <c r="Y23" s="140">
        <v>109.8</v>
      </c>
      <c r="Z23" s="140">
        <v>115</v>
      </c>
      <c r="AA23" s="141">
        <v>94.3</v>
      </c>
      <c r="AB23" s="141">
        <v>100.8</v>
      </c>
      <c r="AC23" s="141">
        <v>100.5</v>
      </c>
      <c r="AD23" s="141">
        <v>103.9</v>
      </c>
      <c r="AE23" s="142">
        <v>103.7</v>
      </c>
      <c r="AF23" s="143">
        <v>98.4</v>
      </c>
    </row>
    <row r="24" spans="1:32" s="79" customFormat="1" ht="18" customHeight="1">
      <c r="A24" s="818"/>
      <c r="B24" s="124"/>
      <c r="C24" s="138" t="s">
        <v>77</v>
      </c>
      <c r="D24" s="126">
        <v>102.1</v>
      </c>
      <c r="E24" s="139">
        <v>93.4</v>
      </c>
      <c r="F24" s="139">
        <v>84.5</v>
      </c>
      <c r="G24" s="139">
        <v>97.5</v>
      </c>
      <c r="H24" s="139">
        <v>76.8</v>
      </c>
      <c r="I24" s="139">
        <v>73.2</v>
      </c>
      <c r="J24" s="139">
        <v>122.5</v>
      </c>
      <c r="K24" s="139">
        <v>80</v>
      </c>
      <c r="L24" s="139">
        <v>80.400000000000006</v>
      </c>
      <c r="M24" s="140">
        <v>80.3</v>
      </c>
      <c r="N24" s="139">
        <v>89.4</v>
      </c>
      <c r="O24" s="139">
        <v>96.2</v>
      </c>
      <c r="P24" s="141">
        <v>69.099999999999994</v>
      </c>
      <c r="Q24" s="141">
        <v>62.5</v>
      </c>
      <c r="R24" s="141">
        <v>121.9</v>
      </c>
      <c r="S24" s="139">
        <v>78.599999999999994</v>
      </c>
      <c r="T24" s="140">
        <v>103.9</v>
      </c>
      <c r="U24" s="139">
        <v>70.599999999999994</v>
      </c>
      <c r="V24" s="139">
        <v>104.4</v>
      </c>
      <c r="W24" s="139">
        <v>89.5</v>
      </c>
      <c r="X24" s="139">
        <v>100.1</v>
      </c>
      <c r="Y24" s="140">
        <v>112.9</v>
      </c>
      <c r="Z24" s="140">
        <v>120.2</v>
      </c>
      <c r="AA24" s="141">
        <v>95.2</v>
      </c>
      <c r="AB24" s="141">
        <v>95.2</v>
      </c>
      <c r="AC24" s="141">
        <v>91.4</v>
      </c>
      <c r="AD24" s="141">
        <v>107.5</v>
      </c>
      <c r="AE24" s="142">
        <v>90.8</v>
      </c>
      <c r="AF24" s="143">
        <v>98.2</v>
      </c>
    </row>
    <row r="25" spans="1:32" s="79" customFormat="1" ht="18" customHeight="1">
      <c r="A25" s="818"/>
      <c r="B25" s="124"/>
      <c r="C25" s="138" t="s">
        <v>508</v>
      </c>
      <c r="D25" s="126">
        <v>100.6</v>
      </c>
      <c r="E25" s="139">
        <v>87</v>
      </c>
      <c r="F25" s="139">
        <v>85.3</v>
      </c>
      <c r="G25" s="139">
        <v>95.9</v>
      </c>
      <c r="H25" s="139">
        <v>78.099999999999994</v>
      </c>
      <c r="I25" s="139">
        <v>69.8</v>
      </c>
      <c r="J25" s="139">
        <v>190.8</v>
      </c>
      <c r="K25" s="139">
        <v>77.900000000000006</v>
      </c>
      <c r="L25" s="139">
        <v>78.599999999999994</v>
      </c>
      <c r="M25" s="140">
        <v>75.8</v>
      </c>
      <c r="N25" s="139">
        <v>78.8</v>
      </c>
      <c r="O25" s="139">
        <v>85.7</v>
      </c>
      <c r="P25" s="141">
        <v>88</v>
      </c>
      <c r="Q25" s="141">
        <v>82.8</v>
      </c>
      <c r="R25" s="141">
        <v>129.19999999999999</v>
      </c>
      <c r="S25" s="139">
        <v>76.8</v>
      </c>
      <c r="T25" s="140">
        <v>61</v>
      </c>
      <c r="U25" s="139">
        <v>74.7</v>
      </c>
      <c r="V25" s="139">
        <v>60.7</v>
      </c>
      <c r="W25" s="139">
        <v>91.5</v>
      </c>
      <c r="X25" s="139">
        <v>95.7</v>
      </c>
      <c r="Y25" s="140">
        <v>112.2</v>
      </c>
      <c r="Z25" s="140">
        <v>122</v>
      </c>
      <c r="AA25" s="141">
        <v>86.8</v>
      </c>
      <c r="AB25" s="141">
        <v>92.1</v>
      </c>
      <c r="AC25" s="141">
        <v>88.8</v>
      </c>
      <c r="AD25" s="141">
        <v>104.3</v>
      </c>
      <c r="AE25" s="142">
        <v>92.8</v>
      </c>
      <c r="AF25" s="143">
        <v>95.6</v>
      </c>
    </row>
    <row r="26" spans="1:32" s="79" customFormat="1" ht="18" customHeight="1">
      <c r="A26" s="818"/>
      <c r="B26" s="124"/>
      <c r="C26" s="138" t="s">
        <v>509</v>
      </c>
      <c r="D26" s="126">
        <v>103.2</v>
      </c>
      <c r="E26" s="139">
        <v>97.2</v>
      </c>
      <c r="F26" s="139">
        <v>84.4</v>
      </c>
      <c r="G26" s="139">
        <v>98</v>
      </c>
      <c r="H26" s="139">
        <v>75.2</v>
      </c>
      <c r="I26" s="139">
        <v>67.5</v>
      </c>
      <c r="J26" s="139">
        <v>173.7</v>
      </c>
      <c r="K26" s="139">
        <v>75.599999999999994</v>
      </c>
      <c r="L26" s="139">
        <v>75.599999999999994</v>
      </c>
      <c r="M26" s="140">
        <v>77.400000000000006</v>
      </c>
      <c r="N26" s="139">
        <v>86.8</v>
      </c>
      <c r="O26" s="139">
        <v>101.9</v>
      </c>
      <c r="P26" s="141">
        <v>80.8</v>
      </c>
      <c r="Q26" s="141">
        <v>76</v>
      </c>
      <c r="R26" s="141">
        <v>105.8</v>
      </c>
      <c r="S26" s="139">
        <v>75</v>
      </c>
      <c r="T26" s="140">
        <v>100.7</v>
      </c>
      <c r="U26" s="139">
        <v>87.8</v>
      </c>
      <c r="V26" s="139">
        <v>101</v>
      </c>
      <c r="W26" s="139">
        <v>92.5</v>
      </c>
      <c r="X26" s="139">
        <v>98.7</v>
      </c>
      <c r="Y26" s="140">
        <v>112.9</v>
      </c>
      <c r="Z26" s="140">
        <v>121.3</v>
      </c>
      <c r="AA26" s="141">
        <v>86.5</v>
      </c>
      <c r="AB26" s="141">
        <v>98.8</v>
      </c>
      <c r="AC26" s="141">
        <v>95.8</v>
      </c>
      <c r="AD26" s="141">
        <v>99.4</v>
      </c>
      <c r="AE26" s="142">
        <v>90.2</v>
      </c>
      <c r="AF26" s="143">
        <v>106.9</v>
      </c>
    </row>
    <row r="27" spans="1:32" s="79" customFormat="1" ht="18" customHeight="1">
      <c r="A27" s="818"/>
      <c r="B27" s="124"/>
      <c r="C27" s="138" t="s">
        <v>510</v>
      </c>
      <c r="D27" s="144">
        <v>104.7</v>
      </c>
      <c r="E27" s="139">
        <v>94.8</v>
      </c>
      <c r="F27" s="139">
        <v>84.6</v>
      </c>
      <c r="G27" s="139">
        <v>98.7</v>
      </c>
      <c r="H27" s="139">
        <v>76</v>
      </c>
      <c r="I27" s="139">
        <v>72.5</v>
      </c>
      <c r="J27" s="139">
        <v>116.1</v>
      </c>
      <c r="K27" s="139">
        <v>79.900000000000006</v>
      </c>
      <c r="L27" s="139">
        <v>76.8</v>
      </c>
      <c r="M27" s="140">
        <v>87.7</v>
      </c>
      <c r="N27" s="139">
        <v>83.8</v>
      </c>
      <c r="O27" s="139">
        <v>100.6</v>
      </c>
      <c r="P27" s="145">
        <v>84</v>
      </c>
      <c r="Q27" s="141">
        <v>74.599999999999994</v>
      </c>
      <c r="R27" s="141">
        <v>152.6</v>
      </c>
      <c r="S27" s="139">
        <v>72.2</v>
      </c>
      <c r="T27" s="140">
        <v>92.2</v>
      </c>
      <c r="U27" s="139">
        <v>97.3</v>
      </c>
      <c r="V27" s="139">
        <v>92.2</v>
      </c>
      <c r="W27" s="139">
        <v>85.5</v>
      </c>
      <c r="X27" s="139">
        <v>99.7</v>
      </c>
      <c r="Y27" s="140">
        <v>112.2</v>
      </c>
      <c r="Z27" s="140">
        <v>117.5</v>
      </c>
      <c r="AA27" s="141">
        <v>94.5</v>
      </c>
      <c r="AB27" s="141">
        <v>95.2</v>
      </c>
      <c r="AC27" s="141">
        <v>88.9</v>
      </c>
      <c r="AD27" s="141">
        <v>109.1</v>
      </c>
      <c r="AE27" s="142">
        <v>95.2</v>
      </c>
      <c r="AF27" s="143">
        <v>96.5</v>
      </c>
    </row>
    <row r="28" spans="1:32" s="79" customFormat="1" ht="18" customHeight="1">
      <c r="A28" s="818"/>
      <c r="B28" s="822" t="s">
        <v>127</v>
      </c>
      <c r="C28" s="823"/>
      <c r="D28" s="146">
        <v>1.5</v>
      </c>
      <c r="E28" s="146">
        <v>-2.5</v>
      </c>
      <c r="F28" s="146">
        <v>0.2</v>
      </c>
      <c r="G28" s="146">
        <v>0.7</v>
      </c>
      <c r="H28" s="146">
        <v>1.1000000000000001</v>
      </c>
      <c r="I28" s="146">
        <v>7.4</v>
      </c>
      <c r="J28" s="146">
        <v>-33.200000000000003</v>
      </c>
      <c r="K28" s="146">
        <v>5.7</v>
      </c>
      <c r="L28" s="146">
        <v>1.6</v>
      </c>
      <c r="M28" s="146">
        <v>13.3</v>
      </c>
      <c r="N28" s="146">
        <v>-3.5</v>
      </c>
      <c r="O28" s="146">
        <v>-1.3</v>
      </c>
      <c r="P28" s="146">
        <v>4</v>
      </c>
      <c r="Q28" s="146">
        <v>-1.8</v>
      </c>
      <c r="R28" s="146">
        <v>44.2</v>
      </c>
      <c r="S28" s="146">
        <v>-3.7</v>
      </c>
      <c r="T28" s="146">
        <v>-8.4</v>
      </c>
      <c r="U28" s="146">
        <v>10.8</v>
      </c>
      <c r="V28" s="146">
        <v>-8.6999999999999993</v>
      </c>
      <c r="W28" s="146">
        <v>-7.6</v>
      </c>
      <c r="X28" s="146">
        <v>1</v>
      </c>
      <c r="Y28" s="147">
        <v>-0.6</v>
      </c>
      <c r="Z28" s="147">
        <v>-3.1</v>
      </c>
      <c r="AA28" s="146">
        <v>9.1999999999999993</v>
      </c>
      <c r="AB28" s="146">
        <v>-3.6</v>
      </c>
      <c r="AC28" s="146">
        <v>-7.2</v>
      </c>
      <c r="AD28" s="146">
        <v>9.8000000000000007</v>
      </c>
      <c r="AE28" s="148">
        <v>5.5</v>
      </c>
      <c r="AF28" s="149">
        <v>-9.6999999999999993</v>
      </c>
    </row>
    <row r="29" spans="1:32" s="79" customFormat="1" ht="18" customHeight="1" thickBot="1">
      <c r="A29" s="819"/>
      <c r="B29" s="824" t="s">
        <v>128</v>
      </c>
      <c r="C29" s="825"/>
      <c r="D29" s="150">
        <v>1.6</v>
      </c>
      <c r="E29" s="150">
        <v>-14.6</v>
      </c>
      <c r="F29" s="150">
        <v>0.7</v>
      </c>
      <c r="G29" s="150">
        <v>-1</v>
      </c>
      <c r="H29" s="150">
        <v>2.1</v>
      </c>
      <c r="I29" s="150">
        <v>-11.4</v>
      </c>
      <c r="J29" s="150">
        <v>-59.6</v>
      </c>
      <c r="K29" s="150">
        <v>0.4</v>
      </c>
      <c r="L29" s="150">
        <v>-4.0999999999999996</v>
      </c>
      <c r="M29" s="150">
        <v>17.600000000000001</v>
      </c>
      <c r="N29" s="150">
        <v>10.4</v>
      </c>
      <c r="O29" s="150">
        <v>-2.2000000000000002</v>
      </c>
      <c r="P29" s="150">
        <v>5.0999999999999996</v>
      </c>
      <c r="Q29" s="150">
        <v>1.3</v>
      </c>
      <c r="R29" s="150">
        <v>33.299999999999997</v>
      </c>
      <c r="S29" s="150">
        <v>-13.1</v>
      </c>
      <c r="T29" s="150">
        <v>-17.399999999999999</v>
      </c>
      <c r="U29" s="150">
        <v>2.2999999999999998</v>
      </c>
      <c r="V29" s="150">
        <v>-17.899999999999999</v>
      </c>
      <c r="W29" s="150">
        <v>-9.1</v>
      </c>
      <c r="X29" s="150">
        <v>0.7</v>
      </c>
      <c r="Y29" s="151">
        <v>-7.7</v>
      </c>
      <c r="Z29" s="151">
        <v>-10.1</v>
      </c>
      <c r="AA29" s="150">
        <v>4.8</v>
      </c>
      <c r="AB29" s="150">
        <v>-1.2</v>
      </c>
      <c r="AC29" s="150">
        <v>-9.3000000000000007</v>
      </c>
      <c r="AD29" s="150">
        <v>9.8000000000000007</v>
      </c>
      <c r="AE29" s="152">
        <v>-1.4</v>
      </c>
      <c r="AF29" s="153">
        <v>7.8</v>
      </c>
    </row>
    <row r="30" spans="1:32" s="79" customFormat="1" ht="18" customHeight="1" thickTop="1">
      <c r="A30" s="818" t="s">
        <v>265</v>
      </c>
      <c r="B30" s="820" t="s">
        <v>262</v>
      </c>
      <c r="C30" s="821"/>
      <c r="D30" s="126">
        <v>10000</v>
      </c>
      <c r="E30" s="127">
        <v>10000</v>
      </c>
      <c r="F30" s="127">
        <v>351</v>
      </c>
      <c r="G30" s="127">
        <v>136.1</v>
      </c>
      <c r="H30" s="127">
        <v>214.9</v>
      </c>
      <c r="I30" s="127">
        <v>404.6</v>
      </c>
      <c r="J30" s="127">
        <v>686.3</v>
      </c>
      <c r="K30" s="127">
        <v>1175.2</v>
      </c>
      <c r="L30" s="127">
        <v>969.8</v>
      </c>
      <c r="M30" s="127">
        <v>205.4</v>
      </c>
      <c r="N30" s="127">
        <v>529.79999999999995</v>
      </c>
      <c r="O30" s="127">
        <v>1164.3</v>
      </c>
      <c r="P30" s="127">
        <v>1702.1</v>
      </c>
      <c r="Q30" s="127">
        <v>1555.6</v>
      </c>
      <c r="R30" s="127">
        <v>146.5</v>
      </c>
      <c r="S30" s="127">
        <v>396.1</v>
      </c>
      <c r="T30" s="127">
        <v>1498.7</v>
      </c>
      <c r="U30" s="127">
        <v>147.6</v>
      </c>
      <c r="V30" s="127">
        <v>1351.1</v>
      </c>
      <c r="W30" s="127">
        <v>923.9</v>
      </c>
      <c r="X30" s="127">
        <v>88.5</v>
      </c>
      <c r="Y30" s="126">
        <v>588.79999999999995</v>
      </c>
      <c r="Z30" s="126">
        <v>436.7</v>
      </c>
      <c r="AA30" s="127">
        <v>152.1</v>
      </c>
      <c r="AB30" s="127">
        <v>490.7</v>
      </c>
      <c r="AC30" s="127">
        <v>207.9</v>
      </c>
      <c r="AD30" s="127">
        <v>52.3</v>
      </c>
      <c r="AE30" s="128">
        <v>100.7</v>
      </c>
      <c r="AF30" s="129">
        <v>129.80000000000001</v>
      </c>
    </row>
    <row r="31" spans="1:32" s="79" customFormat="1" ht="18" customHeight="1">
      <c r="A31" s="818"/>
      <c r="B31" s="124"/>
      <c r="C31" s="125"/>
      <c r="D31" s="126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6"/>
      <c r="Z31" s="126"/>
      <c r="AA31" s="127"/>
      <c r="AB31" s="127"/>
      <c r="AC31" s="127"/>
      <c r="AD31" s="127"/>
      <c r="AE31" s="128"/>
      <c r="AF31" s="129"/>
    </row>
    <row r="32" spans="1:32" s="79" customFormat="1" ht="18" customHeight="1">
      <c r="A32" s="818"/>
      <c r="B32" s="130">
        <v>2020</v>
      </c>
      <c r="C32" s="125" t="s">
        <v>263</v>
      </c>
      <c r="D32" s="126">
        <v>100</v>
      </c>
      <c r="E32" s="127">
        <v>100</v>
      </c>
      <c r="F32" s="127">
        <v>100</v>
      </c>
      <c r="G32" s="127">
        <v>100</v>
      </c>
      <c r="H32" s="127">
        <v>100</v>
      </c>
      <c r="I32" s="127">
        <v>100</v>
      </c>
      <c r="J32" s="127">
        <v>100</v>
      </c>
      <c r="K32" s="127">
        <v>100</v>
      </c>
      <c r="L32" s="127">
        <v>100</v>
      </c>
      <c r="M32" s="127">
        <v>100</v>
      </c>
      <c r="N32" s="127">
        <v>100</v>
      </c>
      <c r="O32" s="127">
        <v>100</v>
      </c>
      <c r="P32" s="127">
        <v>100</v>
      </c>
      <c r="Q32" s="127">
        <v>100</v>
      </c>
      <c r="R32" s="127">
        <v>100</v>
      </c>
      <c r="S32" s="127">
        <v>100</v>
      </c>
      <c r="T32" s="127">
        <v>100</v>
      </c>
      <c r="U32" s="127">
        <v>100</v>
      </c>
      <c r="V32" s="127">
        <v>100</v>
      </c>
      <c r="W32" s="127">
        <v>100</v>
      </c>
      <c r="X32" s="127">
        <v>100</v>
      </c>
      <c r="Y32" s="126">
        <v>100</v>
      </c>
      <c r="Z32" s="126">
        <v>100</v>
      </c>
      <c r="AA32" s="127">
        <v>100</v>
      </c>
      <c r="AB32" s="127">
        <v>100</v>
      </c>
      <c r="AC32" s="127">
        <v>100</v>
      </c>
      <c r="AD32" s="127">
        <v>100</v>
      </c>
      <c r="AE32" s="128">
        <v>100</v>
      </c>
      <c r="AF32" s="712">
        <v>100</v>
      </c>
    </row>
    <row r="33" spans="1:32" s="79" customFormat="1" ht="18" customHeight="1">
      <c r="A33" s="818"/>
      <c r="B33" s="130">
        <v>2021</v>
      </c>
      <c r="C33" s="125" t="s">
        <v>263</v>
      </c>
      <c r="D33" s="126">
        <v>104.4</v>
      </c>
      <c r="E33" s="127">
        <v>105.7</v>
      </c>
      <c r="F33" s="127">
        <v>112.7</v>
      </c>
      <c r="G33" s="127">
        <v>115.6</v>
      </c>
      <c r="H33" s="127">
        <v>110.9</v>
      </c>
      <c r="I33" s="127">
        <v>94.2</v>
      </c>
      <c r="J33" s="127">
        <v>140.9</v>
      </c>
      <c r="K33" s="127">
        <v>109.3</v>
      </c>
      <c r="L33" s="127">
        <v>110.1</v>
      </c>
      <c r="M33" s="127">
        <v>105.7</v>
      </c>
      <c r="N33" s="127">
        <v>140.69999999999999</v>
      </c>
      <c r="O33" s="127">
        <v>102.2</v>
      </c>
      <c r="P33" s="127">
        <v>95.3</v>
      </c>
      <c r="Q33" s="127">
        <v>94.2</v>
      </c>
      <c r="R33" s="127">
        <v>107.8</v>
      </c>
      <c r="S33" s="127">
        <v>107.3</v>
      </c>
      <c r="T33" s="127">
        <v>90.7</v>
      </c>
      <c r="U33" s="127">
        <v>112</v>
      </c>
      <c r="V33" s="127">
        <v>88.3</v>
      </c>
      <c r="W33" s="127">
        <v>102.7</v>
      </c>
      <c r="X33" s="127">
        <v>103.8</v>
      </c>
      <c r="Y33" s="126">
        <v>103.4</v>
      </c>
      <c r="Z33" s="126">
        <v>104.1</v>
      </c>
      <c r="AA33" s="127">
        <v>101.4</v>
      </c>
      <c r="AB33" s="127">
        <v>111.8</v>
      </c>
      <c r="AC33" s="127">
        <v>110.8</v>
      </c>
      <c r="AD33" s="127">
        <v>103.3</v>
      </c>
      <c r="AE33" s="128">
        <v>111.1</v>
      </c>
      <c r="AF33" s="129">
        <v>117.2</v>
      </c>
    </row>
    <row r="34" spans="1:32" s="79" customFormat="1" ht="18" customHeight="1">
      <c r="A34" s="818"/>
      <c r="B34" s="130">
        <v>2022</v>
      </c>
      <c r="C34" s="125" t="s">
        <v>263</v>
      </c>
      <c r="D34" s="126">
        <v>103.9</v>
      </c>
      <c r="E34" s="127">
        <v>103.6</v>
      </c>
      <c r="F34" s="127">
        <v>108.7</v>
      </c>
      <c r="G34" s="127">
        <v>116</v>
      </c>
      <c r="H34" s="127">
        <v>104</v>
      </c>
      <c r="I34" s="127">
        <v>95.5</v>
      </c>
      <c r="J34" s="127">
        <v>155.4</v>
      </c>
      <c r="K34" s="127">
        <v>110.4</v>
      </c>
      <c r="L34" s="127">
        <v>115.8</v>
      </c>
      <c r="M34" s="127">
        <v>85.2</v>
      </c>
      <c r="N34" s="127">
        <v>137</v>
      </c>
      <c r="O34" s="127">
        <v>93.3</v>
      </c>
      <c r="P34" s="127">
        <v>97.6</v>
      </c>
      <c r="Q34" s="127">
        <v>96.1</v>
      </c>
      <c r="R34" s="127">
        <v>113.8</v>
      </c>
      <c r="S34" s="127">
        <v>109.4</v>
      </c>
      <c r="T34" s="127">
        <v>80.599999999999994</v>
      </c>
      <c r="U34" s="127">
        <v>101.6</v>
      </c>
      <c r="V34" s="127">
        <v>78.3</v>
      </c>
      <c r="W34" s="127">
        <v>94.7</v>
      </c>
      <c r="X34" s="127">
        <v>103.1</v>
      </c>
      <c r="Y34" s="126">
        <v>107.6</v>
      </c>
      <c r="Z34" s="126">
        <v>111.1</v>
      </c>
      <c r="AA34" s="127">
        <v>97.4</v>
      </c>
      <c r="AB34" s="127">
        <v>105.1</v>
      </c>
      <c r="AC34" s="127">
        <v>108.4</v>
      </c>
      <c r="AD34" s="127">
        <v>104.1</v>
      </c>
      <c r="AE34" s="128">
        <v>106</v>
      </c>
      <c r="AF34" s="134">
        <v>99.5</v>
      </c>
    </row>
    <row r="35" spans="1:32" s="79" customFormat="1" ht="18" customHeight="1">
      <c r="A35" s="818"/>
      <c r="B35" s="130">
        <v>2023</v>
      </c>
      <c r="C35" s="125" t="s">
        <v>263</v>
      </c>
      <c r="D35" s="126">
        <v>103.2</v>
      </c>
      <c r="E35" s="127">
        <v>99.4</v>
      </c>
      <c r="F35" s="127">
        <v>105.1</v>
      </c>
      <c r="G35" s="127">
        <v>110.8</v>
      </c>
      <c r="H35" s="127">
        <v>101.4</v>
      </c>
      <c r="I35" s="127">
        <v>90.3</v>
      </c>
      <c r="J35" s="127">
        <v>157.9</v>
      </c>
      <c r="K35" s="127">
        <v>100.3</v>
      </c>
      <c r="L35" s="127">
        <v>103</v>
      </c>
      <c r="M35" s="127">
        <v>87.5</v>
      </c>
      <c r="N35" s="127">
        <v>123</v>
      </c>
      <c r="O35" s="127">
        <v>94.7</v>
      </c>
      <c r="P35" s="127">
        <v>93.7</v>
      </c>
      <c r="Q35" s="127">
        <v>90</v>
      </c>
      <c r="R35" s="127">
        <v>132.9</v>
      </c>
      <c r="S35" s="127">
        <v>99.7</v>
      </c>
      <c r="T35" s="127">
        <v>79.099999999999994</v>
      </c>
      <c r="U35" s="127">
        <v>94.1</v>
      </c>
      <c r="V35" s="127">
        <v>77.5</v>
      </c>
      <c r="W35" s="127">
        <v>87.5</v>
      </c>
      <c r="X35" s="127">
        <v>97.4</v>
      </c>
      <c r="Y35" s="126">
        <v>104.4</v>
      </c>
      <c r="Z35" s="126">
        <v>109.2</v>
      </c>
      <c r="AA35" s="127">
        <v>90.8</v>
      </c>
      <c r="AB35" s="127">
        <v>102.2</v>
      </c>
      <c r="AC35" s="127">
        <v>97.4</v>
      </c>
      <c r="AD35" s="127">
        <v>105.2</v>
      </c>
      <c r="AE35" s="128">
        <v>108.7</v>
      </c>
      <c r="AF35" s="134">
        <v>103.5</v>
      </c>
    </row>
    <row r="36" spans="1:32" s="79" customFormat="1" ht="18" customHeight="1">
      <c r="A36" s="818"/>
      <c r="B36" s="130">
        <v>2024</v>
      </c>
      <c r="C36" s="125" t="s">
        <v>263</v>
      </c>
      <c r="D36" s="126">
        <v>99.9</v>
      </c>
      <c r="E36" s="127">
        <v>100.2</v>
      </c>
      <c r="F36" s="127">
        <v>95.5</v>
      </c>
      <c r="G36" s="127">
        <v>96.8</v>
      </c>
      <c r="H36" s="127">
        <v>94.7</v>
      </c>
      <c r="I36" s="127">
        <v>76.5</v>
      </c>
      <c r="J36" s="127">
        <v>238.5</v>
      </c>
      <c r="K36" s="127">
        <v>88.1</v>
      </c>
      <c r="L36" s="127">
        <v>88.7</v>
      </c>
      <c r="M36" s="127">
        <v>85.7</v>
      </c>
      <c r="N36" s="127">
        <v>112.4</v>
      </c>
      <c r="O36" s="127">
        <v>93.6</v>
      </c>
      <c r="P36" s="127">
        <v>69.099999999999994</v>
      </c>
      <c r="Q36" s="127">
        <v>63.3</v>
      </c>
      <c r="R36" s="127">
        <v>129.80000000000001</v>
      </c>
      <c r="S36" s="127">
        <v>83.6</v>
      </c>
      <c r="T36" s="127">
        <v>96.5</v>
      </c>
      <c r="U36" s="127">
        <v>95</v>
      </c>
      <c r="V36" s="127">
        <v>96.7</v>
      </c>
      <c r="W36" s="127">
        <v>89</v>
      </c>
      <c r="X36" s="127">
        <v>93</v>
      </c>
      <c r="Y36" s="126">
        <v>116.6</v>
      </c>
      <c r="Z36" s="126">
        <v>124.1</v>
      </c>
      <c r="AA36" s="127">
        <v>94.9</v>
      </c>
      <c r="AB36" s="127">
        <v>97</v>
      </c>
      <c r="AC36" s="127">
        <v>95.7</v>
      </c>
      <c r="AD36" s="127">
        <v>102</v>
      </c>
      <c r="AE36" s="128">
        <v>104.9</v>
      </c>
      <c r="AF36" s="134">
        <v>91.1</v>
      </c>
    </row>
    <row r="37" spans="1:32" s="79" customFormat="1" ht="18" customHeight="1">
      <c r="A37" s="818"/>
      <c r="B37" s="124"/>
      <c r="C37" s="125"/>
      <c r="D37" s="126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6"/>
      <c r="Z37" s="126"/>
      <c r="AA37" s="127"/>
      <c r="AB37" s="127"/>
      <c r="AC37" s="127"/>
      <c r="AD37" s="127"/>
      <c r="AE37" s="128"/>
      <c r="AF37" s="134"/>
    </row>
    <row r="38" spans="1:32" s="79" customFormat="1" ht="18" customHeight="1">
      <c r="A38" s="818"/>
      <c r="B38" s="124" t="s">
        <v>117</v>
      </c>
      <c r="C38" s="138" t="s">
        <v>119</v>
      </c>
      <c r="D38" s="126">
        <v>101.1</v>
      </c>
      <c r="E38" s="127">
        <v>112.1</v>
      </c>
      <c r="F38" s="127">
        <v>97.7</v>
      </c>
      <c r="G38" s="127">
        <v>99.8</v>
      </c>
      <c r="H38" s="127">
        <v>96.7</v>
      </c>
      <c r="I38" s="127">
        <v>77.599999999999994</v>
      </c>
      <c r="J38" s="127">
        <v>402</v>
      </c>
      <c r="K38" s="127">
        <v>78</v>
      </c>
      <c r="L38" s="127">
        <v>77.599999999999994</v>
      </c>
      <c r="M38" s="127">
        <v>81.7</v>
      </c>
      <c r="N38" s="127">
        <v>100.8</v>
      </c>
      <c r="O38" s="127">
        <v>90.9</v>
      </c>
      <c r="P38" s="127">
        <v>82.2</v>
      </c>
      <c r="Q38" s="127">
        <v>76.8</v>
      </c>
      <c r="R38" s="127">
        <v>117.2</v>
      </c>
      <c r="S38" s="127">
        <v>79.599999999999994</v>
      </c>
      <c r="T38" s="127">
        <v>109.9</v>
      </c>
      <c r="U38" s="127">
        <v>99.1</v>
      </c>
      <c r="V38" s="127">
        <v>111</v>
      </c>
      <c r="W38" s="127">
        <v>92.2</v>
      </c>
      <c r="X38" s="127">
        <v>92.9</v>
      </c>
      <c r="Y38" s="126">
        <v>116.9</v>
      </c>
      <c r="Z38" s="126">
        <v>130.19999999999999</v>
      </c>
      <c r="AA38" s="127">
        <v>70.7</v>
      </c>
      <c r="AB38" s="127">
        <v>95.3</v>
      </c>
      <c r="AC38" s="127">
        <v>94.8</v>
      </c>
      <c r="AD38" s="127">
        <v>99.3</v>
      </c>
      <c r="AE38" s="128">
        <v>96.5</v>
      </c>
      <c r="AF38" s="134">
        <v>91.3</v>
      </c>
    </row>
    <row r="39" spans="1:32" s="79" customFormat="1" ht="18" customHeight="1">
      <c r="A39" s="818"/>
      <c r="B39" s="124"/>
      <c r="C39" s="138" t="s">
        <v>120</v>
      </c>
      <c r="D39" s="126">
        <v>99.5</v>
      </c>
      <c r="E39" s="127">
        <v>102.4</v>
      </c>
      <c r="F39" s="127">
        <v>91.4</v>
      </c>
      <c r="G39" s="127">
        <v>91.7</v>
      </c>
      <c r="H39" s="127">
        <v>90.8</v>
      </c>
      <c r="I39" s="127">
        <v>78.3</v>
      </c>
      <c r="J39" s="127">
        <v>265.10000000000002</v>
      </c>
      <c r="K39" s="127">
        <v>84.9</v>
      </c>
      <c r="L39" s="127">
        <v>85.3</v>
      </c>
      <c r="M39" s="127">
        <v>83.6</v>
      </c>
      <c r="N39" s="127">
        <v>99</v>
      </c>
      <c r="O39" s="127">
        <v>92.6</v>
      </c>
      <c r="P39" s="127">
        <v>73.3</v>
      </c>
      <c r="Q39" s="127">
        <v>69.599999999999994</v>
      </c>
      <c r="R39" s="127">
        <v>124</v>
      </c>
      <c r="S39" s="127">
        <v>79.099999999999994</v>
      </c>
      <c r="T39" s="127">
        <v>99.5</v>
      </c>
      <c r="U39" s="127">
        <v>89</v>
      </c>
      <c r="V39" s="127">
        <v>100.6</v>
      </c>
      <c r="W39" s="127">
        <v>90</v>
      </c>
      <c r="X39" s="127">
        <v>90.3</v>
      </c>
      <c r="Y39" s="126">
        <v>120.3</v>
      </c>
      <c r="Z39" s="126">
        <v>126.6</v>
      </c>
      <c r="AA39" s="127">
        <v>102.8</v>
      </c>
      <c r="AB39" s="127">
        <v>97.4</v>
      </c>
      <c r="AC39" s="127">
        <v>92.7</v>
      </c>
      <c r="AD39" s="127">
        <v>98.3</v>
      </c>
      <c r="AE39" s="128">
        <v>106.4</v>
      </c>
      <c r="AF39" s="134">
        <v>96.9</v>
      </c>
    </row>
    <row r="40" spans="1:32" s="79" customFormat="1" ht="18" customHeight="1">
      <c r="A40" s="818"/>
      <c r="B40" s="124"/>
      <c r="C40" s="138" t="s">
        <v>121</v>
      </c>
      <c r="D40" s="126">
        <v>99.5</v>
      </c>
      <c r="E40" s="127">
        <v>100.2</v>
      </c>
      <c r="F40" s="127">
        <v>93.5</v>
      </c>
      <c r="G40" s="127">
        <v>92.9</v>
      </c>
      <c r="H40" s="127">
        <v>93.6</v>
      </c>
      <c r="I40" s="127">
        <v>79.099999999999994</v>
      </c>
      <c r="J40" s="127">
        <v>258</v>
      </c>
      <c r="K40" s="127">
        <v>84.9</v>
      </c>
      <c r="L40" s="127">
        <v>84.1</v>
      </c>
      <c r="M40" s="127">
        <v>90.2</v>
      </c>
      <c r="N40" s="127">
        <v>93.6</v>
      </c>
      <c r="O40" s="127">
        <v>89.3</v>
      </c>
      <c r="P40" s="127">
        <v>74</v>
      </c>
      <c r="Q40" s="127">
        <v>71.3</v>
      </c>
      <c r="R40" s="127">
        <v>105.7</v>
      </c>
      <c r="S40" s="127">
        <v>79.400000000000006</v>
      </c>
      <c r="T40" s="127">
        <v>102.8</v>
      </c>
      <c r="U40" s="127">
        <v>92.4</v>
      </c>
      <c r="V40" s="127">
        <v>103.9</v>
      </c>
      <c r="W40" s="127">
        <v>88.5</v>
      </c>
      <c r="X40" s="127">
        <v>92.4</v>
      </c>
      <c r="Y40" s="126">
        <v>113.6</v>
      </c>
      <c r="Z40" s="126">
        <v>118.9</v>
      </c>
      <c r="AA40" s="127">
        <v>97.1</v>
      </c>
      <c r="AB40" s="127">
        <v>96.4</v>
      </c>
      <c r="AC40" s="127">
        <v>93.7</v>
      </c>
      <c r="AD40" s="127">
        <v>103.3</v>
      </c>
      <c r="AE40" s="128">
        <v>103.6</v>
      </c>
      <c r="AF40" s="134">
        <v>97</v>
      </c>
    </row>
    <row r="41" spans="1:32" s="79" customFormat="1" ht="18" customHeight="1">
      <c r="A41" s="818"/>
      <c r="B41" s="124" t="s">
        <v>122</v>
      </c>
      <c r="C41" s="138" t="s">
        <v>123</v>
      </c>
      <c r="D41" s="126">
        <v>98.5</v>
      </c>
      <c r="E41" s="127">
        <v>101.6</v>
      </c>
      <c r="F41" s="127">
        <v>102.7</v>
      </c>
      <c r="G41" s="127">
        <v>102.5</v>
      </c>
      <c r="H41" s="127">
        <v>101.1</v>
      </c>
      <c r="I41" s="127">
        <v>79.8</v>
      </c>
      <c r="J41" s="127">
        <v>232.9</v>
      </c>
      <c r="K41" s="127">
        <v>76.5</v>
      </c>
      <c r="L41" s="127">
        <v>72.2</v>
      </c>
      <c r="M41" s="127">
        <v>87.1</v>
      </c>
      <c r="N41" s="127">
        <v>91</v>
      </c>
      <c r="O41" s="127">
        <v>90.2</v>
      </c>
      <c r="P41" s="127">
        <v>112.2</v>
      </c>
      <c r="Q41" s="127">
        <v>117.9</v>
      </c>
      <c r="R41" s="127">
        <v>117.9</v>
      </c>
      <c r="S41" s="127">
        <v>80.7</v>
      </c>
      <c r="T41" s="127">
        <v>68.8</v>
      </c>
      <c r="U41" s="127">
        <v>93.3</v>
      </c>
      <c r="V41" s="127">
        <v>66.2</v>
      </c>
      <c r="W41" s="127">
        <v>93.6</v>
      </c>
      <c r="X41" s="127">
        <v>96.1</v>
      </c>
      <c r="Y41" s="126">
        <v>118.2</v>
      </c>
      <c r="Z41" s="126">
        <v>125.9</v>
      </c>
      <c r="AA41" s="127">
        <v>98.2</v>
      </c>
      <c r="AB41" s="127">
        <v>88.6</v>
      </c>
      <c r="AC41" s="127">
        <v>91</v>
      </c>
      <c r="AD41" s="127">
        <v>97.5</v>
      </c>
      <c r="AE41" s="128">
        <v>96.2</v>
      </c>
      <c r="AF41" s="134">
        <v>73.7</v>
      </c>
    </row>
    <row r="42" spans="1:32" s="79" customFormat="1" ht="18" customHeight="1">
      <c r="A42" s="818"/>
      <c r="B42" s="124"/>
      <c r="C42" s="138" t="s">
        <v>124</v>
      </c>
      <c r="D42" s="126">
        <v>101.5</v>
      </c>
      <c r="E42" s="127">
        <v>107.2</v>
      </c>
      <c r="F42" s="127">
        <v>99.3</v>
      </c>
      <c r="G42" s="127">
        <v>100.5</v>
      </c>
      <c r="H42" s="127">
        <v>98.6</v>
      </c>
      <c r="I42" s="127">
        <v>79</v>
      </c>
      <c r="J42" s="127">
        <v>271.7</v>
      </c>
      <c r="K42" s="127">
        <v>92.1</v>
      </c>
      <c r="L42" s="127">
        <v>92</v>
      </c>
      <c r="M42" s="127">
        <v>93.5</v>
      </c>
      <c r="N42" s="127">
        <v>103.8</v>
      </c>
      <c r="O42" s="127">
        <v>90.7</v>
      </c>
      <c r="P42" s="127">
        <v>93.5</v>
      </c>
      <c r="Q42" s="127">
        <v>94.8</v>
      </c>
      <c r="R42" s="127">
        <v>123.1</v>
      </c>
      <c r="S42" s="127">
        <v>83.1</v>
      </c>
      <c r="T42" s="127">
        <v>119.9</v>
      </c>
      <c r="U42" s="127">
        <v>95.9</v>
      </c>
      <c r="V42" s="127">
        <v>123.2</v>
      </c>
      <c r="W42" s="127">
        <v>89.9</v>
      </c>
      <c r="X42" s="127">
        <v>97.7</v>
      </c>
      <c r="Y42" s="126">
        <v>116.6</v>
      </c>
      <c r="Z42" s="126">
        <v>123.7</v>
      </c>
      <c r="AA42" s="127">
        <v>99.1</v>
      </c>
      <c r="AB42" s="127">
        <v>98.6</v>
      </c>
      <c r="AC42" s="127">
        <v>95.1</v>
      </c>
      <c r="AD42" s="127">
        <v>109.5</v>
      </c>
      <c r="AE42" s="128">
        <v>105.2</v>
      </c>
      <c r="AF42" s="134">
        <v>96.5</v>
      </c>
    </row>
    <row r="43" spans="1:32" s="79" customFormat="1" ht="18" customHeight="1">
      <c r="A43" s="818"/>
      <c r="B43" s="124"/>
      <c r="C43" s="138" t="s">
        <v>125</v>
      </c>
      <c r="D43" s="126">
        <v>99.7</v>
      </c>
      <c r="E43" s="127">
        <v>92.5</v>
      </c>
      <c r="F43" s="127">
        <v>100.2</v>
      </c>
      <c r="G43" s="127">
        <v>105</v>
      </c>
      <c r="H43" s="127">
        <v>97.4</v>
      </c>
      <c r="I43" s="127">
        <v>77.400000000000006</v>
      </c>
      <c r="J43" s="127">
        <v>195.7</v>
      </c>
      <c r="K43" s="127">
        <v>70.5</v>
      </c>
      <c r="L43" s="127">
        <v>68.7</v>
      </c>
      <c r="M43" s="127">
        <v>82</v>
      </c>
      <c r="N43" s="127">
        <v>103.3</v>
      </c>
      <c r="O43" s="127">
        <v>92.3</v>
      </c>
      <c r="P43" s="127">
        <v>68.7</v>
      </c>
      <c r="Q43" s="127">
        <v>64.2</v>
      </c>
      <c r="R43" s="127">
        <v>108.5</v>
      </c>
      <c r="S43" s="127">
        <v>83.7</v>
      </c>
      <c r="T43" s="127">
        <v>85.3</v>
      </c>
      <c r="U43" s="127">
        <v>96.9</v>
      </c>
      <c r="V43" s="127">
        <v>84.1</v>
      </c>
      <c r="W43" s="127">
        <v>86.1</v>
      </c>
      <c r="X43" s="127">
        <v>95.5</v>
      </c>
      <c r="Y43" s="126">
        <v>111.2</v>
      </c>
      <c r="Z43" s="126">
        <v>116.7</v>
      </c>
      <c r="AA43" s="127">
        <v>96.9</v>
      </c>
      <c r="AB43" s="127">
        <v>94.9</v>
      </c>
      <c r="AC43" s="127">
        <v>95.3</v>
      </c>
      <c r="AD43" s="127">
        <v>109</v>
      </c>
      <c r="AE43" s="128">
        <v>90.4</v>
      </c>
      <c r="AF43" s="134">
        <v>91.6</v>
      </c>
    </row>
    <row r="44" spans="1:32" s="79" customFormat="1" ht="18" customHeight="1">
      <c r="A44" s="818"/>
      <c r="B44" s="124"/>
      <c r="C44" s="138" t="s">
        <v>264</v>
      </c>
      <c r="D44" s="126">
        <v>99.8</v>
      </c>
      <c r="E44" s="127">
        <v>99.9</v>
      </c>
      <c r="F44" s="127">
        <v>95.6</v>
      </c>
      <c r="G44" s="127">
        <v>99.2</v>
      </c>
      <c r="H44" s="127">
        <v>93.7</v>
      </c>
      <c r="I44" s="127">
        <v>78.7</v>
      </c>
      <c r="J44" s="127">
        <v>317.39999999999998</v>
      </c>
      <c r="K44" s="127">
        <v>93.6</v>
      </c>
      <c r="L44" s="127">
        <v>96</v>
      </c>
      <c r="M44" s="127">
        <v>84.7</v>
      </c>
      <c r="N44" s="127">
        <v>89.5</v>
      </c>
      <c r="O44" s="127">
        <v>94</v>
      </c>
      <c r="P44" s="127">
        <v>86.7</v>
      </c>
      <c r="Q44" s="127">
        <v>83.9</v>
      </c>
      <c r="R44" s="127">
        <v>125</v>
      </c>
      <c r="S44" s="127">
        <v>80.2</v>
      </c>
      <c r="T44" s="127">
        <v>80.599999999999994</v>
      </c>
      <c r="U44" s="127">
        <v>89.1</v>
      </c>
      <c r="V44" s="127">
        <v>79.5</v>
      </c>
      <c r="W44" s="127">
        <v>91.3</v>
      </c>
      <c r="X44" s="127">
        <v>85.2</v>
      </c>
      <c r="Y44" s="126">
        <v>107</v>
      </c>
      <c r="Z44" s="126">
        <v>115.9</v>
      </c>
      <c r="AA44" s="127">
        <v>83.3</v>
      </c>
      <c r="AB44" s="127">
        <v>93.7</v>
      </c>
      <c r="AC44" s="127">
        <v>92.6</v>
      </c>
      <c r="AD44" s="127">
        <v>102.5</v>
      </c>
      <c r="AE44" s="128">
        <v>85.8</v>
      </c>
      <c r="AF44" s="134">
        <v>101</v>
      </c>
    </row>
    <row r="45" spans="1:32" s="79" customFormat="1" ht="18" customHeight="1">
      <c r="A45" s="818"/>
      <c r="B45" s="124"/>
      <c r="C45" s="138" t="s">
        <v>76</v>
      </c>
      <c r="D45" s="126">
        <v>102.2</v>
      </c>
      <c r="E45" s="127">
        <v>103.1</v>
      </c>
      <c r="F45" s="127">
        <v>108</v>
      </c>
      <c r="G45" s="127">
        <v>105.5</v>
      </c>
      <c r="H45" s="127">
        <v>109.6</v>
      </c>
      <c r="I45" s="127">
        <v>77.099999999999994</v>
      </c>
      <c r="J45" s="127">
        <v>195.9</v>
      </c>
      <c r="K45" s="127">
        <v>83.5</v>
      </c>
      <c r="L45" s="127">
        <v>85.8</v>
      </c>
      <c r="M45" s="127">
        <v>72.8</v>
      </c>
      <c r="N45" s="127">
        <v>120.6</v>
      </c>
      <c r="O45" s="127">
        <v>90.9</v>
      </c>
      <c r="P45" s="127">
        <v>107</v>
      </c>
      <c r="Q45" s="127">
        <v>105.5</v>
      </c>
      <c r="R45" s="127">
        <v>115.4</v>
      </c>
      <c r="S45" s="127">
        <v>84.4</v>
      </c>
      <c r="T45" s="127">
        <v>83.3</v>
      </c>
      <c r="U45" s="127">
        <v>89.8</v>
      </c>
      <c r="V45" s="127">
        <v>82.6</v>
      </c>
      <c r="W45" s="127">
        <v>97.7</v>
      </c>
      <c r="X45" s="127">
        <v>89.7</v>
      </c>
      <c r="Y45" s="126">
        <v>105.8</v>
      </c>
      <c r="Z45" s="126">
        <v>114.5</v>
      </c>
      <c r="AA45" s="127">
        <v>83.2</v>
      </c>
      <c r="AB45" s="127">
        <v>96.9</v>
      </c>
      <c r="AC45" s="127">
        <v>94.8</v>
      </c>
      <c r="AD45" s="127">
        <v>98.3</v>
      </c>
      <c r="AE45" s="128">
        <v>97.9</v>
      </c>
      <c r="AF45" s="134">
        <v>96.5</v>
      </c>
    </row>
    <row r="46" spans="1:32" s="79" customFormat="1" ht="18" customHeight="1">
      <c r="A46" s="818"/>
      <c r="B46" s="124"/>
      <c r="C46" s="138" t="s">
        <v>75</v>
      </c>
      <c r="D46" s="126">
        <v>101.4</v>
      </c>
      <c r="E46" s="127">
        <v>115.5</v>
      </c>
      <c r="F46" s="127">
        <v>102.3</v>
      </c>
      <c r="G46" s="127">
        <v>104.1</v>
      </c>
      <c r="H46" s="127">
        <v>101.5</v>
      </c>
      <c r="I46" s="127">
        <v>71.900000000000006</v>
      </c>
      <c r="J46" s="127">
        <v>321</v>
      </c>
      <c r="K46" s="127">
        <v>115.6</v>
      </c>
      <c r="L46" s="127">
        <v>122.1</v>
      </c>
      <c r="M46" s="127">
        <v>85</v>
      </c>
      <c r="N46" s="127">
        <v>112.3</v>
      </c>
      <c r="O46" s="127">
        <v>89.8</v>
      </c>
      <c r="P46" s="127">
        <v>102.5</v>
      </c>
      <c r="Q46" s="127">
        <v>98.6</v>
      </c>
      <c r="R46" s="127">
        <v>133.30000000000001</v>
      </c>
      <c r="S46" s="127">
        <v>77.099999999999994</v>
      </c>
      <c r="T46" s="127">
        <v>104.8</v>
      </c>
      <c r="U46" s="127">
        <v>89.5</v>
      </c>
      <c r="V46" s="127">
        <v>106.4</v>
      </c>
      <c r="W46" s="127">
        <v>93.1</v>
      </c>
      <c r="X46" s="127">
        <v>97.6</v>
      </c>
      <c r="Y46" s="126">
        <v>107.1</v>
      </c>
      <c r="Z46" s="126">
        <v>115.5</v>
      </c>
      <c r="AA46" s="127">
        <v>85.2</v>
      </c>
      <c r="AB46" s="127">
        <v>100.4</v>
      </c>
      <c r="AC46" s="127">
        <v>96.3</v>
      </c>
      <c r="AD46" s="127">
        <v>98.3</v>
      </c>
      <c r="AE46" s="128">
        <v>103.5</v>
      </c>
      <c r="AF46" s="134">
        <v>105.9</v>
      </c>
    </row>
    <row r="47" spans="1:32" s="79" customFormat="1" ht="18" customHeight="1">
      <c r="A47" s="818"/>
      <c r="B47" s="124"/>
      <c r="C47" s="138" t="s">
        <v>77</v>
      </c>
      <c r="D47" s="126">
        <v>99.3</v>
      </c>
      <c r="E47" s="127">
        <v>93.6</v>
      </c>
      <c r="F47" s="127">
        <v>97.3</v>
      </c>
      <c r="G47" s="127">
        <v>97.9</v>
      </c>
      <c r="H47" s="127">
        <v>97.1</v>
      </c>
      <c r="I47" s="127">
        <v>70.8</v>
      </c>
      <c r="J47" s="127">
        <v>133.6</v>
      </c>
      <c r="K47" s="127">
        <v>84.7</v>
      </c>
      <c r="L47" s="127">
        <v>84.1</v>
      </c>
      <c r="M47" s="127">
        <v>87.7</v>
      </c>
      <c r="N47" s="127">
        <v>129.1</v>
      </c>
      <c r="O47" s="127">
        <v>92.9</v>
      </c>
      <c r="P47" s="127">
        <v>68.400000000000006</v>
      </c>
      <c r="Q47" s="127">
        <v>62.4</v>
      </c>
      <c r="R47" s="127">
        <v>126.5</v>
      </c>
      <c r="S47" s="127">
        <v>79.599999999999994</v>
      </c>
      <c r="T47" s="127">
        <v>104.8</v>
      </c>
      <c r="U47" s="127">
        <v>93.4</v>
      </c>
      <c r="V47" s="127">
        <v>105.4</v>
      </c>
      <c r="W47" s="127">
        <v>90.5</v>
      </c>
      <c r="X47" s="127">
        <v>93.9</v>
      </c>
      <c r="Y47" s="126">
        <v>111.2</v>
      </c>
      <c r="Z47" s="126">
        <v>119.3</v>
      </c>
      <c r="AA47" s="127">
        <v>85.8</v>
      </c>
      <c r="AB47" s="127">
        <v>92.2</v>
      </c>
      <c r="AC47" s="127">
        <v>93.7</v>
      </c>
      <c r="AD47" s="127">
        <v>99.7</v>
      </c>
      <c r="AE47" s="128">
        <v>90.8</v>
      </c>
      <c r="AF47" s="134">
        <v>89.1</v>
      </c>
    </row>
    <row r="48" spans="1:32" s="79" customFormat="1" ht="18" customHeight="1">
      <c r="A48" s="818"/>
      <c r="B48" s="124"/>
      <c r="C48" s="138" t="s">
        <v>508</v>
      </c>
      <c r="D48" s="126">
        <v>99.5</v>
      </c>
      <c r="E48" s="127">
        <v>92.5</v>
      </c>
      <c r="F48" s="127">
        <v>94</v>
      </c>
      <c r="G48" s="127">
        <v>94.7</v>
      </c>
      <c r="H48" s="127">
        <v>93.7</v>
      </c>
      <c r="I48" s="127">
        <v>69.8</v>
      </c>
      <c r="J48" s="127">
        <v>202.1</v>
      </c>
      <c r="K48" s="127">
        <v>80.900000000000006</v>
      </c>
      <c r="L48" s="127">
        <v>80.3</v>
      </c>
      <c r="M48" s="127">
        <v>88.7</v>
      </c>
      <c r="N48" s="127">
        <v>107.1</v>
      </c>
      <c r="O48" s="127">
        <v>84.1</v>
      </c>
      <c r="P48" s="127">
        <v>89.9</v>
      </c>
      <c r="Q48" s="127">
        <v>84</v>
      </c>
      <c r="R48" s="127">
        <v>142.5</v>
      </c>
      <c r="S48" s="127">
        <v>69.5</v>
      </c>
      <c r="T48" s="127">
        <v>65.7</v>
      </c>
      <c r="U48" s="127">
        <v>90.7</v>
      </c>
      <c r="V48" s="127">
        <v>63.5</v>
      </c>
      <c r="W48" s="127">
        <v>92.5</v>
      </c>
      <c r="X48" s="127">
        <v>76.5</v>
      </c>
      <c r="Y48" s="126">
        <v>112</v>
      </c>
      <c r="Z48" s="126">
        <v>120.8</v>
      </c>
      <c r="AA48" s="127">
        <v>88.1</v>
      </c>
      <c r="AB48" s="127">
        <v>92.4</v>
      </c>
      <c r="AC48" s="127">
        <v>87.1</v>
      </c>
      <c r="AD48" s="127">
        <v>99.9</v>
      </c>
      <c r="AE48" s="128">
        <v>92.9</v>
      </c>
      <c r="AF48" s="134">
        <v>94.5</v>
      </c>
    </row>
    <row r="49" spans="1:32" s="79" customFormat="1" ht="18" customHeight="1">
      <c r="A49" s="818"/>
      <c r="B49" s="124"/>
      <c r="C49" s="138" t="s">
        <v>509</v>
      </c>
      <c r="D49" s="154">
        <v>100.6</v>
      </c>
      <c r="E49" s="127">
        <v>99.5</v>
      </c>
      <c r="F49" s="127">
        <v>94.8</v>
      </c>
      <c r="G49" s="127">
        <v>97.3</v>
      </c>
      <c r="H49" s="127">
        <v>93.6</v>
      </c>
      <c r="I49" s="127">
        <v>67.099999999999994</v>
      </c>
      <c r="J49" s="127">
        <v>193.7</v>
      </c>
      <c r="K49" s="127">
        <v>77.7</v>
      </c>
      <c r="L49" s="127">
        <v>76.5</v>
      </c>
      <c r="M49" s="127">
        <v>81.7</v>
      </c>
      <c r="N49" s="127">
        <v>111.8</v>
      </c>
      <c r="O49" s="127">
        <v>93.2</v>
      </c>
      <c r="P49" s="127">
        <v>83.6</v>
      </c>
      <c r="Q49" s="127">
        <v>79.400000000000006</v>
      </c>
      <c r="R49" s="127">
        <v>108</v>
      </c>
      <c r="S49" s="127">
        <v>77.3</v>
      </c>
      <c r="T49" s="127">
        <v>100.9</v>
      </c>
      <c r="U49" s="127">
        <v>95.8</v>
      </c>
      <c r="V49" s="127">
        <v>101.3</v>
      </c>
      <c r="W49" s="127">
        <v>91.7</v>
      </c>
      <c r="X49" s="127">
        <v>94.1</v>
      </c>
      <c r="Y49" s="126">
        <v>111.7</v>
      </c>
      <c r="Z49" s="126">
        <v>120.3</v>
      </c>
      <c r="AA49" s="127">
        <v>84.9</v>
      </c>
      <c r="AB49" s="127">
        <v>99.1</v>
      </c>
      <c r="AC49" s="127">
        <v>96</v>
      </c>
      <c r="AD49" s="127">
        <v>93.4</v>
      </c>
      <c r="AE49" s="128">
        <v>90.2</v>
      </c>
      <c r="AF49" s="134">
        <v>111.6</v>
      </c>
    </row>
    <row r="50" spans="1:32" s="79" customFormat="1" ht="18" customHeight="1">
      <c r="A50" s="818"/>
      <c r="B50" s="124"/>
      <c r="C50" s="138" t="s">
        <v>510</v>
      </c>
      <c r="D50" s="126">
        <v>102.3</v>
      </c>
      <c r="E50" s="127">
        <v>97.5</v>
      </c>
      <c r="F50" s="127">
        <v>97.7</v>
      </c>
      <c r="G50" s="127">
        <v>98.8</v>
      </c>
      <c r="H50" s="127">
        <v>97.2</v>
      </c>
      <c r="I50" s="127">
        <v>72.3</v>
      </c>
      <c r="J50" s="127">
        <v>147.1</v>
      </c>
      <c r="K50" s="127">
        <v>80.8</v>
      </c>
      <c r="L50" s="127">
        <v>77.8</v>
      </c>
      <c r="M50" s="127">
        <v>94.9</v>
      </c>
      <c r="N50" s="127">
        <v>131</v>
      </c>
      <c r="O50" s="127">
        <v>87.6</v>
      </c>
      <c r="P50" s="127">
        <v>86</v>
      </c>
      <c r="Q50" s="127">
        <v>77.7</v>
      </c>
      <c r="R50" s="127">
        <v>163.19999999999999</v>
      </c>
      <c r="S50" s="127">
        <v>77.3</v>
      </c>
      <c r="T50" s="127">
        <v>93.2</v>
      </c>
      <c r="U50" s="127">
        <v>97.6</v>
      </c>
      <c r="V50" s="127">
        <v>92.7</v>
      </c>
      <c r="W50" s="127">
        <v>91</v>
      </c>
      <c r="X50" s="127">
        <v>94.5</v>
      </c>
      <c r="Y50" s="126">
        <v>113.3</v>
      </c>
      <c r="Z50" s="126">
        <v>116</v>
      </c>
      <c r="AA50" s="127">
        <v>104.6</v>
      </c>
      <c r="AB50" s="127">
        <v>98.3</v>
      </c>
      <c r="AC50" s="127">
        <v>90</v>
      </c>
      <c r="AD50" s="127">
        <v>98.7</v>
      </c>
      <c r="AE50" s="128">
        <v>95.2</v>
      </c>
      <c r="AF50" s="134">
        <v>110</v>
      </c>
    </row>
    <row r="51" spans="1:32" s="79" customFormat="1" ht="18" customHeight="1">
      <c r="A51" s="818"/>
      <c r="B51" s="822" t="s">
        <v>127</v>
      </c>
      <c r="C51" s="823"/>
      <c r="D51" s="155">
        <v>1.7</v>
      </c>
      <c r="E51" s="155">
        <v>-2</v>
      </c>
      <c r="F51" s="155">
        <v>3.1</v>
      </c>
      <c r="G51" s="155">
        <v>1.5</v>
      </c>
      <c r="H51" s="155">
        <v>3.8</v>
      </c>
      <c r="I51" s="155">
        <v>7.7</v>
      </c>
      <c r="J51" s="155">
        <v>-24.1</v>
      </c>
      <c r="K51" s="155">
        <v>4</v>
      </c>
      <c r="L51" s="155">
        <v>1.7</v>
      </c>
      <c r="M51" s="155">
        <v>16.2</v>
      </c>
      <c r="N51" s="155">
        <v>17.2</v>
      </c>
      <c r="O51" s="155">
        <v>-6</v>
      </c>
      <c r="P51" s="155">
        <v>2.9</v>
      </c>
      <c r="Q51" s="155">
        <v>-2.1</v>
      </c>
      <c r="R51" s="155">
        <v>51.1</v>
      </c>
      <c r="S51" s="155">
        <v>0</v>
      </c>
      <c r="T51" s="155">
        <v>-7.6</v>
      </c>
      <c r="U51" s="155">
        <v>1.9</v>
      </c>
      <c r="V51" s="155">
        <v>-8.5</v>
      </c>
      <c r="W51" s="155">
        <v>-0.8</v>
      </c>
      <c r="X51" s="155">
        <v>0.4</v>
      </c>
      <c r="Y51" s="156">
        <v>1.4</v>
      </c>
      <c r="Z51" s="156">
        <v>-3.6</v>
      </c>
      <c r="AA51" s="155">
        <v>23.2</v>
      </c>
      <c r="AB51" s="155">
        <v>-0.8</v>
      </c>
      <c r="AC51" s="155">
        <v>-6.2</v>
      </c>
      <c r="AD51" s="155">
        <v>5.7</v>
      </c>
      <c r="AE51" s="157">
        <v>5.5</v>
      </c>
      <c r="AF51" s="158">
        <v>-1.4</v>
      </c>
    </row>
    <row r="52" spans="1:32" s="79" customFormat="1" ht="18" customHeight="1" thickBot="1">
      <c r="A52" s="819"/>
      <c r="B52" s="824" t="s">
        <v>128</v>
      </c>
      <c r="C52" s="825"/>
      <c r="D52" s="159">
        <v>1.1000000000000001</v>
      </c>
      <c r="E52" s="159">
        <v>-13</v>
      </c>
      <c r="F52" s="159">
        <v>0</v>
      </c>
      <c r="G52" s="159">
        <v>-1</v>
      </c>
      <c r="H52" s="159">
        <v>0.5</v>
      </c>
      <c r="I52" s="159">
        <v>-6.9</v>
      </c>
      <c r="J52" s="159">
        <v>-63.4</v>
      </c>
      <c r="K52" s="159">
        <v>3.5</v>
      </c>
      <c r="L52" s="159">
        <v>0.4</v>
      </c>
      <c r="M52" s="159">
        <v>16</v>
      </c>
      <c r="N52" s="159">
        <v>29.9</v>
      </c>
      <c r="O52" s="159">
        <v>-3.6</v>
      </c>
      <c r="P52" s="159">
        <v>4.5999999999999996</v>
      </c>
      <c r="Q52" s="159">
        <v>1.1000000000000001</v>
      </c>
      <c r="R52" s="159">
        <v>39.200000000000003</v>
      </c>
      <c r="S52" s="159">
        <v>-2.9</v>
      </c>
      <c r="T52" s="159">
        <v>-15.2</v>
      </c>
      <c r="U52" s="159">
        <v>-1.5</v>
      </c>
      <c r="V52" s="159">
        <v>-16.5</v>
      </c>
      <c r="W52" s="159">
        <v>-1.4</v>
      </c>
      <c r="X52" s="159">
        <v>1.8</v>
      </c>
      <c r="Y52" s="160">
        <v>-3.1</v>
      </c>
      <c r="Z52" s="160">
        <v>-10.9</v>
      </c>
      <c r="AA52" s="159">
        <v>48.1</v>
      </c>
      <c r="AB52" s="159">
        <v>3.1</v>
      </c>
      <c r="AC52" s="159">
        <v>-5</v>
      </c>
      <c r="AD52" s="159">
        <v>-0.6</v>
      </c>
      <c r="AE52" s="161">
        <v>-1.4</v>
      </c>
      <c r="AF52" s="162">
        <v>20.399999999999999</v>
      </c>
    </row>
    <row r="53" spans="1:32" s="79" customFormat="1" ht="18" customHeight="1" thickTop="1">
      <c r="A53" s="818" t="s">
        <v>266</v>
      </c>
      <c r="B53" s="820" t="s">
        <v>262</v>
      </c>
      <c r="C53" s="821"/>
      <c r="D53" s="126">
        <v>10000</v>
      </c>
      <c r="E53" s="127">
        <v>10000</v>
      </c>
      <c r="F53" s="127">
        <v>368.4</v>
      </c>
      <c r="G53" s="127">
        <v>87.4</v>
      </c>
      <c r="H53" s="127">
        <v>281</v>
      </c>
      <c r="I53" s="127">
        <v>245.2</v>
      </c>
      <c r="J53" s="127">
        <v>122.2</v>
      </c>
      <c r="K53" s="127">
        <v>1084.9000000000001</v>
      </c>
      <c r="L53" s="127">
        <v>871.1</v>
      </c>
      <c r="M53" s="127">
        <v>213.8</v>
      </c>
      <c r="N53" s="127">
        <v>293.89999999999998</v>
      </c>
      <c r="O53" s="127">
        <v>3186.7</v>
      </c>
      <c r="P53" s="127">
        <v>143.69999999999999</v>
      </c>
      <c r="Q53" s="127">
        <v>101.8</v>
      </c>
      <c r="R53" s="127">
        <v>41.9</v>
      </c>
      <c r="S53" s="127">
        <v>710</v>
      </c>
      <c r="T53" s="127">
        <v>1293.2</v>
      </c>
      <c r="U53" s="127">
        <v>532.5</v>
      </c>
      <c r="V53" s="139">
        <v>760.7</v>
      </c>
      <c r="W53" s="127">
        <v>1660.4</v>
      </c>
      <c r="X53" s="127">
        <v>60.4</v>
      </c>
      <c r="Y53" s="126">
        <v>354.8</v>
      </c>
      <c r="Z53" s="126">
        <v>151.5</v>
      </c>
      <c r="AA53" s="127">
        <v>203.3</v>
      </c>
      <c r="AB53" s="127">
        <v>476.2</v>
      </c>
      <c r="AC53" s="127">
        <v>262.60000000000002</v>
      </c>
      <c r="AD53" s="127">
        <v>111.2</v>
      </c>
      <c r="AE53" s="163" t="s">
        <v>154</v>
      </c>
      <c r="AF53" s="129">
        <v>102.4</v>
      </c>
    </row>
    <row r="54" spans="1:32" s="79" customFormat="1" ht="18" customHeight="1">
      <c r="A54" s="818"/>
      <c r="B54" s="124"/>
      <c r="C54" s="125"/>
      <c r="D54" s="126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39"/>
      <c r="W54" s="127"/>
      <c r="X54" s="127"/>
      <c r="Y54" s="126"/>
      <c r="Z54" s="126"/>
      <c r="AA54" s="127"/>
      <c r="AB54" s="127"/>
      <c r="AC54" s="127"/>
      <c r="AD54" s="127"/>
      <c r="AE54" s="128"/>
      <c r="AF54" s="129"/>
    </row>
    <row r="55" spans="1:32" s="79" customFormat="1" ht="18" customHeight="1">
      <c r="A55" s="818"/>
      <c r="B55" s="130">
        <v>2020</v>
      </c>
      <c r="C55" s="125" t="s">
        <v>263</v>
      </c>
      <c r="D55" s="126">
        <v>92.6</v>
      </c>
      <c r="E55" s="127">
        <v>93.1</v>
      </c>
      <c r="F55" s="127">
        <v>91.4</v>
      </c>
      <c r="G55" s="127">
        <v>86.8</v>
      </c>
      <c r="H55" s="127">
        <v>92.8</v>
      </c>
      <c r="I55" s="127">
        <v>98.7</v>
      </c>
      <c r="J55" s="127">
        <v>99.9</v>
      </c>
      <c r="K55" s="127">
        <v>101.4</v>
      </c>
      <c r="L55" s="127">
        <v>94</v>
      </c>
      <c r="M55" s="127">
        <v>131.30000000000001</v>
      </c>
      <c r="N55" s="127">
        <v>92.5</v>
      </c>
      <c r="O55" s="127">
        <v>88</v>
      </c>
      <c r="P55" s="127">
        <v>87.5</v>
      </c>
      <c r="Q55" s="139" t="s">
        <v>563</v>
      </c>
      <c r="R55" s="139" t="s">
        <v>563</v>
      </c>
      <c r="S55" s="127">
        <v>90.6</v>
      </c>
      <c r="T55" s="127">
        <v>97.9</v>
      </c>
      <c r="U55" s="127">
        <v>98.6</v>
      </c>
      <c r="V55" s="139">
        <v>97.5</v>
      </c>
      <c r="W55" s="127">
        <v>96.4</v>
      </c>
      <c r="X55" s="127">
        <v>95.3</v>
      </c>
      <c r="Y55" s="126">
        <v>81.900000000000006</v>
      </c>
      <c r="Z55" s="126">
        <v>74.900000000000006</v>
      </c>
      <c r="AA55" s="127">
        <v>87.1</v>
      </c>
      <c r="AB55" s="127">
        <v>95</v>
      </c>
      <c r="AC55" s="127">
        <v>99.8</v>
      </c>
      <c r="AD55" s="127">
        <v>94.4</v>
      </c>
      <c r="AE55" s="163" t="s">
        <v>154</v>
      </c>
      <c r="AF55" s="129">
        <v>83.1</v>
      </c>
    </row>
    <row r="56" spans="1:32" s="79" customFormat="1" ht="18" customHeight="1">
      <c r="A56" s="818"/>
      <c r="B56" s="130">
        <v>2021</v>
      </c>
      <c r="C56" s="125" t="s">
        <v>263</v>
      </c>
      <c r="D56" s="126">
        <v>98.5</v>
      </c>
      <c r="E56" s="127">
        <v>104</v>
      </c>
      <c r="F56" s="127">
        <v>114.8</v>
      </c>
      <c r="G56" s="127">
        <v>148.19999999999999</v>
      </c>
      <c r="H56" s="127">
        <v>104.4</v>
      </c>
      <c r="I56" s="127">
        <v>100.9</v>
      </c>
      <c r="J56" s="127">
        <v>107.1</v>
      </c>
      <c r="K56" s="127">
        <v>119.4</v>
      </c>
      <c r="L56" s="127">
        <v>111.2</v>
      </c>
      <c r="M56" s="127">
        <v>153</v>
      </c>
      <c r="N56" s="127">
        <v>88.9</v>
      </c>
      <c r="O56" s="127">
        <v>116.1</v>
      </c>
      <c r="P56" s="127">
        <v>105.1</v>
      </c>
      <c r="Q56" s="139" t="s">
        <v>563</v>
      </c>
      <c r="R56" s="139" t="s">
        <v>563</v>
      </c>
      <c r="S56" s="127">
        <v>86.1</v>
      </c>
      <c r="T56" s="127">
        <v>95.7</v>
      </c>
      <c r="U56" s="127">
        <v>97.8</v>
      </c>
      <c r="V56" s="139">
        <v>94.2</v>
      </c>
      <c r="W56" s="127">
        <v>85.9</v>
      </c>
      <c r="X56" s="127">
        <v>76.5</v>
      </c>
      <c r="Y56" s="126">
        <v>96.5</v>
      </c>
      <c r="Z56" s="126">
        <v>105.6</v>
      </c>
      <c r="AA56" s="127">
        <v>89.7</v>
      </c>
      <c r="AB56" s="127">
        <v>110.4</v>
      </c>
      <c r="AC56" s="127">
        <v>106.2</v>
      </c>
      <c r="AD56" s="127">
        <v>108.9</v>
      </c>
      <c r="AE56" s="163" t="s">
        <v>154</v>
      </c>
      <c r="AF56" s="129">
        <v>122.9</v>
      </c>
    </row>
    <row r="57" spans="1:32" s="79" customFormat="1" ht="18" customHeight="1">
      <c r="A57" s="818"/>
      <c r="B57" s="130">
        <v>2022</v>
      </c>
      <c r="C57" s="125" t="s">
        <v>263</v>
      </c>
      <c r="D57" s="126">
        <v>101.2</v>
      </c>
      <c r="E57" s="127">
        <v>106.2</v>
      </c>
      <c r="F57" s="127">
        <v>122</v>
      </c>
      <c r="G57" s="127">
        <v>138.6</v>
      </c>
      <c r="H57" s="127">
        <v>116.9</v>
      </c>
      <c r="I57" s="127">
        <v>113</v>
      </c>
      <c r="J57" s="127">
        <v>110.3</v>
      </c>
      <c r="K57" s="127">
        <v>95.1</v>
      </c>
      <c r="L57" s="127">
        <v>104.6</v>
      </c>
      <c r="M57" s="127">
        <v>56.4</v>
      </c>
      <c r="N57" s="127">
        <v>66.400000000000006</v>
      </c>
      <c r="O57" s="127">
        <v>125.1</v>
      </c>
      <c r="P57" s="127">
        <v>111.8</v>
      </c>
      <c r="Q57" s="139" t="s">
        <v>563</v>
      </c>
      <c r="R57" s="139" t="s">
        <v>563</v>
      </c>
      <c r="S57" s="127">
        <v>95.9</v>
      </c>
      <c r="T57" s="127">
        <v>108.4</v>
      </c>
      <c r="U57" s="127">
        <v>133</v>
      </c>
      <c r="V57" s="139">
        <v>91.1</v>
      </c>
      <c r="W57" s="127">
        <v>84.8</v>
      </c>
      <c r="X57" s="127">
        <v>88.3</v>
      </c>
      <c r="Y57" s="126">
        <v>86</v>
      </c>
      <c r="Z57" s="126">
        <v>116.1</v>
      </c>
      <c r="AA57" s="127">
        <v>63.5</v>
      </c>
      <c r="AB57" s="127">
        <v>112.1</v>
      </c>
      <c r="AC57" s="127">
        <v>117.4</v>
      </c>
      <c r="AD57" s="127">
        <v>110.7</v>
      </c>
      <c r="AE57" s="163" t="s">
        <v>154</v>
      </c>
      <c r="AF57" s="134">
        <v>100</v>
      </c>
    </row>
    <row r="58" spans="1:32" s="79" customFormat="1" ht="18" customHeight="1">
      <c r="A58" s="818"/>
      <c r="B58" s="130">
        <v>2023</v>
      </c>
      <c r="C58" s="125" t="s">
        <v>263</v>
      </c>
      <c r="D58" s="126">
        <v>100.7</v>
      </c>
      <c r="E58" s="127">
        <v>94.9</v>
      </c>
      <c r="F58" s="127">
        <v>111.9</v>
      </c>
      <c r="G58" s="127">
        <v>139.1</v>
      </c>
      <c r="H58" s="127">
        <v>103.4</v>
      </c>
      <c r="I58" s="127">
        <v>85.3</v>
      </c>
      <c r="J58" s="127">
        <v>92.3</v>
      </c>
      <c r="K58" s="127">
        <v>98</v>
      </c>
      <c r="L58" s="127">
        <v>110.4</v>
      </c>
      <c r="M58" s="127">
        <v>47.2</v>
      </c>
      <c r="N58" s="127">
        <v>73.5</v>
      </c>
      <c r="O58" s="127">
        <v>94.5</v>
      </c>
      <c r="P58" s="127">
        <v>100.7</v>
      </c>
      <c r="Q58" s="139" t="s">
        <v>563</v>
      </c>
      <c r="R58" s="139" t="s">
        <v>563</v>
      </c>
      <c r="S58" s="127">
        <v>91.1</v>
      </c>
      <c r="T58" s="127">
        <v>111.9</v>
      </c>
      <c r="U58" s="127">
        <v>133</v>
      </c>
      <c r="V58" s="127">
        <v>97</v>
      </c>
      <c r="W58" s="127">
        <v>82.7</v>
      </c>
      <c r="X58" s="127">
        <v>3.5</v>
      </c>
      <c r="Y58" s="126">
        <v>82.8</v>
      </c>
      <c r="Z58" s="126">
        <v>117.1</v>
      </c>
      <c r="AA58" s="127">
        <v>57.2</v>
      </c>
      <c r="AB58" s="127">
        <v>117.1</v>
      </c>
      <c r="AC58" s="127">
        <v>124.5</v>
      </c>
      <c r="AD58" s="127">
        <v>119.3</v>
      </c>
      <c r="AE58" s="163" t="s">
        <v>154</v>
      </c>
      <c r="AF58" s="134">
        <v>95.9</v>
      </c>
    </row>
    <row r="59" spans="1:32" s="79" customFormat="1" ht="18" customHeight="1">
      <c r="A59" s="818"/>
      <c r="B59" s="130">
        <v>2024</v>
      </c>
      <c r="C59" s="125" t="s">
        <v>263</v>
      </c>
      <c r="D59" s="126">
        <v>98.8</v>
      </c>
      <c r="E59" s="127">
        <v>103.8</v>
      </c>
      <c r="F59" s="127">
        <v>104.6</v>
      </c>
      <c r="G59" s="127">
        <v>127.6</v>
      </c>
      <c r="H59" s="127">
        <v>97.4</v>
      </c>
      <c r="I59" s="127">
        <v>85.1</v>
      </c>
      <c r="J59" s="127">
        <v>80.8</v>
      </c>
      <c r="K59" s="127">
        <v>103.2</v>
      </c>
      <c r="L59" s="127">
        <v>113.1</v>
      </c>
      <c r="M59" s="127">
        <v>62.7</v>
      </c>
      <c r="N59" s="127">
        <v>71.099999999999994</v>
      </c>
      <c r="O59" s="127">
        <v>100.5</v>
      </c>
      <c r="P59" s="127">
        <v>559.4</v>
      </c>
      <c r="Q59" s="139" t="s">
        <v>563</v>
      </c>
      <c r="R59" s="139" t="s">
        <v>563</v>
      </c>
      <c r="S59" s="127">
        <v>77.099999999999994</v>
      </c>
      <c r="T59" s="127">
        <v>112</v>
      </c>
      <c r="U59" s="127">
        <v>132.6</v>
      </c>
      <c r="V59" s="127">
        <v>97.6</v>
      </c>
      <c r="W59" s="127">
        <v>90.5</v>
      </c>
      <c r="X59" s="127">
        <v>4.0999999999999996</v>
      </c>
      <c r="Y59" s="126">
        <v>86.3</v>
      </c>
      <c r="Z59" s="126">
        <v>121.5</v>
      </c>
      <c r="AA59" s="127">
        <v>60.1</v>
      </c>
      <c r="AB59" s="127">
        <v>115</v>
      </c>
      <c r="AC59" s="127">
        <v>120.7</v>
      </c>
      <c r="AD59" s="127">
        <v>127.9</v>
      </c>
      <c r="AE59" s="163" t="s">
        <v>154</v>
      </c>
      <c r="AF59" s="134">
        <v>86.6</v>
      </c>
    </row>
    <row r="60" spans="1:32" s="79" customFormat="1" ht="18" customHeight="1">
      <c r="A60" s="818"/>
      <c r="B60" s="124"/>
      <c r="C60" s="125"/>
      <c r="D60" s="126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39"/>
      <c r="R60" s="139"/>
      <c r="S60" s="127"/>
      <c r="T60" s="127"/>
      <c r="U60" s="127"/>
      <c r="V60" s="127"/>
      <c r="W60" s="127"/>
      <c r="X60" s="127"/>
      <c r="Y60" s="126"/>
      <c r="Z60" s="126"/>
      <c r="AA60" s="127"/>
      <c r="AB60" s="127"/>
      <c r="AC60" s="127"/>
      <c r="AD60" s="127"/>
      <c r="AE60" s="128"/>
      <c r="AF60" s="134"/>
    </row>
    <row r="61" spans="1:32" s="79" customFormat="1" ht="18" customHeight="1">
      <c r="A61" s="818"/>
      <c r="B61" s="124" t="s">
        <v>117</v>
      </c>
      <c r="C61" s="138" t="s">
        <v>119</v>
      </c>
      <c r="D61" s="126">
        <v>102.2</v>
      </c>
      <c r="E61" s="127">
        <v>99.9</v>
      </c>
      <c r="F61" s="127">
        <v>102.7</v>
      </c>
      <c r="G61" s="127">
        <v>136.9</v>
      </c>
      <c r="H61" s="127">
        <v>91.8</v>
      </c>
      <c r="I61" s="127">
        <v>87.5</v>
      </c>
      <c r="J61" s="127">
        <v>82.7</v>
      </c>
      <c r="K61" s="127">
        <v>91.4</v>
      </c>
      <c r="L61" s="127">
        <v>99.4</v>
      </c>
      <c r="M61" s="127">
        <v>65.400000000000006</v>
      </c>
      <c r="N61" s="127">
        <v>68.5</v>
      </c>
      <c r="O61" s="127">
        <v>104.7</v>
      </c>
      <c r="P61" s="127">
        <v>132.6</v>
      </c>
      <c r="Q61" s="139" t="s">
        <v>563</v>
      </c>
      <c r="R61" s="139" t="s">
        <v>563</v>
      </c>
      <c r="S61" s="127">
        <v>80.099999999999994</v>
      </c>
      <c r="T61" s="127">
        <v>110.1</v>
      </c>
      <c r="U61" s="127">
        <v>128.5</v>
      </c>
      <c r="V61" s="127">
        <v>97</v>
      </c>
      <c r="W61" s="127">
        <v>89.1</v>
      </c>
      <c r="X61" s="127">
        <v>6.6</v>
      </c>
      <c r="Y61" s="126">
        <v>107.4</v>
      </c>
      <c r="Z61" s="126">
        <v>127.2</v>
      </c>
      <c r="AA61" s="127">
        <v>101.5</v>
      </c>
      <c r="AB61" s="127">
        <v>123.8</v>
      </c>
      <c r="AC61" s="127">
        <v>121.9</v>
      </c>
      <c r="AD61" s="127">
        <v>131.80000000000001</v>
      </c>
      <c r="AE61" s="163" t="s">
        <v>154</v>
      </c>
      <c r="AF61" s="134">
        <v>116.9</v>
      </c>
    </row>
    <row r="62" spans="1:32" s="79" customFormat="1" ht="18" customHeight="1">
      <c r="A62" s="818"/>
      <c r="B62" s="124"/>
      <c r="C62" s="138" t="s">
        <v>120</v>
      </c>
      <c r="D62" s="126">
        <v>101.4</v>
      </c>
      <c r="E62" s="127">
        <v>101.6</v>
      </c>
      <c r="F62" s="127">
        <v>101</v>
      </c>
      <c r="G62" s="127">
        <v>130.19999999999999</v>
      </c>
      <c r="H62" s="127">
        <v>92</v>
      </c>
      <c r="I62" s="127">
        <v>88.4</v>
      </c>
      <c r="J62" s="127">
        <v>81.3</v>
      </c>
      <c r="K62" s="127">
        <v>93.2</v>
      </c>
      <c r="L62" s="127">
        <v>101.4</v>
      </c>
      <c r="M62" s="127">
        <v>67.900000000000006</v>
      </c>
      <c r="N62" s="127">
        <v>68.599999999999994</v>
      </c>
      <c r="O62" s="127">
        <v>107.4</v>
      </c>
      <c r="P62" s="127">
        <v>258.7</v>
      </c>
      <c r="Q62" s="139" t="s">
        <v>563</v>
      </c>
      <c r="R62" s="139" t="s">
        <v>563</v>
      </c>
      <c r="S62" s="127">
        <v>79.5</v>
      </c>
      <c r="T62" s="127">
        <v>111.2</v>
      </c>
      <c r="U62" s="127">
        <v>130.19999999999999</v>
      </c>
      <c r="V62" s="127">
        <v>98.1</v>
      </c>
      <c r="W62" s="127">
        <v>89.1</v>
      </c>
      <c r="X62" s="127">
        <v>5.0999999999999996</v>
      </c>
      <c r="Y62" s="126">
        <v>90.1</v>
      </c>
      <c r="Z62" s="126">
        <v>126.8</v>
      </c>
      <c r="AA62" s="127">
        <v>54.4</v>
      </c>
      <c r="AB62" s="127">
        <v>123.1</v>
      </c>
      <c r="AC62" s="127">
        <v>122.6</v>
      </c>
      <c r="AD62" s="127">
        <v>130.69999999999999</v>
      </c>
      <c r="AE62" s="163" t="s">
        <v>154</v>
      </c>
      <c r="AF62" s="134">
        <v>112.6</v>
      </c>
    </row>
    <row r="63" spans="1:32" s="79" customFormat="1" ht="18" customHeight="1">
      <c r="A63" s="818"/>
      <c r="B63" s="124"/>
      <c r="C63" s="138" t="s">
        <v>121</v>
      </c>
      <c r="D63" s="126">
        <v>101.1</v>
      </c>
      <c r="E63" s="127">
        <v>104.3</v>
      </c>
      <c r="F63" s="127">
        <v>102.2</v>
      </c>
      <c r="G63" s="127">
        <v>128.4</v>
      </c>
      <c r="H63" s="127">
        <v>94</v>
      </c>
      <c r="I63" s="127">
        <v>88.7</v>
      </c>
      <c r="J63" s="127">
        <v>81.099999999999994</v>
      </c>
      <c r="K63" s="127">
        <v>95.4</v>
      </c>
      <c r="L63" s="127">
        <v>102.7</v>
      </c>
      <c r="M63" s="127">
        <v>68.599999999999994</v>
      </c>
      <c r="N63" s="127">
        <v>74.900000000000006</v>
      </c>
      <c r="O63" s="127">
        <v>108.2</v>
      </c>
      <c r="P63" s="127">
        <v>445.5</v>
      </c>
      <c r="Q63" s="139" t="s">
        <v>563</v>
      </c>
      <c r="R63" s="139" t="s">
        <v>563</v>
      </c>
      <c r="S63" s="127">
        <v>77.3</v>
      </c>
      <c r="T63" s="127">
        <v>109.4</v>
      </c>
      <c r="U63" s="127">
        <v>128</v>
      </c>
      <c r="V63" s="127">
        <v>96.1</v>
      </c>
      <c r="W63" s="127">
        <v>89.2</v>
      </c>
      <c r="X63" s="127">
        <v>4.5</v>
      </c>
      <c r="Y63" s="126">
        <v>98.9</v>
      </c>
      <c r="Z63" s="126">
        <v>126</v>
      </c>
      <c r="AA63" s="127">
        <v>77.7</v>
      </c>
      <c r="AB63" s="127">
        <v>116.1</v>
      </c>
      <c r="AC63" s="127">
        <v>121.7</v>
      </c>
      <c r="AD63" s="127">
        <v>125.4</v>
      </c>
      <c r="AE63" s="163" t="s">
        <v>154</v>
      </c>
      <c r="AF63" s="134">
        <v>99.3</v>
      </c>
    </row>
    <row r="64" spans="1:32" s="79" customFormat="1" ht="18" customHeight="1">
      <c r="A64" s="818"/>
      <c r="B64" s="124" t="s">
        <v>122</v>
      </c>
      <c r="C64" s="138" t="s">
        <v>123</v>
      </c>
      <c r="D64" s="126">
        <v>102.6</v>
      </c>
      <c r="E64" s="127">
        <v>105.7</v>
      </c>
      <c r="F64" s="127">
        <v>107.8</v>
      </c>
      <c r="G64" s="127">
        <v>130.30000000000001</v>
      </c>
      <c r="H64" s="127">
        <v>101.8</v>
      </c>
      <c r="I64" s="127">
        <v>90.7</v>
      </c>
      <c r="J64" s="127">
        <v>76.400000000000006</v>
      </c>
      <c r="K64" s="127">
        <v>100</v>
      </c>
      <c r="L64" s="127">
        <v>107.6</v>
      </c>
      <c r="M64" s="127">
        <v>69.599999999999994</v>
      </c>
      <c r="N64" s="127">
        <v>72.400000000000006</v>
      </c>
      <c r="O64" s="127">
        <v>113.3</v>
      </c>
      <c r="P64" s="127">
        <v>403.4</v>
      </c>
      <c r="Q64" s="139" t="s">
        <v>563</v>
      </c>
      <c r="R64" s="139" t="s">
        <v>563</v>
      </c>
      <c r="S64" s="127">
        <v>83.8</v>
      </c>
      <c r="T64" s="127">
        <v>109.3</v>
      </c>
      <c r="U64" s="127">
        <v>130.6</v>
      </c>
      <c r="V64" s="127">
        <v>94.8</v>
      </c>
      <c r="W64" s="127">
        <v>87.3</v>
      </c>
      <c r="X64" s="127">
        <v>4.2</v>
      </c>
      <c r="Y64" s="126">
        <v>100.4</v>
      </c>
      <c r="Z64" s="126">
        <v>131.30000000000001</v>
      </c>
      <c r="AA64" s="127">
        <v>77.5</v>
      </c>
      <c r="AB64" s="127">
        <v>120</v>
      </c>
      <c r="AC64" s="127">
        <v>123.1</v>
      </c>
      <c r="AD64" s="127">
        <v>125.5</v>
      </c>
      <c r="AE64" s="163" t="s">
        <v>154</v>
      </c>
      <c r="AF64" s="134">
        <v>104.7</v>
      </c>
    </row>
    <row r="65" spans="1:32" s="79" customFormat="1" ht="18" customHeight="1">
      <c r="A65" s="818"/>
      <c r="B65" s="124"/>
      <c r="C65" s="138" t="s">
        <v>124</v>
      </c>
      <c r="D65" s="126">
        <v>100.9</v>
      </c>
      <c r="E65" s="127">
        <v>102.6</v>
      </c>
      <c r="F65" s="127">
        <v>108.4</v>
      </c>
      <c r="G65" s="127">
        <v>130.80000000000001</v>
      </c>
      <c r="H65" s="127">
        <v>99.8</v>
      </c>
      <c r="I65" s="127">
        <v>96.1</v>
      </c>
      <c r="J65" s="127">
        <v>79.3</v>
      </c>
      <c r="K65" s="127">
        <v>91.3</v>
      </c>
      <c r="L65" s="127">
        <v>95.4</v>
      </c>
      <c r="M65" s="127">
        <v>69.3</v>
      </c>
      <c r="N65" s="127">
        <v>69.2</v>
      </c>
      <c r="O65" s="127">
        <v>119</v>
      </c>
      <c r="P65" s="127">
        <v>225.4</v>
      </c>
      <c r="Q65" s="139" t="s">
        <v>563</v>
      </c>
      <c r="R65" s="139" t="s">
        <v>563</v>
      </c>
      <c r="S65" s="127">
        <v>82</v>
      </c>
      <c r="T65" s="127">
        <v>104.1</v>
      </c>
      <c r="U65" s="127">
        <v>122.9</v>
      </c>
      <c r="V65" s="127">
        <v>91.7</v>
      </c>
      <c r="W65" s="127">
        <v>90.6</v>
      </c>
      <c r="X65" s="127">
        <v>4</v>
      </c>
      <c r="Y65" s="126">
        <v>92.9</v>
      </c>
      <c r="Z65" s="126">
        <v>117</v>
      </c>
      <c r="AA65" s="127">
        <v>73.900000000000006</v>
      </c>
      <c r="AB65" s="127">
        <v>116</v>
      </c>
      <c r="AC65" s="127">
        <v>115</v>
      </c>
      <c r="AD65" s="127">
        <v>126.3</v>
      </c>
      <c r="AE65" s="163" t="s">
        <v>154</v>
      </c>
      <c r="AF65" s="134">
        <v>104.6</v>
      </c>
    </row>
    <row r="66" spans="1:32" s="79" customFormat="1" ht="18" customHeight="1">
      <c r="A66" s="818"/>
      <c r="B66" s="124"/>
      <c r="C66" s="138" t="s">
        <v>125</v>
      </c>
      <c r="D66" s="126">
        <v>102.1</v>
      </c>
      <c r="E66" s="127">
        <v>101.9</v>
      </c>
      <c r="F66" s="127">
        <v>109.9</v>
      </c>
      <c r="G66" s="127">
        <v>134.80000000000001</v>
      </c>
      <c r="H66" s="127">
        <v>102.1</v>
      </c>
      <c r="I66" s="127">
        <v>91.8</v>
      </c>
      <c r="J66" s="127">
        <v>77.7</v>
      </c>
      <c r="K66" s="127">
        <v>85.8</v>
      </c>
      <c r="L66" s="127">
        <v>91.4</v>
      </c>
      <c r="M66" s="127">
        <v>67</v>
      </c>
      <c r="N66" s="127">
        <v>67</v>
      </c>
      <c r="O66" s="127">
        <v>123.5</v>
      </c>
      <c r="P66" s="127">
        <v>82.1</v>
      </c>
      <c r="Q66" s="139" t="s">
        <v>563</v>
      </c>
      <c r="R66" s="139" t="s">
        <v>563</v>
      </c>
      <c r="S66" s="127">
        <v>81</v>
      </c>
      <c r="T66" s="127">
        <v>105.6</v>
      </c>
      <c r="U66" s="127">
        <v>129</v>
      </c>
      <c r="V66" s="127">
        <v>87.9</v>
      </c>
      <c r="W66" s="127">
        <v>90.5</v>
      </c>
      <c r="X66" s="127">
        <v>5.2</v>
      </c>
      <c r="Y66" s="126">
        <v>87.8</v>
      </c>
      <c r="Z66" s="126">
        <v>108.2</v>
      </c>
      <c r="AA66" s="127">
        <v>72.2</v>
      </c>
      <c r="AB66" s="127">
        <v>117.8</v>
      </c>
      <c r="AC66" s="127">
        <v>117.2</v>
      </c>
      <c r="AD66" s="127">
        <v>121.3</v>
      </c>
      <c r="AE66" s="163" t="s">
        <v>154</v>
      </c>
      <c r="AF66" s="134">
        <v>115.6</v>
      </c>
    </row>
    <row r="67" spans="1:32" s="79" customFormat="1" ht="18" customHeight="1">
      <c r="A67" s="818"/>
      <c r="B67" s="124"/>
      <c r="C67" s="138" t="s">
        <v>264</v>
      </c>
      <c r="D67" s="126">
        <v>101.3</v>
      </c>
      <c r="E67" s="127">
        <v>99.3</v>
      </c>
      <c r="F67" s="127">
        <v>116.6</v>
      </c>
      <c r="G67" s="127">
        <v>146.6</v>
      </c>
      <c r="H67" s="127">
        <v>107.7</v>
      </c>
      <c r="I67" s="127">
        <v>89.3</v>
      </c>
      <c r="J67" s="127">
        <v>79.8</v>
      </c>
      <c r="K67" s="127">
        <v>77.8</v>
      </c>
      <c r="L67" s="127">
        <v>76.8</v>
      </c>
      <c r="M67" s="127">
        <v>61.6</v>
      </c>
      <c r="N67" s="127">
        <v>70.7</v>
      </c>
      <c r="O67" s="127">
        <v>115.3</v>
      </c>
      <c r="P67" s="127">
        <v>61.5</v>
      </c>
      <c r="Q67" s="139" t="s">
        <v>563</v>
      </c>
      <c r="R67" s="139" t="s">
        <v>563</v>
      </c>
      <c r="S67" s="127">
        <v>83</v>
      </c>
      <c r="T67" s="127">
        <v>107.8</v>
      </c>
      <c r="U67" s="127">
        <v>130.6</v>
      </c>
      <c r="V67" s="127">
        <v>91.4</v>
      </c>
      <c r="W67" s="127">
        <v>95.2</v>
      </c>
      <c r="X67" s="127">
        <v>5.6</v>
      </c>
      <c r="Y67" s="126">
        <v>83.4</v>
      </c>
      <c r="Z67" s="126">
        <v>99.6</v>
      </c>
      <c r="AA67" s="127">
        <v>71.099999999999994</v>
      </c>
      <c r="AB67" s="127">
        <v>119.8</v>
      </c>
      <c r="AC67" s="127">
        <v>117.9</v>
      </c>
      <c r="AD67" s="127">
        <v>120.9</v>
      </c>
      <c r="AE67" s="163" t="s">
        <v>154</v>
      </c>
      <c r="AF67" s="134">
        <v>122.6</v>
      </c>
    </row>
    <row r="68" spans="1:32" s="79" customFormat="1" ht="18" customHeight="1">
      <c r="A68" s="818"/>
      <c r="B68" s="124"/>
      <c r="C68" s="138" t="s">
        <v>76</v>
      </c>
      <c r="D68" s="126">
        <v>99.5</v>
      </c>
      <c r="E68" s="127">
        <v>101.7</v>
      </c>
      <c r="F68" s="127">
        <v>118.7</v>
      </c>
      <c r="G68" s="127">
        <v>148.6</v>
      </c>
      <c r="H68" s="127">
        <v>109.3</v>
      </c>
      <c r="I68" s="127">
        <v>90.5</v>
      </c>
      <c r="J68" s="127">
        <v>77.599999999999994</v>
      </c>
      <c r="K68" s="127">
        <v>76.7</v>
      </c>
      <c r="L68" s="127">
        <v>80.3</v>
      </c>
      <c r="M68" s="127">
        <v>64</v>
      </c>
      <c r="N68" s="127">
        <v>65.400000000000006</v>
      </c>
      <c r="O68" s="127">
        <v>119.7</v>
      </c>
      <c r="P68" s="127">
        <v>72.8</v>
      </c>
      <c r="Q68" s="139" t="s">
        <v>563</v>
      </c>
      <c r="R68" s="139" t="s">
        <v>563</v>
      </c>
      <c r="S68" s="127">
        <v>77.5</v>
      </c>
      <c r="T68" s="127">
        <v>112.1</v>
      </c>
      <c r="U68" s="127">
        <v>141.19999999999999</v>
      </c>
      <c r="V68" s="127">
        <v>92.9</v>
      </c>
      <c r="W68" s="127">
        <v>94.6</v>
      </c>
      <c r="X68" s="127">
        <v>5</v>
      </c>
      <c r="Y68" s="126">
        <v>80.8</v>
      </c>
      <c r="Z68" s="126">
        <v>102</v>
      </c>
      <c r="AA68" s="127">
        <v>65</v>
      </c>
      <c r="AB68" s="127">
        <v>119.4</v>
      </c>
      <c r="AC68" s="127">
        <v>118.6</v>
      </c>
      <c r="AD68" s="127">
        <v>121.6</v>
      </c>
      <c r="AE68" s="163" t="s">
        <v>154</v>
      </c>
      <c r="AF68" s="134">
        <v>122.5</v>
      </c>
    </row>
    <row r="69" spans="1:32" s="79" customFormat="1" ht="18" customHeight="1">
      <c r="A69" s="818"/>
      <c r="B69" s="124"/>
      <c r="C69" s="138" t="s">
        <v>75</v>
      </c>
      <c r="D69" s="126">
        <v>99.2</v>
      </c>
      <c r="E69" s="127">
        <v>98.8</v>
      </c>
      <c r="F69" s="127">
        <v>114.9</v>
      </c>
      <c r="G69" s="127">
        <v>142</v>
      </c>
      <c r="H69" s="127">
        <v>106.7</v>
      </c>
      <c r="I69" s="127">
        <v>93.9</v>
      </c>
      <c r="J69" s="127">
        <v>77</v>
      </c>
      <c r="K69" s="127">
        <v>78.2</v>
      </c>
      <c r="L69" s="127">
        <v>82.4</v>
      </c>
      <c r="M69" s="127">
        <v>62.4</v>
      </c>
      <c r="N69" s="127">
        <v>81.5</v>
      </c>
      <c r="O69" s="127">
        <v>112.3</v>
      </c>
      <c r="P69" s="127">
        <v>71.5</v>
      </c>
      <c r="Q69" s="139" t="s">
        <v>563</v>
      </c>
      <c r="R69" s="139" t="s">
        <v>563</v>
      </c>
      <c r="S69" s="127">
        <v>76.599999999999994</v>
      </c>
      <c r="T69" s="127">
        <v>108.9</v>
      </c>
      <c r="U69" s="127">
        <v>137.1</v>
      </c>
      <c r="V69" s="127">
        <v>89.5</v>
      </c>
      <c r="W69" s="127">
        <v>92.8</v>
      </c>
      <c r="X69" s="127">
        <v>6.3</v>
      </c>
      <c r="Y69" s="126">
        <v>79.7</v>
      </c>
      <c r="Z69" s="126">
        <v>105.1</v>
      </c>
      <c r="AA69" s="127">
        <v>60.7</v>
      </c>
      <c r="AB69" s="127">
        <v>120</v>
      </c>
      <c r="AC69" s="127">
        <v>122.4</v>
      </c>
      <c r="AD69" s="127">
        <v>126.5</v>
      </c>
      <c r="AE69" s="163" t="s">
        <v>154</v>
      </c>
      <c r="AF69" s="134">
        <v>109.9</v>
      </c>
    </row>
    <row r="70" spans="1:32" s="79" customFormat="1" ht="18" customHeight="1">
      <c r="A70" s="818"/>
      <c r="B70" s="124"/>
      <c r="C70" s="138" t="s">
        <v>77</v>
      </c>
      <c r="D70" s="126">
        <v>100.1</v>
      </c>
      <c r="E70" s="127">
        <v>99.8</v>
      </c>
      <c r="F70" s="127">
        <v>112.1</v>
      </c>
      <c r="G70" s="127">
        <v>134</v>
      </c>
      <c r="H70" s="127">
        <v>105.4</v>
      </c>
      <c r="I70" s="127">
        <v>92.8</v>
      </c>
      <c r="J70" s="127">
        <v>76.5</v>
      </c>
      <c r="K70" s="127">
        <v>76.400000000000006</v>
      </c>
      <c r="L70" s="127">
        <v>80.3</v>
      </c>
      <c r="M70" s="127">
        <v>62.2</v>
      </c>
      <c r="N70" s="127">
        <v>69</v>
      </c>
      <c r="O70" s="127">
        <v>116.9</v>
      </c>
      <c r="P70" s="127">
        <v>57.1</v>
      </c>
      <c r="Q70" s="139" t="s">
        <v>563</v>
      </c>
      <c r="R70" s="139" t="s">
        <v>563</v>
      </c>
      <c r="S70" s="127">
        <v>74.900000000000006</v>
      </c>
      <c r="T70" s="127">
        <v>106.2</v>
      </c>
      <c r="U70" s="127">
        <v>124.8</v>
      </c>
      <c r="V70" s="127">
        <v>92.9</v>
      </c>
      <c r="W70" s="127">
        <v>92.7</v>
      </c>
      <c r="X70" s="127">
        <v>6.3</v>
      </c>
      <c r="Y70" s="126">
        <v>83.8</v>
      </c>
      <c r="Z70" s="126">
        <v>106.2</v>
      </c>
      <c r="AA70" s="127">
        <v>69.099999999999994</v>
      </c>
      <c r="AB70" s="127">
        <v>126.5</v>
      </c>
      <c r="AC70" s="127">
        <v>122.7</v>
      </c>
      <c r="AD70" s="127">
        <v>131.9</v>
      </c>
      <c r="AE70" s="163" t="s">
        <v>154</v>
      </c>
      <c r="AF70" s="134">
        <v>131.30000000000001</v>
      </c>
    </row>
    <row r="71" spans="1:32" s="79" customFormat="1" ht="18" customHeight="1">
      <c r="A71" s="818"/>
      <c r="B71" s="124"/>
      <c r="C71" s="138" t="s">
        <v>508</v>
      </c>
      <c r="D71" s="126">
        <v>99.1</v>
      </c>
      <c r="E71" s="127">
        <v>97.9</v>
      </c>
      <c r="F71" s="127">
        <v>116.5</v>
      </c>
      <c r="G71" s="127">
        <v>137.4</v>
      </c>
      <c r="H71" s="127">
        <v>110</v>
      </c>
      <c r="I71" s="127">
        <v>91.6</v>
      </c>
      <c r="J71" s="127">
        <v>75.8</v>
      </c>
      <c r="K71" s="127">
        <v>76.400000000000006</v>
      </c>
      <c r="L71" s="127">
        <v>80.099999999999994</v>
      </c>
      <c r="M71" s="127">
        <v>61.7</v>
      </c>
      <c r="N71" s="127">
        <v>73</v>
      </c>
      <c r="O71" s="127">
        <v>111.3</v>
      </c>
      <c r="P71" s="127">
        <v>68</v>
      </c>
      <c r="Q71" s="139" t="s">
        <v>563</v>
      </c>
      <c r="R71" s="139" t="s">
        <v>563</v>
      </c>
      <c r="S71" s="127">
        <v>79.5</v>
      </c>
      <c r="T71" s="127">
        <v>103</v>
      </c>
      <c r="U71" s="127">
        <v>115.4</v>
      </c>
      <c r="V71" s="127">
        <v>93.4</v>
      </c>
      <c r="W71" s="127">
        <v>94.4</v>
      </c>
      <c r="X71" s="127">
        <v>7.1</v>
      </c>
      <c r="Y71" s="126">
        <v>86.5</v>
      </c>
      <c r="Z71" s="126">
        <v>114.7</v>
      </c>
      <c r="AA71" s="127">
        <v>64.400000000000006</v>
      </c>
      <c r="AB71" s="127">
        <v>128.4</v>
      </c>
      <c r="AC71" s="127">
        <v>123.3</v>
      </c>
      <c r="AD71" s="127">
        <v>130</v>
      </c>
      <c r="AE71" s="163" t="s">
        <v>154</v>
      </c>
      <c r="AF71" s="134">
        <v>138.5</v>
      </c>
    </row>
    <row r="72" spans="1:32" s="79" customFormat="1" ht="18" customHeight="1">
      <c r="A72" s="818"/>
      <c r="B72" s="124"/>
      <c r="C72" s="138" t="s">
        <v>509</v>
      </c>
      <c r="D72" s="154">
        <v>99.9</v>
      </c>
      <c r="E72" s="127">
        <v>97.7</v>
      </c>
      <c r="F72" s="127">
        <v>115.3</v>
      </c>
      <c r="G72" s="127">
        <v>142.6</v>
      </c>
      <c r="H72" s="127">
        <v>107</v>
      </c>
      <c r="I72" s="127">
        <v>90.1</v>
      </c>
      <c r="J72" s="127">
        <v>77.099999999999994</v>
      </c>
      <c r="K72" s="127">
        <v>75.599999999999994</v>
      </c>
      <c r="L72" s="127">
        <v>79.099999999999994</v>
      </c>
      <c r="M72" s="127">
        <v>61.7</v>
      </c>
      <c r="N72" s="127">
        <v>74.400000000000006</v>
      </c>
      <c r="O72" s="127">
        <v>107.2</v>
      </c>
      <c r="P72" s="127">
        <v>58.3</v>
      </c>
      <c r="Q72" s="139" t="s">
        <v>563</v>
      </c>
      <c r="R72" s="139" t="s">
        <v>563</v>
      </c>
      <c r="S72" s="127">
        <v>77.900000000000006</v>
      </c>
      <c r="T72" s="127">
        <v>102.2</v>
      </c>
      <c r="U72" s="127">
        <v>114.4</v>
      </c>
      <c r="V72" s="127">
        <v>94.1</v>
      </c>
      <c r="W72" s="127">
        <v>94.9</v>
      </c>
      <c r="X72" s="127">
        <v>6.9</v>
      </c>
      <c r="Y72" s="126">
        <v>86.6</v>
      </c>
      <c r="Z72" s="126">
        <v>113.6</v>
      </c>
      <c r="AA72" s="127">
        <v>62.9</v>
      </c>
      <c r="AB72" s="127">
        <v>129</v>
      </c>
      <c r="AC72" s="127">
        <v>122.8</v>
      </c>
      <c r="AD72" s="127">
        <v>133.69999999999999</v>
      </c>
      <c r="AE72" s="163" t="s">
        <v>154</v>
      </c>
      <c r="AF72" s="134">
        <v>136.4</v>
      </c>
    </row>
    <row r="73" spans="1:32" s="79" customFormat="1" ht="18" customHeight="1">
      <c r="A73" s="818"/>
      <c r="B73" s="124"/>
      <c r="C73" s="138" t="s">
        <v>510</v>
      </c>
      <c r="D73" s="126">
        <v>100.3</v>
      </c>
      <c r="E73" s="127">
        <v>96.1</v>
      </c>
      <c r="F73" s="127">
        <v>110.4</v>
      </c>
      <c r="G73" s="127">
        <v>133.30000000000001</v>
      </c>
      <c r="H73" s="127">
        <v>103</v>
      </c>
      <c r="I73" s="127">
        <v>83.3</v>
      </c>
      <c r="J73" s="127">
        <v>78</v>
      </c>
      <c r="K73" s="127">
        <v>77</v>
      </c>
      <c r="L73" s="127">
        <v>81.5</v>
      </c>
      <c r="M73" s="127">
        <v>63.7</v>
      </c>
      <c r="N73" s="127">
        <v>65.5</v>
      </c>
      <c r="O73" s="127">
        <v>107.8</v>
      </c>
      <c r="P73" s="127">
        <v>56.6</v>
      </c>
      <c r="Q73" s="139" t="s">
        <v>563</v>
      </c>
      <c r="R73" s="139" t="s">
        <v>563</v>
      </c>
      <c r="S73" s="127">
        <v>73.8</v>
      </c>
      <c r="T73" s="127">
        <v>102.7</v>
      </c>
      <c r="U73" s="127">
        <v>116.9</v>
      </c>
      <c r="V73" s="127">
        <v>92.7</v>
      </c>
      <c r="W73" s="127">
        <v>92.5</v>
      </c>
      <c r="X73" s="127">
        <v>5.4</v>
      </c>
      <c r="Y73" s="126">
        <v>82.9</v>
      </c>
      <c r="Z73" s="164">
        <v>121.6</v>
      </c>
      <c r="AA73" s="165">
        <v>59.5</v>
      </c>
      <c r="AB73" s="165">
        <v>121.8</v>
      </c>
      <c r="AC73" s="165">
        <v>119.2</v>
      </c>
      <c r="AD73" s="165">
        <v>141.30000000000001</v>
      </c>
      <c r="AE73" s="166" t="s">
        <v>154</v>
      </c>
      <c r="AF73" s="134">
        <v>105</v>
      </c>
    </row>
    <row r="74" spans="1:32" s="79" customFormat="1" ht="18" customHeight="1">
      <c r="A74" s="818"/>
      <c r="B74" s="822" t="s">
        <v>127</v>
      </c>
      <c r="C74" s="823"/>
      <c r="D74" s="155">
        <v>0.4</v>
      </c>
      <c r="E74" s="155">
        <v>-1.6</v>
      </c>
      <c r="F74" s="155">
        <v>-4.2</v>
      </c>
      <c r="G74" s="155">
        <v>-6.5</v>
      </c>
      <c r="H74" s="155">
        <v>-3.7</v>
      </c>
      <c r="I74" s="155">
        <v>-7.5</v>
      </c>
      <c r="J74" s="155">
        <v>1.2</v>
      </c>
      <c r="K74" s="155">
        <v>1.9</v>
      </c>
      <c r="L74" s="155">
        <v>3</v>
      </c>
      <c r="M74" s="155">
        <v>3.2</v>
      </c>
      <c r="N74" s="146">
        <v>-12</v>
      </c>
      <c r="O74" s="155">
        <v>0.6</v>
      </c>
      <c r="P74" s="155">
        <v>-2.9</v>
      </c>
      <c r="Q74" s="146" t="s">
        <v>563</v>
      </c>
      <c r="R74" s="146" t="s">
        <v>563</v>
      </c>
      <c r="S74" s="155">
        <v>-5.3</v>
      </c>
      <c r="T74" s="155">
        <v>0.5</v>
      </c>
      <c r="U74" s="155">
        <v>2.2000000000000002</v>
      </c>
      <c r="V74" s="155">
        <v>-1.5</v>
      </c>
      <c r="W74" s="155">
        <v>-2.5</v>
      </c>
      <c r="X74" s="155">
        <v>-21.7</v>
      </c>
      <c r="Y74" s="155">
        <v>-4.3</v>
      </c>
      <c r="Z74" s="155">
        <v>7</v>
      </c>
      <c r="AA74" s="155">
        <v>-5.4</v>
      </c>
      <c r="AB74" s="155">
        <v>-5.6</v>
      </c>
      <c r="AC74" s="155">
        <v>-2.9</v>
      </c>
      <c r="AD74" s="155">
        <v>5.7</v>
      </c>
      <c r="AE74" s="146" t="s">
        <v>154</v>
      </c>
      <c r="AF74" s="158">
        <v>-23</v>
      </c>
    </row>
    <row r="75" spans="1:32" s="79" customFormat="1" ht="18" customHeight="1" thickBot="1">
      <c r="A75" s="819"/>
      <c r="B75" s="824" t="s">
        <v>128</v>
      </c>
      <c r="C75" s="825"/>
      <c r="D75" s="159">
        <v>-1.9</v>
      </c>
      <c r="E75" s="159">
        <v>-3.8</v>
      </c>
      <c r="F75" s="159">
        <v>7.4</v>
      </c>
      <c r="G75" s="159">
        <v>-2.6</v>
      </c>
      <c r="H75" s="159">
        <v>12.1</v>
      </c>
      <c r="I75" s="159">
        <v>-4.8</v>
      </c>
      <c r="J75" s="159">
        <v>-5.7</v>
      </c>
      <c r="K75" s="159">
        <v>-15.8</v>
      </c>
      <c r="L75" s="159">
        <v>-18.100000000000001</v>
      </c>
      <c r="M75" s="159">
        <v>-2.6</v>
      </c>
      <c r="N75" s="150">
        <v>-4.4000000000000004</v>
      </c>
      <c r="O75" s="159">
        <v>2.9</v>
      </c>
      <c r="P75" s="159">
        <v>-57.3</v>
      </c>
      <c r="Q75" s="150" t="s">
        <v>563</v>
      </c>
      <c r="R75" s="150" t="s">
        <v>563</v>
      </c>
      <c r="S75" s="159">
        <v>-7.9</v>
      </c>
      <c r="T75" s="159">
        <v>-6.7</v>
      </c>
      <c r="U75" s="159">
        <v>-9</v>
      </c>
      <c r="V75" s="159">
        <v>-4.5</v>
      </c>
      <c r="W75" s="159">
        <v>3.9</v>
      </c>
      <c r="X75" s="159">
        <v>-18.3</v>
      </c>
      <c r="Y75" s="159">
        <v>-22.8</v>
      </c>
      <c r="Z75" s="159">
        <v>-4.4000000000000004</v>
      </c>
      <c r="AA75" s="159">
        <v>-41.4</v>
      </c>
      <c r="AB75" s="159">
        <v>-1.6</v>
      </c>
      <c r="AC75" s="159">
        <v>-2.2000000000000002</v>
      </c>
      <c r="AD75" s="159">
        <v>7.2</v>
      </c>
      <c r="AE75" s="150" t="s">
        <v>154</v>
      </c>
      <c r="AF75" s="162">
        <v>-10.199999999999999</v>
      </c>
    </row>
    <row r="76" spans="1:32" s="79" customFormat="1" ht="18" customHeight="1" thickTop="1" thickBot="1">
      <c r="A76" s="167"/>
      <c r="B76" s="168"/>
      <c r="C76" s="169"/>
      <c r="D76" s="170" t="s">
        <v>267</v>
      </c>
      <c r="E76" s="830" t="s">
        <v>268</v>
      </c>
      <c r="F76" s="831"/>
      <c r="G76" s="831"/>
      <c r="H76" s="831"/>
      <c r="I76" s="831"/>
      <c r="J76" s="831"/>
      <c r="K76" s="831"/>
      <c r="L76" s="831"/>
      <c r="M76" s="831"/>
      <c r="N76" s="831"/>
      <c r="O76" s="831"/>
      <c r="P76" s="831"/>
      <c r="Q76" s="831"/>
      <c r="R76" s="831"/>
      <c r="S76" s="831"/>
      <c r="T76" s="831"/>
      <c r="U76" s="831"/>
      <c r="V76" s="831"/>
      <c r="W76" s="831"/>
      <c r="X76" s="831"/>
      <c r="Y76" s="831"/>
      <c r="Z76" s="831"/>
      <c r="AA76" s="831"/>
      <c r="AB76" s="831"/>
      <c r="AC76" s="831"/>
      <c r="AD76" s="831"/>
      <c r="AE76" s="831"/>
      <c r="AF76" s="832"/>
    </row>
    <row r="77" spans="1:32" s="177" customFormat="1" ht="14.1" customHeight="1">
      <c r="A77" s="171" t="s">
        <v>269</v>
      </c>
      <c r="B77" s="172" t="s">
        <v>270</v>
      </c>
      <c r="C77" s="173"/>
      <c r="D77" s="174"/>
      <c r="E77" s="174"/>
      <c r="F77" s="174"/>
      <c r="G77" s="174"/>
      <c r="H77" s="173"/>
      <c r="I77" s="172"/>
      <c r="J77" s="172"/>
      <c r="K77" s="172"/>
      <c r="L77" s="171"/>
      <c r="M77" s="175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4"/>
      <c r="AA77" s="174"/>
      <c r="AB77" s="174"/>
      <c r="AC77" s="174"/>
      <c r="AD77" s="174"/>
      <c r="AE77" s="174"/>
      <c r="AF77" s="174"/>
    </row>
    <row r="78" spans="1:32" s="177" customFormat="1" ht="14.1" customHeight="1">
      <c r="A78" s="178"/>
      <c r="B78" s="172" t="s">
        <v>271</v>
      </c>
      <c r="C78" s="173"/>
      <c r="D78" s="174"/>
      <c r="E78" s="174"/>
      <c r="F78" s="174"/>
      <c r="G78" s="174"/>
      <c r="H78" s="174"/>
      <c r="I78" s="179" t="s">
        <v>272</v>
      </c>
      <c r="J78" s="174"/>
      <c r="K78" s="172"/>
      <c r="L78" s="171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4"/>
      <c r="AA78" s="174"/>
      <c r="AB78" s="174"/>
      <c r="AC78" s="174"/>
      <c r="AD78" s="174"/>
      <c r="AE78" s="174"/>
      <c r="AF78" s="174"/>
    </row>
    <row r="79" spans="1:32" s="177" customFormat="1" ht="14.1" customHeight="1">
      <c r="A79" s="178"/>
      <c r="B79" s="172" t="s">
        <v>273</v>
      </c>
      <c r="C79" s="173"/>
      <c r="D79" s="174"/>
      <c r="E79" s="174"/>
      <c r="F79" s="174"/>
      <c r="G79" s="174"/>
      <c r="H79" s="172"/>
      <c r="I79" s="180"/>
      <c r="J79" s="174"/>
      <c r="K79" s="172"/>
      <c r="L79" s="171"/>
      <c r="M79" s="176"/>
      <c r="N79" s="176"/>
      <c r="O79" s="174"/>
      <c r="P79" s="174"/>
      <c r="Q79" s="174"/>
      <c r="R79" s="174"/>
      <c r="S79" s="174"/>
      <c r="T79" s="174"/>
      <c r="U79" s="174"/>
      <c r="V79" s="174"/>
      <c r="W79" s="174"/>
      <c r="X79" s="176"/>
      <c r="Y79" s="176"/>
      <c r="Z79" s="174"/>
      <c r="AA79" s="174"/>
      <c r="AB79" s="174"/>
      <c r="AC79" s="174"/>
      <c r="AD79" s="174"/>
      <c r="AE79" s="174"/>
      <c r="AF79" s="174"/>
    </row>
    <row r="80" spans="1:32" s="177" customFormat="1" ht="14.1" customHeight="1">
      <c r="A80" s="178"/>
      <c r="B80" s="172" t="s">
        <v>564</v>
      </c>
      <c r="C80" s="173"/>
      <c r="D80" s="178"/>
      <c r="E80" s="174"/>
      <c r="F80" s="174"/>
      <c r="G80" s="174"/>
      <c r="H80" s="174"/>
      <c r="I80" s="174"/>
      <c r="J80" s="174"/>
      <c r="K80" s="172"/>
      <c r="L80" s="171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</row>
    <row r="81" spans="1:25" s="184" customFormat="1" ht="14.25">
      <c r="A81" s="181"/>
      <c r="B81" s="172"/>
      <c r="C81" s="182"/>
      <c r="D81" s="183"/>
      <c r="E81" s="183"/>
      <c r="F81" s="183"/>
      <c r="G81" s="183"/>
      <c r="H81" s="183"/>
      <c r="I81" s="183"/>
      <c r="K81" s="185"/>
      <c r="L81" s="186"/>
    </row>
    <row r="82" spans="1:25" ht="14.25">
      <c r="A82" s="187"/>
      <c r="B82" s="188"/>
      <c r="C82" s="189"/>
      <c r="D82" s="190"/>
      <c r="E82" s="190"/>
      <c r="F82" s="190"/>
      <c r="G82" s="190"/>
      <c r="H82" s="190"/>
      <c r="I82" s="190"/>
      <c r="K82" s="188"/>
      <c r="L82" s="191"/>
    </row>
    <row r="83" spans="1:25">
      <c r="Y83" s="192"/>
    </row>
  </sheetData>
  <mergeCells count="23">
    <mergeCell ref="A53:A75"/>
    <mergeCell ref="B53:C53"/>
    <mergeCell ref="B74:C74"/>
    <mergeCell ref="B75:C75"/>
    <mergeCell ref="E76:AF76"/>
    <mergeCell ref="AE5:AE6"/>
    <mergeCell ref="A7:A29"/>
    <mergeCell ref="B7:C7"/>
    <mergeCell ref="B28:C28"/>
    <mergeCell ref="B29:C29"/>
    <mergeCell ref="A30:A52"/>
    <mergeCell ref="B30:C30"/>
    <mergeCell ref="B51:C51"/>
    <mergeCell ref="B52:C52"/>
    <mergeCell ref="E1:O1"/>
    <mergeCell ref="S1:AD1"/>
    <mergeCell ref="D3:D5"/>
    <mergeCell ref="E3:E5"/>
    <mergeCell ref="G5:G6"/>
    <mergeCell ref="Z5:Z6"/>
    <mergeCell ref="AA5:AA6"/>
    <mergeCell ref="AC5:AC6"/>
    <mergeCell ref="AD5:AD6"/>
  </mergeCells>
  <phoneticPr fontId="1"/>
  <printOptions horizontalCentered="1" gridLinesSet="0"/>
  <pageMargins left="0.39370078740157483" right="0.19685039370078741" top="0.59055118110236227" bottom="0.59055118110236227" header="0.39370078740157483" footer="0.39370078740157483"/>
  <pageSetup paperSize="9" scale="49" firstPageNumber="12" fitToWidth="2" orientation="portrait" useFirstPageNumber="1" r:id="rId1"/>
  <headerFooter alignWithMargins="0">
    <oddFooter>&amp;C&amp;P</oddFooter>
  </headerFooter>
  <colBreaks count="1" manualBreakCount="1">
    <brk id="18" max="8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7F66-4A2E-491A-BADF-F70370E92289}">
  <sheetPr codeName="Sheet12">
    <pageSetUpPr fitToPage="1"/>
  </sheetPr>
  <dimension ref="A1:Q53"/>
  <sheetViews>
    <sheetView zoomScaleNormal="100" zoomScaleSheetLayoutView="100" workbookViewId="0"/>
  </sheetViews>
  <sheetFormatPr defaultColWidth="9.125" defaultRowHeight="22.5" customHeight="1"/>
  <cols>
    <col min="1" max="1" width="8.625" style="86" customWidth="1"/>
    <col min="2" max="2" width="8.625" style="87" customWidth="1"/>
    <col min="3" max="8" width="17.25" style="85" customWidth="1"/>
    <col min="9" max="9" width="12.125" style="85" customWidth="1"/>
    <col min="10" max="10" width="12.25" style="85" customWidth="1"/>
    <col min="11" max="12" width="11.625" style="85" customWidth="1"/>
    <col min="13" max="16384" width="9.125" style="85"/>
  </cols>
  <sheetData>
    <row r="1" spans="1:12" s="83" customFormat="1" ht="29.25" customHeight="1">
      <c r="A1" s="193"/>
      <c r="B1" s="805" t="s">
        <v>9</v>
      </c>
      <c r="C1" s="805"/>
      <c r="D1" s="805"/>
      <c r="E1" s="805"/>
      <c r="F1" s="805"/>
      <c r="G1" s="805"/>
      <c r="H1" s="194"/>
      <c r="I1" s="194"/>
      <c r="J1" s="194"/>
      <c r="K1" s="194"/>
      <c r="L1" s="194"/>
    </row>
    <row r="2" spans="1:12" s="174" customFormat="1" ht="21" customHeight="1" thickBot="1">
      <c r="A2" s="195"/>
      <c r="B2" s="196"/>
      <c r="G2" s="195"/>
      <c r="H2" s="196" t="s">
        <v>274</v>
      </c>
    </row>
    <row r="3" spans="1:12" s="174" customFormat="1" ht="20.100000000000001" customHeight="1">
      <c r="A3" s="197"/>
      <c r="B3" s="198"/>
      <c r="C3" s="785" t="s">
        <v>275</v>
      </c>
      <c r="D3" s="786"/>
      <c r="E3" s="785" t="s">
        <v>276</v>
      </c>
      <c r="F3" s="786"/>
      <c r="G3" s="785" t="s">
        <v>277</v>
      </c>
      <c r="H3" s="789"/>
    </row>
    <row r="4" spans="1:12" s="171" customFormat="1" ht="20.100000000000001" customHeight="1">
      <c r="A4" s="199"/>
      <c r="B4" s="200"/>
      <c r="C4" s="201" t="s">
        <v>278</v>
      </c>
      <c r="D4" s="201" t="s">
        <v>279</v>
      </c>
      <c r="E4" s="201" t="s">
        <v>278</v>
      </c>
      <c r="F4" s="201" t="s">
        <v>279</v>
      </c>
      <c r="G4" s="201" t="s">
        <v>278</v>
      </c>
      <c r="H4" s="202" t="s">
        <v>279</v>
      </c>
    </row>
    <row r="5" spans="1:12" s="174" customFormat="1" ht="15" customHeight="1">
      <c r="A5" s="203" t="s">
        <v>280</v>
      </c>
      <c r="B5" s="204" t="s">
        <v>281</v>
      </c>
      <c r="C5" s="54">
        <v>2496</v>
      </c>
      <c r="D5" s="205">
        <v>755</v>
      </c>
      <c r="E5" s="54">
        <v>62032</v>
      </c>
      <c r="F5" s="54">
        <v>36492</v>
      </c>
      <c r="G5" s="54">
        <v>14780</v>
      </c>
      <c r="H5" s="206">
        <v>8016</v>
      </c>
    </row>
    <row r="6" spans="1:12" s="174" customFormat="1" ht="15" customHeight="1">
      <c r="A6" s="203" t="s">
        <v>282</v>
      </c>
      <c r="B6" s="204" t="s">
        <v>281</v>
      </c>
      <c r="C6" s="54">
        <v>2791</v>
      </c>
      <c r="D6" s="205">
        <v>728</v>
      </c>
      <c r="E6" s="54">
        <v>64676</v>
      </c>
      <c r="F6" s="54">
        <v>37277</v>
      </c>
      <c r="G6" s="54">
        <v>15436</v>
      </c>
      <c r="H6" s="207">
        <v>8041</v>
      </c>
    </row>
    <row r="7" spans="1:12" s="174" customFormat="1" ht="15" customHeight="1">
      <c r="A7" s="203" t="s">
        <v>283</v>
      </c>
      <c r="B7" s="204" t="s">
        <v>281</v>
      </c>
      <c r="C7" s="208">
        <v>2789</v>
      </c>
      <c r="D7" s="208">
        <v>784</v>
      </c>
      <c r="E7" s="208">
        <v>65730</v>
      </c>
      <c r="F7" s="208">
        <v>37978</v>
      </c>
      <c r="G7" s="208">
        <v>15648</v>
      </c>
      <c r="H7" s="206">
        <v>8166</v>
      </c>
    </row>
    <row r="8" spans="1:12" s="174" customFormat="1" ht="15" customHeight="1">
      <c r="A8" s="203" t="s">
        <v>284</v>
      </c>
      <c r="B8" s="204" t="s">
        <v>281</v>
      </c>
      <c r="C8" s="209">
        <v>2818</v>
      </c>
      <c r="D8" s="209">
        <v>795</v>
      </c>
      <c r="E8" s="209">
        <v>66811</v>
      </c>
      <c r="F8" s="209">
        <v>38385</v>
      </c>
      <c r="G8" s="209">
        <v>15755</v>
      </c>
      <c r="H8" s="206">
        <v>8223</v>
      </c>
    </row>
    <row r="9" spans="1:12" s="174" customFormat="1" ht="15" customHeight="1">
      <c r="A9" s="203" t="s">
        <v>285</v>
      </c>
      <c r="B9" s="204" t="s">
        <v>281</v>
      </c>
      <c r="C9" s="210">
        <v>2979</v>
      </c>
      <c r="D9" s="210">
        <v>730</v>
      </c>
      <c r="E9" s="210">
        <v>67461</v>
      </c>
      <c r="F9" s="210">
        <v>39018</v>
      </c>
      <c r="G9" s="210">
        <v>15608</v>
      </c>
      <c r="H9" s="51">
        <v>8420</v>
      </c>
    </row>
    <row r="10" spans="1:12" s="174" customFormat="1" ht="15" customHeight="1">
      <c r="A10" s="203"/>
      <c r="B10" s="204"/>
      <c r="C10" s="208"/>
      <c r="D10" s="208"/>
      <c r="E10" s="208"/>
      <c r="F10" s="208"/>
      <c r="G10" s="208"/>
      <c r="H10" s="206"/>
    </row>
    <row r="11" spans="1:12" s="174" customFormat="1" ht="15" customHeight="1">
      <c r="A11" s="203" t="s">
        <v>284</v>
      </c>
      <c r="B11" s="204" t="s">
        <v>290</v>
      </c>
      <c r="C11" s="49">
        <v>2833</v>
      </c>
      <c r="D11" s="49">
        <v>747</v>
      </c>
      <c r="E11" s="49">
        <v>66933</v>
      </c>
      <c r="F11" s="49">
        <v>38595</v>
      </c>
      <c r="G11" s="49">
        <v>16071</v>
      </c>
      <c r="H11" s="51">
        <v>8288</v>
      </c>
      <c r="I11" s="211"/>
    </row>
    <row r="12" spans="1:12" s="174" customFormat="1" ht="15" customHeight="1">
      <c r="A12" s="203"/>
      <c r="B12" s="204" t="s">
        <v>291</v>
      </c>
      <c r="C12" s="49">
        <v>2846</v>
      </c>
      <c r="D12" s="49">
        <v>747</v>
      </c>
      <c r="E12" s="49">
        <v>66695</v>
      </c>
      <c r="F12" s="49">
        <v>38555</v>
      </c>
      <c r="G12" s="49">
        <v>15925</v>
      </c>
      <c r="H12" s="51">
        <v>8231</v>
      </c>
      <c r="I12" s="211"/>
    </row>
    <row r="13" spans="1:12" s="174" customFormat="1" ht="15" customHeight="1">
      <c r="A13" s="203"/>
      <c r="B13" s="204" t="s">
        <v>292</v>
      </c>
      <c r="C13" s="49">
        <v>2897</v>
      </c>
      <c r="D13" s="49">
        <v>743</v>
      </c>
      <c r="E13" s="49">
        <v>66822</v>
      </c>
      <c r="F13" s="49">
        <v>38629</v>
      </c>
      <c r="G13" s="49">
        <v>16120</v>
      </c>
      <c r="H13" s="206">
        <v>8263</v>
      </c>
      <c r="I13" s="211"/>
    </row>
    <row r="14" spans="1:12" s="174" customFormat="1" ht="15" customHeight="1">
      <c r="A14" s="203"/>
      <c r="B14" s="204" t="s">
        <v>293</v>
      </c>
      <c r="C14" s="49">
        <v>2919</v>
      </c>
      <c r="D14" s="49">
        <v>742</v>
      </c>
      <c r="E14" s="49">
        <v>67514</v>
      </c>
      <c r="F14" s="49">
        <v>38877</v>
      </c>
      <c r="G14" s="49">
        <v>16129</v>
      </c>
      <c r="H14" s="51">
        <v>8330</v>
      </c>
      <c r="I14" s="211"/>
    </row>
    <row r="15" spans="1:12" s="174" customFormat="1" ht="15" customHeight="1">
      <c r="A15" s="203" t="s">
        <v>122</v>
      </c>
      <c r="B15" s="204" t="s">
        <v>294</v>
      </c>
      <c r="C15" s="49">
        <v>3006</v>
      </c>
      <c r="D15" s="49">
        <v>737</v>
      </c>
      <c r="E15" s="49">
        <v>67020</v>
      </c>
      <c r="F15" s="49">
        <v>38835</v>
      </c>
      <c r="G15" s="49">
        <v>15764</v>
      </c>
      <c r="H15" s="51">
        <v>8296</v>
      </c>
      <c r="I15" s="211"/>
    </row>
    <row r="16" spans="1:12" s="174" customFormat="1" ht="15" customHeight="1">
      <c r="A16" s="203"/>
      <c r="B16" s="204" t="s">
        <v>295</v>
      </c>
      <c r="C16" s="49">
        <v>2972</v>
      </c>
      <c r="D16" s="49">
        <v>728</v>
      </c>
      <c r="E16" s="49">
        <v>66929</v>
      </c>
      <c r="F16" s="49">
        <v>38852</v>
      </c>
      <c r="G16" s="49">
        <v>15545</v>
      </c>
      <c r="H16" s="51">
        <v>8311</v>
      </c>
      <c r="I16" s="211"/>
    </row>
    <row r="17" spans="1:17" s="174" customFormat="1" ht="15" customHeight="1">
      <c r="A17" s="203"/>
      <c r="B17" s="204" t="s">
        <v>296</v>
      </c>
      <c r="C17" s="49">
        <v>2979</v>
      </c>
      <c r="D17" s="49">
        <v>730</v>
      </c>
      <c r="E17" s="49">
        <v>67461</v>
      </c>
      <c r="F17" s="49">
        <v>39018</v>
      </c>
      <c r="G17" s="49">
        <v>15608</v>
      </c>
      <c r="H17" s="51">
        <v>8420</v>
      </c>
      <c r="I17" s="211"/>
    </row>
    <row r="18" spans="1:17" s="174" customFormat="1" ht="15" customHeight="1">
      <c r="A18" s="203"/>
      <c r="B18" s="204" t="s">
        <v>297</v>
      </c>
      <c r="C18" s="49">
        <v>2990</v>
      </c>
      <c r="D18" s="49">
        <v>722</v>
      </c>
      <c r="E18" s="49">
        <v>67317</v>
      </c>
      <c r="F18" s="49">
        <v>38841</v>
      </c>
      <c r="G18" s="49">
        <v>15671</v>
      </c>
      <c r="H18" s="51">
        <v>8367</v>
      </c>
      <c r="I18" s="211"/>
    </row>
    <row r="19" spans="1:17" s="174" customFormat="1" ht="15" customHeight="1">
      <c r="A19" s="203"/>
      <c r="B19" s="204" t="s">
        <v>286</v>
      </c>
      <c r="C19" s="49">
        <v>2985</v>
      </c>
      <c r="D19" s="49">
        <v>724</v>
      </c>
      <c r="E19" s="49">
        <v>67636</v>
      </c>
      <c r="F19" s="49">
        <v>38857</v>
      </c>
      <c r="G19" s="49">
        <v>15795</v>
      </c>
      <c r="H19" s="51">
        <v>8434</v>
      </c>
      <c r="I19" s="212"/>
    </row>
    <row r="20" spans="1:17" s="174" customFormat="1" ht="15" customHeight="1">
      <c r="A20" s="203"/>
      <c r="B20" s="204" t="s">
        <v>287</v>
      </c>
      <c r="C20" s="49">
        <v>3012</v>
      </c>
      <c r="D20" s="49">
        <v>736</v>
      </c>
      <c r="E20" s="49">
        <v>68764</v>
      </c>
      <c r="F20" s="49">
        <v>38872</v>
      </c>
      <c r="G20" s="49">
        <v>16434</v>
      </c>
      <c r="H20" s="51">
        <v>8415</v>
      </c>
      <c r="J20" s="213"/>
      <c r="K20" s="213"/>
    </row>
    <row r="21" spans="1:17" s="174" customFormat="1" ht="15" customHeight="1">
      <c r="A21" s="203"/>
      <c r="B21" s="204" t="s">
        <v>288</v>
      </c>
      <c r="C21" s="49">
        <v>2975</v>
      </c>
      <c r="D21" s="49">
        <v>719</v>
      </c>
      <c r="E21" s="49">
        <v>68534</v>
      </c>
      <c r="F21" s="49">
        <v>39024</v>
      </c>
      <c r="G21" s="49">
        <v>16221</v>
      </c>
      <c r="H21" s="51">
        <v>8435</v>
      </c>
      <c r="I21" s="212"/>
      <c r="J21" s="213"/>
      <c r="K21" s="213"/>
    </row>
    <row r="22" spans="1:17" s="174" customFormat="1" ht="15" customHeight="1">
      <c r="A22" s="203"/>
      <c r="B22" s="204" t="s">
        <v>289</v>
      </c>
      <c r="C22" s="49">
        <v>2993</v>
      </c>
      <c r="D22" s="49">
        <v>712</v>
      </c>
      <c r="E22" s="49">
        <v>69140</v>
      </c>
      <c r="F22" s="49">
        <v>39154</v>
      </c>
      <c r="G22" s="49">
        <v>15702</v>
      </c>
      <c r="H22" s="214">
        <v>8453</v>
      </c>
      <c r="I22" s="211"/>
      <c r="J22" s="213"/>
      <c r="K22" s="213"/>
    </row>
    <row r="23" spans="1:17" s="174" customFormat="1" ht="15" customHeight="1">
      <c r="A23" s="203"/>
      <c r="B23" s="204" t="s">
        <v>290</v>
      </c>
      <c r="C23" s="49">
        <v>2955</v>
      </c>
      <c r="D23" s="49">
        <v>730</v>
      </c>
      <c r="E23" s="49">
        <v>68388</v>
      </c>
      <c r="F23" s="49">
        <v>39319</v>
      </c>
      <c r="G23" s="49">
        <v>15860</v>
      </c>
      <c r="H23" s="51">
        <v>8468</v>
      </c>
      <c r="I23" s="211"/>
      <c r="J23" s="213"/>
      <c r="K23" s="213"/>
    </row>
    <row r="24" spans="1:17" s="174" customFormat="1" ht="15" customHeight="1" thickBot="1">
      <c r="A24" s="779" t="s">
        <v>298</v>
      </c>
      <c r="B24" s="780"/>
      <c r="C24" s="780"/>
      <c r="D24" s="780"/>
      <c r="E24" s="780"/>
      <c r="F24" s="780"/>
      <c r="G24" s="780"/>
      <c r="H24" s="781"/>
    </row>
    <row r="25" spans="1:17" s="174" customFormat="1" ht="12.75" customHeight="1">
      <c r="A25" s="215"/>
      <c r="B25" s="216"/>
      <c r="C25" s="217"/>
      <c r="D25" s="217"/>
      <c r="E25" s="217"/>
      <c r="F25" s="217"/>
      <c r="G25" s="217"/>
      <c r="H25" s="217"/>
    </row>
    <row r="26" spans="1:17" s="174" customFormat="1" ht="22.5" customHeight="1" thickBot="1">
      <c r="A26" s="195"/>
      <c r="B26" s="218"/>
      <c r="H26" s="196" t="s">
        <v>299</v>
      </c>
    </row>
    <row r="27" spans="1:17" s="174" customFormat="1" ht="20.100000000000001" customHeight="1">
      <c r="A27" s="197"/>
      <c r="B27" s="198"/>
      <c r="C27" s="785" t="s">
        <v>300</v>
      </c>
      <c r="D27" s="786"/>
      <c r="E27" s="785" t="s">
        <v>301</v>
      </c>
      <c r="F27" s="786"/>
      <c r="G27" s="785" t="s">
        <v>302</v>
      </c>
      <c r="H27" s="789"/>
    </row>
    <row r="28" spans="1:17" s="174" customFormat="1" ht="20.100000000000001" customHeight="1">
      <c r="A28" s="199"/>
      <c r="B28" s="200"/>
      <c r="C28" s="201" t="s">
        <v>278</v>
      </c>
      <c r="D28" s="552" t="s">
        <v>279</v>
      </c>
      <c r="E28" s="201" t="s">
        <v>303</v>
      </c>
      <c r="F28" s="201" t="s">
        <v>279</v>
      </c>
      <c r="G28" s="201" t="s">
        <v>278</v>
      </c>
      <c r="H28" s="202" t="s">
        <v>279</v>
      </c>
    </row>
    <row r="29" spans="1:17" s="174" customFormat="1" ht="15" customHeight="1">
      <c r="A29" s="203" t="s">
        <v>280</v>
      </c>
      <c r="B29" s="204" t="s">
        <v>281</v>
      </c>
      <c r="C29" s="219">
        <v>208688</v>
      </c>
      <c r="D29" s="220">
        <v>114483</v>
      </c>
      <c r="E29" s="221">
        <v>1751379</v>
      </c>
      <c r="F29" s="222">
        <v>241357</v>
      </c>
      <c r="G29" s="219">
        <v>241448</v>
      </c>
      <c r="H29" s="223">
        <v>220939</v>
      </c>
    </row>
    <row r="30" spans="1:17" s="174" customFormat="1" ht="15" customHeight="1">
      <c r="A30" s="203" t="s">
        <v>282</v>
      </c>
      <c r="B30" s="204" t="s">
        <v>281</v>
      </c>
      <c r="C30" s="219">
        <v>222120</v>
      </c>
      <c r="D30" s="224">
        <v>115078</v>
      </c>
      <c r="E30" s="225">
        <v>1766485</v>
      </c>
      <c r="F30" s="226">
        <v>256780</v>
      </c>
      <c r="G30" s="219">
        <v>254333</v>
      </c>
      <c r="H30" s="223">
        <v>229791</v>
      </c>
    </row>
    <row r="31" spans="1:17" s="174" customFormat="1" ht="15" customHeight="1">
      <c r="A31" s="203" t="s">
        <v>283</v>
      </c>
      <c r="B31" s="204" t="s">
        <v>281</v>
      </c>
      <c r="C31" s="219">
        <v>229452</v>
      </c>
      <c r="D31" s="224">
        <v>118056</v>
      </c>
      <c r="E31" s="225">
        <v>1759434</v>
      </c>
      <c r="F31" s="226">
        <v>269792</v>
      </c>
      <c r="G31" s="219">
        <v>257463</v>
      </c>
      <c r="H31" s="223">
        <v>236865</v>
      </c>
    </row>
    <row r="32" spans="1:17" s="174" customFormat="1" ht="15" customHeight="1">
      <c r="A32" s="203" t="s">
        <v>284</v>
      </c>
      <c r="B32" s="204" t="s">
        <v>281</v>
      </c>
      <c r="C32" s="220">
        <v>223063</v>
      </c>
      <c r="D32" s="219">
        <v>122148</v>
      </c>
      <c r="E32" s="227">
        <v>1753242</v>
      </c>
      <c r="F32" s="228">
        <v>275971</v>
      </c>
      <c r="G32" s="220">
        <v>254857</v>
      </c>
      <c r="H32" s="223">
        <v>238252</v>
      </c>
      <c r="K32" s="211"/>
      <c r="L32" s="211"/>
      <c r="M32" s="211"/>
      <c r="N32" s="211"/>
      <c r="O32" s="211"/>
      <c r="P32" s="211"/>
      <c r="Q32" s="211"/>
    </row>
    <row r="33" spans="1:17" s="174" customFormat="1" ht="15" customHeight="1">
      <c r="A33" s="203" t="s">
        <v>285</v>
      </c>
      <c r="B33" s="204" t="s">
        <v>281</v>
      </c>
      <c r="C33" s="220">
        <v>224791</v>
      </c>
      <c r="D33" s="219">
        <v>124897</v>
      </c>
      <c r="E33" s="227">
        <v>1713227</v>
      </c>
      <c r="F33" s="228">
        <v>294897</v>
      </c>
      <c r="G33" s="220">
        <v>254064</v>
      </c>
      <c r="H33" s="223">
        <v>241389</v>
      </c>
      <c r="K33" s="211"/>
      <c r="L33" s="211"/>
      <c r="M33" s="211"/>
      <c r="N33" s="211"/>
      <c r="O33" s="211"/>
      <c r="P33" s="211"/>
      <c r="Q33" s="211"/>
    </row>
    <row r="34" spans="1:17" s="174" customFormat="1" ht="15" customHeight="1">
      <c r="A34" s="203"/>
      <c r="B34" s="204"/>
      <c r="C34" s="220"/>
      <c r="D34" s="219"/>
      <c r="E34" s="227"/>
      <c r="F34" s="228"/>
      <c r="G34" s="220"/>
      <c r="H34" s="223"/>
      <c r="K34" s="211"/>
      <c r="L34" s="211"/>
      <c r="M34" s="211"/>
      <c r="N34" s="211"/>
      <c r="O34" s="211"/>
      <c r="P34" s="211"/>
      <c r="Q34" s="211"/>
    </row>
    <row r="35" spans="1:17" s="174" customFormat="1" ht="15" customHeight="1">
      <c r="A35" s="203" t="s">
        <v>284</v>
      </c>
      <c r="B35" s="204" t="s">
        <v>291</v>
      </c>
      <c r="C35" s="219">
        <v>225446</v>
      </c>
      <c r="D35" s="219">
        <v>121920</v>
      </c>
      <c r="E35" s="219">
        <v>1748152</v>
      </c>
      <c r="F35" s="219">
        <v>285566</v>
      </c>
      <c r="G35" s="219">
        <v>261034</v>
      </c>
      <c r="H35" s="207">
        <v>240490</v>
      </c>
      <c r="K35" s="211"/>
      <c r="L35" s="211"/>
      <c r="M35" s="211"/>
      <c r="N35" s="211"/>
      <c r="O35" s="211"/>
      <c r="P35" s="211"/>
      <c r="Q35" s="211"/>
    </row>
    <row r="36" spans="1:17" s="174" customFormat="1" ht="15" customHeight="1">
      <c r="A36" s="203"/>
      <c r="B36" s="204" t="s">
        <v>292</v>
      </c>
      <c r="C36" s="49">
        <v>226832</v>
      </c>
      <c r="D36" s="49">
        <v>122637</v>
      </c>
      <c r="E36" s="49">
        <v>1740030</v>
      </c>
      <c r="F36" s="49">
        <v>287481</v>
      </c>
      <c r="G36" s="49">
        <v>259544</v>
      </c>
      <c r="H36" s="51">
        <v>241482</v>
      </c>
      <c r="K36" s="211"/>
      <c r="L36" s="211"/>
      <c r="M36" s="211"/>
      <c r="N36" s="211"/>
      <c r="O36" s="211"/>
      <c r="P36" s="211"/>
      <c r="Q36" s="211"/>
    </row>
    <row r="37" spans="1:17" s="174" customFormat="1" ht="15" customHeight="1">
      <c r="A37" s="203"/>
      <c r="B37" s="204" t="s">
        <v>293</v>
      </c>
      <c r="C37" s="49">
        <v>228795</v>
      </c>
      <c r="D37" s="49">
        <v>123706</v>
      </c>
      <c r="E37" s="49">
        <v>1748674</v>
      </c>
      <c r="F37" s="49">
        <v>288619</v>
      </c>
      <c r="G37" s="49">
        <v>261309</v>
      </c>
      <c r="H37" s="51">
        <v>242450</v>
      </c>
      <c r="K37" s="211"/>
      <c r="L37" s="211"/>
      <c r="M37" s="211"/>
      <c r="N37" s="211"/>
      <c r="O37" s="211"/>
      <c r="P37" s="211"/>
      <c r="Q37" s="211"/>
    </row>
    <row r="38" spans="1:17" s="174" customFormat="1" ht="15" customHeight="1">
      <c r="A38" s="203" t="s">
        <v>122</v>
      </c>
      <c r="B38" s="204" t="s">
        <v>294</v>
      </c>
      <c r="C38" s="49">
        <v>226902</v>
      </c>
      <c r="D38" s="49">
        <v>122803</v>
      </c>
      <c r="E38" s="49">
        <v>1740073</v>
      </c>
      <c r="F38" s="49">
        <v>289106</v>
      </c>
      <c r="G38" s="49">
        <v>259371</v>
      </c>
      <c r="H38" s="51">
        <v>241178</v>
      </c>
      <c r="K38" s="211"/>
      <c r="L38" s="211"/>
      <c r="M38" s="211"/>
      <c r="N38" s="211"/>
      <c r="O38" s="211"/>
      <c r="P38" s="211"/>
      <c r="Q38" s="211"/>
    </row>
    <row r="39" spans="1:17" s="174" customFormat="1" ht="15" customHeight="1">
      <c r="A39" s="203"/>
      <c r="B39" s="204" t="s">
        <v>295</v>
      </c>
      <c r="C39" s="49">
        <v>226352</v>
      </c>
      <c r="D39" s="49">
        <v>123044</v>
      </c>
      <c r="E39" s="49">
        <v>1737605</v>
      </c>
      <c r="F39" s="49">
        <v>290492</v>
      </c>
      <c r="G39" s="49">
        <v>255419</v>
      </c>
      <c r="H39" s="51">
        <v>240728</v>
      </c>
    </row>
    <row r="40" spans="1:17" s="174" customFormat="1" ht="15" customHeight="1">
      <c r="A40" s="203"/>
      <c r="B40" s="204" t="s">
        <v>296</v>
      </c>
      <c r="C40" s="49">
        <v>224791</v>
      </c>
      <c r="D40" s="49">
        <v>124897</v>
      </c>
      <c r="E40" s="49">
        <v>1713227</v>
      </c>
      <c r="F40" s="49">
        <v>294897</v>
      </c>
      <c r="G40" s="49">
        <v>254064</v>
      </c>
      <c r="H40" s="51">
        <v>241389</v>
      </c>
    </row>
    <row r="41" spans="1:17" s="174" customFormat="1" ht="15" customHeight="1">
      <c r="A41" s="203"/>
      <c r="B41" s="204" t="s">
        <v>297</v>
      </c>
      <c r="C41" s="49">
        <v>225566</v>
      </c>
      <c r="D41" s="49">
        <v>123711</v>
      </c>
      <c r="E41" s="49">
        <v>1718642</v>
      </c>
      <c r="F41" s="49">
        <v>296019</v>
      </c>
      <c r="G41" s="49">
        <v>253471</v>
      </c>
      <c r="H41" s="51">
        <v>242349</v>
      </c>
    </row>
    <row r="42" spans="1:17" s="174" customFormat="1" ht="15" customHeight="1">
      <c r="A42" s="203"/>
      <c r="B42" s="204" t="s">
        <v>286</v>
      </c>
      <c r="C42" s="49">
        <v>214773</v>
      </c>
      <c r="D42" s="49">
        <v>124791</v>
      </c>
      <c r="E42" s="49">
        <v>1709405</v>
      </c>
      <c r="F42" s="49">
        <v>303282</v>
      </c>
      <c r="G42" s="49">
        <v>255031</v>
      </c>
      <c r="H42" s="51">
        <v>245925</v>
      </c>
    </row>
    <row r="43" spans="1:17" s="174" customFormat="1" ht="15" customHeight="1">
      <c r="A43" s="203"/>
      <c r="B43" s="204" t="s">
        <v>287</v>
      </c>
      <c r="C43" s="49">
        <v>223875</v>
      </c>
      <c r="D43" s="49">
        <v>124825</v>
      </c>
      <c r="E43" s="49">
        <v>1714740</v>
      </c>
      <c r="F43" s="49">
        <v>305108</v>
      </c>
      <c r="G43" s="49">
        <v>257922</v>
      </c>
      <c r="H43" s="51">
        <v>244415</v>
      </c>
    </row>
    <row r="44" spans="1:17" s="174" customFormat="1" ht="15" customHeight="1">
      <c r="A44" s="203"/>
      <c r="B44" s="204" t="s">
        <v>288</v>
      </c>
      <c r="C44" s="49">
        <v>223320</v>
      </c>
      <c r="D44" s="49">
        <v>124679</v>
      </c>
      <c r="E44" s="49">
        <v>1710609</v>
      </c>
      <c r="F44" s="49">
        <v>306770</v>
      </c>
      <c r="G44" s="49">
        <v>257552</v>
      </c>
      <c r="H44" s="51">
        <v>243780</v>
      </c>
      <c r="J44" s="213"/>
      <c r="K44" s="213"/>
    </row>
    <row r="45" spans="1:17" s="174" customFormat="1" ht="15" customHeight="1">
      <c r="A45" s="203"/>
      <c r="B45" s="204" t="s">
        <v>289</v>
      </c>
      <c r="C45" s="49">
        <v>226833</v>
      </c>
      <c r="D45" s="49">
        <v>124295</v>
      </c>
      <c r="E45" s="49">
        <v>1720387</v>
      </c>
      <c r="F45" s="49">
        <v>308451</v>
      </c>
      <c r="G45" s="49">
        <v>257415</v>
      </c>
      <c r="H45" s="51">
        <v>244464</v>
      </c>
      <c r="I45" s="212"/>
      <c r="J45" s="213"/>
      <c r="K45" s="213"/>
    </row>
    <row r="46" spans="1:17" s="174" customFormat="1" ht="15" customHeight="1">
      <c r="A46" s="203"/>
      <c r="B46" s="204" t="s">
        <v>290</v>
      </c>
      <c r="C46" s="49">
        <v>226909</v>
      </c>
      <c r="D46" s="49">
        <v>124661</v>
      </c>
      <c r="E46" s="49">
        <v>1727365</v>
      </c>
      <c r="F46" s="49">
        <v>308052</v>
      </c>
      <c r="G46" s="49">
        <v>256498</v>
      </c>
      <c r="H46" s="51">
        <v>244025</v>
      </c>
      <c r="I46" s="211"/>
      <c r="J46" s="213"/>
      <c r="K46" s="213"/>
    </row>
    <row r="47" spans="1:17" s="174" customFormat="1" ht="15" customHeight="1">
      <c r="A47" s="203"/>
      <c r="B47" s="204" t="s">
        <v>291</v>
      </c>
      <c r="C47" s="229">
        <v>226706</v>
      </c>
      <c r="D47" s="229">
        <v>124622</v>
      </c>
      <c r="E47" s="229">
        <v>1738813</v>
      </c>
      <c r="F47" s="229">
        <v>309107</v>
      </c>
      <c r="G47" s="229">
        <v>254630</v>
      </c>
      <c r="H47" s="230">
        <v>243789</v>
      </c>
      <c r="I47" s="211"/>
      <c r="J47" s="213"/>
      <c r="K47" s="213"/>
    </row>
    <row r="48" spans="1:17" s="174" customFormat="1" ht="15" customHeight="1" thickBot="1">
      <c r="A48" s="231"/>
      <c r="B48" s="232"/>
      <c r="C48" s="833" t="s">
        <v>304</v>
      </c>
      <c r="D48" s="834">
        <v>98282</v>
      </c>
      <c r="E48" s="833" t="s">
        <v>305</v>
      </c>
      <c r="F48" s="834">
        <v>235922</v>
      </c>
      <c r="G48" s="833" t="s">
        <v>306</v>
      </c>
      <c r="H48" s="835">
        <v>196458</v>
      </c>
    </row>
    <row r="49" spans="1:7" s="177" customFormat="1" ht="20.100000000000001" customHeight="1">
      <c r="A49" s="554" t="s">
        <v>307</v>
      </c>
      <c r="B49" s="233"/>
      <c r="C49" s="554"/>
      <c r="D49" s="234"/>
      <c r="E49" s="235"/>
      <c r="F49" s="235"/>
      <c r="G49" s="235"/>
    </row>
    <row r="50" spans="1:7" s="177" customFormat="1" ht="15" customHeight="1">
      <c r="A50" s="554" t="s">
        <v>308</v>
      </c>
      <c r="B50" s="233"/>
      <c r="C50" s="554"/>
      <c r="D50" s="234"/>
      <c r="E50" s="235"/>
      <c r="F50" s="235"/>
      <c r="G50" s="235"/>
    </row>
    <row r="51" spans="1:7" s="177" customFormat="1" ht="15" customHeight="1">
      <c r="A51" s="554" t="s">
        <v>309</v>
      </c>
      <c r="B51" s="233"/>
      <c r="C51" s="554"/>
      <c r="D51" s="234"/>
      <c r="E51" s="235"/>
      <c r="F51" s="235"/>
      <c r="G51" s="235"/>
    </row>
    <row r="52" spans="1:7" s="177" customFormat="1" ht="15" customHeight="1">
      <c r="A52" s="554" t="s">
        <v>310</v>
      </c>
      <c r="B52" s="233"/>
      <c r="C52" s="554"/>
      <c r="D52" s="234"/>
      <c r="E52" s="235"/>
      <c r="F52" s="235"/>
      <c r="G52" s="235"/>
    </row>
    <row r="53" spans="1:7" s="177" customFormat="1" ht="15" customHeight="1">
      <c r="A53" s="554" t="s">
        <v>311</v>
      </c>
      <c r="B53" s="233"/>
      <c r="C53" s="554"/>
      <c r="D53" s="234"/>
      <c r="E53" s="235"/>
      <c r="F53" s="235"/>
      <c r="G53" s="235"/>
    </row>
  </sheetData>
  <mergeCells count="11">
    <mergeCell ref="C48:D48"/>
    <mergeCell ref="E48:F48"/>
    <mergeCell ref="G48:H48"/>
    <mergeCell ref="B1:G1"/>
    <mergeCell ref="C3:D3"/>
    <mergeCell ref="E3:F3"/>
    <mergeCell ref="G3:H3"/>
    <mergeCell ref="A24:H24"/>
    <mergeCell ref="C27:D27"/>
    <mergeCell ref="E27:F27"/>
    <mergeCell ref="G27:H27"/>
  </mergeCells>
  <phoneticPr fontId="1"/>
  <printOptions horizontalCentered="1" gridLinesSet="0"/>
  <pageMargins left="0.78740157480314965" right="0.78740157480314965" top="0.98425196850393704" bottom="0.98425196850393704" header="0.9055118110236221" footer="0.51181102362204722"/>
  <pageSetup paperSize="9" scale="65" firstPageNumber="14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B8A3-FA16-45B1-91C4-E226891CEBDD}">
  <sheetPr codeName="Sheet16">
    <pageSetUpPr fitToPage="1"/>
  </sheetPr>
  <dimension ref="A1:AK68"/>
  <sheetViews>
    <sheetView zoomScaleNormal="100" workbookViewId="0"/>
  </sheetViews>
  <sheetFormatPr defaultRowHeight="13.5" customHeight="1"/>
  <cols>
    <col min="1" max="1" width="6.75" style="295" bestFit="1" customWidth="1"/>
    <col min="2" max="2" width="5.125" style="295" customWidth="1"/>
    <col min="3" max="3" width="9.125" style="298" customWidth="1"/>
    <col min="4" max="6" width="8.625" style="238" customWidth="1"/>
    <col min="7" max="7" width="8.875" style="238" customWidth="1"/>
    <col min="8" max="18" width="8.625" style="238" customWidth="1"/>
    <col min="19" max="16384" width="9" style="238"/>
  </cols>
  <sheetData>
    <row r="1" spans="1:37" ht="24.75" customHeight="1">
      <c r="A1" s="236"/>
      <c r="B1" s="236"/>
      <c r="C1" s="237"/>
      <c r="D1" s="237"/>
      <c r="E1" s="805" t="s">
        <v>312</v>
      </c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237"/>
      <c r="Q1" s="237"/>
      <c r="R1" s="237"/>
    </row>
    <row r="2" spans="1:37" s="174" customFormat="1" ht="13.5" customHeight="1" thickBot="1">
      <c r="A2" s="218"/>
      <c r="B2" s="218"/>
      <c r="C2" s="239"/>
      <c r="D2" s="177"/>
      <c r="E2" s="177"/>
      <c r="F2" s="218"/>
      <c r="R2" s="196" t="s">
        <v>139</v>
      </c>
    </row>
    <row r="3" spans="1:37" s="174" customFormat="1" ht="9.75" customHeight="1">
      <c r="A3" s="240"/>
      <c r="B3" s="241"/>
      <c r="C3" s="836" t="s">
        <v>313</v>
      </c>
      <c r="D3" s="839" t="s">
        <v>314</v>
      </c>
      <c r="E3" s="839" t="s">
        <v>315</v>
      </c>
      <c r="F3" s="842" t="s">
        <v>316</v>
      </c>
      <c r="G3" s="839" t="s">
        <v>317</v>
      </c>
      <c r="H3" s="839" t="s">
        <v>318</v>
      </c>
      <c r="I3" s="839" t="s">
        <v>319</v>
      </c>
      <c r="J3" s="839" t="s">
        <v>320</v>
      </c>
      <c r="K3" s="845" t="s">
        <v>321</v>
      </c>
      <c r="L3" s="845" t="s">
        <v>322</v>
      </c>
      <c r="M3" s="839" t="s">
        <v>323</v>
      </c>
      <c r="N3" s="839" t="s">
        <v>324</v>
      </c>
      <c r="O3" s="839" t="s">
        <v>325</v>
      </c>
      <c r="P3" s="839" t="s">
        <v>326</v>
      </c>
      <c r="Q3" s="839" t="s">
        <v>327</v>
      </c>
      <c r="R3" s="848" t="s">
        <v>328</v>
      </c>
      <c r="S3" s="212"/>
    </row>
    <row r="4" spans="1:37" s="174" customFormat="1" ht="9.75" customHeight="1">
      <c r="A4" s="242"/>
      <c r="B4" s="243"/>
      <c r="C4" s="837"/>
      <c r="D4" s="840"/>
      <c r="E4" s="840"/>
      <c r="F4" s="843"/>
      <c r="G4" s="840"/>
      <c r="H4" s="840"/>
      <c r="I4" s="840"/>
      <c r="J4" s="840"/>
      <c r="K4" s="846"/>
      <c r="L4" s="846"/>
      <c r="M4" s="840"/>
      <c r="N4" s="840"/>
      <c r="O4" s="840"/>
      <c r="P4" s="840"/>
      <c r="Q4" s="840"/>
      <c r="R4" s="849"/>
    </row>
    <row r="5" spans="1:37" s="174" customFormat="1" ht="9.75" customHeight="1">
      <c r="A5" s="242"/>
      <c r="B5" s="243"/>
      <c r="C5" s="837"/>
      <c r="D5" s="840"/>
      <c r="E5" s="840"/>
      <c r="F5" s="843"/>
      <c r="G5" s="840"/>
      <c r="H5" s="840"/>
      <c r="I5" s="840"/>
      <c r="J5" s="840"/>
      <c r="K5" s="846"/>
      <c r="L5" s="846"/>
      <c r="M5" s="840"/>
      <c r="N5" s="840"/>
      <c r="O5" s="840"/>
      <c r="P5" s="840"/>
      <c r="Q5" s="840"/>
      <c r="R5" s="849"/>
    </row>
    <row r="6" spans="1:37" s="174" customFormat="1" ht="9.75" customHeight="1">
      <c r="A6" s="244"/>
      <c r="B6" s="245"/>
      <c r="C6" s="838"/>
      <c r="D6" s="841"/>
      <c r="E6" s="841"/>
      <c r="F6" s="844"/>
      <c r="G6" s="841"/>
      <c r="H6" s="841"/>
      <c r="I6" s="841"/>
      <c r="J6" s="841"/>
      <c r="K6" s="847"/>
      <c r="L6" s="847"/>
      <c r="M6" s="841"/>
      <c r="N6" s="841"/>
      <c r="O6" s="841"/>
      <c r="P6" s="841"/>
      <c r="Q6" s="841"/>
      <c r="R6" s="850"/>
    </row>
    <row r="7" spans="1:37" s="174" customFormat="1" ht="15" customHeight="1">
      <c r="A7" s="246">
        <v>2020</v>
      </c>
      <c r="B7" s="247" t="s">
        <v>263</v>
      </c>
      <c r="C7" s="248">
        <v>100</v>
      </c>
      <c r="D7" s="248">
        <v>100</v>
      </c>
      <c r="E7" s="248">
        <v>100</v>
      </c>
      <c r="F7" s="248">
        <v>100</v>
      </c>
      <c r="G7" s="248">
        <v>100</v>
      </c>
      <c r="H7" s="248">
        <v>100</v>
      </c>
      <c r="I7" s="248">
        <v>100</v>
      </c>
      <c r="J7" s="248">
        <v>100</v>
      </c>
      <c r="K7" s="248">
        <v>100</v>
      </c>
      <c r="L7" s="248">
        <v>100</v>
      </c>
      <c r="M7" s="248">
        <v>100</v>
      </c>
      <c r="N7" s="248">
        <v>100</v>
      </c>
      <c r="O7" s="248">
        <v>100</v>
      </c>
      <c r="P7" s="248">
        <v>100</v>
      </c>
      <c r="Q7" s="248">
        <v>100</v>
      </c>
      <c r="R7" s="249">
        <v>100</v>
      </c>
      <c r="S7" s="212"/>
    </row>
    <row r="8" spans="1:37" s="174" customFormat="1" ht="15" customHeight="1">
      <c r="A8" s="246">
        <v>2021</v>
      </c>
      <c r="B8" s="247" t="s">
        <v>263</v>
      </c>
      <c r="C8" s="248">
        <v>98.7</v>
      </c>
      <c r="D8" s="248">
        <v>101.1</v>
      </c>
      <c r="E8" s="248">
        <v>99.5</v>
      </c>
      <c r="F8" s="248">
        <v>104.8</v>
      </c>
      <c r="G8" s="248">
        <v>106.9</v>
      </c>
      <c r="H8" s="248">
        <v>96.7</v>
      </c>
      <c r="I8" s="248">
        <v>90.3</v>
      </c>
      <c r="J8" s="248">
        <v>109.3</v>
      </c>
      <c r="K8" s="248">
        <v>84</v>
      </c>
      <c r="L8" s="248">
        <v>97</v>
      </c>
      <c r="M8" s="248">
        <v>104.8</v>
      </c>
      <c r="N8" s="248">
        <v>91</v>
      </c>
      <c r="O8" s="248">
        <v>102.7</v>
      </c>
      <c r="P8" s="248">
        <v>97.8</v>
      </c>
      <c r="Q8" s="248">
        <v>84.3</v>
      </c>
      <c r="R8" s="249">
        <v>103.9</v>
      </c>
      <c r="S8" s="212"/>
    </row>
    <row r="9" spans="1:37" s="174" customFormat="1" ht="15" customHeight="1">
      <c r="A9" s="246">
        <v>2022</v>
      </c>
      <c r="B9" s="247" t="s">
        <v>263</v>
      </c>
      <c r="C9" s="248">
        <v>99.2</v>
      </c>
      <c r="D9" s="248">
        <v>101.7</v>
      </c>
      <c r="E9" s="248">
        <v>95.5</v>
      </c>
      <c r="F9" s="248">
        <v>103</v>
      </c>
      <c r="G9" s="248">
        <v>105.7</v>
      </c>
      <c r="H9" s="248">
        <v>101.6</v>
      </c>
      <c r="I9" s="248">
        <v>90.2</v>
      </c>
      <c r="J9" s="248">
        <v>115.6</v>
      </c>
      <c r="K9" s="250" t="s">
        <v>329</v>
      </c>
      <c r="L9" s="248">
        <v>98.4</v>
      </c>
      <c r="M9" s="248">
        <v>97.1</v>
      </c>
      <c r="N9" s="248">
        <v>85.9</v>
      </c>
      <c r="O9" s="248">
        <v>100.5</v>
      </c>
      <c r="P9" s="248">
        <v>114.9</v>
      </c>
      <c r="Q9" s="248">
        <v>72.099999999999994</v>
      </c>
      <c r="R9" s="249">
        <v>97.6</v>
      </c>
      <c r="S9" s="212"/>
    </row>
    <row r="10" spans="1:37" s="174" customFormat="1" ht="15" customHeight="1">
      <c r="A10" s="246">
        <v>2023</v>
      </c>
      <c r="B10" s="247" t="s">
        <v>263</v>
      </c>
      <c r="C10" s="248">
        <v>103</v>
      </c>
      <c r="D10" s="248">
        <v>101.7</v>
      </c>
      <c r="E10" s="248">
        <v>99.2</v>
      </c>
      <c r="F10" s="248">
        <v>99.8</v>
      </c>
      <c r="G10" s="248">
        <v>107</v>
      </c>
      <c r="H10" s="248">
        <v>102.4</v>
      </c>
      <c r="I10" s="248">
        <v>97.9</v>
      </c>
      <c r="J10" s="248">
        <v>117.9</v>
      </c>
      <c r="K10" s="248">
        <v>39.4</v>
      </c>
      <c r="L10" s="248">
        <v>100</v>
      </c>
      <c r="M10" s="248">
        <v>107.4</v>
      </c>
      <c r="N10" s="248">
        <v>87.9</v>
      </c>
      <c r="O10" s="248">
        <v>102.1</v>
      </c>
      <c r="P10" s="248">
        <v>122.1</v>
      </c>
      <c r="Q10" s="248">
        <v>17.5</v>
      </c>
      <c r="R10" s="249">
        <v>99.1</v>
      </c>
      <c r="S10" s="212"/>
    </row>
    <row r="11" spans="1:37" s="174" customFormat="1" ht="15" customHeight="1">
      <c r="A11" s="246">
        <v>2024</v>
      </c>
      <c r="B11" s="247" t="s">
        <v>263</v>
      </c>
      <c r="C11" s="248">
        <v>104.4</v>
      </c>
      <c r="D11" s="248">
        <v>100.8</v>
      </c>
      <c r="E11" s="248">
        <v>99.4</v>
      </c>
      <c r="F11" s="248">
        <v>51.3</v>
      </c>
      <c r="G11" s="248">
        <v>107.5</v>
      </c>
      <c r="H11" s="248">
        <v>104.9</v>
      </c>
      <c r="I11" s="248">
        <v>98.6</v>
      </c>
      <c r="J11" s="248">
        <v>119.9</v>
      </c>
      <c r="K11" s="250" t="s">
        <v>329</v>
      </c>
      <c r="L11" s="248">
        <v>95.8</v>
      </c>
      <c r="M11" s="248">
        <v>122.7</v>
      </c>
      <c r="N11" s="248">
        <v>90.4</v>
      </c>
      <c r="O11" s="248">
        <v>97.3</v>
      </c>
      <c r="P11" s="248">
        <v>124.7</v>
      </c>
      <c r="Q11" s="248">
        <v>66.5</v>
      </c>
      <c r="R11" s="249">
        <v>101.7</v>
      </c>
      <c r="S11" s="212"/>
    </row>
    <row r="12" spans="1:37" s="174" customFormat="1" ht="15" customHeight="1">
      <c r="A12" s="203"/>
      <c r="B12" s="247"/>
      <c r="C12" s="251"/>
      <c r="D12" s="251"/>
      <c r="E12" s="251"/>
      <c r="F12" s="251"/>
      <c r="G12" s="251"/>
      <c r="H12" s="251"/>
      <c r="I12" s="251"/>
      <c r="J12" s="251"/>
      <c r="K12" s="252"/>
      <c r="L12" s="251"/>
      <c r="M12" s="251"/>
      <c r="N12" s="251"/>
      <c r="O12" s="251"/>
      <c r="P12" s="251"/>
      <c r="Q12" s="251"/>
      <c r="R12" s="249"/>
      <c r="S12" s="212"/>
    </row>
    <row r="13" spans="1:37" s="174" customFormat="1" ht="15" customHeight="1">
      <c r="A13" s="203" t="s">
        <v>284</v>
      </c>
      <c r="B13" s="247" t="s">
        <v>118</v>
      </c>
      <c r="C13" s="251">
        <v>104.5</v>
      </c>
      <c r="D13" s="251">
        <v>100.6</v>
      </c>
      <c r="E13" s="251">
        <v>99.7</v>
      </c>
      <c r="F13" s="251">
        <v>50.7</v>
      </c>
      <c r="G13" s="251">
        <v>107.2</v>
      </c>
      <c r="H13" s="251">
        <v>105.2</v>
      </c>
      <c r="I13" s="251">
        <v>98.1</v>
      </c>
      <c r="J13" s="251">
        <v>120.9</v>
      </c>
      <c r="K13" s="250" t="s">
        <v>329</v>
      </c>
      <c r="L13" s="251">
        <v>95.8</v>
      </c>
      <c r="M13" s="251">
        <v>125.6</v>
      </c>
      <c r="N13" s="251">
        <v>91.1</v>
      </c>
      <c r="O13" s="251">
        <v>95.6</v>
      </c>
      <c r="P13" s="251">
        <v>123.9</v>
      </c>
      <c r="Q13" s="251">
        <v>66</v>
      </c>
      <c r="R13" s="249">
        <v>103.1</v>
      </c>
      <c r="S13" s="212"/>
    </row>
    <row r="14" spans="1:37" s="174" customFormat="1" ht="15" customHeight="1">
      <c r="A14" s="203"/>
      <c r="B14" s="247" t="s">
        <v>119</v>
      </c>
      <c r="C14" s="251">
        <v>104.3</v>
      </c>
      <c r="D14" s="251">
        <v>102.4</v>
      </c>
      <c r="E14" s="251">
        <v>99.6</v>
      </c>
      <c r="F14" s="251">
        <v>50.7</v>
      </c>
      <c r="G14" s="251">
        <v>107.3</v>
      </c>
      <c r="H14" s="251">
        <v>101.2</v>
      </c>
      <c r="I14" s="251">
        <v>98.5</v>
      </c>
      <c r="J14" s="251">
        <v>120.1</v>
      </c>
      <c r="K14" s="250" t="s">
        <v>329</v>
      </c>
      <c r="L14" s="251">
        <v>95.7</v>
      </c>
      <c r="M14" s="251">
        <v>125.5</v>
      </c>
      <c r="N14" s="251">
        <v>91.2</v>
      </c>
      <c r="O14" s="251">
        <v>97.6</v>
      </c>
      <c r="P14" s="251">
        <v>124.3</v>
      </c>
      <c r="Q14" s="248">
        <v>66.400000000000006</v>
      </c>
      <c r="R14" s="249">
        <v>100.9</v>
      </c>
      <c r="S14" s="212"/>
      <c r="AI14" s="178"/>
      <c r="AK14" s="254"/>
    </row>
    <row r="15" spans="1:37" s="174" customFormat="1" ht="15" customHeight="1">
      <c r="A15" s="203"/>
      <c r="B15" s="247" t="s">
        <v>120</v>
      </c>
      <c r="C15" s="251">
        <v>104.3</v>
      </c>
      <c r="D15" s="251">
        <v>101.6</v>
      </c>
      <c r="E15" s="251">
        <v>99.2</v>
      </c>
      <c r="F15" s="251">
        <v>50.9</v>
      </c>
      <c r="G15" s="251">
        <v>107.1</v>
      </c>
      <c r="H15" s="251">
        <v>101.9</v>
      </c>
      <c r="I15" s="251">
        <v>98.2</v>
      </c>
      <c r="J15" s="251">
        <v>119.4</v>
      </c>
      <c r="K15" s="250" t="s">
        <v>329</v>
      </c>
      <c r="L15" s="251">
        <v>95.1</v>
      </c>
      <c r="M15" s="251">
        <v>126.2</v>
      </c>
      <c r="N15" s="251">
        <v>91.9</v>
      </c>
      <c r="O15" s="251">
        <v>96.9</v>
      </c>
      <c r="P15" s="251">
        <v>125.3</v>
      </c>
      <c r="Q15" s="251">
        <v>67</v>
      </c>
      <c r="R15" s="249">
        <v>101.3</v>
      </c>
      <c r="S15" s="212"/>
    </row>
    <row r="16" spans="1:37" s="174" customFormat="1" ht="15" customHeight="1">
      <c r="A16" s="203"/>
      <c r="B16" s="247" t="s">
        <v>121</v>
      </c>
      <c r="C16" s="251">
        <v>104.4</v>
      </c>
      <c r="D16" s="251">
        <v>101.2</v>
      </c>
      <c r="E16" s="251">
        <v>99.6</v>
      </c>
      <c r="F16" s="251">
        <v>51</v>
      </c>
      <c r="G16" s="251">
        <v>106.7</v>
      </c>
      <c r="H16" s="251">
        <v>101.8</v>
      </c>
      <c r="I16" s="251">
        <v>98</v>
      </c>
      <c r="J16" s="251">
        <v>119.9</v>
      </c>
      <c r="K16" s="250" t="s">
        <v>329</v>
      </c>
      <c r="L16" s="251">
        <v>94.7</v>
      </c>
      <c r="M16" s="251">
        <v>127.4</v>
      </c>
      <c r="N16" s="251">
        <v>90.8</v>
      </c>
      <c r="O16" s="251">
        <v>97.1</v>
      </c>
      <c r="P16" s="251">
        <v>125.5</v>
      </c>
      <c r="Q16" s="251">
        <v>67</v>
      </c>
      <c r="R16" s="249">
        <v>101</v>
      </c>
      <c r="S16" s="212"/>
    </row>
    <row r="17" spans="1:20" s="174" customFormat="1" ht="15" customHeight="1">
      <c r="A17" s="203" t="s">
        <v>122</v>
      </c>
      <c r="B17" s="247" t="s">
        <v>123</v>
      </c>
      <c r="C17" s="251">
        <v>104</v>
      </c>
      <c r="D17" s="251">
        <v>81.8</v>
      </c>
      <c r="E17" s="251">
        <v>99.4</v>
      </c>
      <c r="F17" s="251">
        <v>50.9</v>
      </c>
      <c r="G17" s="251">
        <v>106.2</v>
      </c>
      <c r="H17" s="251">
        <v>101.2</v>
      </c>
      <c r="I17" s="251">
        <v>97.7</v>
      </c>
      <c r="J17" s="251">
        <v>119.5</v>
      </c>
      <c r="K17" s="250">
        <v>70.7</v>
      </c>
      <c r="L17" s="251">
        <v>93.9</v>
      </c>
      <c r="M17" s="251">
        <v>124.8</v>
      </c>
      <c r="N17" s="251">
        <v>90.1</v>
      </c>
      <c r="O17" s="251">
        <v>96.9</v>
      </c>
      <c r="P17" s="251">
        <v>125</v>
      </c>
      <c r="Q17" s="251">
        <v>66.400000000000006</v>
      </c>
      <c r="R17" s="249">
        <v>100.6</v>
      </c>
    </row>
    <row r="18" spans="1:20" s="174" customFormat="1" ht="15" customHeight="1">
      <c r="A18" s="203"/>
      <c r="B18" s="247" t="s">
        <v>124</v>
      </c>
      <c r="C18" s="251">
        <v>103.7</v>
      </c>
      <c r="D18" s="251">
        <v>82.6</v>
      </c>
      <c r="E18" s="251">
        <v>99.4</v>
      </c>
      <c r="F18" s="251">
        <v>50.6</v>
      </c>
      <c r="G18" s="251">
        <v>105.5</v>
      </c>
      <c r="H18" s="251">
        <v>102.5</v>
      </c>
      <c r="I18" s="251">
        <v>97.1</v>
      </c>
      <c r="J18" s="251">
        <v>119</v>
      </c>
      <c r="K18" s="250">
        <v>70.5</v>
      </c>
      <c r="L18" s="251">
        <v>93.3</v>
      </c>
      <c r="M18" s="251">
        <v>121.3</v>
      </c>
      <c r="N18" s="251">
        <v>88.5</v>
      </c>
      <c r="O18" s="251">
        <v>95.7</v>
      </c>
      <c r="P18" s="251">
        <v>125.3</v>
      </c>
      <c r="Q18" s="251">
        <v>66.2</v>
      </c>
      <c r="R18" s="249">
        <v>101.3</v>
      </c>
      <c r="S18" s="212"/>
    </row>
    <row r="19" spans="1:20" s="174" customFormat="1" ht="15" customHeight="1">
      <c r="A19" s="203"/>
      <c r="B19" s="247" t="s">
        <v>330</v>
      </c>
      <c r="C19" s="251">
        <v>102.4</v>
      </c>
      <c r="D19" s="251">
        <v>82.6</v>
      </c>
      <c r="E19" s="251">
        <v>98.5</v>
      </c>
      <c r="F19" s="251">
        <v>50.6</v>
      </c>
      <c r="G19" s="251">
        <v>46.4</v>
      </c>
      <c r="H19" s="251">
        <v>102.7</v>
      </c>
      <c r="I19" s="251">
        <v>96.6</v>
      </c>
      <c r="J19" s="251">
        <v>117.9</v>
      </c>
      <c r="K19" s="250">
        <v>73.900000000000006</v>
      </c>
      <c r="L19" s="251">
        <v>77.400000000000006</v>
      </c>
      <c r="M19" s="251">
        <v>119.7</v>
      </c>
      <c r="N19" s="251">
        <v>88.3</v>
      </c>
      <c r="O19" s="251">
        <v>93.3</v>
      </c>
      <c r="P19" s="251">
        <v>125</v>
      </c>
      <c r="Q19" s="251">
        <v>65.3</v>
      </c>
      <c r="R19" s="249">
        <v>101.3</v>
      </c>
      <c r="S19" s="212"/>
    </row>
    <row r="20" spans="1:20" s="174" customFormat="1" ht="15" customHeight="1">
      <c r="A20" s="203"/>
      <c r="B20" s="247" t="s">
        <v>126</v>
      </c>
      <c r="C20" s="251">
        <v>103.9</v>
      </c>
      <c r="D20" s="251">
        <v>84.8</v>
      </c>
      <c r="E20" s="251">
        <v>100.1</v>
      </c>
      <c r="F20" s="251">
        <v>50.6</v>
      </c>
      <c r="G20" s="251">
        <v>45.8</v>
      </c>
      <c r="H20" s="251">
        <v>99.5</v>
      </c>
      <c r="I20" s="251">
        <v>97.7</v>
      </c>
      <c r="J20" s="251">
        <v>119.9</v>
      </c>
      <c r="K20" s="253">
        <v>75.599999999999994</v>
      </c>
      <c r="L20" s="251">
        <v>88.6</v>
      </c>
      <c r="M20" s="251">
        <v>117.2</v>
      </c>
      <c r="N20" s="251">
        <v>89</v>
      </c>
      <c r="O20" s="251">
        <v>94</v>
      </c>
      <c r="P20" s="251">
        <v>129.6</v>
      </c>
      <c r="Q20" s="251">
        <v>64.599999999999994</v>
      </c>
      <c r="R20" s="249">
        <v>102.9</v>
      </c>
      <c r="S20" s="212"/>
      <c r="T20" s="178"/>
    </row>
    <row r="21" spans="1:20" s="174" customFormat="1" ht="15" customHeight="1">
      <c r="A21" s="203"/>
      <c r="B21" s="247" t="s">
        <v>76</v>
      </c>
      <c r="C21" s="251">
        <v>104.6</v>
      </c>
      <c r="D21" s="251">
        <v>85</v>
      </c>
      <c r="E21" s="251">
        <v>100.2</v>
      </c>
      <c r="F21" s="251">
        <v>50.3</v>
      </c>
      <c r="G21" s="251">
        <v>46.2</v>
      </c>
      <c r="H21" s="251">
        <v>98.6</v>
      </c>
      <c r="I21" s="251">
        <v>97.7</v>
      </c>
      <c r="J21" s="251">
        <v>120</v>
      </c>
      <c r="K21" s="253">
        <v>75.5</v>
      </c>
      <c r="L21" s="251">
        <v>88.8</v>
      </c>
      <c r="M21" s="251">
        <v>120.5</v>
      </c>
      <c r="N21" s="251">
        <v>88.9</v>
      </c>
      <c r="O21" s="251">
        <v>99.7</v>
      </c>
      <c r="P21" s="251">
        <v>130</v>
      </c>
      <c r="Q21" s="253">
        <v>64.5</v>
      </c>
      <c r="R21" s="249">
        <v>103.1</v>
      </c>
      <c r="S21" s="212"/>
    </row>
    <row r="22" spans="1:20" s="174" customFormat="1" ht="15" customHeight="1">
      <c r="A22" s="203"/>
      <c r="B22" s="247" t="s">
        <v>75</v>
      </c>
      <c r="C22" s="251">
        <v>105.5</v>
      </c>
      <c r="D22" s="251">
        <v>86.5</v>
      </c>
      <c r="E22" s="251">
        <v>101.6</v>
      </c>
      <c r="F22" s="251">
        <v>50.3</v>
      </c>
      <c r="G22" s="251">
        <v>46.3</v>
      </c>
      <c r="H22" s="251">
        <v>100</v>
      </c>
      <c r="I22" s="251">
        <v>97.2</v>
      </c>
      <c r="J22" s="251">
        <v>119</v>
      </c>
      <c r="K22" s="255">
        <v>76.099999999999994</v>
      </c>
      <c r="L22" s="251">
        <v>91.9</v>
      </c>
      <c r="M22" s="251">
        <v>122.6</v>
      </c>
      <c r="N22" s="251">
        <v>90.3</v>
      </c>
      <c r="O22" s="251">
        <v>99.7</v>
      </c>
      <c r="P22" s="251">
        <v>130.1</v>
      </c>
      <c r="Q22" s="251">
        <v>66.3</v>
      </c>
      <c r="R22" s="249">
        <v>104.4</v>
      </c>
      <c r="S22" s="212"/>
    </row>
    <row r="23" spans="1:20" s="174" customFormat="1" ht="15" customHeight="1">
      <c r="A23" s="203"/>
      <c r="B23" s="247" t="s">
        <v>77</v>
      </c>
      <c r="C23" s="251">
        <v>105.6</v>
      </c>
      <c r="D23" s="251">
        <v>86.5</v>
      </c>
      <c r="E23" s="251">
        <v>101.3</v>
      </c>
      <c r="F23" s="251">
        <v>50</v>
      </c>
      <c r="G23" s="251">
        <v>46.4</v>
      </c>
      <c r="H23" s="251">
        <v>99.5</v>
      </c>
      <c r="I23" s="251">
        <v>97.5</v>
      </c>
      <c r="J23" s="251">
        <v>118.6</v>
      </c>
      <c r="K23" s="253">
        <v>76.5</v>
      </c>
      <c r="L23" s="251">
        <v>90.2</v>
      </c>
      <c r="M23" s="251">
        <v>126</v>
      </c>
      <c r="N23" s="251">
        <v>90.5</v>
      </c>
      <c r="O23" s="251">
        <v>99.6</v>
      </c>
      <c r="P23" s="251">
        <v>130</v>
      </c>
      <c r="Q23" s="251">
        <v>65.7</v>
      </c>
      <c r="R23" s="249">
        <v>104.9</v>
      </c>
    </row>
    <row r="24" spans="1:20" s="174" customFormat="1" ht="15" customHeight="1">
      <c r="A24" s="203"/>
      <c r="B24" s="247" t="s">
        <v>508</v>
      </c>
      <c r="C24" s="251">
        <v>105.2</v>
      </c>
      <c r="D24" s="251">
        <v>86.4</v>
      </c>
      <c r="E24" s="251">
        <v>100.4</v>
      </c>
      <c r="F24" s="251">
        <v>50.3</v>
      </c>
      <c r="G24" s="251">
        <v>46.3</v>
      </c>
      <c r="H24" s="251">
        <v>100.4</v>
      </c>
      <c r="I24" s="251">
        <v>96.5</v>
      </c>
      <c r="J24" s="251">
        <v>118</v>
      </c>
      <c r="K24" s="253">
        <v>77</v>
      </c>
      <c r="L24" s="251">
        <v>89.9</v>
      </c>
      <c r="M24" s="251">
        <v>128</v>
      </c>
      <c r="N24" s="251">
        <v>93.3</v>
      </c>
      <c r="O24" s="251">
        <v>97.7</v>
      </c>
      <c r="P24" s="251">
        <v>129.5</v>
      </c>
      <c r="Q24" s="251">
        <v>65.5</v>
      </c>
      <c r="R24" s="249">
        <v>106.6</v>
      </c>
    </row>
    <row r="25" spans="1:20" s="174" customFormat="1" ht="15" customHeight="1">
      <c r="A25" s="203"/>
      <c r="B25" s="247" t="s">
        <v>509</v>
      </c>
      <c r="C25" s="251">
        <v>105.4</v>
      </c>
      <c r="D25" s="251">
        <v>86.5</v>
      </c>
      <c r="E25" s="251">
        <v>100</v>
      </c>
      <c r="F25" s="251">
        <v>50.3</v>
      </c>
      <c r="G25" s="251">
        <v>46.4</v>
      </c>
      <c r="H25" s="251">
        <v>99.1</v>
      </c>
      <c r="I25" s="251">
        <v>97.7</v>
      </c>
      <c r="J25" s="251">
        <v>116.9</v>
      </c>
      <c r="K25" s="256">
        <v>76.2</v>
      </c>
      <c r="L25" s="251">
        <v>89.7</v>
      </c>
      <c r="M25" s="251">
        <v>128.30000000000001</v>
      </c>
      <c r="N25" s="251">
        <v>93.2</v>
      </c>
      <c r="O25" s="251">
        <v>99.3</v>
      </c>
      <c r="P25" s="251">
        <v>130</v>
      </c>
      <c r="Q25" s="251">
        <v>65.5</v>
      </c>
      <c r="R25" s="257">
        <v>107.1</v>
      </c>
    </row>
    <row r="26" spans="1:20" s="174" customFormat="1" ht="15" customHeight="1">
      <c r="A26" s="777" t="s">
        <v>128</v>
      </c>
      <c r="B26" s="778"/>
      <c r="C26" s="258">
        <v>0.9</v>
      </c>
      <c r="D26" s="258">
        <v>-14</v>
      </c>
      <c r="E26" s="258">
        <v>0.3</v>
      </c>
      <c r="F26" s="258">
        <v>-0.8</v>
      </c>
      <c r="G26" s="259">
        <v>-56.7</v>
      </c>
      <c r="H26" s="258">
        <v>-5.8</v>
      </c>
      <c r="I26" s="258">
        <v>-0.4</v>
      </c>
      <c r="J26" s="259">
        <v>-3.3</v>
      </c>
      <c r="K26" s="250" t="s">
        <v>565</v>
      </c>
      <c r="L26" s="258">
        <v>-6.4</v>
      </c>
      <c r="M26" s="258">
        <v>2.1</v>
      </c>
      <c r="N26" s="258">
        <v>2.2999999999999998</v>
      </c>
      <c r="O26" s="258">
        <v>3.9</v>
      </c>
      <c r="P26" s="258">
        <v>4.9000000000000004</v>
      </c>
      <c r="Q26" s="259">
        <v>-0.8</v>
      </c>
      <c r="R26" s="258">
        <v>3.9</v>
      </c>
      <c r="S26" s="212"/>
    </row>
    <row r="27" spans="1:20" s="174" customFormat="1" ht="15" customHeight="1" thickBot="1">
      <c r="A27" s="779" t="s">
        <v>331</v>
      </c>
      <c r="B27" s="780"/>
      <c r="C27" s="780"/>
      <c r="D27" s="780"/>
      <c r="E27" s="780"/>
      <c r="F27" s="780"/>
      <c r="G27" s="780"/>
      <c r="H27" s="780"/>
      <c r="I27" s="780"/>
      <c r="J27" s="780"/>
      <c r="K27" s="780"/>
      <c r="L27" s="780"/>
      <c r="M27" s="780"/>
      <c r="N27" s="780"/>
      <c r="O27" s="780"/>
      <c r="P27" s="780"/>
      <c r="Q27" s="780"/>
      <c r="R27" s="781"/>
    </row>
    <row r="28" spans="1:20" s="235" customFormat="1" ht="15" customHeight="1">
      <c r="A28" s="233" t="s">
        <v>332</v>
      </c>
      <c r="B28" s="260" t="s">
        <v>333</v>
      </c>
      <c r="C28" s="235" t="s">
        <v>334</v>
      </c>
      <c r="G28" s="261"/>
      <c r="T28" s="177"/>
    </row>
    <row r="29" spans="1:20" s="177" customFormat="1" ht="15" customHeight="1">
      <c r="A29" s="233"/>
      <c r="B29" s="260" t="s">
        <v>335</v>
      </c>
      <c r="C29" s="262" t="s">
        <v>336</v>
      </c>
    </row>
    <row r="30" spans="1:20" s="265" customFormat="1" ht="15" customHeight="1">
      <c r="A30" s="263"/>
      <c r="B30" s="260" t="s">
        <v>337</v>
      </c>
      <c r="C30" s="262" t="s">
        <v>338</v>
      </c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</row>
    <row r="31" spans="1:20" s="265" customFormat="1" ht="15" customHeight="1">
      <c r="A31" s="263"/>
      <c r="B31" s="266" t="s">
        <v>339</v>
      </c>
      <c r="C31" s="267" t="s">
        <v>340</v>
      </c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</row>
    <row r="32" spans="1:20" s="174" customFormat="1" ht="16.5" customHeight="1">
      <c r="A32" s="268"/>
      <c r="C32" s="262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</row>
    <row r="33" spans="1:20" s="174" customFormat="1" ht="16.5" customHeight="1">
      <c r="A33" s="268"/>
      <c r="B33" s="270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</row>
    <row r="34" spans="1:20" s="174" customFormat="1" ht="16.5" customHeight="1">
      <c r="A34" s="268"/>
      <c r="B34" s="271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</row>
    <row r="35" spans="1:20" s="174" customFormat="1" ht="44.45" customHeight="1">
      <c r="A35" s="268"/>
      <c r="B35" s="271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</row>
    <row r="36" spans="1:20" s="174" customFormat="1" ht="21.75" customHeight="1">
      <c r="A36" s="273"/>
      <c r="B36" s="271"/>
      <c r="C36" s="809" t="s">
        <v>341</v>
      </c>
      <c r="D36" s="809"/>
      <c r="E36" s="809"/>
      <c r="F36" s="809"/>
      <c r="G36" s="809"/>
      <c r="H36" s="809"/>
      <c r="I36" s="809"/>
      <c r="J36" s="809"/>
      <c r="K36" s="809"/>
      <c r="L36" s="809"/>
      <c r="M36" s="809"/>
      <c r="N36" s="809"/>
      <c r="O36" s="809"/>
      <c r="P36" s="809"/>
      <c r="Q36" s="809"/>
      <c r="R36" s="274"/>
    </row>
    <row r="37" spans="1:20" s="174" customFormat="1" ht="13.5" customHeight="1" thickBot="1">
      <c r="A37" s="275"/>
      <c r="B37" s="276"/>
      <c r="C37" s="277"/>
      <c r="D37" s="278"/>
      <c r="E37" s="278"/>
      <c r="F37" s="276"/>
      <c r="G37" s="278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6" t="s">
        <v>342</v>
      </c>
    </row>
    <row r="38" spans="1:20" s="174" customFormat="1" ht="9.75" customHeight="1">
      <c r="A38" s="279"/>
      <c r="B38" s="198"/>
      <c r="C38" s="836" t="s">
        <v>313</v>
      </c>
      <c r="D38" s="839" t="s">
        <v>314</v>
      </c>
      <c r="E38" s="839" t="s">
        <v>315</v>
      </c>
      <c r="F38" s="851" t="s">
        <v>316</v>
      </c>
      <c r="G38" s="839" t="s">
        <v>317</v>
      </c>
      <c r="H38" s="839" t="s">
        <v>318</v>
      </c>
      <c r="I38" s="839" t="s">
        <v>319</v>
      </c>
      <c r="J38" s="839" t="s">
        <v>320</v>
      </c>
      <c r="K38" s="845" t="s">
        <v>321</v>
      </c>
      <c r="L38" s="845" t="s">
        <v>322</v>
      </c>
      <c r="M38" s="839" t="s">
        <v>323</v>
      </c>
      <c r="N38" s="839" t="s">
        <v>324</v>
      </c>
      <c r="O38" s="839" t="s">
        <v>325</v>
      </c>
      <c r="P38" s="839" t="s">
        <v>326</v>
      </c>
      <c r="Q38" s="839" t="s">
        <v>327</v>
      </c>
      <c r="R38" s="848" t="s">
        <v>328</v>
      </c>
    </row>
    <row r="39" spans="1:20" s="174" customFormat="1" ht="9.75" customHeight="1">
      <c r="A39" s="280"/>
      <c r="B39" s="281"/>
      <c r="C39" s="837"/>
      <c r="D39" s="840"/>
      <c r="E39" s="840"/>
      <c r="F39" s="852"/>
      <c r="G39" s="840"/>
      <c r="H39" s="840"/>
      <c r="I39" s="840"/>
      <c r="J39" s="840"/>
      <c r="K39" s="846"/>
      <c r="L39" s="846"/>
      <c r="M39" s="840"/>
      <c r="N39" s="840"/>
      <c r="O39" s="840"/>
      <c r="P39" s="840"/>
      <c r="Q39" s="840"/>
      <c r="R39" s="849"/>
    </row>
    <row r="40" spans="1:20" s="174" customFormat="1" ht="9.75" customHeight="1">
      <c r="A40" s="280"/>
      <c r="B40" s="281"/>
      <c r="C40" s="837"/>
      <c r="D40" s="840"/>
      <c r="E40" s="840"/>
      <c r="F40" s="852"/>
      <c r="G40" s="840"/>
      <c r="H40" s="840"/>
      <c r="I40" s="840"/>
      <c r="J40" s="840"/>
      <c r="K40" s="846"/>
      <c r="L40" s="846"/>
      <c r="M40" s="840"/>
      <c r="N40" s="840"/>
      <c r="O40" s="840"/>
      <c r="P40" s="840"/>
      <c r="Q40" s="840"/>
      <c r="R40" s="849"/>
    </row>
    <row r="41" spans="1:20" s="174" customFormat="1" ht="9.75" customHeight="1">
      <c r="A41" s="282"/>
      <c r="B41" s="283"/>
      <c r="C41" s="838"/>
      <c r="D41" s="841"/>
      <c r="E41" s="841"/>
      <c r="F41" s="853"/>
      <c r="G41" s="841"/>
      <c r="H41" s="841"/>
      <c r="I41" s="841"/>
      <c r="J41" s="841"/>
      <c r="K41" s="847"/>
      <c r="L41" s="847"/>
      <c r="M41" s="841"/>
      <c r="N41" s="841"/>
      <c r="O41" s="841"/>
      <c r="P41" s="841"/>
      <c r="Q41" s="841"/>
      <c r="R41" s="850"/>
    </row>
    <row r="42" spans="1:20" s="174" customFormat="1" ht="15" customHeight="1">
      <c r="A42" s="246">
        <v>2020</v>
      </c>
      <c r="B42" s="247" t="s">
        <v>263</v>
      </c>
      <c r="C42" s="248">
        <v>100</v>
      </c>
      <c r="D42" s="248">
        <v>100</v>
      </c>
      <c r="E42" s="251">
        <v>100</v>
      </c>
      <c r="F42" s="248">
        <v>100</v>
      </c>
      <c r="G42" s="251">
        <v>100</v>
      </c>
      <c r="H42" s="251">
        <v>100</v>
      </c>
      <c r="I42" s="251">
        <v>100</v>
      </c>
      <c r="J42" s="251">
        <v>100</v>
      </c>
      <c r="K42" s="251">
        <v>100</v>
      </c>
      <c r="L42" s="284">
        <v>100</v>
      </c>
      <c r="M42" s="284">
        <v>100</v>
      </c>
      <c r="N42" s="285">
        <v>100</v>
      </c>
      <c r="O42" s="251">
        <v>100</v>
      </c>
      <c r="P42" s="251">
        <v>100</v>
      </c>
      <c r="Q42" s="251">
        <v>100</v>
      </c>
      <c r="R42" s="249">
        <v>100</v>
      </c>
    </row>
    <row r="43" spans="1:20" s="174" customFormat="1" ht="15" customHeight="1">
      <c r="A43" s="246">
        <v>2021</v>
      </c>
      <c r="B43" s="247" t="s">
        <v>263</v>
      </c>
      <c r="C43" s="248">
        <v>98.1</v>
      </c>
      <c r="D43" s="248">
        <v>100.1</v>
      </c>
      <c r="E43" s="251">
        <v>103.6</v>
      </c>
      <c r="F43" s="248">
        <v>100.2</v>
      </c>
      <c r="G43" s="251">
        <v>111.5</v>
      </c>
      <c r="H43" s="251">
        <v>85.4</v>
      </c>
      <c r="I43" s="251">
        <v>97.4</v>
      </c>
      <c r="J43" s="251">
        <v>101.6</v>
      </c>
      <c r="K43" s="251">
        <v>118.4</v>
      </c>
      <c r="L43" s="284">
        <v>99.4</v>
      </c>
      <c r="M43" s="284">
        <v>100</v>
      </c>
      <c r="N43" s="285">
        <v>95.1</v>
      </c>
      <c r="O43" s="251">
        <v>96.1</v>
      </c>
      <c r="P43" s="251">
        <v>95.7</v>
      </c>
      <c r="Q43" s="251">
        <v>99.9</v>
      </c>
      <c r="R43" s="249">
        <v>79</v>
      </c>
    </row>
    <row r="44" spans="1:20" s="174" customFormat="1" ht="15" customHeight="1">
      <c r="A44" s="246">
        <v>2022</v>
      </c>
      <c r="B44" s="247" t="s">
        <v>263</v>
      </c>
      <c r="C44" s="251">
        <v>99.3</v>
      </c>
      <c r="D44" s="251">
        <v>101.3</v>
      </c>
      <c r="E44" s="251">
        <v>101.7</v>
      </c>
      <c r="F44" s="248">
        <v>99.1</v>
      </c>
      <c r="G44" s="251">
        <v>117.8</v>
      </c>
      <c r="H44" s="251">
        <v>85.6</v>
      </c>
      <c r="I44" s="251">
        <v>95.4</v>
      </c>
      <c r="J44" s="251">
        <v>97.6</v>
      </c>
      <c r="K44" s="250" t="s">
        <v>329</v>
      </c>
      <c r="L44" s="284">
        <v>95.5</v>
      </c>
      <c r="M44" s="284">
        <v>109.3</v>
      </c>
      <c r="N44" s="286">
        <v>117.9</v>
      </c>
      <c r="O44" s="251">
        <v>97.1</v>
      </c>
      <c r="P44" s="251">
        <v>105.2</v>
      </c>
      <c r="Q44" s="251">
        <v>100</v>
      </c>
      <c r="R44" s="287">
        <v>85.7</v>
      </c>
    </row>
    <row r="45" spans="1:20" s="174" customFormat="1" ht="15" customHeight="1">
      <c r="A45" s="246">
        <v>2023</v>
      </c>
      <c r="B45" s="247" t="s">
        <v>263</v>
      </c>
      <c r="C45" s="248">
        <v>100</v>
      </c>
      <c r="D45" s="248">
        <v>103.9</v>
      </c>
      <c r="E45" s="248">
        <v>101.7</v>
      </c>
      <c r="F45" s="248">
        <v>103.2</v>
      </c>
      <c r="G45" s="248">
        <v>121.3</v>
      </c>
      <c r="H45" s="248">
        <v>89.2</v>
      </c>
      <c r="I45" s="248">
        <v>92.1</v>
      </c>
      <c r="J45" s="248">
        <v>108.5</v>
      </c>
      <c r="K45" s="248">
        <v>137.80000000000001</v>
      </c>
      <c r="L45" s="248">
        <v>94.4</v>
      </c>
      <c r="M45" s="248">
        <v>109.6</v>
      </c>
      <c r="N45" s="248">
        <v>119.3</v>
      </c>
      <c r="O45" s="248">
        <v>108.2</v>
      </c>
      <c r="P45" s="248">
        <v>107.5</v>
      </c>
      <c r="Q45" s="248">
        <v>102</v>
      </c>
      <c r="R45" s="249">
        <v>85.2</v>
      </c>
    </row>
    <row r="46" spans="1:20" s="174" customFormat="1" ht="15" customHeight="1">
      <c r="A46" s="246">
        <v>2024</v>
      </c>
      <c r="B46" s="247" t="s">
        <v>263</v>
      </c>
      <c r="C46" s="248">
        <v>100.8</v>
      </c>
      <c r="D46" s="248">
        <v>103.5</v>
      </c>
      <c r="E46" s="248">
        <v>100.9</v>
      </c>
      <c r="F46" s="248">
        <v>104.7</v>
      </c>
      <c r="G46" s="248">
        <v>111.6</v>
      </c>
      <c r="H46" s="248">
        <v>88.8</v>
      </c>
      <c r="I46" s="248">
        <v>96.4</v>
      </c>
      <c r="J46" s="248">
        <v>108.2</v>
      </c>
      <c r="K46" s="250" t="s">
        <v>565</v>
      </c>
      <c r="L46" s="248">
        <v>89.1</v>
      </c>
      <c r="M46" s="248">
        <v>110.6</v>
      </c>
      <c r="N46" s="248">
        <v>114.4</v>
      </c>
      <c r="O46" s="248">
        <v>113.8</v>
      </c>
      <c r="P46" s="248">
        <v>110.8</v>
      </c>
      <c r="Q46" s="248">
        <v>98.2</v>
      </c>
      <c r="R46" s="249">
        <v>89.6</v>
      </c>
    </row>
    <row r="47" spans="1:20" s="174" customFormat="1" ht="15" customHeight="1">
      <c r="A47" s="203"/>
      <c r="B47" s="247"/>
      <c r="C47" s="251"/>
      <c r="D47" s="251"/>
      <c r="E47" s="251"/>
      <c r="F47" s="251"/>
      <c r="G47" s="251"/>
      <c r="H47" s="251"/>
      <c r="I47" s="251"/>
      <c r="J47" s="251"/>
      <c r="K47" s="252"/>
      <c r="L47" s="251"/>
      <c r="M47" s="251"/>
      <c r="N47" s="251"/>
      <c r="O47" s="251"/>
      <c r="P47" s="251"/>
      <c r="Q47" s="251"/>
      <c r="R47" s="249"/>
    </row>
    <row r="48" spans="1:20" s="174" customFormat="1" ht="15" customHeight="1">
      <c r="A48" s="203" t="s">
        <v>284</v>
      </c>
      <c r="B48" s="247" t="s">
        <v>118</v>
      </c>
      <c r="C48" s="251">
        <v>99</v>
      </c>
      <c r="D48" s="251">
        <v>104.6</v>
      </c>
      <c r="E48" s="251">
        <v>99.1</v>
      </c>
      <c r="F48" s="251">
        <v>99.8</v>
      </c>
      <c r="G48" s="251">
        <v>108.1</v>
      </c>
      <c r="H48" s="251">
        <v>87.5</v>
      </c>
      <c r="I48" s="251">
        <v>94.2</v>
      </c>
      <c r="J48" s="251">
        <v>101.4</v>
      </c>
      <c r="K48" s="250" t="s">
        <v>329</v>
      </c>
      <c r="L48" s="251">
        <v>85.9</v>
      </c>
      <c r="M48" s="251">
        <v>113</v>
      </c>
      <c r="N48" s="251">
        <v>117.7</v>
      </c>
      <c r="O48" s="251">
        <v>111</v>
      </c>
      <c r="P48" s="251">
        <v>108.8</v>
      </c>
      <c r="Q48" s="251">
        <v>93.3</v>
      </c>
      <c r="R48" s="249">
        <v>88.2</v>
      </c>
    </row>
    <row r="49" spans="1:21" s="174" customFormat="1" ht="15" customHeight="1">
      <c r="A49" s="203"/>
      <c r="B49" s="247" t="s">
        <v>119</v>
      </c>
      <c r="C49" s="251">
        <v>103.4</v>
      </c>
      <c r="D49" s="251">
        <v>102.2</v>
      </c>
      <c r="E49" s="251">
        <v>103.1</v>
      </c>
      <c r="F49" s="251">
        <v>113.8</v>
      </c>
      <c r="G49" s="251">
        <v>117.9</v>
      </c>
      <c r="H49" s="251">
        <v>90.2</v>
      </c>
      <c r="I49" s="251">
        <v>95.6</v>
      </c>
      <c r="J49" s="251">
        <v>114.6</v>
      </c>
      <c r="K49" s="250" t="s">
        <v>329</v>
      </c>
      <c r="L49" s="251">
        <v>92.3</v>
      </c>
      <c r="M49" s="251">
        <v>116.1</v>
      </c>
      <c r="N49" s="251">
        <v>115.9</v>
      </c>
      <c r="O49" s="251">
        <v>129</v>
      </c>
      <c r="P49" s="251">
        <v>110.4</v>
      </c>
      <c r="Q49" s="251">
        <v>101.4</v>
      </c>
      <c r="R49" s="249">
        <v>92.2</v>
      </c>
      <c r="T49" s="211"/>
    </row>
    <row r="50" spans="1:21" s="174" customFormat="1" ht="15" customHeight="1">
      <c r="A50" s="203"/>
      <c r="B50" s="247" t="s">
        <v>120</v>
      </c>
      <c r="C50" s="251">
        <v>105.4</v>
      </c>
      <c r="D50" s="251">
        <v>110</v>
      </c>
      <c r="E50" s="251">
        <v>108.2</v>
      </c>
      <c r="F50" s="251">
        <v>104.5</v>
      </c>
      <c r="G50" s="251">
        <v>112.1</v>
      </c>
      <c r="H50" s="251">
        <v>93.1</v>
      </c>
      <c r="I50" s="251">
        <v>97.8</v>
      </c>
      <c r="J50" s="251">
        <v>106.5</v>
      </c>
      <c r="K50" s="250" t="s">
        <v>329</v>
      </c>
      <c r="L50" s="251">
        <v>90.6</v>
      </c>
      <c r="M50" s="251">
        <v>108.4</v>
      </c>
      <c r="N50" s="251">
        <v>121.2</v>
      </c>
      <c r="O50" s="251">
        <v>119.3</v>
      </c>
      <c r="P50" s="251">
        <v>110.5</v>
      </c>
      <c r="Q50" s="251">
        <v>98.4</v>
      </c>
      <c r="R50" s="249">
        <v>96</v>
      </c>
      <c r="T50" s="211"/>
    </row>
    <row r="51" spans="1:21" s="174" customFormat="1" ht="15" customHeight="1">
      <c r="A51" s="203"/>
      <c r="B51" s="247" t="s">
        <v>121</v>
      </c>
      <c r="C51" s="251">
        <v>100.7</v>
      </c>
      <c r="D51" s="251">
        <v>107.2</v>
      </c>
      <c r="E51" s="251">
        <v>102.2</v>
      </c>
      <c r="F51" s="251">
        <v>102.9</v>
      </c>
      <c r="G51" s="251">
        <v>108.8</v>
      </c>
      <c r="H51" s="251">
        <v>90.9</v>
      </c>
      <c r="I51" s="251">
        <v>95.9</v>
      </c>
      <c r="J51" s="251">
        <v>110.1</v>
      </c>
      <c r="K51" s="250" t="s">
        <v>329</v>
      </c>
      <c r="L51" s="251">
        <v>90.1</v>
      </c>
      <c r="M51" s="251">
        <v>112</v>
      </c>
      <c r="N51" s="251">
        <v>113.2</v>
      </c>
      <c r="O51" s="251">
        <v>106.8</v>
      </c>
      <c r="P51" s="251">
        <v>105.8</v>
      </c>
      <c r="Q51" s="251">
        <v>104.8</v>
      </c>
      <c r="R51" s="249">
        <v>93</v>
      </c>
      <c r="T51" s="211"/>
    </row>
    <row r="52" spans="1:21" s="174" customFormat="1" ht="15" customHeight="1">
      <c r="A52" s="203" t="s">
        <v>122</v>
      </c>
      <c r="B52" s="247" t="s">
        <v>123</v>
      </c>
      <c r="C52" s="251">
        <v>94.4</v>
      </c>
      <c r="D52" s="251">
        <v>94.5</v>
      </c>
      <c r="E52" s="251">
        <v>94.6</v>
      </c>
      <c r="F52" s="251">
        <v>94.7</v>
      </c>
      <c r="G52" s="251">
        <v>103.2</v>
      </c>
      <c r="H52" s="251">
        <v>81.8</v>
      </c>
      <c r="I52" s="251">
        <v>102.5</v>
      </c>
      <c r="J52" s="251">
        <v>104.5</v>
      </c>
      <c r="K52" s="250">
        <v>119.1</v>
      </c>
      <c r="L52" s="251">
        <v>78</v>
      </c>
      <c r="M52" s="251">
        <v>101.5</v>
      </c>
      <c r="N52" s="251">
        <v>111.8</v>
      </c>
      <c r="O52" s="251">
        <v>108.1</v>
      </c>
      <c r="P52" s="251">
        <v>100.3</v>
      </c>
      <c r="Q52" s="251">
        <v>98.4</v>
      </c>
      <c r="R52" s="249">
        <v>80.099999999999994</v>
      </c>
      <c r="T52" s="211"/>
    </row>
    <row r="53" spans="1:21" s="174" customFormat="1" ht="15" customHeight="1">
      <c r="A53" s="203"/>
      <c r="B53" s="247" t="s">
        <v>124</v>
      </c>
      <c r="C53" s="251">
        <v>97.7</v>
      </c>
      <c r="D53" s="251">
        <v>109.1</v>
      </c>
      <c r="E53" s="251">
        <v>100.9</v>
      </c>
      <c r="F53" s="251">
        <v>94.7</v>
      </c>
      <c r="G53" s="251">
        <v>99.6</v>
      </c>
      <c r="H53" s="251">
        <v>84.7</v>
      </c>
      <c r="I53" s="251">
        <v>99.5</v>
      </c>
      <c r="J53" s="251">
        <v>95.9</v>
      </c>
      <c r="K53" s="250">
        <v>143</v>
      </c>
      <c r="L53" s="251">
        <v>82.7</v>
      </c>
      <c r="M53" s="251">
        <v>100.4</v>
      </c>
      <c r="N53" s="251">
        <v>115.4</v>
      </c>
      <c r="O53" s="251">
        <v>107.6</v>
      </c>
      <c r="P53" s="251">
        <v>102.3</v>
      </c>
      <c r="Q53" s="251">
        <v>89.9</v>
      </c>
      <c r="R53" s="249">
        <v>82.1</v>
      </c>
      <c r="T53" s="211"/>
    </row>
    <row r="54" spans="1:21" s="174" customFormat="1" ht="15" customHeight="1">
      <c r="A54" s="203"/>
      <c r="B54" s="247" t="s">
        <v>330</v>
      </c>
      <c r="C54" s="251">
        <v>96</v>
      </c>
      <c r="D54" s="251">
        <v>105.5</v>
      </c>
      <c r="E54" s="251">
        <v>97.8</v>
      </c>
      <c r="F54" s="251">
        <v>104</v>
      </c>
      <c r="G54" s="251">
        <v>101.4</v>
      </c>
      <c r="H54" s="251">
        <v>81.7</v>
      </c>
      <c r="I54" s="251">
        <v>94.3</v>
      </c>
      <c r="J54" s="251">
        <v>104.1</v>
      </c>
      <c r="K54" s="250">
        <v>131.80000000000001</v>
      </c>
      <c r="L54" s="251">
        <v>81.7</v>
      </c>
      <c r="M54" s="251">
        <v>111.1</v>
      </c>
      <c r="N54" s="251">
        <v>111.4</v>
      </c>
      <c r="O54" s="251">
        <v>105.6</v>
      </c>
      <c r="P54" s="251">
        <v>101.1</v>
      </c>
      <c r="Q54" s="251">
        <v>103</v>
      </c>
      <c r="R54" s="249">
        <v>83.2</v>
      </c>
      <c r="T54" s="211"/>
    </row>
    <row r="55" spans="1:21" s="174" customFormat="1" ht="15" customHeight="1">
      <c r="A55" s="203"/>
      <c r="B55" s="247" t="s">
        <v>126</v>
      </c>
      <c r="C55" s="251">
        <v>102.7</v>
      </c>
      <c r="D55" s="251">
        <v>111.6</v>
      </c>
      <c r="E55" s="251">
        <v>103.1</v>
      </c>
      <c r="F55" s="251">
        <v>116.6</v>
      </c>
      <c r="G55" s="251">
        <v>110.6</v>
      </c>
      <c r="H55" s="251">
        <v>85.9</v>
      </c>
      <c r="I55" s="251">
        <v>102.3</v>
      </c>
      <c r="J55" s="251">
        <v>112.3</v>
      </c>
      <c r="K55" s="253">
        <v>145.1</v>
      </c>
      <c r="L55" s="251">
        <v>92.1</v>
      </c>
      <c r="M55" s="251">
        <v>105.3</v>
      </c>
      <c r="N55" s="251">
        <v>127.6</v>
      </c>
      <c r="O55" s="251">
        <v>125.4</v>
      </c>
      <c r="P55" s="251">
        <v>109.4</v>
      </c>
      <c r="Q55" s="251">
        <v>103.9</v>
      </c>
      <c r="R55" s="249">
        <v>86.8</v>
      </c>
      <c r="T55" s="211"/>
      <c r="U55" s="211"/>
    </row>
    <row r="56" spans="1:21" s="174" customFormat="1" ht="15" customHeight="1">
      <c r="A56" s="203"/>
      <c r="B56" s="247" t="s">
        <v>76</v>
      </c>
      <c r="C56" s="251">
        <v>98.6</v>
      </c>
      <c r="D56" s="251">
        <v>99.1</v>
      </c>
      <c r="E56" s="251">
        <v>97.9</v>
      </c>
      <c r="F56" s="251">
        <v>106.4</v>
      </c>
      <c r="G56" s="251">
        <v>110.2</v>
      </c>
      <c r="H56" s="251">
        <v>82.8</v>
      </c>
      <c r="I56" s="251">
        <v>102</v>
      </c>
      <c r="J56" s="251">
        <v>108.6</v>
      </c>
      <c r="K56" s="253">
        <v>125</v>
      </c>
      <c r="L56" s="251">
        <v>83.5</v>
      </c>
      <c r="M56" s="251">
        <v>111.7</v>
      </c>
      <c r="N56" s="251">
        <v>123.1</v>
      </c>
      <c r="O56" s="251">
        <v>122.3</v>
      </c>
      <c r="P56" s="251">
        <v>104.8</v>
      </c>
      <c r="Q56" s="253">
        <v>102</v>
      </c>
      <c r="R56" s="249">
        <v>83</v>
      </c>
      <c r="S56" s="212"/>
      <c r="T56" s="211"/>
      <c r="U56" s="211"/>
    </row>
    <row r="57" spans="1:21" s="174" customFormat="1" ht="15" customHeight="1">
      <c r="A57" s="203"/>
      <c r="B57" s="247" t="s">
        <v>75</v>
      </c>
      <c r="C57" s="251">
        <v>102</v>
      </c>
      <c r="D57" s="251">
        <v>111</v>
      </c>
      <c r="E57" s="251">
        <v>103.3</v>
      </c>
      <c r="F57" s="251">
        <v>111.7</v>
      </c>
      <c r="G57" s="251">
        <v>110.1</v>
      </c>
      <c r="H57" s="251">
        <v>88.7</v>
      </c>
      <c r="I57" s="251">
        <v>102.3</v>
      </c>
      <c r="J57" s="251">
        <v>111.8</v>
      </c>
      <c r="K57" s="255">
        <v>151.1</v>
      </c>
      <c r="L57" s="251">
        <v>85.7</v>
      </c>
      <c r="M57" s="251">
        <v>107.8</v>
      </c>
      <c r="N57" s="251">
        <v>128.69999999999999</v>
      </c>
      <c r="O57" s="251">
        <v>117.5</v>
      </c>
      <c r="P57" s="251">
        <v>107.7</v>
      </c>
      <c r="Q57" s="251">
        <v>104</v>
      </c>
      <c r="R57" s="249">
        <v>85.8</v>
      </c>
      <c r="S57" s="212"/>
      <c r="T57" s="211"/>
      <c r="U57" s="211"/>
    </row>
    <row r="58" spans="1:21" s="174" customFormat="1" ht="15" customHeight="1">
      <c r="A58" s="203"/>
      <c r="B58" s="247" t="s">
        <v>77</v>
      </c>
      <c r="C58" s="251">
        <v>104.4</v>
      </c>
      <c r="D58" s="251">
        <v>109.1</v>
      </c>
      <c r="E58" s="251">
        <v>106.9</v>
      </c>
      <c r="F58" s="251">
        <v>112.8</v>
      </c>
      <c r="G58" s="251">
        <v>113.8</v>
      </c>
      <c r="H58" s="251">
        <v>88.1</v>
      </c>
      <c r="I58" s="251">
        <v>102.1</v>
      </c>
      <c r="J58" s="251">
        <v>116.5</v>
      </c>
      <c r="K58" s="253">
        <v>150.30000000000001</v>
      </c>
      <c r="L58" s="251">
        <v>92.9</v>
      </c>
      <c r="M58" s="251">
        <v>108.6</v>
      </c>
      <c r="N58" s="251">
        <v>128.30000000000001</v>
      </c>
      <c r="O58" s="251">
        <v>120.3</v>
      </c>
      <c r="P58" s="251">
        <v>110.4</v>
      </c>
      <c r="Q58" s="251">
        <v>110.9</v>
      </c>
      <c r="R58" s="249">
        <v>87</v>
      </c>
      <c r="S58" s="212"/>
      <c r="U58" s="211"/>
    </row>
    <row r="59" spans="1:21" s="174" customFormat="1" ht="15" customHeight="1">
      <c r="A59" s="203"/>
      <c r="B59" s="247" t="s">
        <v>508</v>
      </c>
      <c r="C59" s="251">
        <v>95.1</v>
      </c>
      <c r="D59" s="251">
        <v>96.6</v>
      </c>
      <c r="E59" s="251">
        <v>98</v>
      </c>
      <c r="F59" s="251">
        <v>99.8</v>
      </c>
      <c r="G59" s="251">
        <v>107.8</v>
      </c>
      <c r="H59" s="251">
        <v>83.4</v>
      </c>
      <c r="I59" s="251">
        <v>102.9</v>
      </c>
      <c r="J59" s="251">
        <v>100.3</v>
      </c>
      <c r="K59" s="253">
        <v>142.19999999999999</v>
      </c>
      <c r="L59" s="251">
        <v>80.5</v>
      </c>
      <c r="M59" s="251">
        <v>118.1</v>
      </c>
      <c r="N59" s="251">
        <v>125.4</v>
      </c>
      <c r="O59" s="251">
        <v>74</v>
      </c>
      <c r="P59" s="251">
        <v>105</v>
      </c>
      <c r="Q59" s="251">
        <v>95</v>
      </c>
      <c r="R59" s="249">
        <v>81.099999999999994</v>
      </c>
      <c r="S59" s="212"/>
      <c r="U59" s="211"/>
    </row>
    <row r="60" spans="1:21" s="174" customFormat="1" ht="15" customHeight="1">
      <c r="A60" s="203"/>
      <c r="B60" s="247" t="s">
        <v>509</v>
      </c>
      <c r="C60" s="251">
        <v>98.5</v>
      </c>
      <c r="D60" s="251">
        <v>106.4</v>
      </c>
      <c r="E60" s="251">
        <v>99.6</v>
      </c>
      <c r="F60" s="251">
        <v>105.5</v>
      </c>
      <c r="G60" s="251">
        <v>103.6</v>
      </c>
      <c r="H60" s="251">
        <v>88.9</v>
      </c>
      <c r="I60" s="251">
        <v>100</v>
      </c>
      <c r="J60" s="251">
        <v>105.3</v>
      </c>
      <c r="K60" s="256">
        <v>145.9</v>
      </c>
      <c r="L60" s="251">
        <v>86.4</v>
      </c>
      <c r="M60" s="251">
        <v>105.7</v>
      </c>
      <c r="N60" s="251">
        <v>120.1</v>
      </c>
      <c r="O60" s="251">
        <v>114.1</v>
      </c>
      <c r="P60" s="251">
        <v>105.6</v>
      </c>
      <c r="Q60" s="251">
        <v>96.3</v>
      </c>
      <c r="R60" s="257">
        <v>80.099999999999994</v>
      </c>
      <c r="S60" s="212"/>
      <c r="U60" s="211"/>
    </row>
    <row r="61" spans="1:21" s="174" customFormat="1" ht="15" customHeight="1">
      <c r="A61" s="777" t="s">
        <v>128</v>
      </c>
      <c r="B61" s="778"/>
      <c r="C61" s="288">
        <v>-0.5</v>
      </c>
      <c r="D61" s="288">
        <v>1.7</v>
      </c>
      <c r="E61" s="288">
        <v>0.5</v>
      </c>
      <c r="F61" s="288">
        <v>5.7</v>
      </c>
      <c r="G61" s="289">
        <v>-4.2</v>
      </c>
      <c r="H61" s="288">
        <v>1.6</v>
      </c>
      <c r="I61" s="288">
        <v>6.2</v>
      </c>
      <c r="J61" s="289">
        <v>3.8</v>
      </c>
      <c r="K61" s="250" t="s">
        <v>565</v>
      </c>
      <c r="L61" s="288">
        <v>0.6</v>
      </c>
      <c r="M61" s="288">
        <v>-6.5</v>
      </c>
      <c r="N61" s="288">
        <v>2</v>
      </c>
      <c r="O61" s="288">
        <v>2.8</v>
      </c>
      <c r="P61" s="288">
        <v>-2.9</v>
      </c>
      <c r="Q61" s="289">
        <v>3.2</v>
      </c>
      <c r="R61" s="288">
        <v>-9.1999999999999993</v>
      </c>
      <c r="S61" s="212"/>
      <c r="U61" s="211"/>
    </row>
    <row r="62" spans="1:21" s="174" customFormat="1" ht="15" customHeight="1" thickBot="1">
      <c r="A62" s="779" t="s">
        <v>331</v>
      </c>
      <c r="B62" s="780"/>
      <c r="C62" s="780"/>
      <c r="D62" s="780"/>
      <c r="E62" s="780"/>
      <c r="F62" s="780"/>
      <c r="G62" s="780"/>
      <c r="H62" s="780"/>
      <c r="I62" s="780"/>
      <c r="J62" s="780"/>
      <c r="K62" s="780"/>
      <c r="L62" s="780"/>
      <c r="M62" s="780"/>
      <c r="N62" s="780"/>
      <c r="O62" s="780"/>
      <c r="P62" s="780"/>
      <c r="Q62" s="780"/>
      <c r="R62" s="781"/>
      <c r="U62" s="211"/>
    </row>
    <row r="63" spans="1:21" s="178" customFormat="1" ht="15" customHeight="1">
      <c r="A63" s="233" t="s">
        <v>343</v>
      </c>
      <c r="B63" s="260" t="s">
        <v>344</v>
      </c>
      <c r="C63" s="235" t="s">
        <v>345</v>
      </c>
      <c r="D63" s="235"/>
      <c r="E63" s="235"/>
      <c r="F63" s="235"/>
      <c r="G63" s="261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U63" s="180"/>
    </row>
    <row r="64" spans="1:21" s="174" customFormat="1" ht="15" customHeight="1">
      <c r="A64" s="233"/>
      <c r="B64" s="290" t="s">
        <v>346</v>
      </c>
      <c r="C64" s="262" t="s">
        <v>336</v>
      </c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177"/>
      <c r="U64" s="211"/>
    </row>
    <row r="65" spans="1:18" s="254" customFormat="1" ht="15" customHeight="1">
      <c r="A65" s="263"/>
      <c r="B65" s="290" t="s">
        <v>347</v>
      </c>
      <c r="C65" s="262" t="s">
        <v>338</v>
      </c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91"/>
    </row>
    <row r="66" spans="1:18" ht="16.5" customHeight="1">
      <c r="A66" s="292"/>
      <c r="B66" s="260"/>
      <c r="C66" s="262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4"/>
    </row>
    <row r="67" spans="1:18" ht="13.5" customHeight="1">
      <c r="B67" s="174"/>
      <c r="C67" s="262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</row>
    <row r="68" spans="1:18">
      <c r="A68" s="296"/>
      <c r="B68" s="297"/>
    </row>
  </sheetData>
  <mergeCells count="38">
    <mergeCell ref="A62:R62"/>
    <mergeCell ref="I38:I41"/>
    <mergeCell ref="J38:J41"/>
    <mergeCell ref="K38:K41"/>
    <mergeCell ref="L38:L41"/>
    <mergeCell ref="M38:M41"/>
    <mergeCell ref="N38:N41"/>
    <mergeCell ref="O38:O41"/>
    <mergeCell ref="P38:P41"/>
    <mergeCell ref="Q38:Q41"/>
    <mergeCell ref="R38:R41"/>
    <mergeCell ref="A61:B61"/>
    <mergeCell ref="R3:R6"/>
    <mergeCell ref="A26:B26"/>
    <mergeCell ref="A27:R27"/>
    <mergeCell ref="C36:Q36"/>
    <mergeCell ref="C38:C41"/>
    <mergeCell ref="D38:D41"/>
    <mergeCell ref="E38:E41"/>
    <mergeCell ref="F38:F41"/>
    <mergeCell ref="G38:G41"/>
    <mergeCell ref="H38:H41"/>
    <mergeCell ref="L3:L6"/>
    <mergeCell ref="M3:M6"/>
    <mergeCell ref="N3:N6"/>
    <mergeCell ref="O3:O6"/>
    <mergeCell ref="P3:P6"/>
    <mergeCell ref="Q3:Q6"/>
    <mergeCell ref="E1:O1"/>
    <mergeCell ref="C3:C6"/>
    <mergeCell ref="D3:D6"/>
    <mergeCell ref="E3:E6"/>
    <mergeCell ref="F3:F6"/>
    <mergeCell ref="G3:G6"/>
    <mergeCell ref="H3:H6"/>
    <mergeCell ref="I3:I6"/>
    <mergeCell ref="J3:J6"/>
    <mergeCell ref="K3:K6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52" firstPageNumber="15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目次</vt:lpstr>
      <vt:lpstr>１滋賀県主要統計指標</vt:lpstr>
      <vt:lpstr>２最新の人口・指数</vt:lpstr>
      <vt:lpstr>３消費者物価指数</vt:lpstr>
      <vt:lpstr>４企業物価指数</vt:lpstr>
      <vt:lpstr>５大津市の家計</vt:lpstr>
      <vt:lpstr>６鉱工業指数</vt:lpstr>
      <vt:lpstr>７預金・貸出残高</vt:lpstr>
      <vt:lpstr>８・９毎月勤労統計調査（常用雇用・総労働時間）</vt:lpstr>
      <vt:lpstr>10賃金指数</vt:lpstr>
      <vt:lpstr>12全国経済指標</vt:lpstr>
      <vt:lpstr>13滋賀経済指標</vt:lpstr>
      <vt:lpstr>14犯罪・事故・火災、15人口</vt:lpstr>
      <vt:lpstr>16市町別人口と世帯数</vt:lpstr>
      <vt:lpstr>'10賃金指数'!Print_Area</vt:lpstr>
      <vt:lpstr>'12全国経済指標'!Print_Area</vt:lpstr>
      <vt:lpstr>'13滋賀経済指標'!Print_Area</vt:lpstr>
      <vt:lpstr>'14犯罪・事故・火災、15人口'!Print_Area</vt:lpstr>
      <vt:lpstr>'16市町別人口と世帯数'!Print_Area</vt:lpstr>
      <vt:lpstr>'１滋賀県主要統計指標'!Print_Area</vt:lpstr>
      <vt:lpstr>'２最新の人口・指数'!Print_Area</vt:lpstr>
      <vt:lpstr>'３消費者物価指数'!Print_Area</vt:lpstr>
      <vt:lpstr>'４企業物価指数'!Print_Area</vt:lpstr>
      <vt:lpstr>'５大津市の家計'!Print_Area</vt:lpstr>
      <vt:lpstr>'６鉱工業指数'!Print_Area</vt:lpstr>
      <vt:lpstr>'７預金・貸出残高'!Print_Area</vt:lpstr>
      <vt:lpstr>'８・９毎月勤労統計調査（常用雇用・総労働時間）'!Print_Area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三木原　功也</dc:creator>
  <cp:lastModifiedBy>小川　悠暉</cp:lastModifiedBy>
  <cp:lastPrinted>2025-12-26T07:34:24Z</cp:lastPrinted>
  <dcterms:created xsi:type="dcterms:W3CDTF">2025-09-04T23:55:04Z</dcterms:created>
  <dcterms:modified xsi:type="dcterms:W3CDTF">2026-02-02T00:34:49Z</dcterms:modified>
</cp:coreProperties>
</file>