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2\GC00$\★農業経営課共有\06　普及革新係共有\R6\02 野坂副主幹\01　スマート農業\07　【国R7補正】スマート農業・農業支援サービス事業導入総合サポート緊急対策（サービス事業加速化）\☆【R7補正】第1次要望（R7完了）\01 国要望量調査（〆1月16日）\01 国要望調査依頼\"/>
    </mc:Choice>
  </mc:AlternateContent>
  <xr:revisionPtr revIDLastSave="0" documentId="13_ncr:1_{A001067B-AFC6-4E39-8DB7-77B10A88632B}" xr6:coauthVersionLast="47" xr6:coauthVersionMax="47" xr10:uidLastSave="{00000000-0000-0000-0000-000000000000}"/>
  <bookViews>
    <workbookView xWindow="-120" yWindow="-120" windowWidth="29040" windowHeight="15720" tabRatio="675" activeTab="2"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<sst xmlns="http://schemas.openxmlformats.org/spreadsheetml/2006/main" count="1374" uniqueCount="769">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</sst>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
      <sz val="9"/>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7"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9"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68"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2" borderId="9"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0" xfId="2" applyFont="1" applyFill="1" applyBorder="1" applyAlignment="1">
      <alignment vertical="center" wrapText="1"/>
      <extLst>
        <ext xmlns:xfpb="http://schemas.microsoft.com/office/spreadsheetml/2022/featurepropertybag" uri="{C7286773-470A-42A8-94C5-96B5CB345126}">
          <xfpb:xfComplement i="0"/>
        </ext>
      </extLst>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183459</xdr:colOff>
          <xdr:row>8</xdr:row>
          <xdr:rowOff>71646</xdr:rowOff>
        </xdr:from>
        <xdr:to>
          <xdr:col>32</xdr:col>
          <xdr:colOff>16564</xdr:colOff>
          <xdr:row>8</xdr:row>
          <xdr:rowOff>281610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35</xdr:col>
          <xdr:colOff>183459</xdr:colOff>
          <xdr:row>8</xdr:row>
          <xdr:rowOff>71646</xdr:rowOff>
        </xdr:from>
        <xdr:ext cx="214105" cy="209964"/>
        <xdr:sp macro="" textlink="">
          <xdr:nvSpPr>
            <xdr:cNvPr id="6147" name="Check Box 3" hidden="1">
              <a:extLst>
                <a:ext uri="{63B3BB69-23CF-44E3-9099-C40C66FF867C}">
                  <a14:compatExt spid="_x0000_s6147"/>
                </a:ext>
                <a:ext uri="{FF2B5EF4-FFF2-40B4-BE49-F238E27FC236}">
                  <a16:creationId xmlns:a16="http://schemas.microsoft.com/office/drawing/2014/main" id="{3CD3A469-6C83-4696-BBDC-50E191405D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30</xdr:col>
          <xdr:colOff>183459</xdr:colOff>
          <xdr:row>9</xdr:row>
          <xdr:rowOff>71646</xdr:rowOff>
        </xdr:from>
        <xdr:ext cx="214105" cy="209964"/>
        <xdr:sp macro="" textlink="">
          <xdr:nvSpPr>
            <xdr:cNvPr id="6148" name="Check Box 4" hidden="1">
              <a:extLst>
                <a:ext uri="{63B3BB69-23CF-44E3-9099-C40C66FF867C}">
                  <a14:compatExt spid="_x0000_s6148"/>
                </a:ext>
                <a:ext uri="{FF2B5EF4-FFF2-40B4-BE49-F238E27FC236}">
                  <a16:creationId xmlns:a16="http://schemas.microsoft.com/office/drawing/2014/main" id="{2A765EFE-FBBD-4E89-9E6E-B4CD745A8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35</xdr:col>
          <xdr:colOff>183459</xdr:colOff>
          <xdr:row>9</xdr:row>
          <xdr:rowOff>71646</xdr:rowOff>
        </xdr:from>
        <xdr:ext cx="214105" cy="209964"/>
        <xdr:sp macro="" textlink="">
          <xdr:nvSpPr>
            <xdr:cNvPr id="6149" name="Check Box 5" hidden="1">
              <a:extLst>
                <a:ext uri="{63B3BB69-23CF-44E3-9099-C40C66FF867C}">
                  <a14:compatExt spid="_x0000_s6149"/>
                </a:ext>
                <a:ext uri="{FF2B5EF4-FFF2-40B4-BE49-F238E27FC236}">
                  <a16:creationId xmlns:a16="http://schemas.microsoft.com/office/drawing/2014/main" id="{A54FD7EC-01DC-4FB2-B0B9-D53741060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xdr:col>
          <xdr:colOff>86139</xdr:colOff>
          <xdr:row>26</xdr:row>
          <xdr:rowOff>209965</xdr:rowOff>
        </xdr:from>
        <xdr:to>
          <xdr:col>4</xdr:col>
          <xdr:colOff>140804</xdr:colOff>
          <xdr:row>28</xdr:row>
          <xdr:rowOff>13667</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86139</xdr:colOff>
          <xdr:row>27</xdr:row>
          <xdr:rowOff>209965</xdr:rowOff>
        </xdr:from>
        <xdr:ext cx="245165" cy="234398"/>
        <xdr:sp macro="" textlink="">
          <xdr:nvSpPr>
            <xdr:cNvPr id="6151" name="Check Box 7" hidden="1">
              <a:extLst>
                <a:ext uri="{63B3BB69-23CF-44E3-9099-C40C66FF867C}">
                  <a14:compatExt spid="_x0000_s6151"/>
                </a:ext>
                <a:ext uri="{FF2B5EF4-FFF2-40B4-BE49-F238E27FC236}">
                  <a16:creationId xmlns:a16="http://schemas.microsoft.com/office/drawing/2014/main" id="{3C314348-7AA5-490F-938E-7E291DB017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86139</xdr:colOff>
          <xdr:row>28</xdr:row>
          <xdr:rowOff>209965</xdr:rowOff>
        </xdr:from>
        <xdr:ext cx="245165" cy="234398"/>
        <xdr:sp macro="" textlink="">
          <xdr:nvSpPr>
            <xdr:cNvPr id="6152" name="Check Box 8" hidden="1">
              <a:extLst>
                <a:ext uri="{63B3BB69-23CF-44E3-9099-C40C66FF867C}">
                  <a14:compatExt spid="_x0000_s6152"/>
                </a:ext>
                <a:ext uri="{FF2B5EF4-FFF2-40B4-BE49-F238E27FC236}">
                  <a16:creationId xmlns:a16="http://schemas.microsoft.com/office/drawing/2014/main" id="{FCA88AB2-0EE8-4794-88F7-20FA1CD6E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165652</xdr:colOff>
          <xdr:row>4</xdr:row>
          <xdr:rowOff>33130</xdr:rowOff>
        </xdr:from>
        <xdr:to>
          <xdr:col>2</xdr:col>
          <xdr:colOff>16565</xdr:colOff>
          <xdr:row>4</xdr:row>
          <xdr:rowOff>231913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0</xdr:col>
          <xdr:colOff>165652</xdr:colOff>
          <xdr:row>5</xdr:row>
          <xdr:rowOff>33130</xdr:rowOff>
        </xdr:from>
        <xdr:ext cx="215348" cy="198783"/>
        <xdr:sp macro="" textlink="">
          <xdr:nvSpPr>
            <xdr:cNvPr id="1027" name="Check Box 3" hidden="1">
              <a:extLst>
                <a:ext uri="{63B3BB69-23CF-44E3-9099-C40C66FF867C}">
                  <a14:compatExt spid="_x0000_s1027"/>
                </a:ext>
                <a:ext uri="{FF2B5EF4-FFF2-40B4-BE49-F238E27FC236}">
                  <a16:creationId xmlns:a16="http://schemas.microsoft.com/office/drawing/2014/main" id="{266403FF-3C36-4406-8E04-1646BDC6A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8</xdr:col>
          <xdr:colOff>173934</xdr:colOff>
          <xdr:row>14</xdr:row>
          <xdr:rowOff>289890</xdr:rowOff>
        </xdr:from>
        <xdr:to>
          <xdr:col>10</xdr:col>
          <xdr:colOff>66262</xdr:colOff>
          <xdr:row>15</xdr:row>
          <xdr:rowOff>231912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8</xdr:col>
          <xdr:colOff>173934</xdr:colOff>
          <xdr:row>15</xdr:row>
          <xdr:rowOff>289890</xdr:rowOff>
        </xdr:from>
        <xdr:ext cx="256763" cy="231913"/>
        <xdr:sp macro="" textlink="">
          <xdr:nvSpPr>
            <xdr:cNvPr id="1029" name="Check Box 5" hidden="1">
              <a:extLst>
                <a:ext uri="{63B3BB69-23CF-44E3-9099-C40C66FF867C}">
                  <a14:compatExt spid="_x0000_s1029"/>
                </a:ext>
                <a:ext uri="{FF2B5EF4-FFF2-40B4-BE49-F238E27FC236}">
                  <a16:creationId xmlns:a16="http://schemas.microsoft.com/office/drawing/2014/main" id="{47E8DF8C-B123-42C4-877F-EA1F2E443B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173934</xdr:colOff>
          <xdr:row>14</xdr:row>
          <xdr:rowOff>289890</xdr:rowOff>
        </xdr:from>
        <xdr:ext cx="256763" cy="231913"/>
        <xdr:sp macro="" textlink="">
          <xdr:nvSpPr>
            <xdr:cNvPr id="1030" name="Check Box 6" hidden="1">
              <a:extLst>
                <a:ext uri="{63B3BB69-23CF-44E3-9099-C40C66FF867C}">
                  <a14:compatExt spid="_x0000_s1030"/>
                </a:ext>
                <a:ext uri="{FF2B5EF4-FFF2-40B4-BE49-F238E27FC236}">
                  <a16:creationId xmlns:a16="http://schemas.microsoft.com/office/drawing/2014/main" id="{0320CFEE-E480-455A-9A08-B1D4D8AAE9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19</xdr:col>
          <xdr:colOff>173934</xdr:colOff>
          <xdr:row>14</xdr:row>
          <xdr:rowOff>289890</xdr:rowOff>
        </xdr:from>
        <xdr:ext cx="256763" cy="231913"/>
        <xdr:sp macro="" textlink="">
          <xdr:nvSpPr>
            <xdr:cNvPr id="1031" name="Check Box 7" hidden="1">
              <a:extLst>
                <a:ext uri="{63B3BB69-23CF-44E3-9099-C40C66FF867C}">
                  <a14:compatExt spid="_x0000_s1031"/>
                </a:ext>
                <a:ext uri="{FF2B5EF4-FFF2-40B4-BE49-F238E27FC236}">
                  <a16:creationId xmlns:a16="http://schemas.microsoft.com/office/drawing/2014/main" id="{19D69A99-5665-45CA-BE26-847B85FA6F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26</xdr:col>
          <xdr:colOff>173934</xdr:colOff>
          <xdr:row>14</xdr:row>
          <xdr:rowOff>289890</xdr:rowOff>
        </xdr:from>
        <xdr:ext cx="256763" cy="231913"/>
        <xdr:sp macro="" textlink="">
          <xdr:nvSpPr>
            <xdr:cNvPr id="1032" name="Check Box 8" hidden="1">
              <a:extLst>
                <a:ext uri="{63B3BB69-23CF-44E3-9099-C40C66FF867C}">
                  <a14:compatExt spid="_x0000_s1032"/>
                </a:ext>
                <a:ext uri="{FF2B5EF4-FFF2-40B4-BE49-F238E27FC236}">
                  <a16:creationId xmlns:a16="http://schemas.microsoft.com/office/drawing/2014/main" id="{BF2C7298-CA3D-445E-80E4-C104660FA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26</xdr:col>
          <xdr:colOff>173934</xdr:colOff>
          <xdr:row>14</xdr:row>
          <xdr:rowOff>289890</xdr:rowOff>
        </xdr:from>
        <xdr:ext cx="256763" cy="231913"/>
        <xdr:sp macro="" textlink="">
          <xdr:nvSpPr>
            <xdr:cNvPr id="1033" name="Check Box 9" hidden="1">
              <a:extLst>
                <a:ext uri="{63B3BB69-23CF-44E3-9099-C40C66FF867C}">
                  <a14:compatExt spid="_x0000_s1033"/>
                </a:ext>
                <a:ext uri="{FF2B5EF4-FFF2-40B4-BE49-F238E27FC236}">
                  <a16:creationId xmlns:a16="http://schemas.microsoft.com/office/drawing/2014/main" id="{061F0622-CB66-4A22-9248-CEE4DA52F9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34</xdr:col>
          <xdr:colOff>173934</xdr:colOff>
          <xdr:row>14</xdr:row>
          <xdr:rowOff>289890</xdr:rowOff>
        </xdr:from>
        <xdr:ext cx="256763" cy="231913"/>
        <xdr:sp macro="" textlink="">
          <xdr:nvSpPr>
            <xdr:cNvPr id="1034" name="Check Box 10" hidden="1">
              <a:extLst>
                <a:ext uri="{63B3BB69-23CF-44E3-9099-C40C66FF867C}">
                  <a14:compatExt spid="_x0000_s1034"/>
                </a:ext>
                <a:ext uri="{FF2B5EF4-FFF2-40B4-BE49-F238E27FC236}">
                  <a16:creationId xmlns:a16="http://schemas.microsoft.com/office/drawing/2014/main" id="{4ABAFAC8-69E7-402C-B1A8-8E5C864918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34</xdr:col>
          <xdr:colOff>173934</xdr:colOff>
          <xdr:row>14</xdr:row>
          <xdr:rowOff>289890</xdr:rowOff>
        </xdr:from>
        <xdr:ext cx="256763" cy="231913"/>
        <xdr:sp macro="" textlink="">
          <xdr:nvSpPr>
            <xdr:cNvPr id="1035" name="Check Box 11" hidden="1">
              <a:extLst>
                <a:ext uri="{63B3BB69-23CF-44E3-9099-C40C66FF867C}">
                  <a14:compatExt spid="_x0000_s1035"/>
                </a:ext>
                <a:ext uri="{FF2B5EF4-FFF2-40B4-BE49-F238E27FC236}">
                  <a16:creationId xmlns:a16="http://schemas.microsoft.com/office/drawing/2014/main" id="{8097C729-37E2-4AF3-9546-F7E041B19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42</xdr:col>
          <xdr:colOff>173934</xdr:colOff>
          <xdr:row>14</xdr:row>
          <xdr:rowOff>289890</xdr:rowOff>
        </xdr:from>
        <xdr:ext cx="256763" cy="231913"/>
        <xdr:sp macro="" textlink="">
          <xdr:nvSpPr>
            <xdr:cNvPr id="1036" name="Check Box 12" hidden="1">
              <a:extLst>
                <a:ext uri="{63B3BB69-23CF-44E3-9099-C40C66FF867C}">
                  <a14:compatExt spid="_x0000_s1036"/>
                </a:ext>
                <a:ext uri="{FF2B5EF4-FFF2-40B4-BE49-F238E27FC236}">
                  <a16:creationId xmlns:a16="http://schemas.microsoft.com/office/drawing/2014/main" id="{5DD67B59-B8C9-48B4-BECD-511CD7D6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42</xdr:col>
          <xdr:colOff>173934</xdr:colOff>
          <xdr:row>14</xdr:row>
          <xdr:rowOff>289890</xdr:rowOff>
        </xdr:from>
        <xdr:ext cx="256763" cy="231913"/>
        <xdr:sp macro="" textlink="">
          <xdr:nvSpPr>
            <xdr:cNvPr id="1037" name="Check Box 13" hidden="1">
              <a:extLst>
                <a:ext uri="{63B3BB69-23CF-44E3-9099-C40C66FF867C}">
                  <a14:compatExt spid="_x0000_s1037"/>
                </a:ext>
                <a:ext uri="{FF2B5EF4-FFF2-40B4-BE49-F238E27FC236}">
                  <a16:creationId xmlns:a16="http://schemas.microsoft.com/office/drawing/2014/main" id="{F3D93599-AD84-4C2B-A03C-DB17215331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50</xdr:col>
          <xdr:colOff>173934</xdr:colOff>
          <xdr:row>14</xdr:row>
          <xdr:rowOff>289890</xdr:rowOff>
        </xdr:from>
        <xdr:ext cx="256763" cy="231913"/>
        <xdr:sp macro="" textlink="">
          <xdr:nvSpPr>
            <xdr:cNvPr id="1038" name="Check Box 14" hidden="1">
              <a:extLst>
                <a:ext uri="{63B3BB69-23CF-44E3-9099-C40C66FF867C}">
                  <a14:compatExt spid="_x0000_s1038"/>
                </a:ext>
                <a:ext uri="{FF2B5EF4-FFF2-40B4-BE49-F238E27FC236}">
                  <a16:creationId xmlns:a16="http://schemas.microsoft.com/office/drawing/2014/main" id="{0942537C-5570-4000-9CD5-BFDC4F8199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50</xdr:col>
          <xdr:colOff>173934</xdr:colOff>
          <xdr:row>14</xdr:row>
          <xdr:rowOff>289890</xdr:rowOff>
        </xdr:from>
        <xdr:ext cx="256763" cy="231913"/>
        <xdr:sp macro="" textlink="">
          <xdr:nvSpPr>
            <xdr:cNvPr id="1039" name="Check Box 15" hidden="1">
              <a:extLst>
                <a:ext uri="{63B3BB69-23CF-44E3-9099-C40C66FF867C}">
                  <a14:compatExt spid="_x0000_s1039"/>
                </a:ext>
                <a:ext uri="{FF2B5EF4-FFF2-40B4-BE49-F238E27FC236}">
                  <a16:creationId xmlns:a16="http://schemas.microsoft.com/office/drawing/2014/main" id="{F7D72062-142B-48E8-931C-29405CE6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14</xdr:col>
          <xdr:colOff>173934</xdr:colOff>
          <xdr:row>15</xdr:row>
          <xdr:rowOff>289890</xdr:rowOff>
        </xdr:from>
        <xdr:ext cx="256763" cy="231913"/>
        <xdr:sp macro="" textlink="">
          <xdr:nvSpPr>
            <xdr:cNvPr id="1040" name="Check Box 16" hidden="1">
              <a:extLst>
                <a:ext uri="{63B3BB69-23CF-44E3-9099-C40C66FF867C}">
                  <a14:compatExt spid="_x0000_s1040"/>
                </a:ext>
                <a:ext uri="{FF2B5EF4-FFF2-40B4-BE49-F238E27FC236}">
                  <a16:creationId xmlns:a16="http://schemas.microsoft.com/office/drawing/2014/main" id="{0DDDDB14-C23E-41A2-B5A4-21E5ADAF0B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20</xdr:col>
          <xdr:colOff>173934</xdr:colOff>
          <xdr:row>15</xdr:row>
          <xdr:rowOff>289890</xdr:rowOff>
        </xdr:from>
        <xdr:ext cx="256763" cy="231913"/>
        <xdr:sp macro="" textlink="">
          <xdr:nvSpPr>
            <xdr:cNvPr id="1041" name="Check Box 17" hidden="1">
              <a:extLst>
                <a:ext uri="{63B3BB69-23CF-44E3-9099-C40C66FF867C}">
                  <a14:compatExt spid="_x0000_s1041"/>
                </a:ext>
                <a:ext uri="{FF2B5EF4-FFF2-40B4-BE49-F238E27FC236}">
                  <a16:creationId xmlns:a16="http://schemas.microsoft.com/office/drawing/2014/main" id="{BAC0AC5F-C56A-425E-8B4B-46D2EE5603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25</xdr:col>
          <xdr:colOff>173934</xdr:colOff>
          <xdr:row>15</xdr:row>
          <xdr:rowOff>289890</xdr:rowOff>
        </xdr:from>
        <xdr:ext cx="256763" cy="231913"/>
        <xdr:sp macro="" textlink="">
          <xdr:nvSpPr>
            <xdr:cNvPr id="1042" name="Check Box 18" hidden="1">
              <a:extLst>
                <a:ext uri="{63B3BB69-23CF-44E3-9099-C40C66FF867C}">
                  <a14:compatExt spid="_x0000_s1042"/>
                </a:ext>
                <a:ext uri="{FF2B5EF4-FFF2-40B4-BE49-F238E27FC236}">
                  <a16:creationId xmlns:a16="http://schemas.microsoft.com/office/drawing/2014/main" id="{4393AAC8-B064-4584-B2F3-B29F9EF2B6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31</xdr:col>
          <xdr:colOff>173934</xdr:colOff>
          <xdr:row>15</xdr:row>
          <xdr:rowOff>289890</xdr:rowOff>
        </xdr:from>
        <xdr:ext cx="256763" cy="231913"/>
        <xdr:sp macro="" textlink="">
          <xdr:nvSpPr>
            <xdr:cNvPr id="1043" name="Check Box 19" hidden="1">
              <a:extLst>
                <a:ext uri="{63B3BB69-23CF-44E3-9099-C40C66FF867C}">
                  <a14:compatExt spid="_x0000_s1043"/>
                </a:ext>
                <a:ext uri="{FF2B5EF4-FFF2-40B4-BE49-F238E27FC236}">
                  <a16:creationId xmlns:a16="http://schemas.microsoft.com/office/drawing/2014/main" id="{C37393A7-293B-4298-ACCD-6B3A496DD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36</xdr:col>
          <xdr:colOff>173934</xdr:colOff>
          <xdr:row>15</xdr:row>
          <xdr:rowOff>289890</xdr:rowOff>
        </xdr:from>
        <xdr:ext cx="256763" cy="231913"/>
        <xdr:sp macro="" textlink="">
          <xdr:nvSpPr>
            <xdr:cNvPr id="1044" name="Check Box 20" hidden="1">
              <a:extLst>
                <a:ext uri="{63B3BB69-23CF-44E3-9099-C40C66FF867C}">
                  <a14:compatExt spid="_x0000_s1044"/>
                </a:ext>
                <a:ext uri="{FF2B5EF4-FFF2-40B4-BE49-F238E27FC236}">
                  <a16:creationId xmlns:a16="http://schemas.microsoft.com/office/drawing/2014/main" id="{2F3B63A5-16E1-458C-B66C-43825CB5E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46</xdr:col>
          <xdr:colOff>173934</xdr:colOff>
          <xdr:row>15</xdr:row>
          <xdr:rowOff>289890</xdr:rowOff>
        </xdr:from>
        <xdr:ext cx="256763" cy="231913"/>
        <xdr:sp macro="" textlink="">
          <xdr:nvSpPr>
            <xdr:cNvPr id="1045" name="Check Box 21" hidden="1">
              <a:extLst>
                <a:ext uri="{63B3BB69-23CF-44E3-9099-C40C66FF867C}">
                  <a14:compatExt spid="_x0000_s1045"/>
                </a:ext>
                <a:ext uri="{FF2B5EF4-FFF2-40B4-BE49-F238E27FC236}">
                  <a16:creationId xmlns:a16="http://schemas.microsoft.com/office/drawing/2014/main" id="{E98B27EB-7E41-40A3-A70C-3374D89ED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20</xdr:col>
          <xdr:colOff>161511</xdr:colOff>
          <xdr:row>38</xdr:row>
          <xdr:rowOff>31474</xdr:rowOff>
        </xdr:from>
        <xdr:to>
          <xdr:col>22</xdr:col>
          <xdr:colOff>49696</xdr:colOff>
          <xdr:row>38</xdr:row>
          <xdr:rowOff>272498</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40</xdr:col>
          <xdr:colOff>161511</xdr:colOff>
          <xdr:row>38</xdr:row>
          <xdr:rowOff>31474</xdr:rowOff>
        </xdr:from>
        <xdr:ext cx="252620" cy="241024"/>
        <xdr:sp macro="" textlink="">
          <xdr:nvSpPr>
            <xdr:cNvPr id="1047" name="Check Box 23" hidden="1">
              <a:extLst>
                <a:ext uri="{63B3BB69-23CF-44E3-9099-C40C66FF867C}">
                  <a14:compatExt spid="_x0000_s1047"/>
                </a:ext>
                <a:ext uri="{FF2B5EF4-FFF2-40B4-BE49-F238E27FC236}">
                  <a16:creationId xmlns:a16="http://schemas.microsoft.com/office/drawing/2014/main" id="{F8E114E1-5F0B-406C-BC17-A57662E9CC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161511</xdr:colOff>
          <xdr:row>60</xdr:row>
          <xdr:rowOff>31474</xdr:rowOff>
        </xdr:from>
        <xdr:ext cx="252620" cy="241024"/>
        <xdr:sp macro="" textlink="">
          <xdr:nvSpPr>
            <xdr:cNvPr id="1048" name="Check Box 24" hidden="1">
              <a:extLst>
                <a:ext uri="{63B3BB69-23CF-44E3-9099-C40C66FF867C}">
                  <a14:compatExt spid="_x0000_s1048"/>
                </a:ext>
                <a:ext uri="{FF2B5EF4-FFF2-40B4-BE49-F238E27FC236}">
                  <a16:creationId xmlns:a16="http://schemas.microsoft.com/office/drawing/2014/main" id="{C6FC35DF-F515-4B8E-9BAA-1B6F30C8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19</xdr:col>
          <xdr:colOff>63362</xdr:colOff>
          <xdr:row>63</xdr:row>
          <xdr:rowOff>33131</xdr:rowOff>
        </xdr:from>
        <xdr:to>
          <xdr:col>20</xdr:col>
          <xdr:colOff>124239</xdr:colOff>
          <xdr:row>63</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39</xdr:col>
          <xdr:colOff>63362</xdr:colOff>
          <xdr:row>63</xdr:row>
          <xdr:rowOff>33131</xdr:rowOff>
        </xdr:from>
        <xdr:ext cx="243095" cy="233569"/>
        <xdr:sp macro="" textlink="">
          <xdr:nvSpPr>
            <xdr:cNvPr id="1050" name="Check Box 26" hidden="1">
              <a:extLst>
                <a:ext uri="{63B3BB69-23CF-44E3-9099-C40C66FF867C}">
                  <a14:compatExt spid="_x0000_s1050"/>
                </a:ext>
                <a:ext uri="{FF2B5EF4-FFF2-40B4-BE49-F238E27FC236}">
                  <a16:creationId xmlns:a16="http://schemas.microsoft.com/office/drawing/2014/main" id="{97F9D249-7B7C-4E41-9354-4A2068186C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32</xdr:col>
          <xdr:colOff>64191</xdr:colOff>
          <xdr:row>168</xdr:row>
          <xdr:rowOff>472523</xdr:rowOff>
        </xdr:from>
        <xdr:to>
          <xdr:col>33</xdr:col>
          <xdr:colOff>132522</xdr:colOff>
          <xdr:row>170</xdr:row>
          <xdr:rowOff>49696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32</xdr:col>
          <xdr:colOff>64191</xdr:colOff>
          <xdr:row>170</xdr:row>
          <xdr:rowOff>472523</xdr:rowOff>
        </xdr:from>
        <xdr:ext cx="250548" cy="256347"/>
        <xdr:sp macro="" textlink="">
          <xdr:nvSpPr>
            <xdr:cNvPr id="1053" name="Check Box 29" hidden="1">
              <a:extLst>
                <a:ext uri="{63B3BB69-23CF-44E3-9099-C40C66FF867C}">
                  <a14:compatExt spid="_x0000_s1053"/>
                </a:ext>
                <a:ext uri="{FF2B5EF4-FFF2-40B4-BE49-F238E27FC236}">
                  <a16:creationId xmlns:a16="http://schemas.microsoft.com/office/drawing/2014/main" id="{86AD901F-0A19-4557-A750-4EB028776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32</xdr:col>
          <xdr:colOff>64191</xdr:colOff>
          <xdr:row>172</xdr:row>
          <xdr:rowOff>472523</xdr:rowOff>
        </xdr:from>
        <xdr:ext cx="250548" cy="256347"/>
        <xdr:sp macro="" textlink="">
          <xdr:nvSpPr>
            <xdr:cNvPr id="1054" name="Check Box 30" hidden="1">
              <a:extLst>
                <a:ext uri="{63B3BB69-23CF-44E3-9099-C40C66FF867C}">
                  <a14:compatExt spid="_x0000_s1054"/>
                </a:ext>
                <a:ext uri="{FF2B5EF4-FFF2-40B4-BE49-F238E27FC236}">
                  <a16:creationId xmlns:a16="http://schemas.microsoft.com/office/drawing/2014/main" id="{CB2D8857-8212-4CAA-9B0E-381360DE9B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161511</xdr:colOff>
          <xdr:row>195</xdr:row>
          <xdr:rowOff>31474</xdr:rowOff>
        </xdr:from>
        <xdr:ext cx="252620" cy="241024"/>
        <xdr:sp macro="" textlink="">
          <xdr:nvSpPr>
            <xdr:cNvPr id="1056" name="Check Box 32" hidden="1">
              <a:extLst>
                <a:ext uri="{63B3BB69-23CF-44E3-9099-C40C66FF867C}">
                  <a14:compatExt spid="_x0000_s1056"/>
                </a:ext>
                <a:ext uri="{FF2B5EF4-FFF2-40B4-BE49-F238E27FC236}">
                  <a16:creationId xmlns:a16="http://schemas.microsoft.com/office/drawing/2014/main" id="{303CA43B-C9B9-4CD6-B990-CCB8856B5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161511</xdr:colOff>
          <xdr:row>210</xdr:row>
          <xdr:rowOff>31474</xdr:rowOff>
        </xdr:from>
        <xdr:ext cx="252620" cy="241024"/>
        <xdr:sp macro="" textlink="">
          <xdr:nvSpPr>
            <xdr:cNvPr id="1057" name="Check Box 33" hidden="1">
              <a:extLst>
                <a:ext uri="{63B3BB69-23CF-44E3-9099-C40C66FF867C}">
                  <a14:compatExt spid="_x0000_s1057"/>
                </a:ext>
                <a:ext uri="{FF2B5EF4-FFF2-40B4-BE49-F238E27FC236}">
                  <a16:creationId xmlns:a16="http://schemas.microsoft.com/office/drawing/2014/main" id="{C1FCE025-1F92-4AB2-A480-186778B4C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161511</xdr:colOff>
          <xdr:row>210</xdr:row>
          <xdr:rowOff>31474</xdr:rowOff>
        </xdr:from>
        <xdr:ext cx="252620" cy="241024"/>
        <xdr:sp macro="" textlink="">
          <xdr:nvSpPr>
            <xdr:cNvPr id="1058" name="Check Box 34" hidden="1">
              <a:extLst>
                <a:ext uri="{63B3BB69-23CF-44E3-9099-C40C66FF867C}">
                  <a14:compatExt spid="_x0000_s1058"/>
                </a:ext>
                <a:ext uri="{FF2B5EF4-FFF2-40B4-BE49-F238E27FC236}">
                  <a16:creationId xmlns:a16="http://schemas.microsoft.com/office/drawing/2014/main" id="{3451F989-7FEF-49C7-AC0E-626BC19940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5</xdr:col>
          <xdr:colOff>63363</xdr:colOff>
          <xdr:row>205</xdr:row>
          <xdr:rowOff>44727</xdr:rowOff>
        </xdr:from>
        <xdr:to>
          <xdr:col>6</xdr:col>
          <xdr:colOff>149088</xdr:colOff>
          <xdr:row>205</xdr:row>
          <xdr:rowOff>277468</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161511</xdr:colOff>
          <xdr:row>224</xdr:row>
          <xdr:rowOff>31474</xdr:rowOff>
        </xdr:from>
        <xdr:ext cx="252620" cy="241024"/>
        <xdr:sp macro="" textlink="">
          <xdr:nvSpPr>
            <xdr:cNvPr id="1060" name="Check Box 36" hidden="1">
              <a:extLst>
                <a:ext uri="{63B3BB69-23CF-44E3-9099-C40C66FF867C}">
                  <a14:compatExt spid="_x0000_s1060"/>
                </a:ext>
                <a:ext uri="{FF2B5EF4-FFF2-40B4-BE49-F238E27FC236}">
                  <a16:creationId xmlns:a16="http://schemas.microsoft.com/office/drawing/2014/main" id="{27A51EB5-F12E-44AB-AB70-7258C5F3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161511</xdr:colOff>
          <xdr:row>229</xdr:row>
          <xdr:rowOff>31474</xdr:rowOff>
        </xdr:from>
        <xdr:ext cx="252620" cy="241024"/>
        <xdr:sp macro="" textlink="">
          <xdr:nvSpPr>
            <xdr:cNvPr id="1061" name="Check Box 37" hidden="1">
              <a:extLst>
                <a:ext uri="{63B3BB69-23CF-44E3-9099-C40C66FF867C}">
                  <a14:compatExt spid="_x0000_s1061"/>
                </a:ext>
                <a:ext uri="{FF2B5EF4-FFF2-40B4-BE49-F238E27FC236}">
                  <a16:creationId xmlns:a16="http://schemas.microsoft.com/office/drawing/2014/main" id="{D53B3BC7-0B9B-4262-B175-2E5F54B8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38</xdr:col>
          <xdr:colOff>171450</xdr:colOff>
          <xdr:row>4</xdr:row>
          <xdr:rowOff>47625</xdr:rowOff>
        </xdr:from>
        <xdr:to>
          <xdr:col>40</xdr:col>
          <xdr:colOff>9525</xdr:colOff>
          <xdr:row>4</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43</xdr:col>
          <xdr:colOff>171450</xdr:colOff>
          <xdr:row>4</xdr:row>
          <xdr:rowOff>47625</xdr:rowOff>
        </xdr:from>
        <xdr:ext cx="200025" cy="238125"/>
        <xdr:sp macro="" textlink="">
          <xdr:nvSpPr>
            <xdr:cNvPr id="7170" name="Check Box 2" hidden="1">
              <a:extLst>
                <a:ext uri="{63B3BB69-23CF-44E3-9099-C40C66FF867C}">
                  <a14:compatExt spid="_x0000_s7170"/>
                </a:ext>
                <a:ext uri="{FF2B5EF4-FFF2-40B4-BE49-F238E27FC236}">
                  <a16:creationId xmlns:a16="http://schemas.microsoft.com/office/drawing/2014/main" id="{F6AFAA92-45D0-46CC-8D4B-45DE0A6C4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48</xdr:col>
          <xdr:colOff>171450</xdr:colOff>
          <xdr:row>4</xdr:row>
          <xdr:rowOff>47625</xdr:rowOff>
        </xdr:from>
        <xdr:ext cx="200025" cy="238125"/>
        <xdr:sp macro="" textlink="">
          <xdr:nvSpPr>
            <xdr:cNvPr id="7171" name="Check Box 3" hidden="1">
              <a:extLst>
                <a:ext uri="{63B3BB69-23CF-44E3-9099-C40C66FF867C}">
                  <a14:compatExt spid="_x0000_s7171"/>
                </a:ext>
                <a:ext uri="{FF2B5EF4-FFF2-40B4-BE49-F238E27FC236}">
                  <a16:creationId xmlns:a16="http://schemas.microsoft.com/office/drawing/2014/main" id="{9E2F2676-3DFC-4B42-A5B4-D3585A2B83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54</xdr:col>
          <xdr:colOff>171450</xdr:colOff>
          <xdr:row>4</xdr:row>
          <xdr:rowOff>47625</xdr:rowOff>
        </xdr:from>
        <xdr:ext cx="200025" cy="238125"/>
        <xdr:sp macro="" textlink="">
          <xdr:nvSpPr>
            <xdr:cNvPr id="7172" name="Check Box 4" hidden="1">
              <a:extLst>
                <a:ext uri="{63B3BB69-23CF-44E3-9099-C40C66FF867C}">
                  <a14:compatExt spid="_x0000_s7172"/>
                </a:ext>
                <a:ext uri="{FF2B5EF4-FFF2-40B4-BE49-F238E27FC236}">
                  <a16:creationId xmlns:a16="http://schemas.microsoft.com/office/drawing/2014/main" id="{96F3BC5F-B474-482F-8749-560740F48E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161511</xdr:colOff>
          <xdr:row>58</xdr:row>
          <xdr:rowOff>31474</xdr:rowOff>
        </xdr:from>
        <xdr:ext cx="252620" cy="241024"/>
        <xdr:sp macro="" textlink="">
          <xdr:nvSpPr>
            <xdr:cNvPr id="7173" name="Check Box 5" hidden="1">
              <a:extLst>
                <a:ext uri="{63B3BB69-23CF-44E3-9099-C40C66FF867C}">
                  <a14:compatExt spid="_x0000_s7173"/>
                </a:ext>
                <a:ext uri="{FF2B5EF4-FFF2-40B4-BE49-F238E27FC236}">
                  <a16:creationId xmlns:a16="http://schemas.microsoft.com/office/drawing/2014/main" id="{CEBE17EA-1109-4FB1-A10E-25CDA7BCC9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161511</xdr:colOff>
          <xdr:row>68</xdr:row>
          <xdr:rowOff>31474</xdr:rowOff>
        </xdr:from>
        <xdr:ext cx="252620" cy="241024"/>
        <xdr:sp macro="" textlink="">
          <xdr:nvSpPr>
            <xdr:cNvPr id="7174" name="Check Box 6" hidden="1">
              <a:extLst>
                <a:ext uri="{63B3BB69-23CF-44E3-9099-C40C66FF867C}">
                  <a14:compatExt spid="_x0000_s7174"/>
                </a:ext>
                <a:ext uri="{FF2B5EF4-FFF2-40B4-BE49-F238E27FC236}">
                  <a16:creationId xmlns:a16="http://schemas.microsoft.com/office/drawing/2014/main" id="{75A2C634-A369-4EAD-8113-7A6EBFF56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161511</xdr:colOff>
          <xdr:row>73</xdr:row>
          <xdr:rowOff>31474</xdr:rowOff>
        </xdr:from>
        <xdr:ext cx="252620" cy="241024"/>
        <xdr:sp macro="" textlink="">
          <xdr:nvSpPr>
            <xdr:cNvPr id="7175" name="Check Box 7" hidden="1">
              <a:extLst>
                <a:ext uri="{63B3BB69-23CF-44E3-9099-C40C66FF867C}">
                  <a14:compatExt spid="_x0000_s7175"/>
                </a:ext>
                <a:ext uri="{FF2B5EF4-FFF2-40B4-BE49-F238E27FC236}">
                  <a16:creationId xmlns:a16="http://schemas.microsoft.com/office/drawing/2014/main" id="{BD933FFC-2A29-45B0-9922-FDDE1A006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2" Type="http://schemas.openxmlformats.org/officeDocument/2006/relationships/drawing" Target="../drawings/drawing2.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3.vml"/><Relationship Id="rId7" Type="http://schemas.openxmlformats.org/officeDocument/2006/relationships/ctrlProp" Target="../ctrlProps/ctrlProp4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115" zoomScaleNormal="100" zoomScaleSheetLayoutView="115" workbookViewId="0">
      <selection activeCell="AF9" sqref="AF9"/>
    </sheetView>
  </sheetViews>
  <sheetFormatPr defaultColWidth="2.25" defaultRowHeight="13.5" x14ac:dyDescent="0.4"/>
  <cols>
    <col min="1" max="65" width="2.5" style="133" customWidth="1"/>
    <col min="66" max="71" width="2.25" style="133"/>
    <col min="72" max="72" width="1.125" style="133" customWidth="1"/>
    <col min="73" max="256" width="2.25" style="133"/>
    <col min="257" max="257" width="2.5" style="133" bestFit="1" customWidth="1"/>
    <col min="258" max="258" width="2.25" style="133"/>
    <col min="259" max="259" width="2.5" style="133" bestFit="1" customWidth="1"/>
    <col min="260" max="512" width="2.25" style="133"/>
    <col min="513" max="513" width="2.5" style="133" bestFit="1" customWidth="1"/>
    <col min="514" max="514" width="2.25" style="133"/>
    <col min="515" max="515" width="2.5" style="133" bestFit="1" customWidth="1"/>
    <col min="516" max="768" width="2.25" style="133"/>
    <col min="769" max="769" width="2.5" style="133" bestFit="1" customWidth="1"/>
    <col min="770" max="770" width="2.25" style="133"/>
    <col min="771" max="771" width="2.5" style="133" bestFit="1" customWidth="1"/>
    <col min="772" max="1024" width="2.25" style="133"/>
    <col min="1025" max="1025" width="2.5" style="133" bestFit="1" customWidth="1"/>
    <col min="1026" max="1026" width="2.25" style="133"/>
    <col min="1027" max="1027" width="2.5" style="133" bestFit="1" customWidth="1"/>
    <col min="1028" max="1280" width="2.25" style="133"/>
    <col min="1281" max="1281" width="2.5" style="133" bestFit="1" customWidth="1"/>
    <col min="1282" max="1282" width="2.25" style="133"/>
    <col min="1283" max="1283" width="2.5" style="133" bestFit="1" customWidth="1"/>
    <col min="1284" max="1536" width="2.25" style="133"/>
    <col min="1537" max="1537" width="2.5" style="133" bestFit="1" customWidth="1"/>
    <col min="1538" max="1538" width="2.25" style="133"/>
    <col min="1539" max="1539" width="2.5" style="133" bestFit="1" customWidth="1"/>
    <col min="1540" max="1792" width="2.25" style="133"/>
    <col min="1793" max="1793" width="2.5" style="133" bestFit="1" customWidth="1"/>
    <col min="1794" max="1794" width="2.25" style="133"/>
    <col min="1795" max="1795" width="2.5" style="133" bestFit="1" customWidth="1"/>
    <col min="1796" max="2048" width="2.25" style="133"/>
    <col min="2049" max="2049" width="2.5" style="133" bestFit="1" customWidth="1"/>
    <col min="2050" max="2050" width="2.25" style="133"/>
    <col min="2051" max="2051" width="2.5" style="133" bestFit="1" customWidth="1"/>
    <col min="2052" max="2304" width="2.25" style="133"/>
    <col min="2305" max="2305" width="2.5" style="133" bestFit="1" customWidth="1"/>
    <col min="2306" max="2306" width="2.25" style="133"/>
    <col min="2307" max="2307" width="2.5" style="133" bestFit="1" customWidth="1"/>
    <col min="2308" max="2560" width="2.25" style="133"/>
    <col min="2561" max="2561" width="2.5" style="133" bestFit="1" customWidth="1"/>
    <col min="2562" max="2562" width="2.25" style="133"/>
    <col min="2563" max="2563" width="2.5" style="133" bestFit="1" customWidth="1"/>
    <col min="2564" max="2816" width="2.25" style="133"/>
    <col min="2817" max="2817" width="2.5" style="133" bestFit="1" customWidth="1"/>
    <col min="2818" max="2818" width="2.25" style="133"/>
    <col min="2819" max="2819" width="2.5" style="133" bestFit="1" customWidth="1"/>
    <col min="2820" max="3072" width="2.25" style="133"/>
    <col min="3073" max="3073" width="2.5" style="133" bestFit="1" customWidth="1"/>
    <col min="3074" max="3074" width="2.25" style="133"/>
    <col min="3075" max="3075" width="2.5" style="133" bestFit="1" customWidth="1"/>
    <col min="3076" max="3328" width="2.25" style="133"/>
    <col min="3329" max="3329" width="2.5" style="133" bestFit="1" customWidth="1"/>
    <col min="3330" max="3330" width="2.25" style="133"/>
    <col min="3331" max="3331" width="2.5" style="133" bestFit="1" customWidth="1"/>
    <col min="3332" max="3584" width="2.25" style="133"/>
    <col min="3585" max="3585" width="2.5" style="133" bestFit="1" customWidth="1"/>
    <col min="3586" max="3586" width="2.25" style="133"/>
    <col min="3587" max="3587" width="2.5" style="133" bestFit="1" customWidth="1"/>
    <col min="3588" max="3840" width="2.25" style="133"/>
    <col min="3841" max="3841" width="2.5" style="133" bestFit="1" customWidth="1"/>
    <col min="3842" max="3842" width="2.25" style="133"/>
    <col min="3843" max="3843" width="2.5" style="133" bestFit="1" customWidth="1"/>
    <col min="3844" max="4096" width="2.25" style="133"/>
    <col min="4097" max="4097" width="2.5" style="133" bestFit="1" customWidth="1"/>
    <col min="4098" max="4098" width="2.25" style="133"/>
    <col min="4099" max="4099" width="2.5" style="133" bestFit="1" customWidth="1"/>
    <col min="4100" max="4352" width="2.25" style="133"/>
    <col min="4353" max="4353" width="2.5" style="133" bestFit="1" customWidth="1"/>
    <col min="4354" max="4354" width="2.25" style="133"/>
    <col min="4355" max="4355" width="2.5" style="133" bestFit="1" customWidth="1"/>
    <col min="4356" max="4608" width="2.25" style="133"/>
    <col min="4609" max="4609" width="2.5" style="133" bestFit="1" customWidth="1"/>
    <col min="4610" max="4610" width="2.25" style="133"/>
    <col min="4611" max="4611" width="2.5" style="133" bestFit="1" customWidth="1"/>
    <col min="4612" max="4864" width="2.25" style="133"/>
    <col min="4865" max="4865" width="2.5" style="133" bestFit="1" customWidth="1"/>
    <col min="4866" max="4866" width="2.25" style="133"/>
    <col min="4867" max="4867" width="2.5" style="133" bestFit="1" customWidth="1"/>
    <col min="4868" max="5120" width="2.25" style="133"/>
    <col min="5121" max="5121" width="2.5" style="133" bestFit="1" customWidth="1"/>
    <col min="5122" max="5122" width="2.25" style="133"/>
    <col min="5123" max="5123" width="2.5" style="133" bestFit="1" customWidth="1"/>
    <col min="5124" max="5376" width="2.25" style="133"/>
    <col min="5377" max="5377" width="2.5" style="133" bestFit="1" customWidth="1"/>
    <col min="5378" max="5378" width="2.25" style="133"/>
    <col min="5379" max="5379" width="2.5" style="133" bestFit="1" customWidth="1"/>
    <col min="5380" max="5632" width="2.25" style="133"/>
    <col min="5633" max="5633" width="2.5" style="133" bestFit="1" customWidth="1"/>
    <col min="5634" max="5634" width="2.25" style="133"/>
    <col min="5635" max="5635" width="2.5" style="133" bestFit="1" customWidth="1"/>
    <col min="5636" max="5888" width="2.25" style="133"/>
    <col min="5889" max="5889" width="2.5" style="133" bestFit="1" customWidth="1"/>
    <col min="5890" max="5890" width="2.25" style="133"/>
    <col min="5891" max="5891" width="2.5" style="133" bestFit="1" customWidth="1"/>
    <col min="5892" max="6144" width="2.25" style="133"/>
    <col min="6145" max="6145" width="2.5" style="133" bestFit="1" customWidth="1"/>
    <col min="6146" max="6146" width="2.25" style="133"/>
    <col min="6147" max="6147" width="2.5" style="133" bestFit="1" customWidth="1"/>
    <col min="6148" max="6400" width="2.25" style="133"/>
    <col min="6401" max="6401" width="2.5" style="133" bestFit="1" customWidth="1"/>
    <col min="6402" max="6402" width="2.25" style="133"/>
    <col min="6403" max="6403" width="2.5" style="133" bestFit="1" customWidth="1"/>
    <col min="6404" max="6656" width="2.25" style="133"/>
    <col min="6657" max="6657" width="2.5" style="133" bestFit="1" customWidth="1"/>
    <col min="6658" max="6658" width="2.25" style="133"/>
    <col min="6659" max="6659" width="2.5" style="133" bestFit="1" customWidth="1"/>
    <col min="6660" max="6912" width="2.25" style="133"/>
    <col min="6913" max="6913" width="2.5" style="133" bestFit="1" customWidth="1"/>
    <col min="6914" max="6914" width="2.25" style="133"/>
    <col min="6915" max="6915" width="2.5" style="133" bestFit="1" customWidth="1"/>
    <col min="6916" max="7168" width="2.25" style="133"/>
    <col min="7169" max="7169" width="2.5" style="133" bestFit="1" customWidth="1"/>
    <col min="7170" max="7170" width="2.25" style="133"/>
    <col min="7171" max="7171" width="2.5" style="133" bestFit="1" customWidth="1"/>
    <col min="7172" max="7424" width="2.25" style="133"/>
    <col min="7425" max="7425" width="2.5" style="133" bestFit="1" customWidth="1"/>
    <col min="7426" max="7426" width="2.25" style="133"/>
    <col min="7427" max="7427" width="2.5" style="133" bestFit="1" customWidth="1"/>
    <col min="7428" max="7680" width="2.25" style="133"/>
    <col min="7681" max="7681" width="2.5" style="133" bestFit="1" customWidth="1"/>
    <col min="7682" max="7682" width="2.25" style="133"/>
    <col min="7683" max="7683" width="2.5" style="133" bestFit="1" customWidth="1"/>
    <col min="7684" max="7936" width="2.25" style="133"/>
    <col min="7937" max="7937" width="2.5" style="133" bestFit="1" customWidth="1"/>
    <col min="7938" max="7938" width="2.25" style="133"/>
    <col min="7939" max="7939" width="2.5" style="133" bestFit="1" customWidth="1"/>
    <col min="7940" max="8192" width="2.25" style="133"/>
    <col min="8193" max="8193" width="2.5" style="133" bestFit="1" customWidth="1"/>
    <col min="8194" max="8194" width="2.25" style="133"/>
    <col min="8195" max="8195" width="2.5" style="133" bestFit="1" customWidth="1"/>
    <col min="8196" max="8448" width="2.25" style="133"/>
    <col min="8449" max="8449" width="2.5" style="133" bestFit="1" customWidth="1"/>
    <col min="8450" max="8450" width="2.25" style="133"/>
    <col min="8451" max="8451" width="2.5" style="133" bestFit="1" customWidth="1"/>
    <col min="8452" max="8704" width="2.25" style="133"/>
    <col min="8705" max="8705" width="2.5" style="133" bestFit="1" customWidth="1"/>
    <col min="8706" max="8706" width="2.25" style="133"/>
    <col min="8707" max="8707" width="2.5" style="133" bestFit="1" customWidth="1"/>
    <col min="8708" max="8960" width="2.25" style="133"/>
    <col min="8961" max="8961" width="2.5" style="133" bestFit="1" customWidth="1"/>
    <col min="8962" max="8962" width="2.25" style="133"/>
    <col min="8963" max="8963" width="2.5" style="133" bestFit="1" customWidth="1"/>
    <col min="8964" max="9216" width="2.25" style="133"/>
    <col min="9217" max="9217" width="2.5" style="133" bestFit="1" customWidth="1"/>
    <col min="9218" max="9218" width="2.25" style="133"/>
    <col min="9219" max="9219" width="2.5" style="133" bestFit="1" customWidth="1"/>
    <col min="9220" max="9472" width="2.25" style="133"/>
    <col min="9473" max="9473" width="2.5" style="133" bestFit="1" customWidth="1"/>
    <col min="9474" max="9474" width="2.25" style="133"/>
    <col min="9475" max="9475" width="2.5" style="133" bestFit="1" customWidth="1"/>
    <col min="9476" max="9728" width="2.25" style="133"/>
    <col min="9729" max="9729" width="2.5" style="133" bestFit="1" customWidth="1"/>
    <col min="9730" max="9730" width="2.25" style="133"/>
    <col min="9731" max="9731" width="2.5" style="133" bestFit="1" customWidth="1"/>
    <col min="9732" max="9984" width="2.25" style="133"/>
    <col min="9985" max="9985" width="2.5" style="133" bestFit="1" customWidth="1"/>
    <col min="9986" max="9986" width="2.25" style="133"/>
    <col min="9987" max="9987" width="2.5" style="133" bestFit="1" customWidth="1"/>
    <col min="9988" max="10240" width="2.25" style="133"/>
    <col min="10241" max="10241" width="2.5" style="133" bestFit="1" customWidth="1"/>
    <col min="10242" max="10242" width="2.25" style="133"/>
    <col min="10243" max="10243" width="2.5" style="133" bestFit="1" customWidth="1"/>
    <col min="10244" max="10496" width="2.25" style="133"/>
    <col min="10497" max="10497" width="2.5" style="133" bestFit="1" customWidth="1"/>
    <col min="10498" max="10498" width="2.25" style="133"/>
    <col min="10499" max="10499" width="2.5" style="133" bestFit="1" customWidth="1"/>
    <col min="10500" max="10752" width="2.25" style="133"/>
    <col min="10753" max="10753" width="2.5" style="133" bestFit="1" customWidth="1"/>
    <col min="10754" max="10754" width="2.25" style="133"/>
    <col min="10755" max="10755" width="2.5" style="133" bestFit="1" customWidth="1"/>
    <col min="10756" max="11008" width="2.25" style="133"/>
    <col min="11009" max="11009" width="2.5" style="133" bestFit="1" customWidth="1"/>
    <col min="11010" max="11010" width="2.25" style="133"/>
    <col min="11011" max="11011" width="2.5" style="133" bestFit="1" customWidth="1"/>
    <col min="11012" max="11264" width="2.25" style="133"/>
    <col min="11265" max="11265" width="2.5" style="133" bestFit="1" customWidth="1"/>
    <col min="11266" max="11266" width="2.25" style="133"/>
    <col min="11267" max="11267" width="2.5" style="133" bestFit="1" customWidth="1"/>
    <col min="11268" max="11520" width="2.25" style="133"/>
    <col min="11521" max="11521" width="2.5" style="133" bestFit="1" customWidth="1"/>
    <col min="11522" max="11522" width="2.25" style="133"/>
    <col min="11523" max="11523" width="2.5" style="133" bestFit="1" customWidth="1"/>
    <col min="11524" max="11776" width="2.25" style="133"/>
    <col min="11777" max="11777" width="2.5" style="133" bestFit="1" customWidth="1"/>
    <col min="11778" max="11778" width="2.25" style="133"/>
    <col min="11779" max="11779" width="2.5" style="133" bestFit="1" customWidth="1"/>
    <col min="11780" max="12032" width="2.25" style="133"/>
    <col min="12033" max="12033" width="2.5" style="133" bestFit="1" customWidth="1"/>
    <col min="12034" max="12034" width="2.25" style="133"/>
    <col min="12035" max="12035" width="2.5" style="133" bestFit="1" customWidth="1"/>
    <col min="12036" max="12288" width="2.25" style="133"/>
    <col min="12289" max="12289" width="2.5" style="133" bestFit="1" customWidth="1"/>
    <col min="12290" max="12290" width="2.25" style="133"/>
    <col min="12291" max="12291" width="2.5" style="133" bestFit="1" customWidth="1"/>
    <col min="12292" max="12544" width="2.25" style="133"/>
    <col min="12545" max="12545" width="2.5" style="133" bestFit="1" customWidth="1"/>
    <col min="12546" max="12546" width="2.25" style="133"/>
    <col min="12547" max="12547" width="2.5" style="133" bestFit="1" customWidth="1"/>
    <col min="12548" max="12800" width="2.25" style="133"/>
    <col min="12801" max="12801" width="2.5" style="133" bestFit="1" customWidth="1"/>
    <col min="12802" max="12802" width="2.25" style="133"/>
    <col min="12803" max="12803" width="2.5" style="133" bestFit="1" customWidth="1"/>
    <col min="12804" max="13056" width="2.25" style="133"/>
    <col min="13057" max="13057" width="2.5" style="133" bestFit="1" customWidth="1"/>
    <col min="13058" max="13058" width="2.25" style="133"/>
    <col min="13059" max="13059" width="2.5" style="133" bestFit="1" customWidth="1"/>
    <col min="13060" max="13312" width="2.25" style="133"/>
    <col min="13313" max="13313" width="2.5" style="133" bestFit="1" customWidth="1"/>
    <col min="13314" max="13314" width="2.25" style="133"/>
    <col min="13315" max="13315" width="2.5" style="133" bestFit="1" customWidth="1"/>
    <col min="13316" max="13568" width="2.25" style="133"/>
    <col min="13569" max="13569" width="2.5" style="133" bestFit="1" customWidth="1"/>
    <col min="13570" max="13570" width="2.25" style="133"/>
    <col min="13571" max="13571" width="2.5" style="133" bestFit="1" customWidth="1"/>
    <col min="13572" max="13824" width="2.25" style="133"/>
    <col min="13825" max="13825" width="2.5" style="133" bestFit="1" customWidth="1"/>
    <col min="13826" max="13826" width="2.25" style="133"/>
    <col min="13827" max="13827" width="2.5" style="133" bestFit="1" customWidth="1"/>
    <col min="13828" max="14080" width="2.25" style="133"/>
    <col min="14081" max="14081" width="2.5" style="133" bestFit="1" customWidth="1"/>
    <col min="14082" max="14082" width="2.25" style="133"/>
    <col min="14083" max="14083" width="2.5" style="133" bestFit="1" customWidth="1"/>
    <col min="14084" max="14336" width="2.25" style="133"/>
    <col min="14337" max="14337" width="2.5" style="133" bestFit="1" customWidth="1"/>
    <col min="14338" max="14338" width="2.25" style="133"/>
    <col min="14339" max="14339" width="2.5" style="133" bestFit="1" customWidth="1"/>
    <col min="14340" max="14592" width="2.25" style="133"/>
    <col min="14593" max="14593" width="2.5" style="133" bestFit="1" customWidth="1"/>
    <col min="14594" max="14594" width="2.25" style="133"/>
    <col min="14595" max="14595" width="2.5" style="133" bestFit="1" customWidth="1"/>
    <col min="14596" max="14848" width="2.25" style="133"/>
    <col min="14849" max="14849" width="2.5" style="133" bestFit="1" customWidth="1"/>
    <col min="14850" max="14850" width="2.25" style="133"/>
    <col min="14851" max="14851" width="2.5" style="133" bestFit="1" customWidth="1"/>
    <col min="14852" max="15104" width="2.25" style="133"/>
    <col min="15105" max="15105" width="2.5" style="133" bestFit="1" customWidth="1"/>
    <col min="15106" max="15106" width="2.25" style="133"/>
    <col min="15107" max="15107" width="2.5" style="133" bestFit="1" customWidth="1"/>
    <col min="15108" max="15360" width="2.25" style="133"/>
    <col min="15361" max="15361" width="2.5" style="133" bestFit="1" customWidth="1"/>
    <col min="15362" max="15362" width="2.25" style="133"/>
    <col min="15363" max="15363" width="2.5" style="133" bestFit="1" customWidth="1"/>
    <col min="15364" max="15616" width="2.25" style="133"/>
    <col min="15617" max="15617" width="2.5" style="133" bestFit="1" customWidth="1"/>
    <col min="15618" max="15618" width="2.25" style="133"/>
    <col min="15619" max="15619" width="2.5" style="133" bestFit="1" customWidth="1"/>
    <col min="15620" max="15872" width="2.25" style="133"/>
    <col min="15873" max="15873" width="2.5" style="133" bestFit="1" customWidth="1"/>
    <col min="15874" max="15874" width="2.25" style="133"/>
    <col min="15875" max="15875" width="2.5" style="133" bestFit="1" customWidth="1"/>
    <col min="15876" max="16128" width="2.25" style="133"/>
    <col min="16129" max="16129" width="2.5" style="133" bestFit="1" customWidth="1"/>
    <col min="16130" max="16130" width="2.25" style="133"/>
    <col min="16131" max="16131" width="2.5" style="133" bestFit="1" customWidth="1"/>
    <col min="16132" max="16384" width="2.25" style="133"/>
  </cols>
  <sheetData>
    <row r="1" spans="1:129" ht="18" customHeight="1" x14ac:dyDescent="0.4">
      <c r="A1" s="326" t="s">
        <v>0</v>
      </c>
      <c r="B1" s="326"/>
      <c r="C1" s="326"/>
      <c r="D1" s="326"/>
      <c r="E1" s="326"/>
      <c r="F1" s="326"/>
      <c r="G1" s="326"/>
      <c r="H1" s="326"/>
      <c r="I1" s="326"/>
      <c r="J1" s="326"/>
      <c r="K1" s="326"/>
      <c r="L1" s="326"/>
      <c r="M1" s="326"/>
      <c r="N1" s="326"/>
      <c r="O1" s="326"/>
      <c r="P1" s="326"/>
      <c r="Q1" s="326"/>
      <c r="R1" s="326"/>
    </row>
    <row r="2" spans="1:129" ht="62.25" customHeight="1" x14ac:dyDescent="0.4">
      <c r="A2" s="364" t="s">
        <v>1</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224"/>
      <c r="BK2" s="224"/>
      <c r="BL2" s="224"/>
    </row>
    <row r="3" spans="1:129" s="6" customFormat="1" ht="19.5" customHeight="1" thickBot="1" x14ac:dyDescent="0.45">
      <c r="A3" s="4"/>
      <c r="B3" s="327" t="s">
        <v>2</v>
      </c>
      <c r="C3" s="327"/>
      <c r="D3" s="327"/>
      <c r="E3" s="327"/>
      <c r="F3" s="327"/>
      <c r="G3" s="327"/>
      <c r="H3" s="327"/>
      <c r="I3" s="327"/>
      <c r="J3" s="327"/>
      <c r="K3" s="327"/>
      <c r="L3" s="327"/>
      <c r="M3" s="327"/>
      <c r="N3" s="327"/>
      <c r="O3" s="327"/>
      <c r="P3" s="3"/>
      <c r="Q3" s="3"/>
      <c r="R3" s="3"/>
      <c r="S3" s="327"/>
      <c r="T3" s="327"/>
      <c r="U3" s="327"/>
      <c r="V3" s="327"/>
      <c r="W3" s="327"/>
      <c r="X3" s="327"/>
      <c r="Y3" s="327"/>
      <c r="Z3" s="327"/>
      <c r="AA3" s="327"/>
      <c r="AB3" s="327"/>
      <c r="AC3" s="327"/>
      <c r="AD3" s="327"/>
      <c r="AE3" s="327"/>
      <c r="AF3" s="327"/>
      <c r="AG3" s="327"/>
      <c r="AH3" s="327"/>
      <c r="AI3" s="3"/>
      <c r="AJ3" s="3"/>
      <c r="BK3" s="2"/>
      <c r="BL3" s="2"/>
    </row>
    <row r="4" spans="1:129" s="27" customFormat="1" ht="27" customHeight="1" x14ac:dyDescent="0.4">
      <c r="A4" s="121"/>
      <c r="B4" s="341" t="s">
        <v>3</v>
      </c>
      <c r="C4" s="342"/>
      <c r="D4" s="343" t="s">
        <v>4</v>
      </c>
      <c r="E4" s="344"/>
      <c r="F4" s="344"/>
      <c r="G4" s="344"/>
      <c r="H4" s="344"/>
      <c r="I4" s="344"/>
      <c r="J4" s="344"/>
      <c r="K4" s="344"/>
      <c r="L4" s="344"/>
      <c r="M4" s="344"/>
      <c r="N4" s="344"/>
      <c r="O4" s="345"/>
      <c r="Q4" s="365" t="s">
        <v>5</v>
      </c>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120"/>
      <c r="BK4" s="120"/>
      <c r="BL4" s="186"/>
    </row>
    <row r="5" spans="1:129" s="27" customFormat="1" ht="45" customHeight="1" thickBot="1" x14ac:dyDescent="0.45">
      <c r="A5" s="121"/>
      <c r="B5" s="331"/>
      <c r="C5" s="332"/>
      <c r="D5" s="334" t="s">
        <v>6</v>
      </c>
      <c r="E5" s="335"/>
      <c r="F5" s="335"/>
      <c r="G5" s="335"/>
      <c r="H5" s="335"/>
      <c r="I5" s="335"/>
      <c r="J5" s="335"/>
      <c r="K5" s="335"/>
      <c r="L5" s="335"/>
      <c r="M5" s="335"/>
      <c r="N5" s="335"/>
      <c r="O5" s="336"/>
      <c r="Q5" s="365" t="s">
        <v>7</v>
      </c>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120"/>
      <c r="BK5" s="120"/>
      <c r="BL5" s="186"/>
    </row>
    <row r="6" spans="1:129" s="90" customFormat="1" ht="13.5" customHeight="1" x14ac:dyDescent="0.4">
      <c r="A6" s="127"/>
      <c r="B6" s="116" t="s">
        <v>8</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Y6" s="318"/>
      <c r="AZ6" s="318"/>
      <c r="BA6" s="318"/>
      <c r="BB6" s="318"/>
      <c r="BC6" s="318"/>
      <c r="BD6" s="318"/>
      <c r="BE6" s="318"/>
      <c r="BF6" s="318"/>
      <c r="BG6" s="318"/>
      <c r="BH6" s="318"/>
      <c r="BI6" s="318"/>
      <c r="BJ6" s="318"/>
      <c r="BK6" s="318"/>
      <c r="BL6" s="318"/>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row>
    <row r="7" spans="1:129" s="90" customFormat="1" ht="19.5" customHeight="1" x14ac:dyDescent="0.4">
      <c r="A7" s="127"/>
      <c r="B7" s="27" t="s">
        <v>9</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Y7" s="318"/>
      <c r="AZ7" s="318"/>
      <c r="BA7" s="318"/>
      <c r="BB7" s="319"/>
      <c r="BC7" s="319"/>
      <c r="BD7" s="319"/>
      <c r="BE7" s="319"/>
      <c r="BF7" s="319"/>
      <c r="BG7" s="319"/>
      <c r="BH7" s="319"/>
      <c r="BI7" s="319"/>
      <c r="BJ7" s="319"/>
      <c r="BK7" s="319"/>
      <c r="BL7" s="319"/>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row>
    <row r="8" spans="1:129" s="6" customFormat="1" ht="15" customHeight="1" x14ac:dyDescent="0.4">
      <c r="A8" s="4"/>
      <c r="B8" s="337" t="s">
        <v>10</v>
      </c>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9"/>
      <c r="AF8" s="328" t="s">
        <v>11</v>
      </c>
      <c r="AG8" s="329"/>
      <c r="AH8" s="329"/>
      <c r="AI8" s="329"/>
      <c r="AJ8" s="329"/>
      <c r="AK8" s="329"/>
      <c r="AL8" s="329"/>
      <c r="AM8" s="329"/>
      <c r="AN8" s="329"/>
      <c r="AO8" s="333"/>
      <c r="AP8" s="320" t="s">
        <v>12</v>
      </c>
      <c r="AQ8" s="321"/>
      <c r="AR8" s="321"/>
      <c r="AS8" s="321"/>
      <c r="AT8" s="321"/>
      <c r="AU8" s="321"/>
      <c r="AV8" s="322"/>
      <c r="AW8" s="124"/>
      <c r="AY8" s="318"/>
      <c r="AZ8" s="318"/>
      <c r="BA8" s="318"/>
      <c r="BB8" s="318"/>
      <c r="BC8" s="318"/>
      <c r="BD8" s="318"/>
      <c r="BE8" s="318"/>
      <c r="BF8" s="318"/>
      <c r="BG8" s="318"/>
      <c r="BH8" s="318"/>
      <c r="BI8" s="318"/>
      <c r="BJ8" s="318"/>
      <c r="BK8" s="318"/>
      <c r="BL8" s="318"/>
    </row>
    <row r="9" spans="1:129" s="6" customFormat="1" ht="27.75" customHeight="1" x14ac:dyDescent="0.4">
      <c r="B9" s="328" t="s">
        <v>13</v>
      </c>
      <c r="C9" s="329"/>
      <c r="D9" s="329"/>
      <c r="E9" s="329"/>
      <c r="F9" s="329"/>
      <c r="G9" s="329"/>
      <c r="H9" s="333"/>
      <c r="I9" s="369"/>
      <c r="J9" s="370"/>
      <c r="K9" s="370"/>
      <c r="L9" s="370"/>
      <c r="M9" s="370"/>
      <c r="N9" s="370"/>
      <c r="O9" s="370"/>
      <c r="P9" s="370"/>
      <c r="Q9" s="370"/>
      <c r="R9" s="370"/>
      <c r="S9" s="370"/>
      <c r="T9" s="370"/>
      <c r="U9" s="370"/>
      <c r="V9" s="370"/>
      <c r="W9" s="370"/>
      <c r="X9" s="370"/>
      <c r="Y9" s="370"/>
      <c r="Z9" s="370"/>
      <c r="AA9" s="370"/>
      <c r="AB9" s="370"/>
      <c r="AC9" s="370"/>
      <c r="AD9" s="370"/>
      <c r="AE9" s="371"/>
      <c r="AF9" s="187"/>
      <c r="AG9" s="328" t="s">
        <v>14</v>
      </c>
      <c r="AH9" s="329"/>
      <c r="AI9" s="329"/>
      <c r="AJ9" s="329"/>
      <c r="AK9" s="187"/>
      <c r="AL9" s="330" t="s">
        <v>15</v>
      </c>
      <c r="AM9" s="330"/>
      <c r="AN9" s="330"/>
      <c r="AO9" s="330"/>
      <c r="AP9" s="323" t="s">
        <v>16</v>
      </c>
      <c r="AQ9" s="324"/>
      <c r="AR9" s="324"/>
      <c r="AS9" s="324"/>
      <c r="AT9" s="324"/>
      <c r="AU9" s="324"/>
      <c r="AV9" s="325"/>
      <c r="AW9" s="19"/>
      <c r="AY9" s="318"/>
      <c r="AZ9" s="318"/>
      <c r="BA9" s="318"/>
      <c r="BB9" s="318"/>
      <c r="BC9" s="318"/>
      <c r="BD9" s="318"/>
      <c r="BE9" s="318"/>
      <c r="BF9" s="318"/>
      <c r="BG9" s="318"/>
      <c r="BH9" s="318"/>
      <c r="BI9" s="318"/>
      <c r="BJ9" s="318"/>
      <c r="BK9" s="318"/>
      <c r="BL9" s="318"/>
    </row>
    <row r="10" spans="1:129" s="6" customFormat="1" ht="27.75" customHeight="1" x14ac:dyDescent="0.4">
      <c r="B10" s="328" t="s">
        <v>17</v>
      </c>
      <c r="C10" s="329"/>
      <c r="D10" s="329"/>
      <c r="E10" s="329"/>
      <c r="F10" s="329"/>
      <c r="G10" s="329"/>
      <c r="H10" s="333"/>
      <c r="I10" s="369"/>
      <c r="J10" s="370"/>
      <c r="K10" s="370"/>
      <c r="L10" s="370"/>
      <c r="M10" s="370"/>
      <c r="N10" s="370"/>
      <c r="O10" s="370"/>
      <c r="P10" s="370"/>
      <c r="Q10" s="370"/>
      <c r="R10" s="370"/>
      <c r="S10" s="370"/>
      <c r="T10" s="370"/>
      <c r="U10" s="370"/>
      <c r="V10" s="370"/>
      <c r="W10" s="370"/>
      <c r="X10" s="370"/>
      <c r="Y10" s="370"/>
      <c r="Z10" s="370"/>
      <c r="AA10" s="370"/>
      <c r="AB10" s="370"/>
      <c r="AC10" s="370"/>
      <c r="AD10" s="370"/>
      <c r="AE10" s="371"/>
      <c r="AF10" s="187"/>
      <c r="AG10" s="328" t="s">
        <v>14</v>
      </c>
      <c r="AH10" s="329"/>
      <c r="AI10" s="329"/>
      <c r="AJ10" s="329"/>
      <c r="AK10" s="187"/>
      <c r="AL10" s="330" t="s">
        <v>15</v>
      </c>
      <c r="AM10" s="330"/>
      <c r="AN10" s="330"/>
      <c r="AO10" s="330"/>
      <c r="AP10" s="366"/>
      <c r="AQ10" s="367"/>
      <c r="AR10" s="367"/>
      <c r="AS10" s="367"/>
      <c r="AT10" s="367"/>
      <c r="AU10" s="367"/>
      <c r="AV10" s="368"/>
      <c r="AW10" s="19"/>
      <c r="AY10" s="318"/>
      <c r="AZ10" s="318"/>
      <c r="BA10" s="318"/>
      <c r="BB10" s="29"/>
      <c r="BC10" s="29"/>
      <c r="BD10" s="29"/>
      <c r="BE10" s="29"/>
      <c r="BF10" s="29"/>
      <c r="BG10" s="29"/>
      <c r="BH10" s="29"/>
      <c r="BI10" s="29"/>
      <c r="BJ10" s="29"/>
      <c r="BK10" s="29"/>
      <c r="BL10" s="29"/>
    </row>
    <row r="11" spans="1:129" ht="13.5" customHeight="1" x14ac:dyDescent="0.4">
      <c r="B11" s="340" t="s">
        <v>18</v>
      </c>
      <c r="C11" s="340"/>
      <c r="D11" s="340"/>
      <c r="E11" s="340"/>
      <c r="F11" s="340"/>
      <c r="G11" s="340"/>
      <c r="H11" s="340"/>
      <c r="I11" s="340"/>
      <c r="J11" s="340"/>
      <c r="K11" s="340"/>
      <c r="L11" s="340"/>
      <c r="M11" s="340"/>
      <c r="N11" s="340"/>
      <c r="O11" s="340"/>
      <c r="P11" s="340"/>
      <c r="Q11" s="340"/>
      <c r="R11" s="340"/>
      <c r="S11" s="340"/>
      <c r="T11" s="340"/>
      <c r="U11" s="340"/>
      <c r="V11" s="340"/>
      <c r="W11" s="340"/>
      <c r="X11" s="340"/>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Y11" s="318"/>
      <c r="AZ11" s="318"/>
      <c r="BA11" s="318"/>
      <c r="BB11" s="29"/>
      <c r="BC11" s="29"/>
      <c r="BD11" s="29"/>
      <c r="BE11" s="29"/>
      <c r="BF11" s="29"/>
      <c r="BG11" s="29"/>
      <c r="BH11" s="29"/>
      <c r="BI11" s="29"/>
      <c r="BJ11" s="29"/>
      <c r="BK11" s="29"/>
      <c r="BL11" s="29"/>
    </row>
    <row r="12" spans="1:129" ht="19.5" customHeight="1" x14ac:dyDescent="0.4">
      <c r="B12" s="133" t="s">
        <v>19</v>
      </c>
    </row>
    <row r="13" spans="1:129" ht="15.75" customHeight="1" x14ac:dyDescent="0.4">
      <c r="B13" s="346" t="s">
        <v>10</v>
      </c>
      <c r="C13" s="347"/>
      <c r="D13" s="347"/>
      <c r="E13" s="347"/>
      <c r="F13" s="347"/>
      <c r="G13" s="347"/>
      <c r="H13" s="347"/>
      <c r="I13" s="347"/>
      <c r="J13" s="347"/>
      <c r="K13" s="347"/>
      <c r="L13" s="348"/>
      <c r="M13" s="312" t="s">
        <v>20</v>
      </c>
      <c r="N13" s="312"/>
      <c r="O13" s="312"/>
      <c r="P13" s="312"/>
      <c r="Q13" s="312"/>
      <c r="R13" s="312"/>
      <c r="S13" s="312"/>
      <c r="T13" s="312"/>
      <c r="U13" s="314" t="s">
        <v>21</v>
      </c>
      <c r="V13" s="314"/>
      <c r="W13" s="314"/>
      <c r="X13" s="314"/>
      <c r="Y13" s="314"/>
      <c r="Z13" s="314"/>
      <c r="AA13" s="314"/>
      <c r="AB13" s="314"/>
      <c r="AC13" s="314" t="s">
        <v>22</v>
      </c>
      <c r="AD13" s="314"/>
      <c r="AE13" s="314"/>
      <c r="AF13" s="314"/>
      <c r="AG13" s="314"/>
      <c r="AH13" s="314"/>
      <c r="AI13" s="314"/>
      <c r="AJ13" s="314"/>
      <c r="AK13" s="314"/>
      <c r="AL13" s="314"/>
      <c r="AM13" s="314"/>
      <c r="AN13" s="314"/>
      <c r="AO13" s="314"/>
      <c r="AP13" s="314"/>
      <c r="AQ13" s="314"/>
      <c r="AR13" s="314"/>
      <c r="AS13" s="314" t="s">
        <v>23</v>
      </c>
      <c r="AT13" s="314"/>
      <c r="AU13" s="314"/>
      <c r="AV13" s="314"/>
      <c r="AW13" s="314"/>
      <c r="AX13" s="314"/>
      <c r="AY13" s="314"/>
      <c r="AZ13" s="314"/>
      <c r="BA13" s="314"/>
      <c r="BB13" s="189"/>
      <c r="BC13" s="190"/>
      <c r="BD13" s="190"/>
    </row>
    <row r="14" spans="1:129" ht="15.75" customHeight="1" x14ac:dyDescent="0.4">
      <c r="B14" s="349"/>
      <c r="C14" s="350"/>
      <c r="D14" s="350"/>
      <c r="E14" s="350"/>
      <c r="F14" s="350"/>
      <c r="G14" s="350"/>
      <c r="H14" s="350"/>
      <c r="I14" s="350"/>
      <c r="J14" s="350"/>
      <c r="K14" s="350"/>
      <c r="L14" s="351"/>
      <c r="M14" s="312"/>
      <c r="N14" s="312"/>
      <c r="O14" s="312"/>
      <c r="P14" s="312"/>
      <c r="Q14" s="312"/>
      <c r="R14" s="312"/>
      <c r="S14" s="312"/>
      <c r="T14" s="312"/>
      <c r="U14" s="314"/>
      <c r="V14" s="314"/>
      <c r="W14" s="314"/>
      <c r="X14" s="314"/>
      <c r="Y14" s="314"/>
      <c r="Z14" s="314"/>
      <c r="AA14" s="314"/>
      <c r="AB14" s="314"/>
      <c r="AC14" s="314" t="s">
        <v>24</v>
      </c>
      <c r="AD14" s="314"/>
      <c r="AE14" s="314"/>
      <c r="AF14" s="314"/>
      <c r="AG14" s="314"/>
      <c r="AH14" s="314"/>
      <c r="AI14" s="314"/>
      <c r="AJ14" s="314"/>
      <c r="AK14" s="314" t="s">
        <v>25</v>
      </c>
      <c r="AL14" s="314"/>
      <c r="AM14" s="314"/>
      <c r="AN14" s="314"/>
      <c r="AO14" s="314"/>
      <c r="AP14" s="314"/>
      <c r="AQ14" s="314"/>
      <c r="AR14" s="314"/>
      <c r="AS14" s="314"/>
      <c r="AT14" s="314"/>
      <c r="AU14" s="314"/>
      <c r="AV14" s="314"/>
      <c r="AW14" s="314"/>
      <c r="AX14" s="314"/>
      <c r="AY14" s="314"/>
      <c r="AZ14" s="314"/>
      <c r="BA14" s="314"/>
      <c r="BB14" s="189"/>
      <c r="BC14" s="190"/>
      <c r="BD14" s="190"/>
    </row>
    <row r="15" spans="1:129" ht="15.75" customHeight="1" x14ac:dyDescent="0.4">
      <c r="B15" s="352"/>
      <c r="C15" s="353"/>
      <c r="D15" s="353"/>
      <c r="E15" s="353"/>
      <c r="F15" s="353"/>
      <c r="G15" s="353"/>
      <c r="H15" s="353"/>
      <c r="I15" s="353"/>
      <c r="J15" s="353"/>
      <c r="K15" s="353"/>
      <c r="L15" s="354"/>
      <c r="M15" s="313" t="s">
        <v>14</v>
      </c>
      <c r="N15" s="314"/>
      <c r="O15" s="314"/>
      <c r="P15" s="314"/>
      <c r="Q15" s="314"/>
      <c r="R15" s="314"/>
      <c r="S15" s="314"/>
      <c r="T15" s="314"/>
      <c r="U15" s="315"/>
      <c r="V15" s="316"/>
      <c r="W15" s="316"/>
      <c r="X15" s="316"/>
      <c r="Y15" s="316"/>
      <c r="Z15" s="316"/>
      <c r="AA15" s="316"/>
      <c r="AB15" s="317"/>
      <c r="AC15" s="315"/>
      <c r="AD15" s="316"/>
      <c r="AE15" s="316"/>
      <c r="AF15" s="316"/>
      <c r="AG15" s="316"/>
      <c r="AH15" s="316"/>
      <c r="AI15" s="316"/>
      <c r="AJ15" s="317"/>
      <c r="AK15" s="315"/>
      <c r="AL15" s="316"/>
      <c r="AM15" s="316"/>
      <c r="AN15" s="316"/>
      <c r="AO15" s="316"/>
      <c r="AP15" s="316"/>
      <c r="AQ15" s="316"/>
      <c r="AR15" s="317"/>
      <c r="AS15" s="311"/>
      <c r="AT15" s="311"/>
      <c r="AU15" s="311"/>
      <c r="AV15" s="311"/>
      <c r="AW15" s="311"/>
      <c r="AX15" s="311"/>
      <c r="AY15" s="311"/>
      <c r="AZ15" s="311"/>
      <c r="BA15" s="311"/>
      <c r="BB15" s="189"/>
      <c r="BC15" s="190"/>
      <c r="BD15" s="190"/>
    </row>
    <row r="16" spans="1:129" ht="15.75" customHeight="1" x14ac:dyDescent="0.4">
      <c r="B16" s="355"/>
      <c r="C16" s="356"/>
      <c r="D16" s="356"/>
      <c r="E16" s="356"/>
      <c r="F16" s="356"/>
      <c r="G16" s="356"/>
      <c r="H16" s="356"/>
      <c r="I16" s="356"/>
      <c r="J16" s="356"/>
      <c r="K16" s="356"/>
      <c r="L16" s="357"/>
      <c r="M16" s="134"/>
      <c r="N16" s="361" t="s">
        <v>26</v>
      </c>
      <c r="O16" s="362"/>
      <c r="P16" s="362"/>
      <c r="Q16" s="362"/>
      <c r="R16" s="362"/>
      <c r="S16" s="362"/>
      <c r="T16" s="363"/>
      <c r="U16" s="315"/>
      <c r="V16" s="316"/>
      <c r="W16" s="316"/>
      <c r="X16" s="316"/>
      <c r="Y16" s="316"/>
      <c r="Z16" s="316"/>
      <c r="AA16" s="316"/>
      <c r="AB16" s="317"/>
      <c r="AC16" s="315"/>
      <c r="AD16" s="316"/>
      <c r="AE16" s="316"/>
      <c r="AF16" s="316"/>
      <c r="AG16" s="316"/>
      <c r="AH16" s="316"/>
      <c r="AI16" s="316"/>
      <c r="AJ16" s="317"/>
      <c r="AK16" s="315"/>
      <c r="AL16" s="316"/>
      <c r="AM16" s="316"/>
      <c r="AN16" s="316"/>
      <c r="AO16" s="316"/>
      <c r="AP16" s="316"/>
      <c r="AQ16" s="316"/>
      <c r="AR16" s="317"/>
      <c r="AS16" s="311"/>
      <c r="AT16" s="311"/>
      <c r="AU16" s="311"/>
      <c r="AV16" s="311"/>
      <c r="AW16" s="311"/>
      <c r="AX16" s="311"/>
      <c r="AY16" s="311"/>
      <c r="AZ16" s="311"/>
      <c r="BA16" s="311"/>
      <c r="BB16" s="189"/>
      <c r="BC16" s="190"/>
      <c r="BD16" s="190"/>
    </row>
    <row r="17" spans="2:56" ht="15.75" customHeight="1" x14ac:dyDescent="0.4">
      <c r="B17" s="358"/>
      <c r="C17" s="359"/>
      <c r="D17" s="359"/>
      <c r="E17" s="359"/>
      <c r="F17" s="359"/>
      <c r="G17" s="359"/>
      <c r="H17" s="359"/>
      <c r="I17" s="359"/>
      <c r="J17" s="359"/>
      <c r="K17" s="359"/>
      <c r="L17" s="360"/>
      <c r="M17" s="135"/>
      <c r="N17" s="361" t="s">
        <v>27</v>
      </c>
      <c r="O17" s="362"/>
      <c r="P17" s="362"/>
      <c r="Q17" s="362"/>
      <c r="R17" s="362"/>
      <c r="S17" s="362"/>
      <c r="T17" s="363"/>
      <c r="U17" s="315"/>
      <c r="V17" s="316"/>
      <c r="W17" s="316"/>
      <c r="X17" s="316"/>
      <c r="Y17" s="316"/>
      <c r="Z17" s="316"/>
      <c r="AA17" s="316"/>
      <c r="AB17" s="317"/>
      <c r="AC17" s="315"/>
      <c r="AD17" s="316"/>
      <c r="AE17" s="316"/>
      <c r="AF17" s="316"/>
      <c r="AG17" s="316"/>
      <c r="AH17" s="316"/>
      <c r="AI17" s="316"/>
      <c r="AJ17" s="317"/>
      <c r="AK17" s="315"/>
      <c r="AL17" s="316"/>
      <c r="AM17" s="316"/>
      <c r="AN17" s="316"/>
      <c r="AO17" s="316"/>
      <c r="AP17" s="316"/>
      <c r="AQ17" s="316"/>
      <c r="AR17" s="317"/>
      <c r="AS17" s="311"/>
      <c r="AT17" s="311"/>
      <c r="AU17" s="311"/>
      <c r="AV17" s="311"/>
      <c r="AW17" s="311"/>
      <c r="AX17" s="311"/>
      <c r="AY17" s="311"/>
      <c r="AZ17" s="311"/>
      <c r="BA17" s="311"/>
      <c r="BB17" s="189"/>
      <c r="BC17" s="190"/>
      <c r="BD17" s="190"/>
    </row>
    <row r="18" spans="2:56" ht="15.75" customHeight="1" x14ac:dyDescent="0.4">
      <c r="B18" s="311"/>
      <c r="C18" s="311"/>
      <c r="D18" s="311"/>
      <c r="E18" s="311"/>
      <c r="F18" s="311"/>
      <c r="G18" s="311"/>
      <c r="H18" s="311"/>
      <c r="I18" s="311"/>
      <c r="J18" s="311"/>
      <c r="K18" s="311"/>
      <c r="L18" s="311"/>
      <c r="M18" s="314" t="s">
        <v>15</v>
      </c>
      <c r="N18" s="314"/>
      <c r="O18" s="314"/>
      <c r="P18" s="314"/>
      <c r="Q18" s="314"/>
      <c r="R18" s="314"/>
      <c r="S18" s="314"/>
      <c r="T18" s="314"/>
      <c r="U18" s="315"/>
      <c r="V18" s="316"/>
      <c r="W18" s="316"/>
      <c r="X18" s="316"/>
      <c r="Y18" s="316"/>
      <c r="Z18" s="316"/>
      <c r="AA18" s="316"/>
      <c r="AB18" s="317"/>
      <c r="AC18" s="315"/>
      <c r="AD18" s="316"/>
      <c r="AE18" s="316"/>
      <c r="AF18" s="316"/>
      <c r="AG18" s="316"/>
      <c r="AH18" s="316"/>
      <c r="AI18" s="316"/>
      <c r="AJ18" s="317"/>
      <c r="AK18" s="315"/>
      <c r="AL18" s="316"/>
      <c r="AM18" s="316"/>
      <c r="AN18" s="316"/>
      <c r="AO18" s="316"/>
      <c r="AP18" s="316"/>
      <c r="AQ18" s="316"/>
      <c r="AR18" s="317"/>
      <c r="AS18" s="311"/>
      <c r="AT18" s="311"/>
      <c r="AU18" s="311"/>
      <c r="AV18" s="311"/>
      <c r="AW18" s="311"/>
      <c r="AX18" s="311"/>
      <c r="AY18" s="311"/>
      <c r="AZ18" s="311"/>
      <c r="BA18" s="311"/>
      <c r="BB18" s="189"/>
      <c r="BC18" s="190"/>
      <c r="BD18" s="190"/>
    </row>
    <row r="19" spans="2:56" ht="13.5" customHeight="1" x14ac:dyDescent="0.4">
      <c r="B19" s="175" t="s">
        <v>28</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90"/>
      <c r="BC19" s="190"/>
      <c r="BD19" s="190"/>
    </row>
    <row r="20" spans="2:56" ht="13.5" customHeight="1" x14ac:dyDescent="0.4">
      <c r="B20" s="176" t="s">
        <v>29</v>
      </c>
    </row>
    <row r="21" spans="2:56" ht="19.5" customHeight="1" x14ac:dyDescent="0.4">
      <c r="B21" s="133" t="s">
        <v>30</v>
      </c>
    </row>
    <row r="22" spans="2:56" x14ac:dyDescent="0.4">
      <c r="B22" s="133" t="s">
        <v>31</v>
      </c>
    </row>
    <row r="23" spans="2:56" x14ac:dyDescent="0.4">
      <c r="B23" s="133" t="s">
        <v>32</v>
      </c>
    </row>
    <row r="24" spans="2:56" x14ac:dyDescent="0.4">
      <c r="B24" s="133" t="s">
        <v>33</v>
      </c>
    </row>
    <row r="25" spans="2:56" ht="20.25" customHeight="1" x14ac:dyDescent="0.4">
      <c r="B25" s="133" t="s">
        <v>34</v>
      </c>
    </row>
    <row r="26" spans="2:56" ht="20.25" customHeight="1" x14ac:dyDescent="0.4">
      <c r="B26" s="312" t="s">
        <v>35</v>
      </c>
      <c r="C26" s="312"/>
      <c r="D26" s="312"/>
      <c r="E26" s="312"/>
      <c r="F26" s="312"/>
      <c r="G26" s="312"/>
      <c r="H26" s="312"/>
      <c r="I26" s="312"/>
      <c r="J26" s="312"/>
      <c r="K26" s="312"/>
      <c r="L26" s="312"/>
      <c r="M26" s="312" t="s">
        <v>36</v>
      </c>
      <c r="N26" s="312"/>
      <c r="O26" s="312"/>
      <c r="P26" s="312"/>
      <c r="Q26" s="312"/>
      <c r="R26" s="312"/>
      <c r="S26" s="312"/>
      <c r="T26" s="312"/>
      <c r="U26" s="312"/>
      <c r="V26" s="312"/>
      <c r="W26" s="312"/>
      <c r="X26" s="312" t="s">
        <v>37</v>
      </c>
      <c r="Y26" s="312"/>
      <c r="Z26" s="312"/>
      <c r="AA26" s="312"/>
      <c r="AB26" s="312"/>
      <c r="AC26" s="312"/>
      <c r="AD26" s="312"/>
      <c r="AE26" s="312"/>
      <c r="AF26" s="312"/>
      <c r="AG26" s="312"/>
      <c r="AH26" s="312"/>
      <c r="AI26" s="312" t="s">
        <v>23</v>
      </c>
      <c r="AJ26" s="312"/>
      <c r="AK26" s="312"/>
      <c r="AL26" s="312"/>
      <c r="AM26" s="312"/>
      <c r="AN26" s="312"/>
      <c r="AO26" s="312"/>
      <c r="AP26" s="312"/>
      <c r="AQ26" s="312"/>
      <c r="AR26" s="312"/>
    </row>
    <row r="27" spans="2:56" ht="17.25" customHeight="1" x14ac:dyDescent="0.4">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72"/>
      <c r="AJ27" s="373"/>
      <c r="AK27" s="373"/>
      <c r="AL27" s="373"/>
      <c r="AM27" s="373"/>
      <c r="AN27" s="373"/>
      <c r="AO27" s="373"/>
      <c r="AP27" s="373"/>
      <c r="AQ27" s="373"/>
      <c r="AR27" s="374"/>
    </row>
    <row r="28" spans="2:56" ht="17.25" customHeight="1" x14ac:dyDescent="0.4">
      <c r="B28" s="314" t="s">
        <v>38</v>
      </c>
      <c r="C28" s="314"/>
      <c r="D28" s="387"/>
      <c r="E28" s="388"/>
      <c r="F28" s="381" t="s">
        <v>39</v>
      </c>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3"/>
      <c r="AI28" s="375"/>
      <c r="AJ28" s="376"/>
      <c r="AK28" s="376"/>
      <c r="AL28" s="376"/>
      <c r="AM28" s="376"/>
      <c r="AN28" s="376"/>
      <c r="AO28" s="376"/>
      <c r="AP28" s="376"/>
      <c r="AQ28" s="376"/>
      <c r="AR28" s="377"/>
    </row>
    <row r="29" spans="2:56" ht="17.25" customHeight="1" x14ac:dyDescent="0.4">
      <c r="B29" s="314"/>
      <c r="C29" s="314"/>
      <c r="D29" s="387"/>
      <c r="E29" s="388"/>
      <c r="F29" s="381" t="s">
        <v>40</v>
      </c>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3"/>
      <c r="AI29" s="375"/>
      <c r="AJ29" s="376"/>
      <c r="AK29" s="376"/>
      <c r="AL29" s="376"/>
      <c r="AM29" s="376"/>
      <c r="AN29" s="376"/>
      <c r="AO29" s="376"/>
      <c r="AP29" s="376"/>
      <c r="AQ29" s="376"/>
      <c r="AR29" s="377"/>
    </row>
    <row r="30" spans="2:56" ht="17.25" customHeight="1" x14ac:dyDescent="0.4">
      <c r="B30" s="314"/>
      <c r="C30" s="314"/>
      <c r="D30" s="387"/>
      <c r="E30" s="388"/>
      <c r="F30" s="384" t="s">
        <v>41</v>
      </c>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6"/>
      <c r="AI30" s="378"/>
      <c r="AJ30" s="379"/>
      <c r="AK30" s="379"/>
      <c r="AL30" s="379"/>
      <c r="AM30" s="379"/>
      <c r="AN30" s="379"/>
      <c r="AO30" s="379"/>
      <c r="AP30" s="379"/>
      <c r="AQ30" s="379"/>
      <c r="AR30" s="380"/>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30</xdr:col>
                    <xdr:colOff>180975</xdr:colOff>
                    <xdr:row>8</xdr:row>
                    <xdr:rowOff>76200</xdr:rowOff>
                  </from>
                  <to>
                    <xdr:col>32</xdr:col>
                    <xdr:colOff>19050</xdr:colOff>
                    <xdr:row>8</xdr:row>
                    <xdr:rowOff>285750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35</xdr:col>
                    <xdr:colOff>180975</xdr:colOff>
                    <xdr:row>8</xdr:row>
                    <xdr:rowOff>76200</xdr:rowOff>
                  </from>
                  <to>
                    <xdr:col>37</xdr:col>
                    <xdr:colOff>19050</xdr:colOff>
                    <xdr:row>8</xdr:row>
                    <xdr:rowOff>285750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30</xdr:col>
                    <xdr:colOff>180975</xdr:colOff>
                    <xdr:row>9</xdr:row>
                    <xdr:rowOff>76200</xdr:rowOff>
                  </from>
                  <to>
                    <xdr:col>32</xdr:col>
                    <xdr:colOff>19050</xdr:colOff>
                    <xdr:row>9</xdr:row>
                    <xdr:rowOff>285750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35</xdr:col>
                    <xdr:colOff>180975</xdr:colOff>
                    <xdr:row>9</xdr:row>
                    <xdr:rowOff>76200</xdr:rowOff>
                  </from>
                  <to>
                    <xdr:col>37</xdr:col>
                    <xdr:colOff>19050</xdr:colOff>
                    <xdr:row>9</xdr:row>
                    <xdr:rowOff>285750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3</xdr:col>
                    <xdr:colOff>85725</xdr:colOff>
                    <xdr:row>26</xdr:row>
                    <xdr:rowOff>209550</xdr:rowOff>
                  </from>
                  <to>
                    <xdr:col>4</xdr:col>
                    <xdr:colOff>142875</xdr:colOff>
                    <xdr:row>28</xdr:row>
                    <xdr:rowOff>9525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xdr:col>
                    <xdr:colOff>85725</xdr:colOff>
                    <xdr:row>27</xdr:row>
                    <xdr:rowOff>209550</xdr:rowOff>
                  </from>
                  <to>
                    <xdr:col>4</xdr:col>
                    <xdr:colOff>142875</xdr:colOff>
                    <xdr:row>29</xdr:row>
                    <xdr:rowOff>9525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3</xdr:col>
                    <xdr:colOff>85725</xdr:colOff>
                    <xdr:row>28</xdr:row>
                    <xdr:rowOff>209550</xdr:rowOff>
                  </from>
                  <to>
                    <xdr:col>4</xdr:col>
                    <xdr:colOff>142875</xdr:colOff>
                    <xdr:row>30</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S1" zoomScaleNormal="100" zoomScaleSheetLayoutView="100" workbookViewId="0">
      <selection activeCell="Z12" sqref="Z12"/>
    </sheetView>
  </sheetViews>
  <sheetFormatPr defaultColWidth="8" defaultRowHeight="12" x14ac:dyDescent="0.4"/>
  <cols>
    <col min="1" max="1" width="2.75" style="63" customWidth="1"/>
    <col min="2" max="2" width="5.75" style="63" customWidth="1"/>
    <col min="3" max="5" width="16" style="63" customWidth="1"/>
    <col min="6" max="6" width="4.625" style="63" customWidth="1"/>
    <col min="7" max="8" width="22.125" style="63" customWidth="1"/>
    <col min="9" max="9" width="28" style="63" customWidth="1"/>
    <col min="10" max="12" width="13.5" style="63" customWidth="1"/>
    <col min="13" max="13" width="6.625" style="63" customWidth="1"/>
    <col min="14" max="16" width="15.125" style="63" customWidth="1"/>
    <col min="17" max="18" width="20.625" style="259" customWidth="1"/>
    <col min="19" max="19" width="9.875" style="63" customWidth="1"/>
    <col min="20" max="20" width="12.625" style="63" customWidth="1"/>
    <col min="21" max="22" width="12.625" style="259" customWidth="1"/>
    <col min="23" max="23" width="12.5" style="259" customWidth="1"/>
    <col min="24" max="24" width="12.5" style="63" customWidth="1"/>
    <col min="25" max="31" width="12.5" style="259" customWidth="1"/>
    <col min="32" max="32" width="7" style="63" customWidth="1"/>
    <col min="33" max="33" width="15.375" style="63" customWidth="1"/>
    <col min="34" max="52" width="9" style="63" customWidth="1"/>
    <col min="53" max="53" width="10.875" style="63" customWidth="1"/>
    <col min="54" max="54" width="13.5" style="63" customWidth="1"/>
    <col min="55" max="69" width="2.25" style="63" customWidth="1"/>
    <col min="70" max="16384" width="8" style="63"/>
  </cols>
  <sheetData>
    <row r="1" spans="1:54" x14ac:dyDescent="0.4">
      <c r="A1" s="63" t="s">
        <v>661</v>
      </c>
    </row>
    <row r="2" spans="1:54" s="146" customFormat="1" ht="20.25" customHeight="1" x14ac:dyDescent="0.4">
      <c r="B2" s="1130" t="s">
        <v>597</v>
      </c>
      <c r="C2" s="1116" t="s">
        <v>598</v>
      </c>
      <c r="D2" s="1117" t="s">
        <v>599</v>
      </c>
      <c r="E2" s="1117" t="s">
        <v>600</v>
      </c>
      <c r="F2" s="1116" t="s">
        <v>601</v>
      </c>
      <c r="G2" s="1131"/>
      <c r="H2" s="254"/>
      <c r="I2" s="1131" t="s">
        <v>602</v>
      </c>
      <c r="J2" s="1132"/>
      <c r="K2" s="1132"/>
      <c r="L2" s="1132"/>
      <c r="M2" s="1133"/>
      <c r="N2" s="1131" t="s">
        <v>603</v>
      </c>
      <c r="O2" s="1132"/>
      <c r="P2" s="1133"/>
      <c r="Q2" s="1120" t="s">
        <v>604</v>
      </c>
      <c r="R2" s="1125"/>
      <c r="S2" s="1121"/>
      <c r="T2" s="1116" t="s">
        <v>605</v>
      </c>
      <c r="U2" s="1124" t="s">
        <v>606</v>
      </c>
      <c r="V2" s="1139" t="s">
        <v>663</v>
      </c>
      <c r="W2" s="1130" t="s">
        <v>664</v>
      </c>
      <c r="X2" s="1130"/>
      <c r="Y2" s="1130"/>
      <c r="Z2" s="1130" t="s">
        <v>665</v>
      </c>
      <c r="AA2" s="1130"/>
      <c r="AB2" s="1130"/>
      <c r="AC2" s="1130" t="s">
        <v>666</v>
      </c>
      <c r="AD2" s="1130"/>
      <c r="AE2" s="1130"/>
      <c r="AF2" s="414" t="s">
        <v>607</v>
      </c>
      <c r="AG2" s="414"/>
      <c r="AH2" s="414"/>
      <c r="AI2" s="414"/>
      <c r="AJ2" s="414"/>
      <c r="AK2" s="414"/>
      <c r="AL2" s="414"/>
      <c r="AM2" s="414"/>
      <c r="AN2" s="414" t="s">
        <v>608</v>
      </c>
      <c r="AO2" s="414"/>
      <c r="AP2" s="414"/>
      <c r="AQ2" s="414"/>
      <c r="AR2" s="414"/>
      <c r="AS2" s="414"/>
      <c r="AT2" s="414"/>
      <c r="AU2" s="414"/>
      <c r="AV2" s="414"/>
      <c r="AW2" s="414"/>
      <c r="AX2" s="414"/>
      <c r="AY2" s="414"/>
      <c r="AZ2" s="414"/>
      <c r="BA2" s="414"/>
    </row>
    <row r="3" spans="1:54" s="146" customFormat="1" ht="20.25" customHeight="1" x14ac:dyDescent="0.4">
      <c r="B3" s="1130"/>
      <c r="C3" s="1116"/>
      <c r="D3" s="1118"/>
      <c r="E3" s="1118"/>
      <c r="F3" s="1116"/>
      <c r="G3" s="1131"/>
      <c r="H3" s="1136" t="s">
        <v>660</v>
      </c>
      <c r="I3" s="1117" t="s">
        <v>609</v>
      </c>
      <c r="J3" s="1120" t="s">
        <v>610</v>
      </c>
      <c r="K3" s="1125"/>
      <c r="L3" s="1125"/>
      <c r="M3" s="1121"/>
      <c r="N3" s="1117" t="s">
        <v>257</v>
      </c>
      <c r="O3" s="1120" t="s">
        <v>611</v>
      </c>
      <c r="P3" s="1121"/>
      <c r="Q3" s="1126"/>
      <c r="R3" s="1127"/>
      <c r="S3" s="1128"/>
      <c r="T3" s="1116"/>
      <c r="U3" s="1124"/>
      <c r="V3" s="1140"/>
      <c r="W3" s="1124" t="s">
        <v>612</v>
      </c>
      <c r="X3" s="1116" t="s">
        <v>613</v>
      </c>
      <c r="Y3" s="1124" t="s">
        <v>662</v>
      </c>
      <c r="Z3" s="1124" t="s">
        <v>612</v>
      </c>
      <c r="AA3" s="1116" t="s">
        <v>613</v>
      </c>
      <c r="AB3" s="1124" t="s">
        <v>614</v>
      </c>
      <c r="AC3" s="1124" t="s">
        <v>612</v>
      </c>
      <c r="AD3" s="1116" t="s">
        <v>613</v>
      </c>
      <c r="AE3" s="1124" t="s">
        <v>614</v>
      </c>
      <c r="AF3" s="1116" t="s">
        <v>615</v>
      </c>
      <c r="AG3" s="1116"/>
      <c r="AH3" s="1116"/>
      <c r="AI3" s="1116" t="s">
        <v>616</v>
      </c>
      <c r="AJ3" s="1116"/>
      <c r="AK3" s="1116"/>
      <c r="AL3" s="1116"/>
      <c r="AM3" s="222" t="s">
        <v>617</v>
      </c>
      <c r="AN3" s="1116" t="s">
        <v>618</v>
      </c>
      <c r="AO3" s="1116" t="s">
        <v>619</v>
      </c>
      <c r="AP3" s="1116" t="s">
        <v>620</v>
      </c>
      <c r="AQ3" s="1116" t="s">
        <v>621</v>
      </c>
      <c r="AR3" s="1116" t="s">
        <v>622</v>
      </c>
      <c r="AS3" s="1116" t="s">
        <v>623</v>
      </c>
      <c r="AT3" s="1116" t="s">
        <v>624</v>
      </c>
      <c r="AU3" s="1116" t="s">
        <v>625</v>
      </c>
      <c r="AV3" s="1116" t="s">
        <v>626</v>
      </c>
      <c r="AW3" s="1116" t="s">
        <v>627</v>
      </c>
      <c r="AX3" s="1116" t="s">
        <v>628</v>
      </c>
      <c r="AY3" s="1116" t="s">
        <v>629</v>
      </c>
      <c r="AZ3" s="1116" t="s">
        <v>630</v>
      </c>
      <c r="BA3" s="1116" t="s">
        <v>631</v>
      </c>
    </row>
    <row r="4" spans="1:54" s="146" customFormat="1" ht="33.75" customHeight="1" x14ac:dyDescent="0.4">
      <c r="B4" s="1130"/>
      <c r="C4" s="1116"/>
      <c r="D4" s="1118"/>
      <c r="E4" s="1118"/>
      <c r="F4" s="1116"/>
      <c r="G4" s="1131"/>
      <c r="H4" s="1137"/>
      <c r="I4" s="1118"/>
      <c r="J4" s="1122"/>
      <c r="K4" s="1129"/>
      <c r="L4" s="1129"/>
      <c r="M4" s="1123"/>
      <c r="N4" s="1119"/>
      <c r="O4" s="1122"/>
      <c r="P4" s="1123"/>
      <c r="Q4" s="1122"/>
      <c r="R4" s="1129"/>
      <c r="S4" s="1123"/>
      <c r="T4" s="1116"/>
      <c r="U4" s="1124"/>
      <c r="V4" s="1140"/>
      <c r="W4" s="1124"/>
      <c r="X4" s="1116"/>
      <c r="Y4" s="1124"/>
      <c r="Z4" s="1124"/>
      <c r="AA4" s="1116"/>
      <c r="AB4" s="1124"/>
      <c r="AC4" s="1124"/>
      <c r="AD4" s="1116"/>
      <c r="AE4" s="1124"/>
      <c r="AF4" s="1116" t="s">
        <v>632</v>
      </c>
      <c r="AG4" s="1116"/>
      <c r="AH4" s="1117" t="s">
        <v>633</v>
      </c>
      <c r="AI4" s="1117" t="s">
        <v>634</v>
      </c>
      <c r="AJ4" s="1117" t="s">
        <v>635</v>
      </c>
      <c r="AK4" s="1117" t="s">
        <v>636</v>
      </c>
      <c r="AL4" s="1117" t="s">
        <v>637</v>
      </c>
      <c r="AM4" s="1116" t="s">
        <v>638</v>
      </c>
      <c r="AN4" s="1116"/>
      <c r="AO4" s="1116"/>
      <c r="AP4" s="1116"/>
      <c r="AQ4" s="1116"/>
      <c r="AR4" s="1116"/>
      <c r="AS4" s="1116"/>
      <c r="AT4" s="1116"/>
      <c r="AU4" s="1116"/>
      <c r="AV4" s="1116"/>
      <c r="AW4" s="1116"/>
      <c r="AX4" s="1116"/>
      <c r="AY4" s="1116"/>
      <c r="AZ4" s="1116"/>
      <c r="BA4" s="1116"/>
    </row>
    <row r="5" spans="1:54" s="146" customFormat="1" ht="124.5" customHeight="1" x14ac:dyDescent="0.4">
      <c r="B5" s="1130"/>
      <c r="C5" s="1116"/>
      <c r="D5" s="1119"/>
      <c r="E5" s="1119"/>
      <c r="F5" s="1116"/>
      <c r="G5" s="1131"/>
      <c r="H5" s="1138"/>
      <c r="I5" s="1119"/>
      <c r="J5" s="223" t="s">
        <v>639</v>
      </c>
      <c r="K5" s="185" t="s">
        <v>640</v>
      </c>
      <c r="L5" s="185" t="s">
        <v>654</v>
      </c>
      <c r="M5" s="185" t="s">
        <v>655</v>
      </c>
      <c r="N5" s="185" t="s">
        <v>641</v>
      </c>
      <c r="O5" s="185" t="s">
        <v>642</v>
      </c>
      <c r="P5" s="185" t="s">
        <v>643</v>
      </c>
      <c r="Q5" s="255" t="s">
        <v>644</v>
      </c>
      <c r="R5" s="255" t="s">
        <v>645</v>
      </c>
      <c r="S5" s="185" t="s">
        <v>646</v>
      </c>
      <c r="T5" s="1116"/>
      <c r="U5" s="1124"/>
      <c r="V5" s="1141"/>
      <c r="W5" s="1124"/>
      <c r="X5" s="1116"/>
      <c r="Y5" s="1124"/>
      <c r="Z5" s="1124"/>
      <c r="AA5" s="1116"/>
      <c r="AB5" s="1124"/>
      <c r="AC5" s="1124"/>
      <c r="AD5" s="1116"/>
      <c r="AE5" s="1124"/>
      <c r="AF5" s="221" t="s">
        <v>647</v>
      </c>
      <c r="AG5" s="221" t="s">
        <v>648</v>
      </c>
      <c r="AH5" s="1119"/>
      <c r="AI5" s="1119"/>
      <c r="AJ5" s="1119"/>
      <c r="AK5" s="1119"/>
      <c r="AL5" s="1119"/>
      <c r="AM5" s="1116"/>
      <c r="AN5" s="1116"/>
      <c r="AO5" s="1116"/>
      <c r="AP5" s="1116"/>
      <c r="AQ5" s="1116"/>
      <c r="AR5" s="1116"/>
      <c r="AS5" s="1116"/>
      <c r="AT5" s="1116"/>
      <c r="AU5" s="1116"/>
      <c r="AV5" s="1116"/>
      <c r="AW5" s="1116"/>
      <c r="AX5" s="1116"/>
      <c r="AY5" s="1116"/>
      <c r="AZ5" s="1116"/>
      <c r="BA5" s="1116"/>
    </row>
    <row r="6" spans="1:54" ht="61.5" customHeight="1" x14ac:dyDescent="0.4">
      <c r="A6" s="95"/>
      <c r="B6" s="273">
        <v>1</v>
      </c>
      <c r="C6" s="263" t="str">
        <f>IF('【様式第1-2号】推進事業実施計画書（サービス事業者用）'!J9=0,"",'【様式第1-2号】推進事業実施計画書（サービス事業者用）'!J9)</f>
        <v/>
      </c>
      <c r="D6" s="263" t="str">
        <f>IF('【様式第1-2号】推進事業実施計画書（サービス事業者用）'!U37=0,"",'【様式第1-2号】推進事業実施計画書（サービス事業者用）'!U37)</f>
        <v/>
      </c>
      <c r="E6" s="264" t="str">
        <f>IF('【様式第1-2号】推進事業実施計画書（サービス事業者用）'!U38=0,"",'【様式第1-2号】推進事業実施計画書（サービス事業者用）'!U38)</f>
        <v/>
      </c>
      <c r="F6" s="1134"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135"/>
      <c r="H6" s="272"/>
      <c r="I6" s="271" t="str">
        <f>IF('【様式第1-2号】推進事業実施計画書（サービス事業者用）'!B71=0,"",'【様式第1-2号】推進事業実施計画書（サービス事業者用）'!B71)</f>
        <v/>
      </c>
      <c r="J6" s="264" t="str">
        <f>"・"&amp;_xlfn.TEXTJOIN(CHAR(10)&amp;"・",TRUE,'【様式第1-2号】推進事業実施計画書（サービス事業者用）'!B88:E90)</f>
        <v>・</v>
      </c>
      <c r="K6" s="264" t="str">
        <f>"・"&amp;_xlfn.TEXTJOIN(CHAR(10)&amp;"・",TRUE,'【様式第1-2号】推進事業実施計画書（サービス事業者用）'!C88:F90)</f>
        <v>・</v>
      </c>
      <c r="L6" s="264" t="str">
        <f>"・"&amp;_xlfn.TEXTJOIN(CHAR(10)&amp;"・",TRUE,'【様式第1-2号】推進事業実施計画書（サービス事業者用）'!J88:O90)</f>
        <v>・</v>
      </c>
      <c r="M6" s="264" t="str">
        <f>"・"&amp;_xlfn.TEXTJOIN(CHAR(10)&amp;"・",TRUE,'【様式第1-2号】推進事業実施計画書（サービス事業者用）'!AE88:AF90)</f>
        <v>・</v>
      </c>
      <c r="N6" s="263" t="str">
        <f>IF('【様式第1-2号】推進事業実施計画書（サービス事業者用）'!AM152=0,"",'【様式第1-2号】推進事業実施計画書（サービス事業者用）'!AM152)</f>
        <v/>
      </c>
      <c r="O6" s="263" t="str">
        <f>IF('【様式第1-2号】推進事業実施計画書（サービス事業者用）'!AM157=0,"",'【様式第1-2号】推進事業実施計画書（サービス事業者用）'!AM157)</f>
        <v/>
      </c>
      <c r="P6" s="263" t="str">
        <f>IF('【様式第1-2号】推進事業実施計画書（サービス事業者用）'!AM158=0,"",'【様式第1-2号】推進事業実施計画書（サービス事業者用）'!AM158)</f>
        <v/>
      </c>
      <c r="Q6" s="265" t="str">
        <f>IF('【様式第1-2号】推進事業実施計画書（サービス事業者用）'!B164=0,"",'【様式第1-2号】推進事業実施計画書（サービス事業者用）'!B164)</f>
        <v/>
      </c>
      <c r="R6" s="265" t="str">
        <f>IFERROR('【様式第1-2号】推進事業実施計画書（サービス事業者用）'!BB91/10000,"")</f>
        <v/>
      </c>
      <c r="S6" s="263" t="str">
        <f>IF(Q6&gt;R6,"○","×")</f>
        <v>×</v>
      </c>
      <c r="T6" s="266" t="str">
        <f>IF('【様式第1-2号】推進事業実施計画書（サービス事業者用）'!Q118=0,"",'【様式第1-2号】推進事業実施計画書（サービス事業者用）'!Q118)</f>
        <v/>
      </c>
      <c r="U6" s="265" t="str">
        <f>IFERROR(W6+Y6+Z6+AB6+AC6+AE6,"")</f>
        <v/>
      </c>
      <c r="V6" s="265" t="str">
        <f>IFERROR(W6+Z6+AC6,"")</f>
        <v/>
      </c>
      <c r="W6" s="265" t="str">
        <f>IF('【様式第1-2号】推進事業実施計画書（サービス事業者用）'!AB123=0,"",'【様式第1-2号】推進事業実施計画書（サービス事業者用）'!AB123)</f>
        <v>0</v>
      </c>
      <c r="X6" s="263" t="s">
        <v>248</v>
      </c>
      <c r="Y6" s="265" t="str">
        <f>IF('【様式第1-2号】推進事業実施計画書（サービス事業者用）'!AL123=0,"",'【様式第1-2号】推進事業実施計画書（サービス事業者用）'!AL123)</f>
        <v>0</v>
      </c>
      <c r="Z6" s="265" t="str">
        <f>IF('【様式第1-2号】推進事業実施計画書（サービス事業者用）'!AB144=0,"",'【様式第1-2号】推進事業実施計画書（サービス事業者用）'!AB144)</f>
        <v/>
      </c>
      <c r="AA6" s="267" t="str">
        <f>IFERROR(Z6/(Z6+AB6),"")</f>
        <v/>
      </c>
      <c r="AB6" s="265" t="str">
        <f>IF('【様式第1-2号】推進事業実施計画書（サービス事業者用）'!AL144=0,"",'【様式第1-2号】推進事業実施計画書（サービス事業者用）'!AL144)</f>
        <v/>
      </c>
      <c r="AC6" s="293"/>
      <c r="AD6" s="268" t="str">
        <f>IFERROR(AC6/(AC6+AE6),"")</f>
        <v/>
      </c>
      <c r="AE6" s="293"/>
      <c r="AF6" s="273"/>
      <c r="AG6" s="273"/>
      <c r="AH6" s="273"/>
      <c r="AI6" s="273"/>
      <c r="AJ6" s="273"/>
      <c r="AK6" s="273"/>
      <c r="AL6" s="273"/>
      <c r="AM6" s="273"/>
      <c r="AN6" s="273"/>
      <c r="AO6" s="273"/>
      <c r="AP6" s="263" t="str">
        <f>'【様式第1-2号】推進事業実施計画書（サービス事業者用）'!BA182</f>
        <v>0</v>
      </c>
      <c r="AQ6" s="263" t="str">
        <f>IF('【様式第1-2号】推進事業実施計画書（サービス事業者用）'!BA183=0,"-",'【様式第1-2号】推進事業実施計画書（サービス事業者用）'!BA183)</f>
        <v>-</v>
      </c>
      <c r="AR6" s="263" t="str">
        <f>IF('【様式第1-2号】推進事業実施計画書（サービス事業者用）'!BA184=0,"-",'【様式第1-2号】推進事業実施計画書（サービス事業者用）'!BA184)</f>
        <v>-</v>
      </c>
      <c r="AS6" s="263" t="str">
        <f>IF('【様式第1-2号】推進事業実施計画書（サービス事業者用）'!BA185=0,"-",'【様式第1-2号】推進事業実施計画書（サービス事業者用）'!BA185)</f>
        <v>-</v>
      </c>
      <c r="AT6" s="263" t="str">
        <f>IF('【様式第1-2号】推進事業実施計画書（サービス事業者用）'!BA186=0,"-",'【様式第1-2号】推進事業実施計画書（サービス事業者用）'!BA186)</f>
        <v>-</v>
      </c>
      <c r="AU6" s="263" t="str">
        <f>IF('【様式第1-2号】推進事業実施計画書（サービス事業者用）'!BA187=0,"-",'【様式第1-2号】推進事業実施計画書（サービス事業者用）'!BA187)</f>
        <v>-</v>
      </c>
      <c r="AV6" s="263" t="str">
        <f>IF('【様式第1-2号】推進事業実施計画書（サービス事業者用）'!BA188=0,"-",'【様式第1-2号】推進事業実施計画書（サービス事業者用）'!BA188)</f>
        <v>-</v>
      </c>
      <c r="AW6" s="263" t="str">
        <f>IF('【様式第1-2号】推進事業実施計画書（サービス事業者用）'!BA189=0,"-",'【様式第1-2号】推進事業実施計画書（サービス事業者用）'!BA189)</f>
        <v>-</v>
      </c>
      <c r="AX6" s="263" t="str">
        <f>IF('【様式第1-2号】推進事業実施計画書（サービス事業者用）'!BA190=0,"-",'【様式第1-2号】推進事業実施計画書（サービス事業者用）'!BA190)</f>
        <v>-</v>
      </c>
      <c r="AY6" s="263" t="str">
        <f>IF('【様式第1-2号】推進事業実施計画書（サービス事業者用）'!BA191=0,"-",'【様式第1-2号】推進事業実施計画書（サービス事業者用）'!BA191)</f>
        <v>-</v>
      </c>
      <c r="AZ6" s="263" t="str">
        <f>IF('【様式第1-2号】推進事業実施計画書（サービス事業者用）'!BA192=0,"-",'【様式第1-2号】推進事業実施計画書（サービス事業者用）'!BA192)</f>
        <v>-</v>
      </c>
      <c r="BA6" s="263" t="str">
        <f>IF(SUM(AF6:AZ6)=0,"",SUM(AF6:AZ6))</f>
        <v/>
      </c>
      <c r="BB6" s="95"/>
    </row>
    <row r="7" spans="1:54" ht="18.75" customHeight="1" x14ac:dyDescent="0.4">
      <c r="A7" s="95"/>
      <c r="B7" s="147"/>
      <c r="C7" s="147"/>
      <c r="D7" s="147"/>
      <c r="E7" s="147"/>
      <c r="F7" s="262" t="s">
        <v>657</v>
      </c>
      <c r="G7" s="147"/>
      <c r="H7" s="147"/>
      <c r="I7" s="147"/>
      <c r="J7" s="147"/>
      <c r="K7" s="147"/>
      <c r="L7" s="147"/>
      <c r="M7" s="147"/>
      <c r="N7" s="147"/>
      <c r="O7" s="147"/>
      <c r="P7" s="147"/>
      <c r="Q7" s="256"/>
      <c r="R7" s="256"/>
      <c r="S7" s="147"/>
      <c r="T7" s="147"/>
      <c r="U7" s="260"/>
      <c r="V7" s="260"/>
      <c r="W7" s="260"/>
      <c r="X7" s="148"/>
      <c r="Y7" s="260"/>
      <c r="Z7" s="260"/>
      <c r="AA7" s="260"/>
      <c r="AB7" s="260"/>
      <c r="AC7" s="260"/>
      <c r="AD7" s="260"/>
      <c r="AE7" s="260"/>
      <c r="AF7" s="147"/>
      <c r="AG7" s="147"/>
      <c r="AH7" s="147"/>
      <c r="AI7" s="147"/>
      <c r="AJ7" s="147"/>
      <c r="AK7" s="147"/>
      <c r="AL7" s="147"/>
      <c r="AM7" s="147"/>
      <c r="AN7" s="147"/>
      <c r="AO7" s="147"/>
      <c r="AP7" s="147"/>
      <c r="AQ7" s="147"/>
      <c r="AR7" s="147"/>
      <c r="AS7" s="147"/>
      <c r="AT7" s="147"/>
      <c r="AU7" s="147"/>
      <c r="AV7" s="147"/>
      <c r="AW7" s="147"/>
      <c r="AX7" s="147"/>
      <c r="AY7" s="147"/>
      <c r="AZ7" s="147"/>
      <c r="BA7" s="147"/>
      <c r="BB7" s="95"/>
    </row>
    <row r="8" spans="1:54" ht="18.75" customHeight="1" x14ac:dyDescent="0.4">
      <c r="B8" s="149"/>
      <c r="C8" s="149"/>
      <c r="D8" s="149"/>
      <c r="E8" s="149"/>
      <c r="F8" s="262" t="s">
        <v>658</v>
      </c>
      <c r="G8" s="149"/>
      <c r="H8" s="149"/>
      <c r="I8" s="149"/>
      <c r="J8" s="149"/>
      <c r="K8" s="149"/>
      <c r="L8" s="149"/>
      <c r="M8" s="149"/>
      <c r="N8" s="149"/>
      <c r="O8" s="149"/>
      <c r="P8" s="149"/>
      <c r="Q8" s="257"/>
      <c r="R8" s="257"/>
      <c r="S8" s="149"/>
      <c r="T8" s="149"/>
      <c r="U8" s="257"/>
      <c r="V8" s="257"/>
      <c r="W8" s="257"/>
      <c r="X8" s="149"/>
      <c r="Y8" s="257"/>
      <c r="Z8" s="257"/>
      <c r="AA8" s="257"/>
      <c r="AB8" s="257"/>
      <c r="AC8" s="257"/>
      <c r="AD8" s="257"/>
      <c r="AE8" s="257"/>
      <c r="AF8" s="149"/>
      <c r="AG8" s="149"/>
      <c r="AH8" s="149"/>
      <c r="AI8" s="149"/>
      <c r="AJ8" s="149"/>
      <c r="AK8" s="149"/>
      <c r="AL8" s="149"/>
      <c r="AM8" s="149"/>
      <c r="AN8" s="149"/>
      <c r="AO8" s="149"/>
      <c r="AP8" s="149"/>
      <c r="AQ8" s="149"/>
      <c r="AR8" s="149"/>
      <c r="AS8" s="149"/>
      <c r="AT8" s="149"/>
      <c r="AU8" s="149"/>
      <c r="AV8" s="149"/>
      <c r="AW8" s="149"/>
      <c r="AX8" s="149"/>
      <c r="AY8" s="149"/>
      <c r="AZ8" s="149"/>
      <c r="BA8" s="149"/>
    </row>
    <row r="9" spans="1:54" ht="18.75" customHeight="1" x14ac:dyDescent="0.4">
      <c r="B9" s="150"/>
      <c r="C9" s="150"/>
      <c r="D9" s="150"/>
      <c r="E9" s="150"/>
      <c r="F9" s="262" t="s">
        <v>659</v>
      </c>
      <c r="G9" s="150"/>
      <c r="H9" s="150"/>
      <c r="I9" s="150"/>
      <c r="J9" s="150"/>
      <c r="K9" s="150"/>
      <c r="L9" s="150"/>
      <c r="M9" s="150"/>
      <c r="N9" s="150"/>
      <c r="O9" s="150"/>
      <c r="P9" s="150"/>
      <c r="Q9" s="258"/>
      <c r="R9" s="258"/>
      <c r="S9" s="150"/>
      <c r="T9" s="150"/>
      <c r="U9" s="258"/>
      <c r="V9" s="258"/>
      <c r="W9" s="258"/>
      <c r="X9" s="150"/>
      <c r="Y9" s="258"/>
      <c r="Z9" s="258"/>
      <c r="AA9" s="258"/>
      <c r="AB9" s="258"/>
      <c r="AC9" s="258"/>
      <c r="AD9" s="258"/>
      <c r="AE9" s="258"/>
      <c r="AF9" s="150"/>
      <c r="AG9" s="150"/>
      <c r="AH9" s="150"/>
      <c r="AI9" s="150"/>
      <c r="AJ9" s="150"/>
      <c r="AK9" s="150"/>
      <c r="AL9" s="150"/>
      <c r="AM9" s="150"/>
      <c r="AN9" s="150"/>
      <c r="AO9" s="150"/>
      <c r="AP9" s="150"/>
      <c r="AQ9" s="150"/>
      <c r="AR9" s="150"/>
      <c r="AS9" s="150"/>
      <c r="AT9" s="150"/>
      <c r="AU9" s="150"/>
      <c r="AV9" s="150"/>
      <c r="AW9" s="150"/>
      <c r="AX9" s="150"/>
      <c r="AY9" s="150"/>
      <c r="AZ9" s="150"/>
      <c r="BA9" s="150"/>
    </row>
    <row r="10" spans="1:54" ht="18.75" customHeight="1" x14ac:dyDescent="0.4">
      <c r="B10" s="150"/>
      <c r="C10" s="150"/>
      <c r="D10" s="150"/>
      <c r="E10" s="150"/>
      <c r="F10" s="262"/>
      <c r="G10" s="150"/>
      <c r="H10" s="150"/>
      <c r="I10" s="150"/>
      <c r="J10" s="150"/>
      <c r="K10" s="150"/>
      <c r="L10" s="150"/>
      <c r="M10" s="150"/>
      <c r="N10" s="150"/>
      <c r="O10" s="150"/>
      <c r="P10" s="150"/>
      <c r="Q10" s="258"/>
      <c r="R10" s="258"/>
      <c r="S10" s="150"/>
      <c r="T10" s="151"/>
      <c r="U10" s="261"/>
      <c r="V10" s="261"/>
      <c r="W10" s="261"/>
      <c r="X10" s="150"/>
      <c r="Y10" s="258"/>
      <c r="Z10" s="258"/>
      <c r="AA10" s="258"/>
      <c r="AB10" s="258"/>
      <c r="AC10" s="258"/>
      <c r="AD10" s="258"/>
      <c r="AE10" s="258"/>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row>
    <row r="11" spans="1:54" ht="18.75" customHeight="1" x14ac:dyDescent="0.4">
      <c r="B11" s="150"/>
      <c r="C11" s="150"/>
      <c r="D11" s="150"/>
      <c r="E11" s="150"/>
      <c r="F11" s="150"/>
      <c r="G11" s="150"/>
      <c r="H11" s="150"/>
      <c r="I11" s="150"/>
      <c r="J11" s="150"/>
      <c r="K11" s="150"/>
      <c r="L11" s="150"/>
      <c r="M11" s="150"/>
      <c r="N11" s="150"/>
      <c r="O11" s="150"/>
      <c r="P11" s="150"/>
      <c r="Q11" s="258"/>
      <c r="R11" s="258"/>
      <c r="S11" s="150"/>
      <c r="T11" s="151"/>
      <c r="U11" s="261"/>
      <c r="V11" s="261"/>
      <c r="W11" s="261"/>
      <c r="X11" s="150"/>
      <c r="Y11" s="258"/>
      <c r="Z11" s="258"/>
      <c r="AA11" s="258"/>
      <c r="AB11" s="258"/>
      <c r="AC11" s="258"/>
      <c r="AD11" s="258"/>
      <c r="AE11" s="258"/>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row>
    <row r="12" spans="1:54" ht="18.75" customHeight="1" x14ac:dyDescent="0.4">
      <c r="B12" s="150"/>
      <c r="C12" s="150"/>
      <c r="D12" s="150"/>
      <c r="E12" s="150"/>
      <c r="F12" s="150"/>
      <c r="G12" s="150"/>
      <c r="H12" s="150"/>
      <c r="I12" s="150"/>
      <c r="J12" s="150"/>
      <c r="K12" s="150"/>
      <c r="L12" s="150"/>
      <c r="M12" s="150"/>
      <c r="N12" s="150"/>
      <c r="O12" s="150"/>
      <c r="P12" s="150"/>
      <c r="Q12" s="258"/>
      <c r="R12" s="258"/>
      <c r="S12" s="150"/>
      <c r="T12" s="151"/>
      <c r="U12" s="261"/>
      <c r="V12" s="261"/>
      <c r="W12" s="261"/>
      <c r="X12" s="150"/>
      <c r="Y12" s="258"/>
      <c r="Z12" s="258"/>
      <c r="AA12" s="258"/>
      <c r="AB12" s="258"/>
      <c r="AC12" s="258"/>
      <c r="AD12" s="258"/>
      <c r="AE12" s="258"/>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row>
    <row r="13" spans="1:54" ht="18.75" customHeight="1" x14ac:dyDescent="0.4">
      <c r="B13" s="150"/>
      <c r="C13" s="150"/>
      <c r="D13" s="150"/>
      <c r="E13" s="150"/>
      <c r="F13" s="150"/>
      <c r="G13" s="150"/>
      <c r="H13" s="150"/>
      <c r="I13" s="150"/>
      <c r="J13" s="150"/>
      <c r="K13" s="150"/>
      <c r="L13" s="150"/>
      <c r="M13" s="150"/>
      <c r="N13" s="150"/>
      <c r="O13" s="150"/>
      <c r="P13" s="150"/>
      <c r="Q13" s="258"/>
      <c r="R13" s="258"/>
      <c r="S13" s="150"/>
      <c r="T13" s="151"/>
      <c r="U13" s="261"/>
      <c r="V13" s="261"/>
      <c r="W13" s="261"/>
      <c r="X13" s="150"/>
      <c r="Y13" s="258"/>
      <c r="Z13" s="258"/>
      <c r="AA13" s="258"/>
      <c r="AB13" s="258"/>
      <c r="AC13" s="258"/>
      <c r="AD13" s="258"/>
      <c r="AE13" s="258"/>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row>
    <row r="14" spans="1:54" ht="18.75" customHeight="1" x14ac:dyDescent="0.4">
      <c r="B14" s="150"/>
      <c r="C14" s="150"/>
      <c r="D14" s="150"/>
      <c r="E14" s="150"/>
      <c r="F14" s="150"/>
      <c r="G14" s="150"/>
      <c r="H14" s="150"/>
      <c r="I14" s="150"/>
      <c r="J14" s="150"/>
      <c r="K14" s="150"/>
      <c r="L14" s="150"/>
      <c r="M14" s="150"/>
      <c r="N14" s="150"/>
      <c r="O14" s="150"/>
      <c r="P14" s="150"/>
      <c r="Q14" s="258"/>
      <c r="R14" s="258"/>
      <c r="S14" s="150"/>
      <c r="T14" s="150"/>
      <c r="U14" s="258"/>
      <c r="V14" s="258"/>
      <c r="W14" s="258"/>
      <c r="X14" s="150"/>
      <c r="Y14" s="258"/>
      <c r="Z14" s="258"/>
      <c r="AA14" s="258"/>
      <c r="AB14" s="258"/>
      <c r="AC14" s="258"/>
      <c r="AD14" s="258"/>
      <c r="AE14" s="258"/>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row>
    <row r="15" spans="1:54" ht="18.75" customHeight="1" x14ac:dyDescent="0.4"/>
    <row r="16" spans="1:54" ht="18.75" customHeight="1" x14ac:dyDescent="0.4">
      <c r="B16" s="150"/>
      <c r="C16" s="150"/>
      <c r="D16" s="150"/>
      <c r="E16" s="150"/>
      <c r="F16" s="150"/>
      <c r="G16" s="150"/>
      <c r="H16" s="150"/>
      <c r="I16" s="150"/>
      <c r="J16" s="150"/>
      <c r="K16" s="150"/>
      <c r="L16" s="150"/>
      <c r="M16" s="150"/>
      <c r="N16" s="150"/>
      <c r="O16" s="150"/>
      <c r="P16" s="150"/>
      <c r="Q16" s="258"/>
      <c r="R16" s="258"/>
      <c r="S16" s="150"/>
      <c r="T16" s="150"/>
      <c r="U16" s="258"/>
      <c r="V16" s="258"/>
      <c r="W16" s="258"/>
      <c r="X16" s="150"/>
      <c r="Y16" s="258"/>
      <c r="Z16" s="258"/>
      <c r="AA16" s="258"/>
      <c r="AB16" s="258"/>
      <c r="AC16" s="258"/>
      <c r="AD16" s="258"/>
      <c r="AE16" s="258"/>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row>
    <row r="17" ht="18.75" customHeight="1" x14ac:dyDescent="0.4"/>
    <row r="18" ht="18.75"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sheetData>
  <sheetProtection sheet="1" objects="1" scenarios="1"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27" zoomScale="115" zoomScaleNormal="100" zoomScaleSheetLayoutView="115" workbookViewId="0">
      <selection activeCell="D230" sqref="D230:F230"/>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832" t="s">
        <v>42</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Z1" s="413" t="s">
        <v>43</v>
      </c>
      <c r="BA1" s="522"/>
      <c r="BB1" s="522"/>
      <c r="BC1" s="522"/>
      <c r="BD1" s="522"/>
      <c r="BE1" s="522"/>
      <c r="BF1" s="522"/>
      <c r="BG1" s="522"/>
      <c r="BH1" s="522"/>
      <c r="BI1" s="523"/>
    </row>
    <row r="2" spans="1:85" ht="55.5" customHeight="1" x14ac:dyDescent="0.4">
      <c r="A2" s="718" t="s">
        <v>44</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AW2" s="719"/>
      <c r="AX2" s="719"/>
      <c r="AY2" s="719"/>
      <c r="AZ2" s="719"/>
      <c r="BA2" s="719"/>
      <c r="BB2" s="719"/>
      <c r="BC2" s="719"/>
      <c r="BD2" s="719"/>
      <c r="BE2" s="719"/>
      <c r="BF2" s="719"/>
      <c r="BG2" s="719"/>
      <c r="BH2" s="719"/>
      <c r="BI2" s="719"/>
      <c r="BJ2" s="2"/>
      <c r="BK2" s="2"/>
      <c r="BL2" s="2"/>
    </row>
    <row r="3" spans="1:85" ht="9.75" customHeight="1" x14ac:dyDescent="0.4">
      <c r="A3" s="239"/>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2"/>
      <c r="BK3" s="2"/>
      <c r="BL3" s="2"/>
    </row>
    <row r="4" spans="1:85" s="90" customFormat="1" ht="17.25" customHeight="1" x14ac:dyDescent="0.4">
      <c r="A4" s="31"/>
      <c r="B4" s="27" t="s">
        <v>45</v>
      </c>
      <c r="C4" s="114"/>
      <c r="D4" s="114"/>
      <c r="E4" s="114"/>
      <c r="F4" s="114"/>
      <c r="G4" s="114"/>
      <c r="H4" s="114"/>
      <c r="I4" s="114"/>
      <c r="J4" s="114"/>
      <c r="K4" s="114"/>
      <c r="L4" s="114"/>
      <c r="M4" s="114"/>
      <c r="BN4" s="412"/>
    </row>
    <row r="5" spans="1:85" s="90" customFormat="1" ht="19.5" customHeight="1" x14ac:dyDescent="0.4">
      <c r="A5" s="31"/>
      <c r="B5" s="136"/>
      <c r="C5" s="682" t="s">
        <v>46</v>
      </c>
      <c r="D5" s="682"/>
      <c r="E5" s="682"/>
      <c r="F5" s="682"/>
      <c r="G5" s="682"/>
      <c r="H5" s="682"/>
      <c r="I5" s="682"/>
      <c r="J5" s="682"/>
      <c r="K5" s="682"/>
      <c r="L5" s="682"/>
      <c r="M5" s="682"/>
      <c r="BN5" s="412"/>
    </row>
    <row r="6" spans="1:85" s="90" customFormat="1" ht="19.5" customHeight="1" x14ac:dyDescent="0.4">
      <c r="A6" s="31"/>
      <c r="B6" s="136"/>
      <c r="C6" s="389" t="s">
        <v>47</v>
      </c>
      <c r="D6" s="390"/>
      <c r="E6" s="390"/>
      <c r="F6" s="390"/>
      <c r="G6" s="390"/>
      <c r="H6" s="390"/>
      <c r="I6" s="390"/>
      <c r="J6" s="390"/>
      <c r="K6" s="390"/>
      <c r="L6" s="390"/>
      <c r="M6" s="391"/>
    </row>
    <row r="7" spans="1:85" s="90" customFormat="1" ht="12.75" customHeight="1" x14ac:dyDescent="0.4">
      <c r="A7" s="31"/>
      <c r="B7" s="6"/>
      <c r="C7" s="24"/>
      <c r="D7" s="24"/>
      <c r="E7" s="24"/>
      <c r="F7" s="24"/>
      <c r="G7" s="24"/>
      <c r="H7" s="24"/>
      <c r="I7" s="24"/>
      <c r="J7" s="24"/>
      <c r="K7" s="24"/>
      <c r="L7" s="24"/>
      <c r="M7" s="24"/>
    </row>
    <row r="8" spans="1:85" ht="18" customHeight="1" x14ac:dyDescent="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
      <c r="B9" s="726" t="s">
        <v>49</v>
      </c>
      <c r="C9" s="727"/>
      <c r="D9" s="727"/>
      <c r="E9" s="727"/>
      <c r="F9" s="727"/>
      <c r="G9" s="727"/>
      <c r="H9" s="727"/>
      <c r="I9" s="728"/>
      <c r="J9" s="720"/>
      <c r="K9" s="721"/>
      <c r="L9" s="721"/>
      <c r="M9" s="721"/>
      <c r="N9" s="721"/>
      <c r="O9" s="721"/>
      <c r="P9" s="721"/>
      <c r="Q9" s="721"/>
      <c r="R9" s="721"/>
      <c r="S9" s="721"/>
      <c r="T9" s="721"/>
      <c r="U9" s="721"/>
      <c r="V9" s="721"/>
      <c r="W9" s="721"/>
      <c r="X9" s="721"/>
      <c r="Y9" s="721"/>
      <c r="Z9" s="721"/>
      <c r="AA9" s="721"/>
      <c r="AB9" s="721"/>
      <c r="AC9" s="721"/>
      <c r="AD9" s="721"/>
      <c r="AE9" s="722"/>
      <c r="AF9" s="191"/>
      <c r="AG9" s="192"/>
      <c r="AH9" s="192"/>
      <c r="AI9" s="192"/>
      <c r="AJ9" s="192"/>
      <c r="AK9" s="192"/>
      <c r="AL9" s="192"/>
      <c r="AM9" s="192"/>
      <c r="AN9" s="193"/>
      <c r="AO9" s="194"/>
      <c r="AP9" s="194"/>
      <c r="AQ9" s="194"/>
      <c r="AR9" s="194"/>
      <c r="AS9" s="194"/>
      <c r="AT9" s="194"/>
      <c r="AU9" s="194"/>
      <c r="AV9" s="194"/>
      <c r="AW9" s="194"/>
      <c r="AX9" s="194"/>
      <c r="AY9" s="193"/>
      <c r="AZ9" s="194"/>
      <c r="BA9" s="194"/>
      <c r="BB9" s="194"/>
      <c r="BC9" s="194"/>
      <c r="BD9" s="194"/>
      <c r="BE9" s="194"/>
      <c r="BF9" s="194"/>
      <c r="BG9" s="194"/>
      <c r="BH9" s="194"/>
      <c r="BI9" s="194"/>
    </row>
    <row r="10" spans="1:85" ht="25.5" customHeight="1" x14ac:dyDescent="0.4">
      <c r="B10" s="683" t="s">
        <v>50</v>
      </c>
      <c r="C10" s="684"/>
      <c r="D10" s="684"/>
      <c r="E10" s="684"/>
      <c r="F10" s="684"/>
      <c r="G10" s="684"/>
      <c r="H10" s="684"/>
      <c r="I10" s="685"/>
      <c r="J10" s="733"/>
      <c r="K10" s="734"/>
      <c r="L10" s="734"/>
      <c r="M10" s="734"/>
      <c r="N10" s="734"/>
      <c r="O10" s="734"/>
      <c r="P10" s="734"/>
      <c r="Q10" s="734"/>
      <c r="R10" s="734"/>
      <c r="S10" s="734"/>
      <c r="T10" s="734"/>
      <c r="U10" s="734"/>
      <c r="V10" s="734"/>
      <c r="W10" s="734"/>
      <c r="X10" s="734"/>
      <c r="Y10" s="734"/>
      <c r="Z10" s="734"/>
      <c r="AA10" s="734"/>
      <c r="AB10" s="734"/>
      <c r="AC10" s="734"/>
      <c r="AD10" s="734"/>
      <c r="AE10" s="735"/>
      <c r="AF10" s="678" t="s">
        <v>51</v>
      </c>
      <c r="AG10" s="679"/>
      <c r="AH10" s="683" t="s">
        <v>52</v>
      </c>
      <c r="AI10" s="684"/>
      <c r="AJ10" s="684"/>
      <c r="AK10" s="684"/>
      <c r="AL10" s="684"/>
      <c r="AM10" s="685"/>
      <c r="AN10" s="720"/>
      <c r="AO10" s="721"/>
      <c r="AP10" s="721"/>
      <c r="AQ10" s="721"/>
      <c r="AR10" s="721"/>
      <c r="AS10" s="721"/>
      <c r="AT10" s="721"/>
      <c r="AU10" s="721"/>
      <c r="AV10" s="721"/>
      <c r="AW10" s="721"/>
      <c r="AX10" s="721"/>
      <c r="AY10" s="721"/>
      <c r="AZ10" s="721"/>
      <c r="BA10" s="721"/>
      <c r="BB10" s="721"/>
      <c r="BC10" s="721"/>
      <c r="BD10" s="721"/>
      <c r="BE10" s="721"/>
      <c r="BF10" s="721"/>
      <c r="BG10" s="721"/>
      <c r="BH10" s="721"/>
      <c r="BI10" s="722"/>
    </row>
    <row r="11" spans="1:85" ht="25.5" customHeight="1" x14ac:dyDescent="0.4">
      <c r="B11" s="723" t="s">
        <v>53</v>
      </c>
      <c r="C11" s="588"/>
      <c r="D11" s="588"/>
      <c r="E11" s="588"/>
      <c r="F11" s="588"/>
      <c r="G11" s="588"/>
      <c r="H11" s="588"/>
      <c r="I11" s="589"/>
      <c r="J11" s="720"/>
      <c r="K11" s="721"/>
      <c r="L11" s="721"/>
      <c r="M11" s="721"/>
      <c r="N11" s="721"/>
      <c r="O11" s="721"/>
      <c r="P11" s="721"/>
      <c r="Q11" s="721"/>
      <c r="R11" s="721"/>
      <c r="S11" s="721"/>
      <c r="T11" s="721"/>
      <c r="U11" s="721"/>
      <c r="V11" s="721"/>
      <c r="W11" s="721"/>
      <c r="X11" s="721"/>
      <c r="Y11" s="721"/>
      <c r="Z11" s="721"/>
      <c r="AA11" s="721"/>
      <c r="AB11" s="721"/>
      <c r="AC11" s="721"/>
      <c r="AD11" s="721"/>
      <c r="AE11" s="722"/>
      <c r="AF11" s="724"/>
      <c r="AG11" s="725"/>
      <c r="AH11" s="683" t="s">
        <v>54</v>
      </c>
      <c r="AI11" s="684"/>
      <c r="AJ11" s="684"/>
      <c r="AK11" s="684"/>
      <c r="AL11" s="684"/>
      <c r="AM11" s="685"/>
      <c r="AN11" s="720"/>
      <c r="AO11" s="721"/>
      <c r="AP11" s="721"/>
      <c r="AQ11" s="721"/>
      <c r="AR11" s="721"/>
      <c r="AS11" s="721"/>
      <c r="AT11" s="721"/>
      <c r="AU11" s="721"/>
      <c r="AV11" s="721"/>
      <c r="AW11" s="721"/>
      <c r="AX11" s="721"/>
      <c r="AY11" s="721"/>
      <c r="AZ11" s="721"/>
      <c r="BA11" s="721"/>
      <c r="BB11" s="721"/>
      <c r="BC11" s="721"/>
      <c r="BD11" s="721"/>
      <c r="BE11" s="721"/>
      <c r="BF11" s="721"/>
      <c r="BG11" s="721"/>
      <c r="BH11" s="721"/>
      <c r="BI11" s="722"/>
    </row>
    <row r="12" spans="1:85" ht="22.5" customHeight="1" x14ac:dyDescent="0.4">
      <c r="B12" s="678" t="s">
        <v>55</v>
      </c>
      <c r="C12" s="679"/>
      <c r="D12" s="683" t="s">
        <v>56</v>
      </c>
      <c r="E12" s="684"/>
      <c r="F12" s="684"/>
      <c r="G12" s="684"/>
      <c r="H12" s="684"/>
      <c r="I12" s="685"/>
      <c r="J12" s="720"/>
      <c r="K12" s="721"/>
      <c r="L12" s="721"/>
      <c r="M12" s="721"/>
      <c r="N12" s="721"/>
      <c r="O12" s="721"/>
      <c r="P12" s="721"/>
      <c r="Q12" s="721"/>
      <c r="R12" s="721"/>
      <c r="S12" s="721"/>
      <c r="T12" s="721"/>
      <c r="U12" s="721"/>
      <c r="V12" s="721"/>
      <c r="W12" s="721"/>
      <c r="X12" s="721"/>
      <c r="Y12" s="721"/>
      <c r="Z12" s="721"/>
      <c r="AA12" s="721"/>
      <c r="AB12" s="721"/>
      <c r="AC12" s="721"/>
      <c r="AD12" s="721"/>
      <c r="AE12" s="722"/>
      <c r="AF12" s="678" t="s">
        <v>57</v>
      </c>
      <c r="AG12" s="679"/>
      <c r="AH12" s="683" t="s">
        <v>56</v>
      </c>
      <c r="AI12" s="684"/>
      <c r="AJ12" s="684"/>
      <c r="AK12" s="684"/>
      <c r="AL12" s="684"/>
      <c r="AM12" s="685"/>
      <c r="AN12" s="720"/>
      <c r="AO12" s="721"/>
      <c r="AP12" s="721"/>
      <c r="AQ12" s="721"/>
      <c r="AR12" s="721"/>
      <c r="AS12" s="721"/>
      <c r="AT12" s="721"/>
      <c r="AU12" s="721"/>
      <c r="AV12" s="721"/>
      <c r="AW12" s="721"/>
      <c r="AX12" s="721"/>
      <c r="AY12" s="721"/>
      <c r="AZ12" s="721"/>
      <c r="BA12" s="721"/>
      <c r="BB12" s="721"/>
      <c r="BC12" s="721"/>
      <c r="BD12" s="721"/>
      <c r="BE12" s="721"/>
      <c r="BF12" s="721"/>
      <c r="BG12" s="721"/>
      <c r="BH12" s="721"/>
      <c r="BI12" s="722"/>
      <c r="BJ12" s="8"/>
    </row>
    <row r="13" spans="1:85" ht="22.5" customHeight="1" x14ac:dyDescent="0.4">
      <c r="B13" s="680"/>
      <c r="C13" s="681"/>
      <c r="D13" s="683" t="s">
        <v>54</v>
      </c>
      <c r="E13" s="684"/>
      <c r="F13" s="684"/>
      <c r="G13" s="684"/>
      <c r="H13" s="684"/>
      <c r="I13" s="685"/>
      <c r="J13" s="720"/>
      <c r="K13" s="721"/>
      <c r="L13" s="721"/>
      <c r="M13" s="721"/>
      <c r="N13" s="721"/>
      <c r="O13" s="721"/>
      <c r="P13" s="721"/>
      <c r="Q13" s="721"/>
      <c r="R13" s="721"/>
      <c r="S13" s="721"/>
      <c r="T13" s="721"/>
      <c r="U13" s="721"/>
      <c r="V13" s="721"/>
      <c r="W13" s="721"/>
      <c r="X13" s="721"/>
      <c r="Y13" s="721"/>
      <c r="Z13" s="721"/>
      <c r="AA13" s="721"/>
      <c r="AB13" s="721"/>
      <c r="AC13" s="721"/>
      <c r="AD13" s="721"/>
      <c r="AE13" s="722"/>
      <c r="AF13" s="680"/>
      <c r="AG13" s="681"/>
      <c r="AH13" s="683" t="s">
        <v>54</v>
      </c>
      <c r="AI13" s="684"/>
      <c r="AJ13" s="684"/>
      <c r="AK13" s="684"/>
      <c r="AL13" s="684"/>
      <c r="AM13" s="685"/>
      <c r="AN13" s="720"/>
      <c r="AO13" s="721"/>
      <c r="AP13" s="721"/>
      <c r="AQ13" s="721"/>
      <c r="AR13" s="721"/>
      <c r="AS13" s="721"/>
      <c r="AT13" s="721"/>
      <c r="AU13" s="721"/>
      <c r="AV13" s="721"/>
      <c r="AW13" s="721"/>
      <c r="AX13" s="721"/>
      <c r="AY13" s="721"/>
      <c r="AZ13" s="721"/>
      <c r="BA13" s="721"/>
      <c r="BB13" s="721"/>
      <c r="BC13" s="721"/>
      <c r="BD13" s="721"/>
      <c r="BE13" s="721"/>
      <c r="BF13" s="721"/>
      <c r="BG13" s="721"/>
      <c r="BH13" s="721"/>
      <c r="BI13" s="722"/>
    </row>
    <row r="14" spans="1:85" ht="22.5" customHeight="1" x14ac:dyDescent="0.4">
      <c r="B14" s="680"/>
      <c r="C14" s="681"/>
      <c r="D14" s="683" t="s">
        <v>58</v>
      </c>
      <c r="E14" s="684"/>
      <c r="F14" s="684"/>
      <c r="G14" s="684"/>
      <c r="H14" s="684"/>
      <c r="I14" s="685"/>
      <c r="J14" s="720"/>
      <c r="K14" s="721"/>
      <c r="L14" s="721"/>
      <c r="M14" s="721"/>
      <c r="N14" s="721"/>
      <c r="O14" s="721"/>
      <c r="P14" s="721"/>
      <c r="Q14" s="721"/>
      <c r="R14" s="721"/>
      <c r="S14" s="721"/>
      <c r="T14" s="721"/>
      <c r="U14" s="721"/>
      <c r="V14" s="721"/>
      <c r="W14" s="721"/>
      <c r="X14" s="721"/>
      <c r="Y14" s="721"/>
      <c r="Z14" s="721"/>
      <c r="AA14" s="721"/>
      <c r="AB14" s="721"/>
      <c r="AC14" s="721"/>
      <c r="AD14" s="721"/>
      <c r="AE14" s="722"/>
      <c r="AF14" s="680"/>
      <c r="AG14" s="681"/>
      <c r="AH14" s="683" t="s">
        <v>58</v>
      </c>
      <c r="AI14" s="684"/>
      <c r="AJ14" s="684"/>
      <c r="AK14" s="684"/>
      <c r="AL14" s="684"/>
      <c r="AM14" s="685"/>
      <c r="AN14" s="720"/>
      <c r="AO14" s="721"/>
      <c r="AP14" s="721"/>
      <c r="AQ14" s="721"/>
      <c r="AR14" s="721"/>
      <c r="AS14" s="721"/>
      <c r="AT14" s="721"/>
      <c r="AU14" s="721"/>
      <c r="AV14" s="721"/>
      <c r="AW14" s="721"/>
      <c r="AX14" s="721"/>
      <c r="AY14" s="721"/>
      <c r="AZ14" s="721"/>
      <c r="BA14" s="721"/>
      <c r="BB14" s="721"/>
      <c r="BC14" s="721"/>
      <c r="BD14" s="721"/>
      <c r="BE14" s="721"/>
      <c r="BF14" s="721"/>
      <c r="BG14" s="721"/>
      <c r="BH14" s="721"/>
      <c r="BI14" s="722"/>
    </row>
    <row r="15" spans="1:85" ht="22.5" customHeight="1" x14ac:dyDescent="0.4">
      <c r="B15" s="680"/>
      <c r="C15" s="681"/>
      <c r="D15" s="427" t="s">
        <v>59</v>
      </c>
      <c r="E15" s="428"/>
      <c r="F15" s="428"/>
      <c r="G15" s="428"/>
      <c r="H15" s="428"/>
      <c r="I15" s="429"/>
      <c r="J15" s="720"/>
      <c r="K15" s="721"/>
      <c r="L15" s="721"/>
      <c r="M15" s="721"/>
      <c r="N15" s="721"/>
      <c r="O15" s="721"/>
      <c r="P15" s="721"/>
      <c r="Q15" s="721"/>
      <c r="R15" s="721"/>
      <c r="S15" s="721"/>
      <c r="T15" s="721"/>
      <c r="U15" s="721"/>
      <c r="V15" s="721"/>
      <c r="W15" s="721"/>
      <c r="X15" s="721"/>
      <c r="Y15" s="721"/>
      <c r="Z15" s="721"/>
      <c r="AA15" s="721"/>
      <c r="AB15" s="721"/>
      <c r="AC15" s="721"/>
      <c r="AD15" s="721"/>
      <c r="AE15" s="722"/>
      <c r="AF15" s="724"/>
      <c r="AG15" s="725"/>
      <c r="AH15" s="683" t="s">
        <v>59</v>
      </c>
      <c r="AI15" s="684"/>
      <c r="AJ15" s="684"/>
      <c r="AK15" s="684"/>
      <c r="AL15" s="684"/>
      <c r="AM15" s="685"/>
      <c r="AN15" s="720"/>
      <c r="AO15" s="721"/>
      <c r="AP15" s="721"/>
      <c r="AQ15" s="721"/>
      <c r="AR15" s="721"/>
      <c r="AS15" s="721"/>
      <c r="AT15" s="721"/>
      <c r="AU15" s="721"/>
      <c r="AV15" s="721"/>
      <c r="AW15" s="721"/>
      <c r="AX15" s="721"/>
      <c r="AY15" s="721"/>
      <c r="AZ15" s="721"/>
      <c r="BA15" s="721"/>
      <c r="BB15" s="721"/>
      <c r="BC15" s="721"/>
      <c r="BD15" s="721"/>
      <c r="BE15" s="721"/>
      <c r="BF15" s="721"/>
      <c r="BG15" s="721"/>
      <c r="BH15" s="721"/>
      <c r="BI15" s="722"/>
    </row>
    <row r="16" spans="1:85" ht="18.75" customHeight="1" x14ac:dyDescent="0.4">
      <c r="B16" s="636" t="s">
        <v>60</v>
      </c>
      <c r="C16" s="736"/>
      <c r="D16" s="736"/>
      <c r="E16" s="736"/>
      <c r="F16" s="736"/>
      <c r="G16" s="736"/>
      <c r="H16" s="736"/>
      <c r="I16" s="736"/>
      <c r="J16" s="9"/>
      <c r="K16" s="729" t="s">
        <v>61</v>
      </c>
      <c r="L16" s="729"/>
      <c r="M16" s="729"/>
      <c r="N16" s="729"/>
      <c r="O16" s="729"/>
      <c r="P16" s="729"/>
      <c r="Q16" s="729"/>
      <c r="R16" s="729"/>
      <c r="S16" s="729"/>
      <c r="T16" s="729"/>
      <c r="U16" s="1143"/>
      <c r="V16" s="729" t="s">
        <v>62</v>
      </c>
      <c r="W16" s="729"/>
      <c r="X16" s="729"/>
      <c r="Y16" s="729"/>
      <c r="Z16" s="729"/>
      <c r="AA16" s="729"/>
      <c r="AB16" s="1143"/>
      <c r="AC16" s="729" t="s">
        <v>63</v>
      </c>
      <c r="AD16" s="729"/>
      <c r="AE16" s="729"/>
      <c r="AF16" s="729"/>
      <c r="AG16" s="729"/>
      <c r="AH16" s="729"/>
      <c r="AI16" s="729"/>
      <c r="AJ16" s="1143"/>
      <c r="AK16" s="729" t="s">
        <v>64</v>
      </c>
      <c r="AL16" s="729"/>
      <c r="AM16" s="729"/>
      <c r="AN16" s="729"/>
      <c r="AO16" s="729"/>
      <c r="AP16" s="729"/>
      <c r="AQ16" s="729"/>
      <c r="AR16" s="1143"/>
      <c r="AS16" s="729" t="s">
        <v>65</v>
      </c>
      <c r="AT16" s="729"/>
      <c r="AU16" s="729"/>
      <c r="AV16" s="729"/>
      <c r="AW16" s="729"/>
      <c r="AX16" s="729"/>
      <c r="AY16" s="729"/>
      <c r="AZ16" s="1143"/>
      <c r="BA16" s="729" t="s">
        <v>66</v>
      </c>
      <c r="BB16" s="729"/>
      <c r="BC16" s="729"/>
      <c r="BD16" s="729"/>
      <c r="BE16" s="729"/>
      <c r="BF16" s="729"/>
      <c r="BG16" s="729"/>
      <c r="BH16" s="729"/>
      <c r="BI16" s="730"/>
      <c r="BL16" s="10"/>
      <c r="BM16" s="10"/>
      <c r="BN16" s="10"/>
      <c r="BO16" s="10"/>
      <c r="BP16" s="10"/>
      <c r="BQ16" s="10"/>
      <c r="BR16" s="10"/>
      <c r="BS16" s="10"/>
      <c r="BT16" s="10"/>
      <c r="BU16" s="10"/>
      <c r="BV16" s="10"/>
      <c r="BW16" s="10"/>
      <c r="BX16" s="10"/>
      <c r="BY16" s="10"/>
      <c r="BZ16" s="10"/>
      <c r="CA16" s="10"/>
      <c r="CB16" s="10"/>
      <c r="CC16" s="10"/>
      <c r="CD16" s="10"/>
      <c r="CE16" s="10"/>
      <c r="CF16" s="10"/>
      <c r="CG16" s="10"/>
    </row>
    <row r="17" spans="2:85" ht="18.75" customHeight="1" x14ac:dyDescent="0.4">
      <c r="B17" s="636"/>
      <c r="C17" s="736"/>
      <c r="D17" s="736"/>
      <c r="E17" s="736"/>
      <c r="F17" s="736"/>
      <c r="G17" s="736"/>
      <c r="H17" s="736"/>
      <c r="I17" s="736"/>
      <c r="J17" s="1142"/>
      <c r="K17" s="731" t="s">
        <v>67</v>
      </c>
      <c r="L17" s="731"/>
      <c r="M17" s="731"/>
      <c r="N17" s="731"/>
      <c r="O17" s="731"/>
      <c r="P17" s="1144"/>
      <c r="Q17" s="731" t="s">
        <v>68</v>
      </c>
      <c r="R17" s="731"/>
      <c r="S17" s="731"/>
      <c r="T17" s="731"/>
      <c r="U17" s="731"/>
      <c r="V17" s="1144"/>
      <c r="W17" s="731" t="s">
        <v>69</v>
      </c>
      <c r="X17" s="731"/>
      <c r="Y17" s="731"/>
      <c r="Z17" s="731"/>
      <c r="AA17" s="1144"/>
      <c r="AB17" s="731" t="s">
        <v>70</v>
      </c>
      <c r="AC17" s="731"/>
      <c r="AD17" s="731"/>
      <c r="AE17" s="731"/>
      <c r="AF17" s="731"/>
      <c r="AG17" s="1144"/>
      <c r="AH17" s="731" t="s">
        <v>71</v>
      </c>
      <c r="AI17" s="731"/>
      <c r="AJ17" s="731"/>
      <c r="AK17" s="731"/>
      <c r="AL17" s="1144"/>
      <c r="AM17" s="731" t="s">
        <v>72</v>
      </c>
      <c r="AN17" s="731"/>
      <c r="AO17" s="731"/>
      <c r="AP17" s="731"/>
      <c r="AQ17" s="731"/>
      <c r="AR17" s="731"/>
      <c r="AS17" s="731"/>
      <c r="AT17" s="731"/>
      <c r="AU17" s="731"/>
      <c r="AV17" s="1144"/>
      <c r="AW17" s="731" t="s">
        <v>667</v>
      </c>
      <c r="AX17" s="731"/>
      <c r="AY17" s="731"/>
      <c r="AZ17" s="731"/>
      <c r="BA17" s="731"/>
      <c r="BB17" s="731"/>
      <c r="BC17" s="731"/>
      <c r="BD17" s="731"/>
      <c r="BE17" s="731"/>
      <c r="BF17" s="731"/>
      <c r="BG17" s="731"/>
      <c r="BH17" s="731"/>
      <c r="BI17" s="732"/>
      <c r="BL17" s="10"/>
      <c r="BM17" s="10"/>
      <c r="BN17" s="10"/>
      <c r="BO17" s="10"/>
      <c r="BP17" s="10"/>
      <c r="BQ17" s="10"/>
      <c r="BR17" s="10"/>
      <c r="BS17" s="10"/>
      <c r="BT17" s="10"/>
      <c r="BU17" s="10"/>
      <c r="BV17" s="10"/>
      <c r="BW17" s="10"/>
      <c r="BX17" s="10"/>
      <c r="BY17" s="10"/>
      <c r="BZ17" s="10"/>
      <c r="CA17" s="10"/>
      <c r="CB17" s="10"/>
      <c r="CC17" s="10"/>
      <c r="CD17" s="10"/>
      <c r="CE17" s="10"/>
      <c r="CF17" s="10"/>
      <c r="CG17" s="10"/>
    </row>
    <row r="18" spans="2:85" ht="15.75" customHeight="1" x14ac:dyDescent="0.4">
      <c r="B18" s="736"/>
      <c r="C18" s="736"/>
      <c r="D18" s="736"/>
      <c r="E18" s="736"/>
      <c r="F18" s="736"/>
      <c r="G18" s="736"/>
      <c r="H18" s="736"/>
      <c r="I18" s="736"/>
      <c r="J18" s="708" t="s">
        <v>73</v>
      </c>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09"/>
      <c r="BH18" s="709"/>
      <c r="BI18" s="710"/>
      <c r="BL18" s="488" t="s">
        <v>671</v>
      </c>
      <c r="BM18" s="461"/>
      <c r="BN18" s="461"/>
      <c r="BO18" s="461"/>
      <c r="BP18" s="461"/>
      <c r="BQ18" s="461"/>
      <c r="BR18" s="461"/>
      <c r="BS18" s="461"/>
      <c r="BT18" s="461"/>
      <c r="BU18" s="10"/>
      <c r="BV18" s="10"/>
      <c r="BW18" s="10"/>
      <c r="BX18" s="10"/>
      <c r="BY18" s="10"/>
      <c r="BZ18" s="10"/>
      <c r="CA18" s="10"/>
      <c r="CB18" s="10"/>
      <c r="CC18" s="10"/>
      <c r="CD18" s="10"/>
      <c r="CE18" s="10"/>
      <c r="CF18" s="10"/>
      <c r="CG18" s="10"/>
    </row>
    <row r="19" spans="2:85" ht="18" customHeight="1" x14ac:dyDescent="0.4">
      <c r="B19" s="736" t="s">
        <v>74</v>
      </c>
      <c r="C19" s="461"/>
      <c r="D19" s="461"/>
      <c r="E19" s="461"/>
      <c r="F19" s="461"/>
      <c r="G19" s="461"/>
      <c r="H19" s="461"/>
      <c r="I19" s="461"/>
      <c r="J19" s="777" t="s">
        <v>75</v>
      </c>
      <c r="K19" s="778"/>
      <c r="L19" s="778"/>
      <c r="M19" s="778"/>
      <c r="N19" s="778"/>
      <c r="O19" s="778"/>
      <c r="P19" s="779"/>
      <c r="Q19" s="628" t="s">
        <v>76</v>
      </c>
      <c r="R19" s="629"/>
      <c r="S19" s="629"/>
      <c r="T19" s="629"/>
      <c r="U19" s="629"/>
      <c r="V19" s="629"/>
      <c r="W19" s="629"/>
      <c r="X19" s="629"/>
      <c r="Y19" s="629"/>
      <c r="Z19" s="629"/>
      <c r="AA19" s="629"/>
      <c r="AB19" s="628" t="s">
        <v>76</v>
      </c>
      <c r="AC19" s="629"/>
      <c r="AD19" s="629"/>
      <c r="AE19" s="629"/>
      <c r="AF19" s="629"/>
      <c r="AG19" s="629"/>
      <c r="AH19" s="629"/>
      <c r="AI19" s="629"/>
      <c r="AJ19" s="629"/>
      <c r="AK19" s="629"/>
      <c r="AL19" s="629"/>
      <c r="AM19" s="628" t="s">
        <v>76</v>
      </c>
      <c r="AN19" s="629"/>
      <c r="AO19" s="629"/>
      <c r="AP19" s="629"/>
      <c r="AQ19" s="629"/>
      <c r="AR19" s="629"/>
      <c r="AS19" s="629"/>
      <c r="AT19" s="629"/>
      <c r="AU19" s="629"/>
      <c r="AV19" s="629"/>
      <c r="AW19" s="629"/>
      <c r="AX19" s="330" t="s">
        <v>23</v>
      </c>
      <c r="AY19" s="414"/>
      <c r="AZ19" s="414"/>
      <c r="BA19" s="414"/>
      <c r="BB19" s="414"/>
      <c r="BC19" s="414"/>
      <c r="BD19" s="414"/>
      <c r="BE19" s="414"/>
      <c r="BF19" s="414"/>
      <c r="BG19" s="414"/>
      <c r="BH19" s="414"/>
      <c r="BI19" s="414"/>
      <c r="BL19" s="410" t="str">
        <f>IF((OR(AND(Q22&lt;0,AB22&lt;0,AM22&lt;0),AM23&lt;0)),"要確認","")</f>
        <v/>
      </c>
      <c r="BM19" s="410"/>
      <c r="BN19" s="410"/>
      <c r="BO19" s="410"/>
      <c r="BP19" s="410"/>
      <c r="BQ19" s="410"/>
      <c r="BR19" s="410"/>
      <c r="BS19" s="410"/>
      <c r="BT19" s="410"/>
    </row>
    <row r="20" spans="2:85" ht="18" customHeight="1" x14ac:dyDescent="0.4">
      <c r="B20" s="736"/>
      <c r="C20" s="461"/>
      <c r="D20" s="461"/>
      <c r="E20" s="461"/>
      <c r="F20" s="461"/>
      <c r="G20" s="461"/>
      <c r="H20" s="461"/>
      <c r="I20" s="461"/>
      <c r="J20" s="780"/>
      <c r="K20" s="781"/>
      <c r="L20" s="781"/>
      <c r="M20" s="781"/>
      <c r="N20" s="781"/>
      <c r="O20" s="781"/>
      <c r="P20" s="782"/>
      <c r="Q20" s="711" t="s">
        <v>77</v>
      </c>
      <c r="R20" s="696"/>
      <c r="S20" s="696"/>
      <c r="T20" s="696"/>
      <c r="U20" s="696"/>
      <c r="V20" s="696"/>
      <c r="W20" s="696"/>
      <c r="X20" s="696"/>
      <c r="Y20" s="696"/>
      <c r="Z20" s="696"/>
      <c r="AA20" s="712"/>
      <c r="AB20" s="711" t="s">
        <v>77</v>
      </c>
      <c r="AC20" s="696"/>
      <c r="AD20" s="696"/>
      <c r="AE20" s="696"/>
      <c r="AF20" s="696"/>
      <c r="AG20" s="696"/>
      <c r="AH20" s="696"/>
      <c r="AI20" s="696"/>
      <c r="AJ20" s="696"/>
      <c r="AK20" s="696"/>
      <c r="AL20" s="712"/>
      <c r="AM20" s="711" t="s">
        <v>77</v>
      </c>
      <c r="AN20" s="696"/>
      <c r="AO20" s="696"/>
      <c r="AP20" s="696"/>
      <c r="AQ20" s="696"/>
      <c r="AR20" s="696"/>
      <c r="AS20" s="696"/>
      <c r="AT20" s="696"/>
      <c r="AU20" s="696"/>
      <c r="AV20" s="696"/>
      <c r="AW20" s="712"/>
      <c r="AX20" s="628"/>
      <c r="AY20" s="629"/>
      <c r="AZ20" s="629"/>
      <c r="BA20" s="629"/>
      <c r="BB20" s="629"/>
      <c r="BC20" s="629"/>
      <c r="BD20" s="629"/>
      <c r="BE20" s="629"/>
      <c r="BF20" s="629"/>
      <c r="BG20" s="629"/>
      <c r="BH20" s="629"/>
      <c r="BI20" s="715"/>
      <c r="BL20" s="821"/>
      <c r="BM20" s="821"/>
      <c r="BN20" s="821"/>
      <c r="BO20" s="821"/>
      <c r="BP20" s="821"/>
      <c r="BQ20" s="821"/>
      <c r="BR20" s="821"/>
      <c r="BS20" s="821"/>
      <c r="BT20" s="821"/>
    </row>
    <row r="21" spans="2:85" ht="18" customHeight="1" x14ac:dyDescent="0.4">
      <c r="B21" s="736"/>
      <c r="C21" s="461"/>
      <c r="D21" s="461"/>
      <c r="E21" s="461"/>
      <c r="F21" s="461"/>
      <c r="G21" s="461"/>
      <c r="H21" s="461"/>
      <c r="I21" s="461"/>
      <c r="J21" s="783"/>
      <c r="K21" s="784"/>
      <c r="L21" s="784"/>
      <c r="M21" s="784"/>
      <c r="N21" s="784"/>
      <c r="O21" s="784"/>
      <c r="P21" s="785"/>
      <c r="Q21" s="711" t="s">
        <v>78</v>
      </c>
      <c r="R21" s="696"/>
      <c r="S21" s="696"/>
      <c r="T21" s="696"/>
      <c r="U21" s="696"/>
      <c r="V21" s="696"/>
      <c r="W21" s="696"/>
      <c r="X21" s="696"/>
      <c r="Y21" s="696"/>
      <c r="Z21" s="713"/>
      <c r="AA21" s="714"/>
      <c r="AB21" s="711" t="s">
        <v>78</v>
      </c>
      <c r="AC21" s="696"/>
      <c r="AD21" s="696"/>
      <c r="AE21" s="696"/>
      <c r="AF21" s="696"/>
      <c r="AG21" s="696"/>
      <c r="AH21" s="696"/>
      <c r="AI21" s="696"/>
      <c r="AJ21" s="696"/>
      <c r="AK21" s="713"/>
      <c r="AL21" s="714"/>
      <c r="AM21" s="711" t="s">
        <v>78</v>
      </c>
      <c r="AN21" s="696"/>
      <c r="AO21" s="696"/>
      <c r="AP21" s="696"/>
      <c r="AQ21" s="696"/>
      <c r="AR21" s="696"/>
      <c r="AS21" s="696"/>
      <c r="AT21" s="696"/>
      <c r="AU21" s="696"/>
      <c r="AV21" s="713"/>
      <c r="AW21" s="714"/>
      <c r="AX21" s="711"/>
      <c r="AY21" s="696"/>
      <c r="AZ21" s="696"/>
      <c r="BA21" s="696"/>
      <c r="BB21" s="696"/>
      <c r="BC21" s="696"/>
      <c r="BD21" s="696"/>
      <c r="BE21" s="696"/>
      <c r="BF21" s="696"/>
      <c r="BG21" s="696"/>
      <c r="BH21" s="696"/>
      <c r="BI21" s="712"/>
      <c r="BL21" s="822" t="s">
        <v>670</v>
      </c>
      <c r="BM21" s="823"/>
      <c r="BN21" s="823"/>
      <c r="BO21" s="823"/>
      <c r="BP21" s="823"/>
      <c r="BQ21" s="823"/>
      <c r="BR21" s="823"/>
      <c r="BS21" s="823"/>
      <c r="BT21" s="824"/>
    </row>
    <row r="22" spans="2:85" ht="18" customHeight="1" x14ac:dyDescent="0.4">
      <c r="B22" s="461"/>
      <c r="C22" s="461"/>
      <c r="D22" s="461"/>
      <c r="E22" s="461"/>
      <c r="F22" s="461"/>
      <c r="G22" s="461"/>
      <c r="H22" s="461"/>
      <c r="I22" s="461"/>
      <c r="J22" s="737" t="s">
        <v>79</v>
      </c>
      <c r="K22" s="738"/>
      <c r="L22" s="738"/>
      <c r="M22" s="738"/>
      <c r="N22" s="738"/>
      <c r="O22" s="738"/>
      <c r="P22" s="738"/>
      <c r="Q22" s="739"/>
      <c r="R22" s="699"/>
      <c r="S22" s="699"/>
      <c r="T22" s="699"/>
      <c r="U22" s="699"/>
      <c r="V22" s="699"/>
      <c r="W22" s="699"/>
      <c r="X22" s="699"/>
      <c r="Y22" s="700"/>
      <c r="Z22" s="740" t="s">
        <v>80</v>
      </c>
      <c r="AA22" s="740"/>
      <c r="AB22" s="741"/>
      <c r="AC22" s="742"/>
      <c r="AD22" s="742"/>
      <c r="AE22" s="742"/>
      <c r="AF22" s="742"/>
      <c r="AG22" s="742"/>
      <c r="AH22" s="742"/>
      <c r="AI22" s="742"/>
      <c r="AJ22" s="743"/>
      <c r="AK22" s="740" t="s">
        <v>668</v>
      </c>
      <c r="AL22" s="740"/>
      <c r="AM22" s="741"/>
      <c r="AN22" s="742"/>
      <c r="AO22" s="742"/>
      <c r="AP22" s="742"/>
      <c r="AQ22" s="742"/>
      <c r="AR22" s="742"/>
      <c r="AS22" s="742"/>
      <c r="AT22" s="742"/>
      <c r="AU22" s="743"/>
      <c r="AV22" s="740" t="s">
        <v>80</v>
      </c>
      <c r="AW22" s="744"/>
      <c r="AX22" s="711"/>
      <c r="AY22" s="696"/>
      <c r="AZ22" s="696"/>
      <c r="BA22" s="696"/>
      <c r="BB22" s="696"/>
      <c r="BC22" s="696"/>
      <c r="BD22" s="696"/>
      <c r="BE22" s="696"/>
      <c r="BF22" s="696"/>
      <c r="BG22" s="696"/>
      <c r="BH22" s="696"/>
      <c r="BI22" s="712"/>
      <c r="BL22" s="822"/>
      <c r="BM22" s="823"/>
      <c r="BN22" s="823"/>
      <c r="BO22" s="823"/>
      <c r="BP22" s="823"/>
      <c r="BQ22" s="823"/>
      <c r="BR22" s="823"/>
      <c r="BS22" s="823"/>
      <c r="BT22" s="824"/>
    </row>
    <row r="23" spans="2:85" ht="18" customHeight="1" x14ac:dyDescent="0.4">
      <c r="B23" s="461"/>
      <c r="C23" s="461"/>
      <c r="D23" s="461"/>
      <c r="E23" s="461"/>
      <c r="F23" s="461"/>
      <c r="G23" s="461"/>
      <c r="H23" s="461"/>
      <c r="I23" s="461"/>
      <c r="J23" s="745" t="s">
        <v>81</v>
      </c>
      <c r="K23" s="746"/>
      <c r="L23" s="746"/>
      <c r="M23" s="746"/>
      <c r="N23" s="746"/>
      <c r="O23" s="746"/>
      <c r="P23" s="746"/>
      <c r="Q23" s="747"/>
      <c r="R23" s="748"/>
      <c r="S23" s="748"/>
      <c r="T23" s="748"/>
      <c r="U23" s="748"/>
      <c r="V23" s="748"/>
      <c r="W23" s="748"/>
      <c r="X23" s="699"/>
      <c r="Y23" s="700"/>
      <c r="Z23" s="717" t="s">
        <v>668</v>
      </c>
      <c r="AA23" s="717"/>
      <c r="AB23" s="747"/>
      <c r="AC23" s="748"/>
      <c r="AD23" s="748"/>
      <c r="AE23" s="748"/>
      <c r="AF23" s="748"/>
      <c r="AG23" s="748"/>
      <c r="AH23" s="748"/>
      <c r="AI23" s="748"/>
      <c r="AJ23" s="700"/>
      <c r="AK23" s="717" t="s">
        <v>80</v>
      </c>
      <c r="AL23" s="717"/>
      <c r="AM23" s="739"/>
      <c r="AN23" s="699"/>
      <c r="AO23" s="699"/>
      <c r="AP23" s="748"/>
      <c r="AQ23" s="748"/>
      <c r="AR23" s="748"/>
      <c r="AS23" s="748"/>
      <c r="AT23" s="699"/>
      <c r="AU23" s="700"/>
      <c r="AV23" s="717" t="s">
        <v>80</v>
      </c>
      <c r="AW23" s="749"/>
      <c r="AX23" s="716"/>
      <c r="AY23" s="674"/>
      <c r="AZ23" s="674"/>
      <c r="BA23" s="674"/>
      <c r="BB23" s="674"/>
      <c r="BC23" s="674"/>
      <c r="BD23" s="674"/>
      <c r="BE23" s="674"/>
      <c r="BF23" s="674"/>
      <c r="BG23" s="674"/>
      <c r="BH23" s="674"/>
      <c r="BI23" s="675"/>
      <c r="BL23" s="825"/>
      <c r="BM23" s="826"/>
      <c r="BN23" s="826"/>
      <c r="BO23" s="826"/>
      <c r="BP23" s="826"/>
      <c r="BQ23" s="826"/>
      <c r="BR23" s="826"/>
      <c r="BS23" s="826"/>
      <c r="BT23" s="827"/>
    </row>
    <row r="24" spans="2:85" ht="13.5" customHeight="1" x14ac:dyDescent="0.4">
      <c r="B24" s="633" t="s">
        <v>82</v>
      </c>
      <c r="C24" s="778"/>
      <c r="D24" s="778"/>
      <c r="E24" s="778"/>
      <c r="F24" s="778"/>
      <c r="G24" s="778"/>
      <c r="H24" s="778"/>
      <c r="I24" s="779"/>
      <c r="J24" s="666" t="s">
        <v>83</v>
      </c>
      <c r="K24" s="667"/>
      <c r="L24" s="667"/>
      <c r="M24" s="667"/>
      <c r="N24" s="667"/>
      <c r="O24" s="789"/>
      <c r="P24" s="657" t="s">
        <v>84</v>
      </c>
      <c r="Q24" s="658"/>
      <c r="R24" s="658"/>
      <c r="S24" s="659"/>
      <c r="T24" s="663" t="s">
        <v>85</v>
      </c>
      <c r="U24" s="664"/>
      <c r="V24" s="664"/>
      <c r="W24" s="664"/>
      <c r="X24" s="663" t="s">
        <v>86</v>
      </c>
      <c r="Y24" s="664"/>
      <c r="Z24" s="664"/>
      <c r="AA24" s="665"/>
      <c r="AB24" s="664" t="s">
        <v>87</v>
      </c>
      <c r="AC24" s="664"/>
      <c r="AD24" s="664"/>
      <c r="AE24" s="665"/>
      <c r="AF24" s="663" t="s">
        <v>88</v>
      </c>
      <c r="AG24" s="664"/>
      <c r="AH24" s="664"/>
      <c r="AI24" s="664"/>
      <c r="AJ24" s="764" t="s">
        <v>89</v>
      </c>
      <c r="AK24" s="765"/>
      <c r="AL24" s="765"/>
      <c r="AM24" s="765"/>
      <c r="AN24" s="765"/>
      <c r="AO24" s="766"/>
      <c r="AP24" s="658" t="s">
        <v>84</v>
      </c>
      <c r="AQ24" s="658"/>
      <c r="AR24" s="658"/>
      <c r="AS24" s="658"/>
      <c r="AT24" s="663" t="s">
        <v>85</v>
      </c>
      <c r="AU24" s="664"/>
      <c r="AV24" s="664"/>
      <c r="AW24" s="665"/>
      <c r="AX24" s="664" t="s">
        <v>86</v>
      </c>
      <c r="AY24" s="664"/>
      <c r="AZ24" s="664"/>
      <c r="BA24" s="664"/>
      <c r="BB24" s="663" t="s">
        <v>87</v>
      </c>
      <c r="BC24" s="664"/>
      <c r="BD24" s="664"/>
      <c r="BE24" s="665"/>
      <c r="BF24" s="663" t="s">
        <v>88</v>
      </c>
      <c r="BG24" s="664"/>
      <c r="BH24" s="664"/>
      <c r="BI24" s="702"/>
      <c r="BJ24" s="180"/>
    </row>
    <row r="25" spans="2:85" ht="13.5" customHeight="1" x14ac:dyDescent="0.4">
      <c r="B25" s="780"/>
      <c r="C25" s="781"/>
      <c r="D25" s="781"/>
      <c r="E25" s="781"/>
      <c r="F25" s="781"/>
      <c r="G25" s="781"/>
      <c r="H25" s="781"/>
      <c r="I25" s="782"/>
      <c r="J25" s="668"/>
      <c r="K25" s="669"/>
      <c r="L25" s="669"/>
      <c r="M25" s="669"/>
      <c r="N25" s="669"/>
      <c r="O25" s="790"/>
      <c r="P25" s="660"/>
      <c r="Q25" s="661"/>
      <c r="R25" s="661"/>
      <c r="S25" s="662"/>
      <c r="T25" s="691" t="s">
        <v>3</v>
      </c>
      <c r="U25" s="692"/>
      <c r="V25" s="692"/>
      <c r="W25" s="703"/>
      <c r="X25" s="704" t="s">
        <v>3</v>
      </c>
      <c r="Y25" s="705"/>
      <c r="Z25" s="705"/>
      <c r="AA25" s="706"/>
      <c r="AB25" s="691" t="s">
        <v>3</v>
      </c>
      <c r="AC25" s="692"/>
      <c r="AD25" s="692"/>
      <c r="AE25" s="703"/>
      <c r="AF25" s="691" t="s">
        <v>3</v>
      </c>
      <c r="AG25" s="692"/>
      <c r="AH25" s="692"/>
      <c r="AI25" s="692"/>
      <c r="AJ25" s="767"/>
      <c r="AK25" s="768"/>
      <c r="AL25" s="768"/>
      <c r="AM25" s="768"/>
      <c r="AN25" s="768"/>
      <c r="AO25" s="769"/>
      <c r="AP25" s="661"/>
      <c r="AQ25" s="661"/>
      <c r="AR25" s="661"/>
      <c r="AS25" s="662"/>
      <c r="AT25" s="704" t="s">
        <v>3</v>
      </c>
      <c r="AU25" s="705"/>
      <c r="AV25" s="705"/>
      <c r="AW25" s="706"/>
      <c r="AX25" s="691" t="s">
        <v>3</v>
      </c>
      <c r="AY25" s="692"/>
      <c r="AZ25" s="692"/>
      <c r="BA25" s="703"/>
      <c r="BB25" s="691" t="s">
        <v>3</v>
      </c>
      <c r="BC25" s="692"/>
      <c r="BD25" s="692"/>
      <c r="BE25" s="703"/>
      <c r="BF25" s="691" t="s">
        <v>3</v>
      </c>
      <c r="BG25" s="692"/>
      <c r="BH25" s="692"/>
      <c r="BI25" s="693"/>
    </row>
    <row r="26" spans="2:85" ht="13.5" customHeight="1" x14ac:dyDescent="0.4">
      <c r="B26" s="780"/>
      <c r="C26" s="781"/>
      <c r="D26" s="781"/>
      <c r="E26" s="781"/>
      <c r="F26" s="781"/>
      <c r="G26" s="781"/>
      <c r="H26" s="781"/>
      <c r="I26" s="782"/>
      <c r="J26" s="668"/>
      <c r="K26" s="669"/>
      <c r="L26" s="669"/>
      <c r="M26" s="669"/>
      <c r="N26" s="669"/>
      <c r="O26" s="790"/>
      <c r="P26" s="637" t="s">
        <v>90</v>
      </c>
      <c r="Q26" s="638"/>
      <c r="R26" s="638"/>
      <c r="S26" s="639"/>
      <c r="T26" s="670"/>
      <c r="U26" s="671"/>
      <c r="V26" s="671"/>
      <c r="W26" s="694"/>
      <c r="X26" s="698" t="s">
        <v>3</v>
      </c>
      <c r="Y26" s="699"/>
      <c r="Z26" s="699"/>
      <c r="AA26" s="700"/>
      <c r="AB26" s="698" t="s">
        <v>3</v>
      </c>
      <c r="AC26" s="699"/>
      <c r="AD26" s="699"/>
      <c r="AE26" s="700"/>
      <c r="AF26" s="698" t="s">
        <v>3</v>
      </c>
      <c r="AG26" s="699"/>
      <c r="AH26" s="699"/>
      <c r="AI26" s="699"/>
      <c r="AJ26" s="767"/>
      <c r="AK26" s="768"/>
      <c r="AL26" s="768"/>
      <c r="AM26" s="768"/>
      <c r="AN26" s="768"/>
      <c r="AO26" s="769"/>
      <c r="AP26" s="638" t="s">
        <v>90</v>
      </c>
      <c r="AQ26" s="638"/>
      <c r="AR26" s="638"/>
      <c r="AS26" s="639"/>
      <c r="AT26" s="698" t="s">
        <v>3</v>
      </c>
      <c r="AU26" s="699"/>
      <c r="AV26" s="699"/>
      <c r="AW26" s="700"/>
      <c r="AX26" s="698" t="s">
        <v>3</v>
      </c>
      <c r="AY26" s="699"/>
      <c r="AZ26" s="699"/>
      <c r="BA26" s="699"/>
      <c r="BB26" s="698" t="s">
        <v>3</v>
      </c>
      <c r="BC26" s="699"/>
      <c r="BD26" s="699"/>
      <c r="BE26" s="700"/>
      <c r="BF26" s="698" t="s">
        <v>3</v>
      </c>
      <c r="BG26" s="699"/>
      <c r="BH26" s="699"/>
      <c r="BI26" s="707"/>
    </row>
    <row r="27" spans="2:85" ht="13.5" customHeight="1" x14ac:dyDescent="0.4">
      <c r="B27" s="780"/>
      <c r="C27" s="781"/>
      <c r="D27" s="781"/>
      <c r="E27" s="781"/>
      <c r="F27" s="781"/>
      <c r="G27" s="781"/>
      <c r="H27" s="781"/>
      <c r="I27" s="782"/>
      <c r="J27" s="791"/>
      <c r="K27" s="792"/>
      <c r="L27" s="792"/>
      <c r="M27" s="792"/>
      <c r="N27" s="792"/>
      <c r="O27" s="793"/>
      <c r="P27" s="640"/>
      <c r="Q27" s="641"/>
      <c r="R27" s="641"/>
      <c r="S27" s="642"/>
      <c r="T27" s="695"/>
      <c r="U27" s="696"/>
      <c r="V27" s="696"/>
      <c r="W27" s="697"/>
      <c r="X27" s="537"/>
      <c r="Y27" s="538"/>
      <c r="Z27" s="538"/>
      <c r="AA27" s="701"/>
      <c r="AB27" s="537"/>
      <c r="AC27" s="538"/>
      <c r="AD27" s="538"/>
      <c r="AE27" s="701"/>
      <c r="AF27" s="537"/>
      <c r="AG27" s="538"/>
      <c r="AH27" s="538"/>
      <c r="AI27" s="538"/>
      <c r="AJ27" s="770"/>
      <c r="AK27" s="771"/>
      <c r="AL27" s="771"/>
      <c r="AM27" s="771"/>
      <c r="AN27" s="771"/>
      <c r="AO27" s="772"/>
      <c r="AP27" s="641"/>
      <c r="AQ27" s="641"/>
      <c r="AR27" s="641"/>
      <c r="AS27" s="642"/>
      <c r="AT27" s="537"/>
      <c r="AU27" s="538"/>
      <c r="AV27" s="538"/>
      <c r="AW27" s="701"/>
      <c r="AX27" s="537"/>
      <c r="AY27" s="538"/>
      <c r="AZ27" s="538"/>
      <c r="BA27" s="538"/>
      <c r="BB27" s="537"/>
      <c r="BC27" s="538"/>
      <c r="BD27" s="538"/>
      <c r="BE27" s="701"/>
      <c r="BF27" s="537"/>
      <c r="BG27" s="538"/>
      <c r="BH27" s="538"/>
      <c r="BI27" s="539"/>
    </row>
    <row r="28" spans="2:85" ht="13.5" customHeight="1" x14ac:dyDescent="0.4">
      <c r="B28" s="780"/>
      <c r="C28" s="781"/>
      <c r="D28" s="781"/>
      <c r="E28" s="781"/>
      <c r="F28" s="781"/>
      <c r="G28" s="781"/>
      <c r="H28" s="781"/>
      <c r="I28" s="782"/>
      <c r="J28" s="643" t="s">
        <v>91</v>
      </c>
      <c r="K28" s="644"/>
      <c r="L28" s="644"/>
      <c r="M28" s="644"/>
      <c r="N28" s="644"/>
      <c r="O28" s="644"/>
      <c r="P28" s="644"/>
      <c r="Q28" s="644"/>
      <c r="R28" s="645"/>
      <c r="S28" s="655" t="s">
        <v>84</v>
      </c>
      <c r="T28" s="656"/>
      <c r="U28" s="656"/>
      <c r="V28" s="656"/>
      <c r="W28" s="652" t="s">
        <v>3</v>
      </c>
      <c r="X28" s="653"/>
      <c r="Y28" s="653"/>
      <c r="Z28" s="654"/>
      <c r="AA28" s="643" t="s">
        <v>92</v>
      </c>
      <c r="AB28" s="644"/>
      <c r="AC28" s="644"/>
      <c r="AD28" s="644"/>
      <c r="AE28" s="644"/>
      <c r="AF28" s="644"/>
      <c r="AG28" s="644"/>
      <c r="AH28" s="644"/>
      <c r="AI28" s="645"/>
      <c r="AJ28" s="686" t="s">
        <v>84</v>
      </c>
      <c r="AK28" s="687"/>
      <c r="AL28" s="687"/>
      <c r="AM28" s="687"/>
      <c r="AN28" s="688" t="s">
        <v>3</v>
      </c>
      <c r="AO28" s="689"/>
      <c r="AP28" s="653"/>
      <c r="AQ28" s="654"/>
      <c r="AR28" s="643" t="s">
        <v>93</v>
      </c>
      <c r="AS28" s="644"/>
      <c r="AT28" s="644"/>
      <c r="AU28" s="644"/>
      <c r="AV28" s="644"/>
      <c r="AW28" s="644"/>
      <c r="AX28" s="644"/>
      <c r="AY28" s="644"/>
      <c r="AZ28" s="645"/>
      <c r="BA28" s="655" t="s">
        <v>84</v>
      </c>
      <c r="BB28" s="656"/>
      <c r="BC28" s="656"/>
      <c r="BD28" s="656"/>
      <c r="BE28" s="652" t="s">
        <v>3</v>
      </c>
      <c r="BF28" s="653"/>
      <c r="BG28" s="653"/>
      <c r="BH28" s="654"/>
      <c r="BI28" s="11"/>
    </row>
    <row r="29" spans="2:85" ht="13.5" customHeight="1" x14ac:dyDescent="0.4">
      <c r="B29" s="780"/>
      <c r="C29" s="781"/>
      <c r="D29" s="781"/>
      <c r="E29" s="781"/>
      <c r="F29" s="781"/>
      <c r="G29" s="781"/>
      <c r="H29" s="781"/>
      <c r="I29" s="782"/>
      <c r="J29" s="646"/>
      <c r="K29" s="647"/>
      <c r="L29" s="647"/>
      <c r="M29" s="647"/>
      <c r="N29" s="647"/>
      <c r="O29" s="647"/>
      <c r="P29" s="647"/>
      <c r="Q29" s="647"/>
      <c r="R29" s="648"/>
      <c r="S29" s="637" t="s">
        <v>90</v>
      </c>
      <c r="T29" s="638"/>
      <c r="U29" s="638"/>
      <c r="V29" s="639"/>
      <c r="W29" s="670" t="s">
        <v>3</v>
      </c>
      <c r="X29" s="671"/>
      <c r="Y29" s="671"/>
      <c r="Z29" s="672"/>
      <c r="AA29" s="646"/>
      <c r="AB29" s="647"/>
      <c r="AC29" s="647"/>
      <c r="AD29" s="647"/>
      <c r="AE29" s="647"/>
      <c r="AF29" s="647"/>
      <c r="AG29" s="647"/>
      <c r="AH29" s="647"/>
      <c r="AI29" s="648"/>
      <c r="AJ29" s="637" t="s">
        <v>90</v>
      </c>
      <c r="AK29" s="638"/>
      <c r="AL29" s="638"/>
      <c r="AM29" s="639"/>
      <c r="AN29" s="670" t="s">
        <v>3</v>
      </c>
      <c r="AO29" s="671"/>
      <c r="AP29" s="671"/>
      <c r="AQ29" s="672"/>
      <c r="AR29" s="646"/>
      <c r="AS29" s="647"/>
      <c r="AT29" s="647"/>
      <c r="AU29" s="647"/>
      <c r="AV29" s="647"/>
      <c r="AW29" s="647"/>
      <c r="AX29" s="647"/>
      <c r="AY29" s="647"/>
      <c r="AZ29" s="648"/>
      <c r="BA29" s="637" t="s">
        <v>90</v>
      </c>
      <c r="BB29" s="638"/>
      <c r="BC29" s="638"/>
      <c r="BD29" s="639"/>
      <c r="BE29" s="670" t="s">
        <v>3</v>
      </c>
      <c r="BF29" s="671"/>
      <c r="BG29" s="671"/>
      <c r="BH29" s="672"/>
      <c r="BI29" s="12"/>
      <c r="BJ29" s="52"/>
      <c r="BK29" s="52"/>
    </row>
    <row r="30" spans="2:85" ht="13.5" customHeight="1" x14ac:dyDescent="0.4">
      <c r="B30" s="780"/>
      <c r="C30" s="781"/>
      <c r="D30" s="781"/>
      <c r="E30" s="781"/>
      <c r="F30" s="781"/>
      <c r="G30" s="781"/>
      <c r="H30" s="781"/>
      <c r="I30" s="782"/>
      <c r="J30" s="649"/>
      <c r="K30" s="650"/>
      <c r="L30" s="650"/>
      <c r="M30" s="650"/>
      <c r="N30" s="650"/>
      <c r="O30" s="650"/>
      <c r="P30" s="650"/>
      <c r="Q30" s="650"/>
      <c r="R30" s="651"/>
      <c r="S30" s="640"/>
      <c r="T30" s="641"/>
      <c r="U30" s="641"/>
      <c r="V30" s="642"/>
      <c r="W30" s="673"/>
      <c r="X30" s="674"/>
      <c r="Y30" s="674"/>
      <c r="Z30" s="675"/>
      <c r="AA30" s="649"/>
      <c r="AB30" s="650"/>
      <c r="AC30" s="650"/>
      <c r="AD30" s="650"/>
      <c r="AE30" s="650"/>
      <c r="AF30" s="650"/>
      <c r="AG30" s="650"/>
      <c r="AH30" s="650"/>
      <c r="AI30" s="651"/>
      <c r="AJ30" s="640"/>
      <c r="AK30" s="641"/>
      <c r="AL30" s="641"/>
      <c r="AM30" s="642"/>
      <c r="AN30" s="673"/>
      <c r="AO30" s="674"/>
      <c r="AP30" s="674"/>
      <c r="AQ30" s="675"/>
      <c r="AR30" s="649"/>
      <c r="AS30" s="650"/>
      <c r="AT30" s="650"/>
      <c r="AU30" s="650"/>
      <c r="AV30" s="650"/>
      <c r="AW30" s="650"/>
      <c r="AX30" s="650"/>
      <c r="AY30" s="650"/>
      <c r="AZ30" s="651"/>
      <c r="BA30" s="640"/>
      <c r="BB30" s="641"/>
      <c r="BC30" s="641"/>
      <c r="BD30" s="642"/>
      <c r="BE30" s="673"/>
      <c r="BF30" s="674"/>
      <c r="BG30" s="674"/>
      <c r="BH30" s="675"/>
      <c r="BI30" s="14"/>
      <c r="BJ30" s="52"/>
      <c r="BK30" s="52"/>
    </row>
    <row r="31" spans="2:85" ht="13.5" customHeight="1" x14ac:dyDescent="0.4">
      <c r="B31" s="780"/>
      <c r="C31" s="781"/>
      <c r="D31" s="781"/>
      <c r="E31" s="781"/>
      <c r="F31" s="781"/>
      <c r="G31" s="781"/>
      <c r="H31" s="781"/>
      <c r="I31" s="782"/>
      <c r="J31" s="643" t="s">
        <v>94</v>
      </c>
      <c r="K31" s="644"/>
      <c r="L31" s="644"/>
      <c r="M31" s="644"/>
      <c r="N31" s="644"/>
      <c r="O31" s="644"/>
      <c r="P31" s="644"/>
      <c r="Q31" s="644"/>
      <c r="R31" s="645"/>
      <c r="S31" s="655" t="s">
        <v>84</v>
      </c>
      <c r="T31" s="656"/>
      <c r="U31" s="656"/>
      <c r="V31" s="656"/>
      <c r="W31" s="652" t="s">
        <v>3</v>
      </c>
      <c r="X31" s="653"/>
      <c r="Y31" s="653"/>
      <c r="Z31" s="654"/>
      <c r="AA31" s="643" t="s">
        <v>95</v>
      </c>
      <c r="AB31" s="644"/>
      <c r="AC31" s="644"/>
      <c r="AD31" s="644"/>
      <c r="AE31" s="644"/>
      <c r="AF31" s="644"/>
      <c r="AG31" s="644"/>
      <c r="AH31" s="644"/>
      <c r="AI31" s="645"/>
      <c r="AJ31" s="655" t="s">
        <v>84</v>
      </c>
      <c r="AK31" s="656"/>
      <c r="AL31" s="656"/>
      <c r="AM31" s="656"/>
      <c r="AN31" s="652" t="s">
        <v>3</v>
      </c>
      <c r="AO31" s="653"/>
      <c r="AP31" s="653"/>
      <c r="AQ31" s="654"/>
      <c r="AR31" s="666"/>
      <c r="AS31" s="667"/>
      <c r="AT31" s="667"/>
      <c r="AU31" s="667"/>
      <c r="AV31" s="667"/>
      <c r="AW31" s="667"/>
      <c r="AX31" s="667"/>
      <c r="AY31" s="667"/>
      <c r="AZ31" s="667"/>
      <c r="BA31" s="434"/>
      <c r="BB31" s="434"/>
      <c r="BC31" s="434"/>
      <c r="BD31" s="434"/>
      <c r="BE31" s="559"/>
      <c r="BF31" s="559"/>
      <c r="BG31" s="559"/>
      <c r="BH31" s="559"/>
      <c r="BI31" s="14"/>
    </row>
    <row r="32" spans="2:85" ht="13.5" customHeight="1" x14ac:dyDescent="0.4">
      <c r="B32" s="780"/>
      <c r="C32" s="781"/>
      <c r="D32" s="781"/>
      <c r="E32" s="781"/>
      <c r="F32" s="781"/>
      <c r="G32" s="781"/>
      <c r="H32" s="781"/>
      <c r="I32" s="782"/>
      <c r="J32" s="646"/>
      <c r="K32" s="647"/>
      <c r="L32" s="647"/>
      <c r="M32" s="647"/>
      <c r="N32" s="647"/>
      <c r="O32" s="647"/>
      <c r="P32" s="647"/>
      <c r="Q32" s="647"/>
      <c r="R32" s="648"/>
      <c r="S32" s="637" t="s">
        <v>90</v>
      </c>
      <c r="T32" s="638"/>
      <c r="U32" s="638"/>
      <c r="V32" s="639"/>
      <c r="W32" s="670" t="s">
        <v>3</v>
      </c>
      <c r="X32" s="671"/>
      <c r="Y32" s="671"/>
      <c r="Z32" s="672"/>
      <c r="AA32" s="646"/>
      <c r="AB32" s="647"/>
      <c r="AC32" s="647"/>
      <c r="AD32" s="647"/>
      <c r="AE32" s="647"/>
      <c r="AF32" s="647"/>
      <c r="AG32" s="647"/>
      <c r="AH32" s="647"/>
      <c r="AI32" s="647"/>
      <c r="AJ32" s="637" t="s">
        <v>90</v>
      </c>
      <c r="AK32" s="638"/>
      <c r="AL32" s="638"/>
      <c r="AM32" s="639"/>
      <c r="AN32" s="676" t="s">
        <v>3</v>
      </c>
      <c r="AO32" s="671"/>
      <c r="AP32" s="671"/>
      <c r="AQ32" s="672"/>
      <c r="AR32" s="668"/>
      <c r="AS32" s="669"/>
      <c r="AT32" s="669"/>
      <c r="AU32" s="669"/>
      <c r="AV32" s="669"/>
      <c r="AW32" s="669"/>
      <c r="AX32" s="669"/>
      <c r="AY32" s="669"/>
      <c r="AZ32" s="669"/>
      <c r="BA32" s="773"/>
      <c r="BB32" s="773"/>
      <c r="BC32" s="773"/>
      <c r="BD32" s="773"/>
      <c r="BE32" s="690"/>
      <c r="BF32" s="690"/>
      <c r="BG32" s="690"/>
      <c r="BH32" s="690"/>
      <c r="BI32" s="6"/>
    </row>
    <row r="33" spans="2:66" ht="13.5" customHeight="1" x14ac:dyDescent="0.4">
      <c r="B33" s="786"/>
      <c r="C33" s="787"/>
      <c r="D33" s="787"/>
      <c r="E33" s="787"/>
      <c r="F33" s="787"/>
      <c r="G33" s="787"/>
      <c r="H33" s="787"/>
      <c r="I33" s="788"/>
      <c r="J33" s="649"/>
      <c r="K33" s="650"/>
      <c r="L33" s="650"/>
      <c r="M33" s="650"/>
      <c r="N33" s="650"/>
      <c r="O33" s="650"/>
      <c r="P33" s="650"/>
      <c r="Q33" s="650"/>
      <c r="R33" s="651"/>
      <c r="S33" s="640"/>
      <c r="T33" s="641"/>
      <c r="U33" s="641"/>
      <c r="V33" s="642"/>
      <c r="W33" s="673"/>
      <c r="X33" s="674"/>
      <c r="Y33" s="674"/>
      <c r="Z33" s="675"/>
      <c r="AA33" s="649"/>
      <c r="AB33" s="650"/>
      <c r="AC33" s="650"/>
      <c r="AD33" s="650"/>
      <c r="AE33" s="650"/>
      <c r="AF33" s="650"/>
      <c r="AG33" s="650"/>
      <c r="AH33" s="650"/>
      <c r="AI33" s="650"/>
      <c r="AJ33" s="640"/>
      <c r="AK33" s="641"/>
      <c r="AL33" s="641"/>
      <c r="AM33" s="642"/>
      <c r="AN33" s="677"/>
      <c r="AO33" s="674"/>
      <c r="AP33" s="674"/>
      <c r="AQ33" s="675"/>
      <c r="AR33" s="668"/>
      <c r="AS33" s="669"/>
      <c r="AT33" s="669"/>
      <c r="AU33" s="669"/>
      <c r="AV33" s="669"/>
      <c r="AW33" s="669"/>
      <c r="AX33" s="669"/>
      <c r="AY33" s="669"/>
      <c r="AZ33" s="669"/>
      <c r="BA33" s="773"/>
      <c r="BB33" s="773"/>
      <c r="BC33" s="773"/>
      <c r="BD33" s="773"/>
      <c r="BE33" s="690"/>
      <c r="BF33" s="690"/>
      <c r="BG33" s="690"/>
      <c r="BH33" s="690"/>
      <c r="BI33" s="6"/>
    </row>
    <row r="34" spans="2:66" ht="9.75" customHeight="1" x14ac:dyDescent="0.4">
      <c r="B34" s="122"/>
      <c r="C34" s="122"/>
      <c r="D34" s="122"/>
      <c r="E34" s="122"/>
      <c r="F34" s="122"/>
      <c r="G34" s="122"/>
      <c r="H34" s="122"/>
      <c r="I34" s="122"/>
      <c r="J34" s="123"/>
      <c r="K34" s="123"/>
      <c r="L34" s="123"/>
      <c r="M34" s="123"/>
      <c r="N34" s="123"/>
      <c r="O34" s="123"/>
      <c r="P34" s="123"/>
      <c r="Q34" s="123"/>
      <c r="R34" s="123"/>
      <c r="S34" s="127"/>
      <c r="T34" s="127"/>
      <c r="U34" s="127"/>
      <c r="V34" s="127"/>
      <c r="W34" s="15"/>
      <c r="X34" s="15"/>
      <c r="Y34" s="15"/>
      <c r="Z34" s="15"/>
      <c r="AA34" s="123"/>
      <c r="AB34" s="123"/>
      <c r="AC34" s="123"/>
      <c r="AD34" s="123"/>
      <c r="AE34" s="123"/>
      <c r="AF34" s="123"/>
      <c r="AG34" s="123"/>
      <c r="AH34" s="123"/>
      <c r="AI34" s="123"/>
      <c r="AJ34" s="127"/>
      <c r="AK34" s="127"/>
      <c r="AL34" s="127"/>
      <c r="AM34" s="127"/>
      <c r="AN34" s="51"/>
      <c r="AO34" s="15"/>
      <c r="AP34" s="15"/>
      <c r="AQ34" s="15"/>
      <c r="AR34" s="117"/>
      <c r="AS34" s="117"/>
      <c r="AT34" s="117"/>
      <c r="AU34" s="117"/>
      <c r="AV34" s="117"/>
      <c r="AW34" s="117"/>
      <c r="AX34" s="117"/>
      <c r="AY34" s="117"/>
      <c r="AZ34" s="117"/>
      <c r="BA34" s="118"/>
      <c r="BB34" s="118"/>
      <c r="BC34" s="118"/>
      <c r="BD34" s="118"/>
      <c r="BE34" s="15"/>
      <c r="BF34" s="15"/>
      <c r="BG34" s="15"/>
      <c r="BH34" s="15"/>
      <c r="BI34" s="6"/>
    </row>
    <row r="35" spans="2:66" ht="14.25" customHeight="1" x14ac:dyDescent="0.4">
      <c r="B35" s="1" t="s">
        <v>96</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
      <c r="B36" s="456" t="s">
        <v>97</v>
      </c>
      <c r="C36" s="559"/>
      <c r="D36" s="559"/>
      <c r="E36" s="559"/>
      <c r="F36" s="559"/>
      <c r="G36" s="559"/>
      <c r="H36" s="559"/>
      <c r="I36" s="559"/>
      <c r="J36" s="559"/>
      <c r="K36" s="559"/>
      <c r="L36" s="559"/>
      <c r="M36" s="559"/>
      <c r="N36" s="559"/>
      <c r="O36" s="559"/>
      <c r="P36" s="559"/>
      <c r="Q36" s="559"/>
      <c r="R36" s="559"/>
      <c r="S36" s="559"/>
      <c r="T36" s="455"/>
      <c r="U36" s="563" t="s">
        <v>98</v>
      </c>
      <c r="V36" s="469"/>
      <c r="W36" s="469"/>
      <c r="X36" s="469"/>
      <c r="Y36" s="469"/>
      <c r="Z36" s="469"/>
      <c r="AA36" s="469"/>
      <c r="AB36" s="469"/>
      <c r="AC36" s="469"/>
      <c r="AD36" s="469"/>
      <c r="AE36" s="625" t="s">
        <v>99</v>
      </c>
      <c r="AF36" s="626"/>
      <c r="AG36" s="626"/>
      <c r="AH36" s="626"/>
      <c r="AI36" s="626"/>
      <c r="AJ36" s="626"/>
      <c r="AK36" s="626"/>
      <c r="AL36" s="626"/>
      <c r="AM36" s="626"/>
      <c r="AN36" s="626"/>
      <c r="AO36" s="626"/>
      <c r="AP36" s="626"/>
      <c r="AQ36" s="626"/>
      <c r="AR36" s="626"/>
      <c r="AS36" s="626"/>
      <c r="AT36" s="626"/>
      <c r="AU36" s="626"/>
      <c r="AV36" s="626"/>
      <c r="AW36" s="626"/>
      <c r="AX36" s="627"/>
      <c r="AY36" s="439" t="s">
        <v>100</v>
      </c>
      <c r="AZ36" s="439"/>
      <c r="BA36" s="439"/>
      <c r="BB36" s="439"/>
      <c r="BC36" s="439"/>
      <c r="BD36" s="439"/>
      <c r="BE36" s="439"/>
      <c r="BF36" s="439"/>
      <c r="BG36" s="439"/>
      <c r="BH36" s="439"/>
      <c r="BI36" s="439"/>
    </row>
    <row r="37" spans="2:66" ht="21" customHeight="1" x14ac:dyDescent="0.4">
      <c r="B37" s="623"/>
      <c r="C37" s="440"/>
      <c r="D37" s="440"/>
      <c r="E37" s="440"/>
      <c r="F37" s="440"/>
      <c r="G37" s="440"/>
      <c r="H37" s="440"/>
      <c r="I37" s="440"/>
      <c r="J37" s="440"/>
      <c r="K37" s="440"/>
      <c r="L37" s="440"/>
      <c r="M37" s="440"/>
      <c r="N37" s="440"/>
      <c r="O37" s="440"/>
      <c r="P37" s="440"/>
      <c r="Q37" s="440"/>
      <c r="R37" s="440"/>
      <c r="S37" s="440"/>
      <c r="T37" s="624"/>
      <c r="U37" s="628"/>
      <c r="V37" s="629"/>
      <c r="W37" s="629"/>
      <c r="X37" s="629"/>
      <c r="Y37" s="629"/>
      <c r="Z37" s="629"/>
      <c r="AA37" s="629"/>
      <c r="AB37" s="629"/>
      <c r="AC37" s="629"/>
      <c r="AD37" s="629"/>
      <c r="AE37" s="630"/>
      <c r="AF37" s="631"/>
      <c r="AG37" s="631"/>
      <c r="AH37" s="631"/>
      <c r="AI37" s="632"/>
      <c r="AJ37" s="630"/>
      <c r="AK37" s="631"/>
      <c r="AL37" s="631"/>
      <c r="AM37" s="631"/>
      <c r="AN37" s="632"/>
      <c r="AO37" s="630"/>
      <c r="AP37" s="631"/>
      <c r="AQ37" s="631"/>
      <c r="AR37" s="631"/>
      <c r="AS37" s="632"/>
      <c r="AT37" s="630"/>
      <c r="AU37" s="631"/>
      <c r="AV37" s="631"/>
      <c r="AW37" s="631"/>
      <c r="AX37" s="632"/>
      <c r="AY37" s="366"/>
      <c r="AZ37" s="367"/>
      <c r="BA37" s="367"/>
      <c r="BB37" s="367"/>
      <c r="BC37" s="367"/>
      <c r="BD37" s="367"/>
      <c r="BE37" s="367"/>
      <c r="BF37" s="367"/>
      <c r="BG37" s="367"/>
      <c r="BH37" s="367"/>
      <c r="BI37" s="368"/>
    </row>
    <row r="38" spans="2:66" ht="23.25" customHeight="1" x14ac:dyDescent="0.4">
      <c r="B38" s="563" t="s">
        <v>101</v>
      </c>
      <c r="C38" s="469"/>
      <c r="D38" s="469"/>
      <c r="E38" s="469"/>
      <c r="F38" s="469"/>
      <c r="G38" s="469"/>
      <c r="H38" s="469"/>
      <c r="I38" s="469"/>
      <c r="J38" s="469"/>
      <c r="K38" s="469"/>
      <c r="L38" s="469"/>
      <c r="M38" s="469"/>
      <c r="N38" s="469"/>
      <c r="O38" s="469"/>
      <c r="P38" s="469"/>
      <c r="Q38" s="469"/>
      <c r="R38" s="469"/>
      <c r="S38" s="469"/>
      <c r="T38" s="470"/>
      <c r="U38" s="369"/>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370"/>
      <c r="BE38" s="370"/>
      <c r="BF38" s="370"/>
      <c r="BG38" s="370"/>
      <c r="BH38" s="370"/>
      <c r="BI38" s="371"/>
      <c r="BK38" s="514"/>
      <c r="BL38" s="514"/>
      <c r="BM38" s="514"/>
    </row>
    <row r="39" spans="2:66" ht="23.25" customHeight="1" x14ac:dyDescent="0.4">
      <c r="B39" s="633" t="s">
        <v>102</v>
      </c>
      <c r="C39" s="634"/>
      <c r="D39" s="634"/>
      <c r="E39" s="634"/>
      <c r="F39" s="634"/>
      <c r="G39" s="634"/>
      <c r="H39" s="634"/>
      <c r="I39" s="634"/>
      <c r="J39" s="634"/>
      <c r="K39" s="634"/>
      <c r="L39" s="634"/>
      <c r="M39" s="634"/>
      <c r="N39" s="634"/>
      <c r="O39" s="634"/>
      <c r="P39" s="634"/>
      <c r="Q39" s="634"/>
      <c r="R39" s="634"/>
      <c r="S39" s="634"/>
      <c r="T39" s="635"/>
      <c r="U39" s="445"/>
      <c r="V39" s="446"/>
      <c r="W39" s="447"/>
      <c r="X39" s="448" t="s">
        <v>103</v>
      </c>
      <c r="Y39" s="448"/>
      <c r="Z39" s="448"/>
      <c r="AA39" s="448"/>
      <c r="AB39" s="448"/>
      <c r="AC39" s="448"/>
      <c r="AD39" s="448"/>
      <c r="AE39" s="448"/>
      <c r="AF39" s="448"/>
      <c r="AG39" s="448"/>
      <c r="AH39" s="448"/>
      <c r="AI39" s="448"/>
      <c r="AJ39" s="448"/>
      <c r="AK39" s="448"/>
      <c r="AL39" s="448"/>
      <c r="AM39" s="448"/>
      <c r="AN39" s="448"/>
      <c r="AO39" s="445"/>
      <c r="AP39" s="446"/>
      <c r="AQ39" s="447"/>
      <c r="AR39" s="449" t="s">
        <v>104</v>
      </c>
      <c r="AS39" s="450"/>
      <c r="AT39" s="450"/>
      <c r="AU39" s="450"/>
      <c r="AV39" s="450"/>
      <c r="AW39" s="450"/>
      <c r="AX39" s="450"/>
      <c r="AY39" s="450"/>
      <c r="AZ39" s="450"/>
      <c r="BA39" s="450"/>
      <c r="BB39" s="450"/>
      <c r="BC39" s="450"/>
      <c r="BD39" s="450"/>
      <c r="BE39" s="450"/>
      <c r="BF39" s="450"/>
      <c r="BG39" s="450"/>
      <c r="BH39" s="450"/>
      <c r="BI39" s="450"/>
      <c r="BK39" s="17"/>
      <c r="BL39" s="17"/>
      <c r="BM39" s="17"/>
    </row>
    <row r="40" spans="2:66" ht="28.5" customHeight="1" x14ac:dyDescent="0.4">
      <c r="B40" s="152"/>
      <c r="C40" s="636" t="s">
        <v>105</v>
      </c>
      <c r="D40" s="461"/>
      <c r="E40" s="461"/>
      <c r="F40" s="461"/>
      <c r="G40" s="461"/>
      <c r="H40" s="461"/>
      <c r="I40" s="461"/>
      <c r="J40" s="461"/>
      <c r="K40" s="461"/>
      <c r="L40" s="461"/>
      <c r="M40" s="461"/>
      <c r="N40" s="461"/>
      <c r="O40" s="461"/>
      <c r="P40" s="461"/>
      <c r="Q40" s="461"/>
      <c r="R40" s="461"/>
      <c r="S40" s="461"/>
      <c r="T40" s="461"/>
      <c r="U40" s="366"/>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7"/>
      <c r="BC40" s="367"/>
      <c r="BD40" s="367"/>
      <c r="BE40" s="367"/>
      <c r="BF40" s="367"/>
      <c r="BG40" s="367"/>
      <c r="BH40" s="367"/>
      <c r="BI40" s="368"/>
      <c r="BK40" s="17"/>
      <c r="BL40" s="17"/>
      <c r="BM40" s="17"/>
    </row>
    <row r="41" spans="2:66" ht="33.75" customHeight="1" x14ac:dyDescent="0.4">
      <c r="B41" s="328" t="s">
        <v>106</v>
      </c>
      <c r="C41" s="329"/>
      <c r="D41" s="329"/>
      <c r="E41" s="329"/>
      <c r="F41" s="329"/>
      <c r="G41" s="329"/>
      <c r="H41" s="329"/>
      <c r="I41" s="329"/>
      <c r="J41" s="329"/>
      <c r="K41" s="329"/>
      <c r="L41" s="329"/>
      <c r="M41" s="329"/>
      <c r="N41" s="329"/>
      <c r="O41" s="329"/>
      <c r="P41" s="329"/>
      <c r="Q41" s="329"/>
      <c r="R41" s="329"/>
      <c r="S41" s="329"/>
      <c r="T41" s="333"/>
      <c r="U41" s="369"/>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0"/>
      <c r="BH41" s="370"/>
      <c r="BI41" s="371"/>
    </row>
    <row r="42" spans="2:66" ht="21.75" customHeight="1" x14ac:dyDescent="0.4">
      <c r="B42" s="396" t="s">
        <v>107</v>
      </c>
      <c r="C42" s="397"/>
      <c r="D42" s="397"/>
      <c r="E42" s="397"/>
      <c r="F42" s="397"/>
      <c r="G42" s="397"/>
      <c r="H42" s="397"/>
      <c r="I42" s="397"/>
      <c r="J42" s="397"/>
      <c r="K42" s="397"/>
      <c r="L42" s="397"/>
      <c r="M42" s="397"/>
      <c r="N42" s="397"/>
      <c r="O42" s="397"/>
      <c r="P42" s="397"/>
      <c r="Q42" s="397"/>
      <c r="R42" s="397"/>
      <c r="S42" s="397"/>
      <c r="T42" s="398"/>
      <c r="U42" s="369"/>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c r="BD42" s="370"/>
      <c r="BE42" s="370"/>
      <c r="BF42" s="370"/>
      <c r="BG42" s="370"/>
      <c r="BH42" s="370"/>
      <c r="BI42" s="371"/>
    </row>
    <row r="43" spans="2:66" ht="21.75" customHeight="1" x14ac:dyDescent="0.4">
      <c r="B43" s="396" t="s">
        <v>108</v>
      </c>
      <c r="C43" s="397"/>
      <c r="D43" s="397"/>
      <c r="E43" s="397"/>
      <c r="F43" s="397"/>
      <c r="G43" s="397"/>
      <c r="H43" s="397"/>
      <c r="I43" s="397"/>
      <c r="J43" s="397"/>
      <c r="K43" s="397"/>
      <c r="L43" s="397"/>
      <c r="M43" s="397"/>
      <c r="N43" s="397"/>
      <c r="O43" s="397"/>
      <c r="P43" s="397"/>
      <c r="Q43" s="397"/>
      <c r="R43" s="397"/>
      <c r="S43" s="397"/>
      <c r="T43" s="398"/>
      <c r="U43" s="369"/>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0"/>
      <c r="BF43" s="370"/>
      <c r="BG43" s="370"/>
      <c r="BH43" s="370"/>
      <c r="BI43" s="371"/>
      <c r="BN43" s="14"/>
    </row>
    <row r="44" spans="2:66" ht="5.25" customHeight="1" thickBot="1" x14ac:dyDescent="0.45">
      <c r="B44" s="563" t="s">
        <v>109</v>
      </c>
      <c r="C44" s="469"/>
      <c r="D44" s="469"/>
      <c r="E44" s="469"/>
      <c r="F44" s="469"/>
      <c r="G44" s="469"/>
      <c r="H44" s="469"/>
      <c r="I44" s="469"/>
      <c r="J44" s="469"/>
      <c r="K44" s="469"/>
      <c r="L44" s="469"/>
      <c r="M44" s="469"/>
      <c r="N44" s="469"/>
      <c r="O44" s="469"/>
      <c r="P44" s="469"/>
      <c r="Q44" s="469"/>
      <c r="R44" s="469"/>
      <c r="S44" s="469"/>
      <c r="T44" s="47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8"/>
    </row>
    <row r="45" spans="2:66" ht="14.25" customHeight="1" thickTop="1" x14ac:dyDescent="0.4">
      <c r="B45" s="762"/>
      <c r="C45" s="690"/>
      <c r="D45" s="690"/>
      <c r="E45" s="690"/>
      <c r="F45" s="690"/>
      <c r="G45" s="690"/>
      <c r="H45" s="690"/>
      <c r="I45" s="690"/>
      <c r="J45" s="690"/>
      <c r="K45" s="690"/>
      <c r="L45" s="690"/>
      <c r="M45" s="690"/>
      <c r="N45" s="690"/>
      <c r="O45" s="690"/>
      <c r="P45" s="690"/>
      <c r="Q45" s="690"/>
      <c r="R45" s="690"/>
      <c r="S45" s="690"/>
      <c r="T45" s="763"/>
      <c r="U45" s="6"/>
      <c r="V45" s="396" t="s">
        <v>110</v>
      </c>
      <c r="W45" s="397"/>
      <c r="X45" s="398"/>
      <c r="Y45" s="451" t="s">
        <v>111</v>
      </c>
      <c r="Z45" s="451"/>
      <c r="AA45" s="19"/>
      <c r="AB45" s="452" t="s">
        <v>112</v>
      </c>
      <c r="AC45" s="453"/>
      <c r="AD45" s="454"/>
      <c r="AE45" s="451" t="s">
        <v>111</v>
      </c>
      <c r="AF45" s="451"/>
      <c r="AG45" s="20"/>
      <c r="AH45" s="396" t="s">
        <v>113</v>
      </c>
      <c r="AI45" s="397"/>
      <c r="AJ45" s="398"/>
      <c r="AK45" s="451" t="s">
        <v>111</v>
      </c>
      <c r="AL45" s="451"/>
      <c r="AM45" s="20"/>
      <c r="AN45" s="452" t="s">
        <v>114</v>
      </c>
      <c r="AO45" s="453"/>
      <c r="AP45" s="454"/>
      <c r="AQ45" s="451" t="s">
        <v>111</v>
      </c>
      <c r="AR45" s="451"/>
      <c r="AS45" s="20"/>
      <c r="AT45" s="396" t="s">
        <v>115</v>
      </c>
      <c r="AU45" s="397"/>
      <c r="AV45" s="398"/>
      <c r="AW45" s="451" t="s">
        <v>111</v>
      </c>
      <c r="AX45" s="451"/>
      <c r="AY45" s="19"/>
      <c r="AZ45" s="756" t="s">
        <v>116</v>
      </c>
      <c r="BA45" s="757"/>
      <c r="BB45" s="757"/>
      <c r="BC45" s="757"/>
      <c r="BD45" s="757"/>
      <c r="BE45" s="758"/>
      <c r="BF45" s="750">
        <f>COUNTIF(Y45:Z54,"○")+COUNTIF(AE45:AF54,"○")+COUNTIF(AK45:AL54,"○")+COUNTIF(AQ45:AR54,"○")+COUNTIF(AW45:AX51,"○")</f>
        <v>0</v>
      </c>
      <c r="BG45" s="751"/>
      <c r="BH45" s="752"/>
      <c r="BI45" s="21"/>
    </row>
    <row r="46" spans="2:66" ht="14.25" thickBot="1" x14ac:dyDescent="0.45">
      <c r="B46" s="762"/>
      <c r="C46" s="690"/>
      <c r="D46" s="690"/>
      <c r="E46" s="690"/>
      <c r="F46" s="690"/>
      <c r="G46" s="690"/>
      <c r="H46" s="690"/>
      <c r="I46" s="690"/>
      <c r="J46" s="690"/>
      <c r="K46" s="690"/>
      <c r="L46" s="690"/>
      <c r="M46" s="690"/>
      <c r="N46" s="690"/>
      <c r="O46" s="690"/>
      <c r="P46" s="690"/>
      <c r="Q46" s="690"/>
      <c r="R46" s="690"/>
      <c r="S46" s="690"/>
      <c r="T46" s="763"/>
      <c r="U46" s="6"/>
      <c r="V46" s="396" t="s">
        <v>117</v>
      </c>
      <c r="W46" s="397"/>
      <c r="X46" s="398"/>
      <c r="Y46" s="451" t="s">
        <v>111</v>
      </c>
      <c r="Z46" s="451"/>
      <c r="AA46" s="19"/>
      <c r="AB46" s="452" t="s">
        <v>118</v>
      </c>
      <c r="AC46" s="453"/>
      <c r="AD46" s="454"/>
      <c r="AE46" s="451" t="s">
        <v>111</v>
      </c>
      <c r="AF46" s="451"/>
      <c r="AG46" s="20"/>
      <c r="AH46" s="396" t="s">
        <v>119</v>
      </c>
      <c r="AI46" s="397"/>
      <c r="AJ46" s="398"/>
      <c r="AK46" s="451" t="s">
        <v>111</v>
      </c>
      <c r="AL46" s="451"/>
      <c r="AM46" s="20"/>
      <c r="AN46" s="452" t="s">
        <v>120</v>
      </c>
      <c r="AO46" s="453"/>
      <c r="AP46" s="454"/>
      <c r="AQ46" s="451" t="s">
        <v>111</v>
      </c>
      <c r="AR46" s="451"/>
      <c r="AS46" s="20"/>
      <c r="AT46" s="396" t="s">
        <v>121</v>
      </c>
      <c r="AU46" s="397"/>
      <c r="AV46" s="398"/>
      <c r="AW46" s="451" t="s">
        <v>111</v>
      </c>
      <c r="AX46" s="451"/>
      <c r="AY46" s="19"/>
      <c r="AZ46" s="759"/>
      <c r="BA46" s="760"/>
      <c r="BB46" s="760"/>
      <c r="BC46" s="760"/>
      <c r="BD46" s="760"/>
      <c r="BE46" s="761"/>
      <c r="BF46" s="753"/>
      <c r="BG46" s="754"/>
      <c r="BH46" s="755"/>
      <c r="BI46" s="21"/>
    </row>
    <row r="47" spans="2:66" ht="14.25" thickTop="1" x14ac:dyDescent="0.4">
      <c r="B47" s="762"/>
      <c r="C47" s="690"/>
      <c r="D47" s="690"/>
      <c r="E47" s="690"/>
      <c r="F47" s="690"/>
      <c r="G47" s="690"/>
      <c r="H47" s="690"/>
      <c r="I47" s="690"/>
      <c r="J47" s="690"/>
      <c r="K47" s="690"/>
      <c r="L47" s="690"/>
      <c r="M47" s="690"/>
      <c r="N47" s="690"/>
      <c r="O47" s="690"/>
      <c r="P47" s="690"/>
      <c r="Q47" s="690"/>
      <c r="R47" s="690"/>
      <c r="S47" s="690"/>
      <c r="T47" s="763"/>
      <c r="U47" s="6"/>
      <c r="V47" s="396" t="s">
        <v>122</v>
      </c>
      <c r="W47" s="397"/>
      <c r="X47" s="398"/>
      <c r="Y47" s="451" t="s">
        <v>111</v>
      </c>
      <c r="Z47" s="451"/>
      <c r="AA47" s="19"/>
      <c r="AB47" s="452" t="s">
        <v>123</v>
      </c>
      <c r="AC47" s="453"/>
      <c r="AD47" s="454"/>
      <c r="AE47" s="451" t="s">
        <v>111</v>
      </c>
      <c r="AF47" s="451"/>
      <c r="AG47" s="20"/>
      <c r="AH47" s="396" t="s">
        <v>124</v>
      </c>
      <c r="AI47" s="397"/>
      <c r="AJ47" s="398"/>
      <c r="AK47" s="451" t="s">
        <v>111</v>
      </c>
      <c r="AL47" s="451"/>
      <c r="AM47" s="20"/>
      <c r="AN47" s="452" t="s">
        <v>125</v>
      </c>
      <c r="AO47" s="453"/>
      <c r="AP47" s="454"/>
      <c r="AQ47" s="451" t="s">
        <v>111</v>
      </c>
      <c r="AR47" s="451"/>
      <c r="AS47" s="20"/>
      <c r="AT47" s="396" t="s">
        <v>126</v>
      </c>
      <c r="AU47" s="397"/>
      <c r="AV47" s="398"/>
      <c r="AW47" s="451" t="s">
        <v>111</v>
      </c>
      <c r="AX47" s="451"/>
      <c r="AY47" s="19"/>
      <c r="AZ47" s="6"/>
      <c r="BA47" s="6"/>
      <c r="BB47" s="6"/>
      <c r="BC47" s="6"/>
      <c r="BD47" s="6"/>
      <c r="BE47" s="6"/>
      <c r="BF47" s="6"/>
      <c r="BG47" s="6"/>
      <c r="BH47" s="6"/>
      <c r="BI47" s="21"/>
    </row>
    <row r="48" spans="2:66" x14ac:dyDescent="0.4">
      <c r="B48" s="762"/>
      <c r="C48" s="690"/>
      <c r="D48" s="690"/>
      <c r="E48" s="690"/>
      <c r="F48" s="690"/>
      <c r="G48" s="690"/>
      <c r="H48" s="690"/>
      <c r="I48" s="690"/>
      <c r="J48" s="690"/>
      <c r="K48" s="690"/>
      <c r="L48" s="690"/>
      <c r="M48" s="690"/>
      <c r="N48" s="690"/>
      <c r="O48" s="690"/>
      <c r="P48" s="690"/>
      <c r="Q48" s="690"/>
      <c r="R48" s="690"/>
      <c r="S48" s="690"/>
      <c r="T48" s="763"/>
      <c r="U48" s="6"/>
      <c r="V48" s="396" t="s">
        <v>127</v>
      </c>
      <c r="W48" s="397"/>
      <c r="X48" s="398"/>
      <c r="Y48" s="451" t="s">
        <v>111</v>
      </c>
      <c r="Z48" s="451"/>
      <c r="AA48" s="19"/>
      <c r="AB48" s="452" t="s">
        <v>128</v>
      </c>
      <c r="AC48" s="453"/>
      <c r="AD48" s="454"/>
      <c r="AE48" s="426" t="s">
        <v>111</v>
      </c>
      <c r="AF48" s="426"/>
      <c r="AG48" s="47"/>
      <c r="AH48" s="396" t="s">
        <v>129</v>
      </c>
      <c r="AI48" s="397"/>
      <c r="AJ48" s="398"/>
      <c r="AK48" s="451" t="s">
        <v>111</v>
      </c>
      <c r="AL48" s="451"/>
      <c r="AM48" s="20"/>
      <c r="AN48" s="452" t="s">
        <v>130</v>
      </c>
      <c r="AO48" s="453"/>
      <c r="AP48" s="454"/>
      <c r="AQ48" s="451" t="s">
        <v>111</v>
      </c>
      <c r="AR48" s="451"/>
      <c r="AS48" s="20"/>
      <c r="AT48" s="396" t="s">
        <v>131</v>
      </c>
      <c r="AU48" s="397"/>
      <c r="AV48" s="398"/>
      <c r="AW48" s="451" t="s">
        <v>111</v>
      </c>
      <c r="AX48" s="451"/>
      <c r="AY48" s="19"/>
      <c r="AZ48" s="330" t="s">
        <v>132</v>
      </c>
      <c r="BA48" s="330"/>
      <c r="BB48" s="330"/>
      <c r="BC48" s="330"/>
      <c r="BD48" s="330"/>
      <c r="BE48" s="330"/>
      <c r="BF48" s="330"/>
      <c r="BG48" s="330"/>
      <c r="BH48" s="330"/>
      <c r="BI48" s="21"/>
    </row>
    <row r="49" spans="1:94" ht="15" customHeight="1" x14ac:dyDescent="0.4">
      <c r="B49" s="762"/>
      <c r="C49" s="690"/>
      <c r="D49" s="690"/>
      <c r="E49" s="690"/>
      <c r="F49" s="690"/>
      <c r="G49" s="690"/>
      <c r="H49" s="690"/>
      <c r="I49" s="690"/>
      <c r="J49" s="690"/>
      <c r="K49" s="690"/>
      <c r="L49" s="690"/>
      <c r="M49" s="690"/>
      <c r="N49" s="690"/>
      <c r="O49" s="690"/>
      <c r="P49" s="690"/>
      <c r="Q49" s="690"/>
      <c r="R49" s="690"/>
      <c r="S49" s="690"/>
      <c r="T49" s="763"/>
      <c r="U49" s="6"/>
      <c r="V49" s="396" t="s">
        <v>133</v>
      </c>
      <c r="W49" s="397"/>
      <c r="X49" s="398"/>
      <c r="Y49" s="451" t="s">
        <v>111</v>
      </c>
      <c r="Z49" s="451"/>
      <c r="AA49" s="19"/>
      <c r="AB49" s="452" t="s">
        <v>134</v>
      </c>
      <c r="AC49" s="453"/>
      <c r="AD49" s="454"/>
      <c r="AE49" s="451" t="s">
        <v>111</v>
      </c>
      <c r="AF49" s="451"/>
      <c r="AG49" s="20"/>
      <c r="AH49" s="396" t="s">
        <v>135</v>
      </c>
      <c r="AI49" s="397"/>
      <c r="AJ49" s="398"/>
      <c r="AK49" s="451" t="s">
        <v>111</v>
      </c>
      <c r="AL49" s="451"/>
      <c r="AM49" s="20"/>
      <c r="AN49" s="452" t="s">
        <v>136</v>
      </c>
      <c r="AO49" s="453"/>
      <c r="AP49" s="454"/>
      <c r="AQ49" s="451" t="s">
        <v>111</v>
      </c>
      <c r="AR49" s="451"/>
      <c r="AS49" s="20"/>
      <c r="AT49" s="396" t="s">
        <v>137</v>
      </c>
      <c r="AU49" s="397"/>
      <c r="AV49" s="398"/>
      <c r="AW49" s="451" t="s">
        <v>111</v>
      </c>
      <c r="AX49" s="451"/>
      <c r="AY49" s="19"/>
      <c r="AZ49" s="622"/>
      <c r="BA49" s="622"/>
      <c r="BB49" s="622"/>
      <c r="BC49" s="622"/>
      <c r="BD49" s="622"/>
      <c r="BE49" s="622"/>
      <c r="BF49" s="622"/>
      <c r="BG49" s="622"/>
      <c r="BH49" s="622"/>
      <c r="BI49" s="21"/>
      <c r="BJ49" s="6"/>
      <c r="BK49" s="14"/>
      <c r="BL49" s="14"/>
      <c r="BM49" s="14"/>
    </row>
    <row r="50" spans="1:94" ht="15" customHeight="1" x14ac:dyDescent="0.4">
      <c r="B50" s="762"/>
      <c r="C50" s="690"/>
      <c r="D50" s="690"/>
      <c r="E50" s="690"/>
      <c r="F50" s="690"/>
      <c r="G50" s="690"/>
      <c r="H50" s="690"/>
      <c r="I50" s="690"/>
      <c r="J50" s="690"/>
      <c r="K50" s="690"/>
      <c r="L50" s="690"/>
      <c r="M50" s="690"/>
      <c r="N50" s="690"/>
      <c r="O50" s="690"/>
      <c r="P50" s="690"/>
      <c r="Q50" s="690"/>
      <c r="R50" s="690"/>
      <c r="S50" s="690"/>
      <c r="T50" s="763"/>
      <c r="U50" s="6"/>
      <c r="V50" s="396" t="s">
        <v>138</v>
      </c>
      <c r="W50" s="397"/>
      <c r="X50" s="398"/>
      <c r="Y50" s="451" t="s">
        <v>111</v>
      </c>
      <c r="Z50" s="451"/>
      <c r="AA50" s="19"/>
      <c r="AB50" s="452" t="s">
        <v>139</v>
      </c>
      <c r="AC50" s="453"/>
      <c r="AD50" s="454"/>
      <c r="AE50" s="451" t="s">
        <v>111</v>
      </c>
      <c r="AF50" s="451"/>
      <c r="AG50" s="20"/>
      <c r="AH50" s="396" t="s">
        <v>140</v>
      </c>
      <c r="AI50" s="397"/>
      <c r="AJ50" s="398"/>
      <c r="AK50" s="451" t="s">
        <v>111</v>
      </c>
      <c r="AL50" s="451"/>
      <c r="AM50" s="20"/>
      <c r="AN50" s="452" t="s">
        <v>141</v>
      </c>
      <c r="AO50" s="453"/>
      <c r="AP50" s="454"/>
      <c r="AQ50" s="451" t="s">
        <v>111</v>
      </c>
      <c r="AR50" s="451"/>
      <c r="AS50" s="20"/>
      <c r="AT50" s="452" t="s">
        <v>142</v>
      </c>
      <c r="AU50" s="453"/>
      <c r="AV50" s="454"/>
      <c r="AW50" s="451" t="s">
        <v>111</v>
      </c>
      <c r="AX50" s="451"/>
      <c r="AY50" s="19"/>
      <c r="AZ50" s="711"/>
      <c r="BA50" s="696"/>
      <c r="BB50" s="696"/>
      <c r="BC50" s="696"/>
      <c r="BD50" s="696"/>
      <c r="BE50" s="696"/>
      <c r="BF50" s="696"/>
      <c r="BG50" s="696"/>
      <c r="BH50" s="712"/>
      <c r="BI50" s="21"/>
      <c r="BJ50" s="6"/>
      <c r="BK50" s="14"/>
      <c r="BL50" s="14"/>
      <c r="BM50" s="14"/>
    </row>
    <row r="51" spans="1:94" ht="15" customHeight="1" thickBot="1" x14ac:dyDescent="0.45">
      <c r="B51" s="762"/>
      <c r="C51" s="690"/>
      <c r="D51" s="690"/>
      <c r="E51" s="690"/>
      <c r="F51" s="690"/>
      <c r="G51" s="690"/>
      <c r="H51" s="690"/>
      <c r="I51" s="690"/>
      <c r="J51" s="690"/>
      <c r="K51" s="690"/>
      <c r="L51" s="690"/>
      <c r="M51" s="690"/>
      <c r="N51" s="690"/>
      <c r="O51" s="690"/>
      <c r="P51" s="690"/>
      <c r="Q51" s="690"/>
      <c r="R51" s="690"/>
      <c r="S51" s="690"/>
      <c r="T51" s="763"/>
      <c r="U51" s="6"/>
      <c r="V51" s="396" t="s">
        <v>143</v>
      </c>
      <c r="W51" s="397"/>
      <c r="X51" s="398"/>
      <c r="Y51" s="451" t="s">
        <v>111</v>
      </c>
      <c r="Z51" s="451"/>
      <c r="AA51" s="19"/>
      <c r="AB51" s="452" t="s">
        <v>144</v>
      </c>
      <c r="AC51" s="453"/>
      <c r="AD51" s="454"/>
      <c r="AE51" s="451" t="s">
        <v>111</v>
      </c>
      <c r="AF51" s="451"/>
      <c r="AG51" s="20"/>
      <c r="AH51" s="396" t="s">
        <v>145</v>
      </c>
      <c r="AI51" s="397"/>
      <c r="AJ51" s="398"/>
      <c r="AK51" s="451" t="s">
        <v>111</v>
      </c>
      <c r="AL51" s="451"/>
      <c r="AM51" s="20"/>
      <c r="AN51" s="396" t="s">
        <v>146</v>
      </c>
      <c r="AO51" s="397"/>
      <c r="AP51" s="398"/>
      <c r="AQ51" s="451" t="s">
        <v>111</v>
      </c>
      <c r="AR51" s="451"/>
      <c r="AS51" s="20"/>
      <c r="AT51" s="452" t="s">
        <v>147</v>
      </c>
      <c r="AU51" s="453"/>
      <c r="AV51" s="454"/>
      <c r="AW51" s="451" t="s">
        <v>111</v>
      </c>
      <c r="AX51" s="451"/>
      <c r="AY51" s="19"/>
      <c r="AZ51" s="716"/>
      <c r="BA51" s="674"/>
      <c r="BB51" s="674"/>
      <c r="BC51" s="674"/>
      <c r="BD51" s="674"/>
      <c r="BE51" s="674"/>
      <c r="BF51" s="696"/>
      <c r="BG51" s="696"/>
      <c r="BH51" s="712"/>
      <c r="BI51" s="22"/>
      <c r="BJ51" s="14"/>
      <c r="BK51" s="14"/>
      <c r="BL51" s="14"/>
      <c r="BM51" s="14"/>
    </row>
    <row r="52" spans="1:94" ht="15" customHeight="1" thickTop="1" x14ac:dyDescent="0.4">
      <c r="B52" s="762"/>
      <c r="C52" s="690"/>
      <c r="D52" s="690"/>
      <c r="E52" s="690"/>
      <c r="F52" s="690"/>
      <c r="G52" s="690"/>
      <c r="H52" s="690"/>
      <c r="I52" s="690"/>
      <c r="J52" s="690"/>
      <c r="K52" s="690"/>
      <c r="L52" s="690"/>
      <c r="M52" s="690"/>
      <c r="N52" s="690"/>
      <c r="O52" s="690"/>
      <c r="P52" s="690"/>
      <c r="Q52" s="690"/>
      <c r="R52" s="690"/>
      <c r="S52" s="690"/>
      <c r="T52" s="763"/>
      <c r="U52" s="6"/>
      <c r="V52" s="396" t="s">
        <v>148</v>
      </c>
      <c r="W52" s="397"/>
      <c r="X52" s="398"/>
      <c r="Y52" s="451" t="s">
        <v>111</v>
      </c>
      <c r="Z52" s="451"/>
      <c r="AA52" s="19"/>
      <c r="AB52" s="452" t="s">
        <v>149</v>
      </c>
      <c r="AC52" s="453"/>
      <c r="AD52" s="454"/>
      <c r="AE52" s="451" t="s">
        <v>111</v>
      </c>
      <c r="AF52" s="451"/>
      <c r="AG52" s="20"/>
      <c r="AH52" s="452" t="s">
        <v>150</v>
      </c>
      <c r="AI52" s="453"/>
      <c r="AJ52" s="454"/>
      <c r="AK52" s="451" t="s">
        <v>111</v>
      </c>
      <c r="AL52" s="451"/>
      <c r="AM52" s="20"/>
      <c r="AN52" s="396" t="s">
        <v>151</v>
      </c>
      <c r="AO52" s="397"/>
      <c r="AP52" s="398"/>
      <c r="AQ52" s="451" t="s">
        <v>111</v>
      </c>
      <c r="AR52" s="451"/>
      <c r="AS52" s="19"/>
      <c r="AT52" s="440"/>
      <c r="AU52" s="440"/>
      <c r="AV52" s="440"/>
      <c r="AW52" s="455"/>
      <c r="AX52" s="456"/>
      <c r="AY52" s="6"/>
      <c r="AZ52" s="490" t="s">
        <v>152</v>
      </c>
      <c r="BA52" s="490"/>
      <c r="BB52" s="490"/>
      <c r="BC52" s="490"/>
      <c r="BD52" s="490"/>
      <c r="BE52" s="491"/>
      <c r="BF52" s="836"/>
      <c r="BG52" s="837"/>
      <c r="BH52" s="838"/>
      <c r="BI52" s="22"/>
      <c r="BJ52" s="14"/>
      <c r="BK52" s="14"/>
      <c r="BL52" s="14"/>
      <c r="BM52" s="14"/>
    </row>
    <row r="53" spans="1:94" ht="15" customHeight="1" x14ac:dyDescent="0.4">
      <c r="B53" s="762"/>
      <c r="C53" s="690"/>
      <c r="D53" s="690"/>
      <c r="E53" s="690"/>
      <c r="F53" s="690"/>
      <c r="G53" s="690"/>
      <c r="H53" s="690"/>
      <c r="I53" s="690"/>
      <c r="J53" s="690"/>
      <c r="K53" s="690"/>
      <c r="L53" s="690"/>
      <c r="M53" s="690"/>
      <c r="N53" s="690"/>
      <c r="O53" s="690"/>
      <c r="P53" s="690"/>
      <c r="Q53" s="690"/>
      <c r="R53" s="690"/>
      <c r="S53" s="690"/>
      <c r="T53" s="763"/>
      <c r="U53" s="6"/>
      <c r="V53" s="396" t="s">
        <v>153</v>
      </c>
      <c r="W53" s="397"/>
      <c r="X53" s="398"/>
      <c r="Y53" s="451" t="s">
        <v>111</v>
      </c>
      <c r="Z53" s="451"/>
      <c r="AA53" s="19"/>
      <c r="AB53" s="396" t="s">
        <v>154</v>
      </c>
      <c r="AC53" s="397"/>
      <c r="AD53" s="398"/>
      <c r="AE53" s="451" t="s">
        <v>111</v>
      </c>
      <c r="AF53" s="451"/>
      <c r="AG53" s="20"/>
      <c r="AH53" s="452" t="s">
        <v>155</v>
      </c>
      <c r="AI53" s="453"/>
      <c r="AJ53" s="454"/>
      <c r="AK53" s="451" t="s">
        <v>111</v>
      </c>
      <c r="AL53" s="451"/>
      <c r="AM53" s="20"/>
      <c r="AN53" s="396" t="s">
        <v>156</v>
      </c>
      <c r="AO53" s="397"/>
      <c r="AP53" s="398"/>
      <c r="AQ53" s="451" t="s">
        <v>111</v>
      </c>
      <c r="AR53" s="451"/>
      <c r="AS53" s="19"/>
      <c r="AZ53" s="490"/>
      <c r="BA53" s="490"/>
      <c r="BB53" s="490"/>
      <c r="BC53" s="490"/>
      <c r="BD53" s="490"/>
      <c r="BE53" s="491"/>
      <c r="BF53" s="839"/>
      <c r="BG53" s="696"/>
      <c r="BH53" s="840"/>
      <c r="BI53" s="22"/>
      <c r="BJ53" s="14"/>
      <c r="BK53" s="14"/>
      <c r="BL53" s="14"/>
      <c r="BM53" s="14"/>
    </row>
    <row r="54" spans="1:94" ht="15" customHeight="1" thickBot="1" x14ac:dyDescent="0.45">
      <c r="B54" s="762"/>
      <c r="C54" s="690"/>
      <c r="D54" s="690"/>
      <c r="E54" s="690"/>
      <c r="F54" s="690"/>
      <c r="G54" s="690"/>
      <c r="H54" s="690"/>
      <c r="I54" s="690"/>
      <c r="J54" s="690"/>
      <c r="K54" s="690"/>
      <c r="L54" s="690"/>
      <c r="M54" s="690"/>
      <c r="N54" s="690"/>
      <c r="O54" s="690"/>
      <c r="P54" s="690"/>
      <c r="Q54" s="690"/>
      <c r="R54" s="690"/>
      <c r="S54" s="690"/>
      <c r="T54" s="763"/>
      <c r="U54" s="6"/>
      <c r="V54" s="452" t="s">
        <v>157</v>
      </c>
      <c r="W54" s="453"/>
      <c r="X54" s="454"/>
      <c r="Y54" s="451" t="s">
        <v>111</v>
      </c>
      <c r="Z54" s="451"/>
      <c r="AA54" s="6"/>
      <c r="AB54" s="396" t="s">
        <v>158</v>
      </c>
      <c r="AC54" s="397"/>
      <c r="AD54" s="398"/>
      <c r="AE54" s="451" t="s">
        <v>111</v>
      </c>
      <c r="AF54" s="451"/>
      <c r="AG54" s="6"/>
      <c r="AH54" s="452" t="s">
        <v>159</v>
      </c>
      <c r="AI54" s="453"/>
      <c r="AJ54" s="454"/>
      <c r="AK54" s="451" t="s">
        <v>111</v>
      </c>
      <c r="AL54" s="451"/>
      <c r="AM54" s="6"/>
      <c r="AN54" s="396" t="s">
        <v>160</v>
      </c>
      <c r="AO54" s="397"/>
      <c r="AP54" s="398"/>
      <c r="AQ54" s="451" t="s">
        <v>111</v>
      </c>
      <c r="AR54" s="451"/>
      <c r="AS54" s="6"/>
      <c r="AT54" s="3"/>
      <c r="AU54" s="3"/>
      <c r="AV54" s="3"/>
      <c r="AW54" s="440"/>
      <c r="AX54" s="440"/>
      <c r="AY54" s="6"/>
      <c r="AZ54" s="490"/>
      <c r="BA54" s="490"/>
      <c r="BB54" s="490"/>
      <c r="BC54" s="490"/>
      <c r="BD54" s="490"/>
      <c r="BE54" s="491"/>
      <c r="BF54" s="841"/>
      <c r="BG54" s="842"/>
      <c r="BH54" s="843"/>
      <c r="BI54" s="23"/>
      <c r="BJ54" s="24"/>
      <c r="BK54" s="24"/>
      <c r="BL54" s="24"/>
      <c r="BM54" s="24"/>
    </row>
    <row r="55" spans="1:94" ht="13.5" customHeight="1" thickTop="1" x14ac:dyDescent="0.4">
      <c r="B55" s="762"/>
      <c r="C55" s="690"/>
      <c r="D55" s="690"/>
      <c r="E55" s="690"/>
      <c r="F55" s="690"/>
      <c r="G55" s="690"/>
      <c r="H55" s="690"/>
      <c r="I55" s="690"/>
      <c r="J55" s="690"/>
      <c r="K55" s="690"/>
      <c r="L55" s="690"/>
      <c r="M55" s="690"/>
      <c r="N55" s="690"/>
      <c r="O55" s="690"/>
      <c r="P55" s="690"/>
      <c r="Q55" s="690"/>
      <c r="R55" s="690"/>
      <c r="S55" s="690"/>
      <c r="T55" s="763"/>
      <c r="U55" s="441" t="s">
        <v>161</v>
      </c>
      <c r="V55" s="442"/>
      <c r="W55" s="442"/>
      <c r="X55" s="442"/>
      <c r="Y55" s="442"/>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2"/>
      <c r="AV55" s="442"/>
      <c r="AW55" s="442"/>
      <c r="AX55" s="442"/>
      <c r="AY55" s="442"/>
      <c r="AZ55" s="442"/>
      <c r="BA55" s="442"/>
      <c r="BB55" s="442"/>
      <c r="BC55" s="442"/>
      <c r="BD55" s="442"/>
      <c r="BE55" s="442"/>
      <c r="BF55" s="442"/>
      <c r="BG55" s="442"/>
      <c r="BH55" s="442"/>
      <c r="BI55" s="23"/>
      <c r="BJ55" s="24"/>
      <c r="BK55" s="24"/>
      <c r="BL55" s="24"/>
      <c r="BM55" s="24"/>
    </row>
    <row r="56" spans="1:94" ht="13.5" customHeight="1" x14ac:dyDescent="0.4">
      <c r="B56" s="536"/>
      <c r="C56" s="564"/>
      <c r="D56" s="564"/>
      <c r="E56" s="564"/>
      <c r="F56" s="564"/>
      <c r="G56" s="564"/>
      <c r="H56" s="564"/>
      <c r="I56" s="564"/>
      <c r="J56" s="564"/>
      <c r="K56" s="564"/>
      <c r="L56" s="564"/>
      <c r="M56" s="564"/>
      <c r="N56" s="564"/>
      <c r="O56" s="564"/>
      <c r="P56" s="564"/>
      <c r="Q56" s="564"/>
      <c r="R56" s="564"/>
      <c r="S56" s="564"/>
      <c r="T56" s="565"/>
      <c r="U56" s="443"/>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4"/>
      <c r="BD56" s="444"/>
      <c r="BE56" s="444"/>
      <c r="BF56" s="444"/>
      <c r="BG56" s="444"/>
      <c r="BH56" s="444"/>
      <c r="BI56" s="25"/>
      <c r="BJ56" s="24"/>
      <c r="BK56" s="24"/>
      <c r="BL56" s="24"/>
      <c r="BM56" s="24"/>
    </row>
    <row r="57" spans="1:94" ht="15.75" customHeight="1" x14ac:dyDescent="0.4">
      <c r="B57" s="128"/>
      <c r="C57" s="122"/>
      <c r="D57" s="122"/>
      <c r="E57" s="122"/>
      <c r="F57" s="122"/>
      <c r="G57" s="122"/>
      <c r="H57" s="122"/>
      <c r="I57" s="122"/>
      <c r="J57" s="122"/>
      <c r="K57" s="122"/>
      <c r="L57" s="122"/>
      <c r="M57" s="122"/>
      <c r="N57" s="122"/>
      <c r="O57" s="122"/>
      <c r="P57" s="122"/>
      <c r="Q57" s="122"/>
      <c r="R57" s="122"/>
      <c r="S57" s="122"/>
      <c r="T57" s="122"/>
      <c r="U57" s="3"/>
      <c r="V57" s="3"/>
      <c r="W57" s="3"/>
      <c r="X57" s="195"/>
      <c r="Y57" s="195"/>
      <c r="Z57" s="195"/>
      <c r="AA57" s="195"/>
      <c r="AB57" s="195"/>
      <c r="AC57" s="195"/>
      <c r="AD57" s="195"/>
      <c r="AE57" s="195"/>
      <c r="AF57" s="195"/>
      <c r="AG57" s="195"/>
      <c r="AH57" s="195"/>
      <c r="AI57" s="195"/>
      <c r="AJ57" s="195"/>
      <c r="AK57" s="195"/>
      <c r="AL57" s="195"/>
      <c r="AM57" s="195"/>
      <c r="AN57" s="195"/>
      <c r="AO57" s="3"/>
      <c r="AP57" s="3"/>
      <c r="AQ57" s="3"/>
      <c r="AR57" s="196"/>
      <c r="AS57" s="196"/>
      <c r="AT57" s="196"/>
      <c r="AU57" s="196"/>
      <c r="AV57" s="196"/>
      <c r="AW57" s="196"/>
      <c r="AX57" s="196"/>
      <c r="AY57" s="196"/>
      <c r="AZ57" s="196"/>
      <c r="BA57" s="196"/>
      <c r="BB57" s="196"/>
      <c r="BC57" s="196"/>
      <c r="BD57" s="196"/>
      <c r="BE57" s="196"/>
      <c r="BF57" s="196"/>
      <c r="BG57" s="196"/>
      <c r="BH57" s="196"/>
      <c r="BI57" s="196"/>
      <c r="BJ57" s="6"/>
      <c r="BK57" s="27"/>
    </row>
    <row r="58" spans="1:94" ht="16.5" customHeight="1" x14ac:dyDescent="0.4">
      <c r="A58" s="26"/>
      <c r="B58" s="27" t="s">
        <v>162</v>
      </c>
      <c r="C58" s="24"/>
      <c r="D58" s="24"/>
      <c r="E58" s="24"/>
      <c r="F58" s="24"/>
      <c r="G58" s="24"/>
      <c r="H58" s="24"/>
      <c r="I58" s="24"/>
      <c r="J58" s="24"/>
      <c r="K58" s="24"/>
      <c r="L58" s="24"/>
      <c r="M58" s="24"/>
      <c r="N58" s="24"/>
      <c r="O58" s="24"/>
      <c r="P58" s="24"/>
      <c r="Q58" s="24"/>
      <c r="R58" s="24"/>
      <c r="S58" s="24"/>
      <c r="T58" s="24"/>
      <c r="U58" s="24"/>
      <c r="V58" s="24"/>
      <c r="W58" s="24"/>
      <c r="X58" s="14"/>
      <c r="Y58" s="14"/>
      <c r="Z58" s="14"/>
      <c r="AA58" s="14"/>
      <c r="AB58" s="14"/>
      <c r="AC58" s="14"/>
      <c r="AD58" s="14"/>
      <c r="AE58" s="14"/>
      <c r="AF58" s="14"/>
      <c r="AG58" s="14"/>
      <c r="AH58" s="14"/>
      <c r="AI58" s="14"/>
      <c r="AJ58" s="14"/>
      <c r="AK58" s="14"/>
      <c r="AL58" s="14"/>
      <c r="AM58" s="14"/>
      <c r="AN58" s="14"/>
      <c r="AO58" s="24"/>
      <c r="AP58" s="24"/>
      <c r="AQ58" s="24"/>
      <c r="AR58" s="24"/>
      <c r="AS58" s="24"/>
      <c r="AT58" s="24"/>
      <c r="AU58" s="24"/>
      <c r="AV58" s="24"/>
      <c r="AW58" s="24"/>
      <c r="AX58" s="24"/>
      <c r="AY58" s="24"/>
      <c r="AZ58" s="24"/>
      <c r="BA58" s="24"/>
      <c r="BB58" s="24"/>
      <c r="BC58" s="24"/>
      <c r="BD58" s="24"/>
      <c r="BE58" s="24"/>
      <c r="BF58" s="24"/>
      <c r="BG58" s="24"/>
      <c r="BH58" s="24"/>
      <c r="BI58" s="26"/>
      <c r="BJ58" s="26"/>
      <c r="BK58" s="26"/>
    </row>
    <row r="59" spans="1:94" ht="16.5" customHeight="1" x14ac:dyDescent="0.4">
      <c r="B59" s="774" t="s">
        <v>163</v>
      </c>
      <c r="C59" s="774"/>
      <c r="D59" s="774"/>
      <c r="E59" s="774"/>
      <c r="F59" s="774"/>
      <c r="G59" s="774"/>
      <c r="H59" s="774"/>
      <c r="I59" s="774"/>
      <c r="J59" s="774"/>
      <c r="K59" s="774"/>
      <c r="L59" s="774"/>
      <c r="M59" s="774"/>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row>
    <row r="60" spans="1:94" ht="60" customHeight="1" x14ac:dyDescent="0.4">
      <c r="B60" s="366"/>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8"/>
    </row>
    <row r="61" spans="1:94" ht="21" customHeight="1" x14ac:dyDescent="0.4">
      <c r="B61" s="445"/>
      <c r="C61" s="446"/>
      <c r="D61" s="447"/>
      <c r="E61" s="474" t="s">
        <v>164</v>
      </c>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475"/>
      <c r="AG61" s="475"/>
      <c r="AH61" s="475"/>
      <c r="AI61" s="475"/>
      <c r="AJ61" s="475"/>
      <c r="AK61" s="475"/>
      <c r="AL61" s="475"/>
      <c r="AM61" s="475"/>
      <c r="AN61" s="475"/>
      <c r="AO61" s="475"/>
      <c r="AP61" s="475"/>
      <c r="AQ61" s="475"/>
      <c r="AR61" s="475"/>
      <c r="AS61" s="475"/>
      <c r="AT61" s="475"/>
      <c r="AU61" s="475"/>
      <c r="AV61" s="475"/>
      <c r="AW61" s="475"/>
      <c r="AX61" s="475"/>
      <c r="AY61" s="475"/>
      <c r="AZ61" s="475"/>
      <c r="BA61" s="475"/>
      <c r="BB61" s="475"/>
      <c r="BC61" s="475"/>
      <c r="BD61" s="475"/>
      <c r="BE61" s="475"/>
      <c r="BF61" s="475"/>
      <c r="BG61" s="475"/>
      <c r="BH61" s="475"/>
      <c r="BI61" s="476"/>
    </row>
    <row r="62" spans="1:94" ht="50.25" customHeight="1" x14ac:dyDescent="0.4">
      <c r="B62" s="617" t="s">
        <v>165</v>
      </c>
      <c r="C62" s="617"/>
      <c r="D62" s="617"/>
      <c r="E62" s="617"/>
      <c r="F62" s="617"/>
      <c r="G62" s="617"/>
      <c r="H62" s="617"/>
      <c r="I62" s="617"/>
      <c r="J62" s="617"/>
      <c r="K62" s="617"/>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617"/>
      <c r="AK62" s="617"/>
      <c r="AL62" s="617"/>
      <c r="AM62" s="617"/>
      <c r="AN62" s="617"/>
      <c r="AO62" s="617"/>
      <c r="AP62" s="617"/>
      <c r="AQ62" s="617"/>
      <c r="AR62" s="617"/>
      <c r="AS62" s="617"/>
      <c r="AT62" s="617"/>
      <c r="AU62" s="617"/>
      <c r="AV62" s="617"/>
      <c r="AW62" s="617"/>
      <c r="AX62" s="617"/>
      <c r="AY62" s="617"/>
      <c r="AZ62" s="617"/>
      <c r="BA62" s="617"/>
      <c r="BB62" s="617"/>
      <c r="BC62" s="617"/>
      <c r="BD62" s="617"/>
      <c r="BE62" s="617"/>
      <c r="BF62" s="617"/>
      <c r="BG62" s="617"/>
      <c r="BH62" s="617"/>
      <c r="BI62" s="61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row>
    <row r="63" spans="1:94" ht="21.75" customHeight="1" x14ac:dyDescent="0.4">
      <c r="B63" s="618" t="s">
        <v>166</v>
      </c>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8"/>
      <c r="AK63" s="618"/>
      <c r="AL63" s="618"/>
      <c r="AM63" s="618"/>
      <c r="AN63" s="618"/>
      <c r="AO63" s="618"/>
      <c r="AP63" s="618"/>
      <c r="AQ63" s="618"/>
      <c r="AR63" s="618"/>
      <c r="AS63" s="618"/>
      <c r="AT63" s="618"/>
      <c r="AU63" s="618"/>
      <c r="AV63" s="618"/>
      <c r="AW63" s="618"/>
      <c r="AX63" s="618"/>
      <c r="AY63" s="618"/>
      <c r="AZ63" s="618"/>
      <c r="BA63" s="618"/>
      <c r="BB63" s="618"/>
      <c r="BC63" s="618"/>
      <c r="BD63" s="618"/>
      <c r="BE63" s="618"/>
      <c r="BF63" s="618"/>
      <c r="BG63" s="618"/>
      <c r="BH63" s="618"/>
      <c r="BI63" s="119"/>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row>
    <row r="64" spans="1:94" ht="22.5" customHeight="1" x14ac:dyDescent="0.4">
      <c r="B64" s="456" t="s">
        <v>167</v>
      </c>
      <c r="C64" s="559"/>
      <c r="D64" s="559"/>
      <c r="E64" s="559"/>
      <c r="F64" s="559"/>
      <c r="G64" s="559"/>
      <c r="H64" s="559"/>
      <c r="I64" s="559"/>
      <c r="J64" s="559"/>
      <c r="K64" s="559"/>
      <c r="L64" s="559"/>
      <c r="M64" s="559"/>
      <c r="N64" s="559"/>
      <c r="O64" s="559"/>
      <c r="P64" s="559"/>
      <c r="Q64" s="559"/>
      <c r="R64" s="559"/>
      <c r="S64" s="455"/>
      <c r="T64" s="621"/>
      <c r="U64" s="621"/>
      <c r="V64" s="330" t="s">
        <v>168</v>
      </c>
      <c r="W64" s="330"/>
      <c r="X64" s="330"/>
      <c r="Y64" s="330"/>
      <c r="Z64" s="330"/>
      <c r="AA64" s="330"/>
      <c r="AB64" s="330"/>
      <c r="AC64" s="330"/>
      <c r="AD64" s="330"/>
      <c r="AE64" s="330"/>
      <c r="AF64" s="330"/>
      <c r="AG64" s="330"/>
      <c r="AH64" s="330"/>
      <c r="AI64" s="330"/>
      <c r="AJ64" s="330"/>
      <c r="AK64" s="330"/>
      <c r="AL64" s="330"/>
      <c r="AM64" s="330"/>
      <c r="AN64" s="621"/>
      <c r="AO64" s="621"/>
      <c r="AP64" s="330" t="s">
        <v>169</v>
      </c>
      <c r="AQ64" s="330"/>
      <c r="AR64" s="330"/>
      <c r="AS64" s="330"/>
      <c r="AT64" s="330"/>
      <c r="AU64" s="330"/>
      <c r="AV64" s="330"/>
      <c r="AW64" s="330"/>
      <c r="AX64" s="330"/>
      <c r="AY64" s="330"/>
      <c r="AZ64" s="330"/>
      <c r="BA64" s="330"/>
      <c r="BB64" s="330"/>
      <c r="BC64" s="330"/>
      <c r="BD64" s="330"/>
      <c r="BE64" s="330"/>
      <c r="BF64" s="330"/>
      <c r="BG64" s="330"/>
      <c r="BH64" s="330"/>
      <c r="BI64" s="330"/>
      <c r="BY64" s="197"/>
      <c r="BZ64" s="197"/>
      <c r="CA64" s="197"/>
      <c r="CB64" s="197"/>
      <c r="CC64" s="197"/>
      <c r="CD64" s="197"/>
      <c r="CE64" s="197"/>
      <c r="CF64" s="197"/>
      <c r="CG64" s="197"/>
      <c r="CH64" s="197"/>
      <c r="CI64" s="197"/>
      <c r="CJ64" s="197"/>
      <c r="CK64" s="197"/>
      <c r="CL64" s="197"/>
      <c r="CM64" s="197"/>
      <c r="CN64" s="197"/>
      <c r="CO64" s="197"/>
      <c r="CP64" s="197"/>
    </row>
    <row r="65" spans="1:94" ht="31.5" customHeight="1" x14ac:dyDescent="0.4">
      <c r="B65" s="560"/>
      <c r="C65" s="561"/>
      <c r="D65" s="561"/>
      <c r="E65" s="561"/>
      <c r="F65" s="561"/>
      <c r="G65" s="561"/>
      <c r="H65" s="561"/>
      <c r="I65" s="561"/>
      <c r="J65" s="561"/>
      <c r="K65" s="561"/>
      <c r="L65" s="561"/>
      <c r="M65" s="561"/>
      <c r="N65" s="561"/>
      <c r="O65" s="561"/>
      <c r="P65" s="561"/>
      <c r="Q65" s="561"/>
      <c r="R65" s="561"/>
      <c r="S65" s="562"/>
      <c r="T65" s="330" t="s">
        <v>170</v>
      </c>
      <c r="U65" s="330"/>
      <c r="V65" s="330"/>
      <c r="W65" s="330"/>
      <c r="X65" s="330"/>
      <c r="Y65" s="557"/>
      <c r="Z65" s="557"/>
      <c r="AA65" s="557"/>
      <c r="AB65" s="557"/>
      <c r="AC65" s="557"/>
      <c r="AD65" s="557"/>
      <c r="AE65" s="557"/>
      <c r="AF65" s="557"/>
      <c r="AG65" s="557"/>
      <c r="AH65" s="557"/>
      <c r="AI65" s="557"/>
      <c r="AJ65" s="557"/>
      <c r="AK65" s="557"/>
      <c r="AL65" s="557"/>
      <c r="AM65" s="557"/>
      <c r="AN65" s="330" t="s">
        <v>171</v>
      </c>
      <c r="AO65" s="330"/>
      <c r="AP65" s="330"/>
      <c r="AQ65" s="330"/>
      <c r="AR65" s="330"/>
      <c r="AS65" s="451"/>
      <c r="AT65" s="451"/>
      <c r="AU65" s="451"/>
      <c r="AV65" s="451"/>
      <c r="AW65" s="451"/>
      <c r="AX65" s="451"/>
      <c r="AY65" s="451"/>
      <c r="AZ65" s="451"/>
      <c r="BA65" s="451"/>
      <c r="BB65" s="451"/>
      <c r="BC65" s="451"/>
      <c r="BD65" s="451"/>
      <c r="BE65" s="451"/>
      <c r="BF65" s="451"/>
      <c r="BG65" s="451"/>
      <c r="BH65" s="451"/>
      <c r="BI65" s="451"/>
      <c r="BY65" s="197"/>
      <c r="BZ65" s="197"/>
      <c r="CA65" s="197"/>
      <c r="CB65" s="197"/>
      <c r="CC65" s="197"/>
      <c r="CD65" s="197"/>
      <c r="CE65" s="197"/>
      <c r="CF65" s="197"/>
      <c r="CG65" s="197"/>
      <c r="CH65" s="197"/>
      <c r="CI65" s="197"/>
      <c r="CJ65" s="197"/>
      <c r="CK65" s="197"/>
      <c r="CL65" s="197"/>
      <c r="CM65" s="197"/>
      <c r="CN65" s="197"/>
      <c r="CO65" s="197"/>
      <c r="CP65" s="197"/>
    </row>
    <row r="66" spans="1:94" ht="34.5" customHeight="1" x14ac:dyDescent="0.4">
      <c r="B66" s="620" t="s">
        <v>172</v>
      </c>
      <c r="C66" s="620"/>
      <c r="D66" s="620"/>
      <c r="E66" s="620"/>
      <c r="F66" s="620"/>
      <c r="G66" s="620"/>
      <c r="H66" s="620"/>
      <c r="I66" s="620"/>
      <c r="J66" s="620"/>
      <c r="K66" s="620"/>
      <c r="L66" s="620"/>
      <c r="M66" s="620"/>
      <c r="N66" s="620"/>
      <c r="O66" s="620"/>
      <c r="P66" s="620"/>
      <c r="Q66" s="620"/>
      <c r="R66" s="620"/>
      <c r="S66" s="620"/>
      <c r="T66" s="619"/>
      <c r="U66" s="619"/>
      <c r="V66" s="619"/>
      <c r="W66" s="619"/>
      <c r="X66" s="619"/>
      <c r="Y66" s="619"/>
      <c r="Z66" s="619"/>
      <c r="AA66" s="619"/>
      <c r="AB66" s="619"/>
      <c r="AC66" s="619"/>
      <c r="AD66" s="619"/>
      <c r="AE66" s="619"/>
      <c r="AF66" s="619"/>
      <c r="AG66" s="619"/>
      <c r="AH66" s="619"/>
      <c r="AI66" s="619"/>
      <c r="AJ66" s="619"/>
      <c r="AK66" s="619"/>
      <c r="AL66" s="619"/>
      <c r="AM66" s="619"/>
      <c r="AN66" s="619"/>
      <c r="AO66" s="619"/>
      <c r="AP66" s="619"/>
      <c r="AQ66" s="619"/>
      <c r="AR66" s="619"/>
      <c r="AS66" s="619"/>
      <c r="AT66" s="619"/>
      <c r="AU66" s="619"/>
      <c r="AV66" s="619"/>
      <c r="AW66" s="619"/>
      <c r="AX66" s="619"/>
      <c r="AY66" s="619"/>
      <c r="AZ66" s="619"/>
      <c r="BA66" s="619"/>
      <c r="BB66" s="619"/>
      <c r="BC66" s="619"/>
      <c r="BD66" s="619"/>
      <c r="BE66" s="619"/>
      <c r="BF66" s="619"/>
      <c r="BG66" s="619"/>
      <c r="BH66" s="619"/>
      <c r="BI66" s="619"/>
      <c r="BJ66" s="14"/>
      <c r="BK66" s="19"/>
      <c r="BL66" s="6"/>
      <c r="BM66" s="6"/>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97"/>
      <c r="CP66" s="197"/>
    </row>
    <row r="67" spans="1:94" ht="14.25" customHeight="1" x14ac:dyDescent="0.4">
      <c r="B67" s="90"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row>
    <row r="68" spans="1:94" ht="12" customHeight="1" x14ac:dyDescent="0.4">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row>
    <row r="69" spans="1:94" ht="16.5" customHeight="1" x14ac:dyDescent="0.4">
      <c r="A69" s="50"/>
      <c r="B69" s="327" t="s">
        <v>174</v>
      </c>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26"/>
      <c r="BJ69" s="26"/>
      <c r="BK69" s="26"/>
    </row>
    <row r="70" spans="1:94" ht="16.5" customHeight="1" x14ac:dyDescent="0.4">
      <c r="A70" s="50"/>
      <c r="B70" s="27"/>
      <c r="C70" s="27" t="s">
        <v>175</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6"/>
      <c r="BJ70" s="26"/>
      <c r="BK70" s="26"/>
    </row>
    <row r="71" spans="1:94" ht="49.5" customHeight="1" x14ac:dyDescent="0.4">
      <c r="A71" s="50"/>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1"/>
      <c r="BD71" s="451"/>
      <c r="BE71" s="451"/>
      <c r="BF71" s="451"/>
      <c r="BG71" s="451"/>
      <c r="BH71" s="451"/>
      <c r="BI71" s="451"/>
      <c r="BJ71" s="26"/>
      <c r="BK71" s="26"/>
    </row>
    <row r="72" spans="1:94" ht="16.5" customHeight="1" x14ac:dyDescent="0.4">
      <c r="A72" s="50"/>
      <c r="B72" s="27"/>
      <c r="C72" s="27" t="s">
        <v>176</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6"/>
      <c r="BJ72" s="26"/>
      <c r="BK72" s="26"/>
    </row>
    <row r="73" spans="1:94" ht="16.5" customHeight="1" x14ac:dyDescent="0.4">
      <c r="A73" s="50"/>
      <c r="B73" s="457" t="s">
        <v>177</v>
      </c>
      <c r="C73" s="457"/>
      <c r="D73" s="457"/>
      <c r="E73" s="457"/>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7"/>
      <c r="AY73" s="457"/>
      <c r="AZ73" s="457"/>
      <c r="BA73" s="327"/>
      <c r="BB73" s="327"/>
      <c r="BC73" s="327"/>
      <c r="BD73" s="327"/>
      <c r="BE73" s="327"/>
      <c r="BF73" s="327"/>
      <c r="BG73" s="327"/>
      <c r="BH73" s="327"/>
      <c r="BI73" s="26"/>
      <c r="BJ73" s="26"/>
      <c r="BK73" s="26"/>
    </row>
    <row r="74" spans="1:94" ht="12.75" customHeight="1" x14ac:dyDescent="0.4">
      <c r="A74" s="50"/>
      <c r="B74" s="456" t="s">
        <v>167</v>
      </c>
      <c r="C74" s="559"/>
      <c r="D74" s="559"/>
      <c r="E74" s="559"/>
      <c r="F74" s="559"/>
      <c r="G74" s="559"/>
      <c r="H74" s="559"/>
      <c r="I74" s="559"/>
      <c r="J74" s="559"/>
      <c r="K74" s="559"/>
      <c r="L74" s="559"/>
      <c r="M74" s="559"/>
      <c r="N74" s="559"/>
      <c r="O74" s="559"/>
      <c r="P74" s="455"/>
      <c r="Q74" s="456" t="s">
        <v>178</v>
      </c>
      <c r="R74" s="559"/>
      <c r="S74" s="559"/>
      <c r="T74" s="559"/>
      <c r="U74" s="559"/>
      <c r="V74" s="559"/>
      <c r="W74" s="559"/>
      <c r="X74" s="559"/>
      <c r="Y74" s="559"/>
      <c r="Z74" s="559"/>
      <c r="AA74" s="559"/>
      <c r="AB74" s="559"/>
      <c r="AC74" s="455"/>
      <c r="AD74" s="456" t="s">
        <v>179</v>
      </c>
      <c r="AE74" s="559"/>
      <c r="AF74" s="559"/>
      <c r="AG74" s="559"/>
      <c r="AH74" s="559"/>
      <c r="AI74" s="559"/>
      <c r="AJ74" s="559"/>
      <c r="AK74" s="559"/>
      <c r="AL74" s="559"/>
      <c r="AM74" s="559"/>
      <c r="AN74" s="559"/>
      <c r="AO74" s="559"/>
      <c r="AP74" s="559"/>
      <c r="AQ74" s="559"/>
      <c r="AR74" s="522"/>
      <c r="AS74" s="522"/>
      <c r="AT74" s="522"/>
      <c r="AU74" s="522"/>
      <c r="AV74" s="522"/>
      <c r="AW74" s="522"/>
      <c r="AX74" s="522"/>
      <c r="AY74" s="522"/>
      <c r="AZ74" s="522"/>
      <c r="BA74" s="522"/>
      <c r="BB74" s="522"/>
      <c r="BC74" s="522"/>
      <c r="BD74" s="523"/>
      <c r="BE74" s="468" t="s">
        <v>180</v>
      </c>
      <c r="BF74" s="601"/>
      <c r="BG74" s="601"/>
      <c r="BH74" s="601"/>
      <c r="BI74" s="517"/>
      <c r="BJ74" s="26"/>
      <c r="BK74" s="26"/>
    </row>
    <row r="75" spans="1:94" ht="42.75" customHeight="1" x14ac:dyDescent="0.4">
      <c r="A75" s="50"/>
      <c r="B75" s="560"/>
      <c r="C75" s="561"/>
      <c r="D75" s="561"/>
      <c r="E75" s="561"/>
      <c r="F75" s="561"/>
      <c r="G75" s="561"/>
      <c r="H75" s="561"/>
      <c r="I75" s="561"/>
      <c r="J75" s="561"/>
      <c r="K75" s="561"/>
      <c r="L75" s="561"/>
      <c r="M75" s="561"/>
      <c r="N75" s="561"/>
      <c r="O75" s="561"/>
      <c r="P75" s="562"/>
      <c r="Q75" s="560"/>
      <c r="R75" s="561"/>
      <c r="S75" s="561"/>
      <c r="T75" s="561"/>
      <c r="U75" s="561"/>
      <c r="V75" s="561"/>
      <c r="W75" s="561"/>
      <c r="X75" s="561"/>
      <c r="Y75" s="561"/>
      <c r="Z75" s="561"/>
      <c r="AA75" s="561"/>
      <c r="AB75" s="561"/>
      <c r="AC75" s="562"/>
      <c r="AD75" s="560"/>
      <c r="AE75" s="561"/>
      <c r="AF75" s="561"/>
      <c r="AG75" s="561"/>
      <c r="AH75" s="561"/>
      <c r="AI75" s="561"/>
      <c r="AJ75" s="561"/>
      <c r="AK75" s="561"/>
      <c r="AL75" s="561"/>
      <c r="AM75" s="561"/>
      <c r="AN75" s="561"/>
      <c r="AO75" s="561"/>
      <c r="AP75" s="561"/>
      <c r="AQ75" s="561"/>
      <c r="AR75" s="328" t="s">
        <v>181</v>
      </c>
      <c r="AS75" s="329"/>
      <c r="AT75" s="329"/>
      <c r="AU75" s="329"/>
      <c r="AV75" s="329"/>
      <c r="AW75" s="329"/>
      <c r="AX75" s="329"/>
      <c r="AY75" s="329"/>
      <c r="AZ75" s="329"/>
      <c r="BA75" s="329"/>
      <c r="BB75" s="329"/>
      <c r="BC75" s="329"/>
      <c r="BD75" s="333"/>
      <c r="BE75" s="602"/>
      <c r="BF75" s="603"/>
      <c r="BG75" s="603"/>
      <c r="BH75" s="603"/>
      <c r="BI75" s="604"/>
      <c r="BJ75" s="26"/>
      <c r="BK75" s="26"/>
    </row>
    <row r="76" spans="1:94" ht="37.5" customHeight="1" x14ac:dyDescent="0.4">
      <c r="A76" s="6"/>
      <c r="B76" s="328" t="s">
        <v>182</v>
      </c>
      <c r="C76" s="329"/>
      <c r="D76" s="329"/>
      <c r="E76" s="329"/>
      <c r="F76" s="329"/>
      <c r="G76" s="329"/>
      <c r="H76" s="329"/>
      <c r="I76" s="329"/>
      <c r="J76" s="329"/>
      <c r="K76" s="329"/>
      <c r="L76" s="329"/>
      <c r="M76" s="329"/>
      <c r="N76" s="329"/>
      <c r="O76" s="329"/>
      <c r="P76" s="333"/>
      <c r="Q76" s="366"/>
      <c r="R76" s="367"/>
      <c r="S76" s="367"/>
      <c r="T76" s="367"/>
      <c r="U76" s="367"/>
      <c r="V76" s="367"/>
      <c r="W76" s="367"/>
      <c r="X76" s="367"/>
      <c r="Y76" s="367"/>
      <c r="Z76" s="367"/>
      <c r="AA76" s="367"/>
      <c r="AB76" s="367"/>
      <c r="AC76" s="368"/>
      <c r="AD76" s="611"/>
      <c r="AE76" s="612"/>
      <c r="AF76" s="612"/>
      <c r="AG76" s="612"/>
      <c r="AH76" s="612"/>
      <c r="AI76" s="612"/>
      <c r="AJ76" s="612"/>
      <c r="AK76" s="612"/>
      <c r="AL76" s="612"/>
      <c r="AM76" s="612"/>
      <c r="AN76" s="612"/>
      <c r="AO76" s="612"/>
      <c r="AP76" s="612"/>
      <c r="AQ76" s="613"/>
      <c r="AR76" s="366"/>
      <c r="AS76" s="367"/>
      <c r="AT76" s="367"/>
      <c r="AU76" s="367"/>
      <c r="AV76" s="367"/>
      <c r="AW76" s="367"/>
      <c r="AX76" s="367"/>
      <c r="AY76" s="367"/>
      <c r="AZ76" s="367"/>
      <c r="BA76" s="367"/>
      <c r="BB76" s="367"/>
      <c r="BC76" s="367"/>
      <c r="BD76" s="368"/>
      <c r="BE76" s="590"/>
      <c r="BF76" s="591"/>
      <c r="BG76" s="591"/>
      <c r="BH76" s="591"/>
      <c r="BI76" s="592"/>
    </row>
    <row r="77" spans="1:94" ht="46.5" customHeight="1" x14ac:dyDescent="0.4">
      <c r="A77" s="6"/>
      <c r="B77" s="328" t="s">
        <v>183</v>
      </c>
      <c r="C77" s="329"/>
      <c r="D77" s="329"/>
      <c r="E77" s="329"/>
      <c r="F77" s="329"/>
      <c r="G77" s="329"/>
      <c r="H77" s="329"/>
      <c r="I77" s="329"/>
      <c r="J77" s="329"/>
      <c r="K77" s="329"/>
      <c r="L77" s="329"/>
      <c r="M77" s="329"/>
      <c r="N77" s="329"/>
      <c r="O77" s="329"/>
      <c r="P77" s="333"/>
      <c r="Q77" s="366"/>
      <c r="R77" s="367"/>
      <c r="S77" s="367"/>
      <c r="T77" s="367"/>
      <c r="U77" s="367"/>
      <c r="V77" s="367"/>
      <c r="W77" s="367"/>
      <c r="X77" s="367"/>
      <c r="Y77" s="367"/>
      <c r="Z77" s="367"/>
      <c r="AA77" s="367"/>
      <c r="AB77" s="367"/>
      <c r="AC77" s="368"/>
      <c r="AD77" s="366"/>
      <c r="AE77" s="367"/>
      <c r="AF77" s="367"/>
      <c r="AG77" s="367"/>
      <c r="AH77" s="367"/>
      <c r="AI77" s="367"/>
      <c r="AJ77" s="367"/>
      <c r="AK77" s="367"/>
      <c r="AL77" s="367"/>
      <c r="AM77" s="367"/>
      <c r="AN77" s="367"/>
      <c r="AO77" s="367"/>
      <c r="AP77" s="367"/>
      <c r="AQ77" s="368"/>
      <c r="AR77" s="366"/>
      <c r="AS77" s="367"/>
      <c r="AT77" s="367"/>
      <c r="AU77" s="367"/>
      <c r="AV77" s="367"/>
      <c r="AW77" s="367"/>
      <c r="AX77" s="367"/>
      <c r="AY77" s="367"/>
      <c r="AZ77" s="367"/>
      <c r="BA77" s="367"/>
      <c r="BB77" s="367"/>
      <c r="BC77" s="367"/>
      <c r="BD77" s="368"/>
      <c r="BE77" s="590"/>
      <c r="BF77" s="591"/>
      <c r="BG77" s="591"/>
      <c r="BH77" s="591"/>
      <c r="BI77" s="592"/>
    </row>
    <row r="78" spans="1:94" ht="37.5" customHeight="1" x14ac:dyDescent="0.4">
      <c r="A78" s="6"/>
      <c r="B78" s="563" t="s">
        <v>184</v>
      </c>
      <c r="C78" s="469"/>
      <c r="D78" s="469"/>
      <c r="E78" s="469"/>
      <c r="F78" s="469"/>
      <c r="G78" s="469"/>
      <c r="H78" s="469"/>
      <c r="I78" s="469"/>
      <c r="J78" s="469"/>
      <c r="K78" s="469"/>
      <c r="L78" s="469"/>
      <c r="M78" s="469"/>
      <c r="N78" s="469"/>
      <c r="O78" s="469"/>
      <c r="P78" s="470"/>
      <c r="Q78" s="366"/>
      <c r="R78" s="367"/>
      <c r="S78" s="367"/>
      <c r="T78" s="367"/>
      <c r="U78" s="367"/>
      <c r="V78" s="367"/>
      <c r="W78" s="367"/>
      <c r="X78" s="367"/>
      <c r="Y78" s="367"/>
      <c r="Z78" s="367"/>
      <c r="AA78" s="367"/>
      <c r="AB78" s="367"/>
      <c r="AC78" s="368"/>
      <c r="AD78" s="614"/>
      <c r="AE78" s="615"/>
      <c r="AF78" s="615"/>
      <c r="AG78" s="615"/>
      <c r="AH78" s="615"/>
      <c r="AI78" s="615"/>
      <c r="AJ78" s="615"/>
      <c r="AK78" s="615"/>
      <c r="AL78" s="615"/>
      <c r="AM78" s="615"/>
      <c r="AN78" s="615"/>
      <c r="AO78" s="615"/>
      <c r="AP78" s="615"/>
      <c r="AQ78" s="616"/>
      <c r="AR78" s="366"/>
      <c r="AS78" s="367"/>
      <c r="AT78" s="367"/>
      <c r="AU78" s="367"/>
      <c r="AV78" s="367"/>
      <c r="AW78" s="367"/>
      <c r="AX78" s="367"/>
      <c r="AY78" s="367"/>
      <c r="AZ78" s="367"/>
      <c r="BA78" s="367"/>
      <c r="BB78" s="367"/>
      <c r="BC78" s="367"/>
      <c r="BD78" s="368"/>
      <c r="BE78" s="590"/>
      <c r="BF78" s="591"/>
      <c r="BG78" s="591"/>
      <c r="BH78" s="591"/>
      <c r="BI78" s="592"/>
    </row>
    <row r="79" spans="1:94" ht="37.5" customHeight="1" x14ac:dyDescent="0.4">
      <c r="A79" s="6"/>
      <c r="B79" s="328" t="s">
        <v>185</v>
      </c>
      <c r="C79" s="329"/>
      <c r="D79" s="329"/>
      <c r="E79" s="329"/>
      <c r="F79" s="329"/>
      <c r="G79" s="329"/>
      <c r="H79" s="329"/>
      <c r="I79" s="329"/>
      <c r="J79" s="329"/>
      <c r="K79" s="329"/>
      <c r="L79" s="329"/>
      <c r="M79" s="329"/>
      <c r="N79" s="329"/>
      <c r="O79" s="329"/>
      <c r="P79" s="333"/>
      <c r="Q79" s="366"/>
      <c r="R79" s="367"/>
      <c r="S79" s="367"/>
      <c r="T79" s="367"/>
      <c r="U79" s="367"/>
      <c r="V79" s="367"/>
      <c r="W79" s="367"/>
      <c r="X79" s="367"/>
      <c r="Y79" s="367"/>
      <c r="Z79" s="367"/>
      <c r="AA79" s="367"/>
      <c r="AB79" s="367"/>
      <c r="AC79" s="368"/>
      <c r="AD79" s="366"/>
      <c r="AE79" s="367"/>
      <c r="AF79" s="367"/>
      <c r="AG79" s="367"/>
      <c r="AH79" s="367"/>
      <c r="AI79" s="367"/>
      <c r="AJ79" s="367"/>
      <c r="AK79" s="367"/>
      <c r="AL79" s="367"/>
      <c r="AM79" s="367"/>
      <c r="AN79" s="367"/>
      <c r="AO79" s="367"/>
      <c r="AP79" s="367"/>
      <c r="AQ79" s="368"/>
      <c r="AR79" s="366"/>
      <c r="AS79" s="367"/>
      <c r="AT79" s="367"/>
      <c r="AU79" s="367"/>
      <c r="AV79" s="367"/>
      <c r="AW79" s="367"/>
      <c r="AX79" s="367"/>
      <c r="AY79" s="367"/>
      <c r="AZ79" s="367"/>
      <c r="BA79" s="367"/>
      <c r="BB79" s="367"/>
      <c r="BC79" s="367"/>
      <c r="BD79" s="368"/>
      <c r="BE79" s="590"/>
      <c r="BF79" s="591"/>
      <c r="BG79" s="591"/>
      <c r="BH79" s="591"/>
      <c r="BI79" s="592"/>
    </row>
    <row r="80" spans="1:94" ht="58.5" customHeight="1" x14ac:dyDescent="0.4">
      <c r="A80" s="6"/>
      <c r="B80" s="328" t="s">
        <v>186</v>
      </c>
      <c r="C80" s="329"/>
      <c r="D80" s="329"/>
      <c r="E80" s="329"/>
      <c r="F80" s="329"/>
      <c r="G80" s="329"/>
      <c r="H80" s="329"/>
      <c r="I80" s="329"/>
      <c r="J80" s="329"/>
      <c r="K80" s="329"/>
      <c r="L80" s="329"/>
      <c r="M80" s="329"/>
      <c r="N80" s="329"/>
      <c r="O80" s="329"/>
      <c r="P80" s="333"/>
      <c r="Q80" s="366"/>
      <c r="R80" s="367"/>
      <c r="S80" s="367"/>
      <c r="T80" s="367"/>
      <c r="U80" s="367"/>
      <c r="V80" s="367"/>
      <c r="W80" s="367"/>
      <c r="X80" s="367"/>
      <c r="Y80" s="367"/>
      <c r="Z80" s="367"/>
      <c r="AA80" s="367"/>
      <c r="AB80" s="367"/>
      <c r="AC80" s="368"/>
      <c r="AD80" s="366"/>
      <c r="AE80" s="367"/>
      <c r="AF80" s="367"/>
      <c r="AG80" s="367"/>
      <c r="AH80" s="367"/>
      <c r="AI80" s="367"/>
      <c r="AJ80" s="367"/>
      <c r="AK80" s="367"/>
      <c r="AL80" s="367"/>
      <c r="AM80" s="367"/>
      <c r="AN80" s="367"/>
      <c r="AO80" s="367"/>
      <c r="AP80" s="367"/>
      <c r="AQ80" s="368"/>
      <c r="AR80" s="366"/>
      <c r="AS80" s="367"/>
      <c r="AT80" s="367"/>
      <c r="AU80" s="367"/>
      <c r="AV80" s="367"/>
      <c r="AW80" s="367"/>
      <c r="AX80" s="367"/>
      <c r="AY80" s="367"/>
      <c r="AZ80" s="367"/>
      <c r="BA80" s="367"/>
      <c r="BB80" s="367"/>
      <c r="BC80" s="367"/>
      <c r="BD80" s="368"/>
      <c r="BE80" s="590"/>
      <c r="BF80" s="591"/>
      <c r="BG80" s="591"/>
      <c r="BH80" s="591"/>
      <c r="BI80" s="592"/>
    </row>
    <row r="81" spans="1:69" ht="30.75" customHeight="1" x14ac:dyDescent="0.4">
      <c r="A81" s="6"/>
      <c r="B81" s="328" t="s">
        <v>187</v>
      </c>
      <c r="C81" s="329"/>
      <c r="D81" s="329"/>
      <c r="E81" s="329"/>
      <c r="F81" s="329"/>
      <c r="G81" s="329"/>
      <c r="H81" s="329"/>
      <c r="I81" s="329"/>
      <c r="J81" s="329"/>
      <c r="K81" s="329"/>
      <c r="L81" s="329"/>
      <c r="M81" s="329"/>
      <c r="N81" s="329"/>
      <c r="O81" s="329"/>
      <c r="P81" s="333"/>
      <c r="Q81" s="366"/>
      <c r="R81" s="367"/>
      <c r="S81" s="367"/>
      <c r="T81" s="367"/>
      <c r="U81" s="367"/>
      <c r="V81" s="367"/>
      <c r="W81" s="367"/>
      <c r="X81" s="367"/>
      <c r="Y81" s="367"/>
      <c r="Z81" s="367"/>
      <c r="AA81" s="367"/>
      <c r="AB81" s="367"/>
      <c r="AC81" s="368"/>
      <c r="AD81" s="366"/>
      <c r="AE81" s="367"/>
      <c r="AF81" s="367"/>
      <c r="AG81" s="367"/>
      <c r="AH81" s="367"/>
      <c r="AI81" s="367"/>
      <c r="AJ81" s="367"/>
      <c r="AK81" s="367"/>
      <c r="AL81" s="367"/>
      <c r="AM81" s="367"/>
      <c r="AN81" s="367"/>
      <c r="AO81" s="367"/>
      <c r="AP81" s="367"/>
      <c r="AQ81" s="368"/>
      <c r="AR81" s="366"/>
      <c r="AS81" s="367"/>
      <c r="AT81" s="367"/>
      <c r="AU81" s="367"/>
      <c r="AV81" s="367"/>
      <c r="AW81" s="367"/>
      <c r="AX81" s="367"/>
      <c r="AY81" s="367"/>
      <c r="AZ81" s="367"/>
      <c r="BA81" s="367"/>
      <c r="BB81" s="367"/>
      <c r="BC81" s="367"/>
      <c r="BD81" s="368"/>
      <c r="BE81" s="590"/>
      <c r="BF81" s="591"/>
      <c r="BG81" s="591"/>
      <c r="BH81" s="591"/>
      <c r="BI81" s="592"/>
    </row>
    <row r="82" spans="1:69" s="91" customFormat="1" ht="13.5" customHeight="1" x14ac:dyDescent="0.4">
      <c r="B82" s="593" t="s">
        <v>188</v>
      </c>
      <c r="C82" s="593"/>
      <c r="D82" s="593"/>
      <c r="E82" s="593"/>
      <c r="F82" s="593"/>
      <c r="G82" s="593"/>
      <c r="H82" s="593"/>
      <c r="I82" s="593"/>
      <c r="J82" s="593"/>
      <c r="K82" s="593"/>
      <c r="L82" s="593"/>
      <c r="M82" s="593"/>
      <c r="N82" s="593"/>
      <c r="O82" s="593"/>
      <c r="P82" s="593"/>
      <c r="Q82" s="593"/>
      <c r="R82" s="593"/>
      <c r="S82" s="593"/>
      <c r="T82" s="593"/>
      <c r="U82" s="593"/>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412"/>
      <c r="BB82" s="412"/>
      <c r="BC82" s="412"/>
      <c r="BD82" s="412"/>
      <c r="BE82" s="412"/>
      <c r="BF82" s="412"/>
      <c r="BG82" s="412"/>
      <c r="BH82" s="412"/>
      <c r="BI82" s="90"/>
    </row>
    <row r="83" spans="1:69" s="91" customFormat="1" ht="13.5" customHeight="1" x14ac:dyDescent="0.4">
      <c r="B83" s="365" t="s">
        <v>649</v>
      </c>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AO83" s="365"/>
      <c r="AP83" s="365"/>
      <c r="AQ83" s="365"/>
      <c r="AR83" s="365"/>
      <c r="AS83" s="365"/>
      <c r="AT83" s="365"/>
      <c r="AU83" s="365"/>
      <c r="AV83" s="365"/>
      <c r="AW83" s="365"/>
      <c r="AX83" s="365"/>
      <c r="AY83" s="365"/>
      <c r="AZ83" s="365"/>
      <c r="BA83" s="365"/>
      <c r="BB83" s="365"/>
      <c r="BC83" s="365"/>
      <c r="BD83" s="365"/>
      <c r="BE83" s="365"/>
      <c r="BF83" s="365"/>
      <c r="BG83" s="365"/>
      <c r="BH83" s="365"/>
      <c r="BI83" s="365"/>
    </row>
    <row r="84" spans="1:69" s="91" customFormat="1" ht="11.25" customHeight="1" x14ac:dyDescent="0.4">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row>
    <row r="85" spans="1:69" ht="18" customHeight="1" x14ac:dyDescent="0.4">
      <c r="B85" s="457" t="s">
        <v>189</v>
      </c>
      <c r="C85" s="457"/>
      <c r="D85" s="457"/>
      <c r="E85" s="457"/>
      <c r="F85" s="457"/>
      <c r="G85" s="457"/>
      <c r="H85" s="457"/>
      <c r="I85" s="457"/>
      <c r="J85" s="457"/>
      <c r="K85" s="457"/>
      <c r="L85" s="457"/>
      <c r="M85" s="457"/>
      <c r="N85" s="457"/>
      <c r="O85" s="457"/>
      <c r="P85" s="457"/>
      <c r="Q85" s="457"/>
      <c r="R85" s="457"/>
      <c r="S85" s="327"/>
      <c r="T85" s="327"/>
      <c r="U85" s="327"/>
      <c r="V85" s="457"/>
      <c r="W85" s="457"/>
      <c r="X85" s="457"/>
      <c r="Y85" s="457"/>
      <c r="Z85" s="327"/>
      <c r="AA85" s="327"/>
      <c r="AB85" s="327"/>
      <c r="AC85" s="327"/>
      <c r="AD85" s="327"/>
      <c r="AE85" s="457"/>
      <c r="AF85" s="457"/>
      <c r="AG85" s="457"/>
      <c r="AH85" s="457"/>
      <c r="AI85" s="457"/>
      <c r="AJ85" s="457"/>
      <c r="AK85" s="457"/>
      <c r="AL85" s="457"/>
      <c r="AM85" s="457"/>
      <c r="AN85" s="457"/>
      <c r="AO85" s="457"/>
      <c r="AP85" s="457"/>
      <c r="AQ85" s="457"/>
      <c r="AR85" s="457"/>
      <c r="AS85" s="457"/>
      <c r="AT85" s="457"/>
      <c r="AU85" s="457"/>
      <c r="AV85" s="457"/>
      <c r="AW85" s="457"/>
      <c r="AX85" s="457"/>
      <c r="AY85" s="457"/>
      <c r="AZ85" s="457"/>
      <c r="BA85" s="457"/>
      <c r="BB85" s="457"/>
      <c r="BC85" s="457"/>
      <c r="BD85" s="457"/>
      <c r="BE85" s="457"/>
      <c r="BF85" s="327"/>
      <c r="BG85" s="327"/>
      <c r="BH85" s="327"/>
      <c r="BI85" s="6"/>
    </row>
    <row r="86" spans="1:69" ht="26.25" customHeight="1" x14ac:dyDescent="0.4">
      <c r="B86" s="594" t="s">
        <v>190</v>
      </c>
      <c r="C86" s="595"/>
      <c r="D86" s="595"/>
      <c r="E86" s="596"/>
      <c r="F86" s="594" t="s">
        <v>191</v>
      </c>
      <c r="G86" s="595"/>
      <c r="H86" s="595"/>
      <c r="I86" s="596"/>
      <c r="J86" s="594" t="s">
        <v>192</v>
      </c>
      <c r="K86" s="595"/>
      <c r="L86" s="595"/>
      <c r="M86" s="595"/>
      <c r="N86" s="595"/>
      <c r="O86" s="596"/>
      <c r="P86" s="496" t="s">
        <v>193</v>
      </c>
      <c r="Q86" s="496"/>
      <c r="R86" s="496"/>
      <c r="S86" s="496" t="s">
        <v>194</v>
      </c>
      <c r="T86" s="496"/>
      <c r="U86" s="496"/>
      <c r="V86" s="496"/>
      <c r="W86" s="595" t="s">
        <v>195</v>
      </c>
      <c r="X86" s="595"/>
      <c r="Y86" s="596"/>
      <c r="Z86" s="578" t="s">
        <v>196</v>
      </c>
      <c r="AA86" s="578"/>
      <c r="AB86" s="578"/>
      <c r="AC86" s="578"/>
      <c r="AD86" s="578"/>
      <c r="AE86" s="579" t="s">
        <v>197</v>
      </c>
      <c r="AF86" s="581"/>
      <c r="AG86" s="578" t="s">
        <v>198</v>
      </c>
      <c r="AH86" s="578"/>
      <c r="AI86" s="578"/>
      <c r="AJ86" s="578"/>
      <c r="AK86" s="578"/>
      <c r="AL86" s="578" t="s">
        <v>199</v>
      </c>
      <c r="AM86" s="578"/>
      <c r="AN86" s="578"/>
      <c r="AO86" s="578"/>
      <c r="AP86" s="578"/>
      <c r="AQ86" s="579" t="s">
        <v>200</v>
      </c>
      <c r="AR86" s="580"/>
      <c r="AS86" s="580"/>
      <c r="AT86" s="580"/>
      <c r="AU86" s="581"/>
      <c r="AV86" s="605" t="s">
        <v>201</v>
      </c>
      <c r="AW86" s="606"/>
      <c r="AX86" s="607"/>
      <c r="AY86" s="845" t="s">
        <v>202</v>
      </c>
      <c r="AZ86" s="845"/>
      <c r="BA86" s="845"/>
      <c r="BB86" s="481" t="s">
        <v>203</v>
      </c>
      <c r="BC86" s="481"/>
      <c r="BD86" s="481"/>
      <c r="BE86" s="481"/>
      <c r="BF86" s="600" t="s">
        <v>23</v>
      </c>
      <c r="BG86" s="601"/>
      <c r="BH86" s="601"/>
      <c r="BI86" s="517"/>
      <c r="BP86" s="198"/>
      <c r="BQ86" s="198"/>
    </row>
    <row r="87" spans="1:69" ht="39.75" customHeight="1" x14ac:dyDescent="0.4">
      <c r="B87" s="597"/>
      <c r="C87" s="598"/>
      <c r="D87" s="598"/>
      <c r="E87" s="599"/>
      <c r="F87" s="597"/>
      <c r="G87" s="598"/>
      <c r="H87" s="598"/>
      <c r="I87" s="599"/>
      <c r="J87" s="597"/>
      <c r="K87" s="598"/>
      <c r="L87" s="598"/>
      <c r="M87" s="598"/>
      <c r="N87" s="598"/>
      <c r="O87" s="599"/>
      <c r="P87" s="496"/>
      <c r="Q87" s="496"/>
      <c r="R87" s="496"/>
      <c r="S87" s="496"/>
      <c r="T87" s="496"/>
      <c r="U87" s="496"/>
      <c r="V87" s="496"/>
      <c r="W87" s="598"/>
      <c r="X87" s="598"/>
      <c r="Y87" s="599"/>
      <c r="Z87" s="578"/>
      <c r="AA87" s="578"/>
      <c r="AB87" s="578"/>
      <c r="AC87" s="578"/>
      <c r="AD87" s="578"/>
      <c r="AE87" s="582"/>
      <c r="AF87" s="584"/>
      <c r="AG87" s="578"/>
      <c r="AH87" s="578"/>
      <c r="AI87" s="578"/>
      <c r="AJ87" s="578"/>
      <c r="AK87" s="578"/>
      <c r="AL87" s="578"/>
      <c r="AM87" s="578"/>
      <c r="AN87" s="578"/>
      <c r="AO87" s="578"/>
      <c r="AP87" s="578"/>
      <c r="AQ87" s="582"/>
      <c r="AR87" s="583"/>
      <c r="AS87" s="583"/>
      <c r="AT87" s="583"/>
      <c r="AU87" s="584"/>
      <c r="AV87" s="608"/>
      <c r="AW87" s="609"/>
      <c r="AX87" s="610"/>
      <c r="AY87" s="845"/>
      <c r="AZ87" s="845"/>
      <c r="BA87" s="845"/>
      <c r="BB87" s="481"/>
      <c r="BC87" s="481"/>
      <c r="BD87" s="481"/>
      <c r="BE87" s="481"/>
      <c r="BF87" s="602"/>
      <c r="BG87" s="603"/>
      <c r="BH87" s="603"/>
      <c r="BI87" s="604"/>
      <c r="BP87" s="198"/>
      <c r="BQ87" s="198"/>
    </row>
    <row r="88" spans="1:69" ht="14.25" customHeight="1" x14ac:dyDescent="0.4">
      <c r="B88" s="795"/>
      <c r="C88" s="796"/>
      <c r="D88" s="796"/>
      <c r="E88" s="797"/>
      <c r="F88" s="795"/>
      <c r="G88" s="796"/>
      <c r="H88" s="796"/>
      <c r="I88" s="797"/>
      <c r="J88" s="795"/>
      <c r="K88" s="796"/>
      <c r="L88" s="796"/>
      <c r="M88" s="796"/>
      <c r="N88" s="796"/>
      <c r="O88" s="797"/>
      <c r="P88" s="798"/>
      <c r="Q88" s="799"/>
      <c r="R88" s="800"/>
      <c r="S88" s="794"/>
      <c r="T88" s="794"/>
      <c r="U88" s="794"/>
      <c r="V88" s="794"/>
      <c r="W88" s="798"/>
      <c r="X88" s="799"/>
      <c r="Y88" s="800"/>
      <c r="Z88" s="812"/>
      <c r="AA88" s="812"/>
      <c r="AB88" s="812"/>
      <c r="AC88" s="812"/>
      <c r="AD88" s="812"/>
      <c r="AE88" s="569"/>
      <c r="AF88" s="571"/>
      <c r="AG88" s="813"/>
      <c r="AH88" s="813"/>
      <c r="AI88" s="813"/>
      <c r="AJ88" s="813"/>
      <c r="AK88" s="813"/>
      <c r="AL88" s="569"/>
      <c r="AM88" s="570"/>
      <c r="AN88" s="570"/>
      <c r="AO88" s="570"/>
      <c r="AP88" s="571"/>
      <c r="AQ88" s="814"/>
      <c r="AR88" s="814"/>
      <c r="AS88" s="814"/>
      <c r="AT88" s="814"/>
      <c r="AU88" s="814"/>
      <c r="AV88" s="569"/>
      <c r="AW88" s="570"/>
      <c r="AX88" s="571"/>
      <c r="AY88" s="426"/>
      <c r="AZ88" s="426"/>
      <c r="BA88" s="426"/>
      <c r="BB88" s="818" t="str">
        <f>IFERROR((AG88+AQ88)/AY88,"")</f>
        <v/>
      </c>
      <c r="BC88" s="818"/>
      <c r="BD88" s="818"/>
      <c r="BE88" s="818"/>
      <c r="BF88" s="819"/>
      <c r="BG88" s="518"/>
      <c r="BH88" s="518"/>
      <c r="BI88" s="820"/>
    </row>
    <row r="89" spans="1:69" ht="14.25" customHeight="1" x14ac:dyDescent="0.4">
      <c r="B89" s="572"/>
      <c r="C89" s="573"/>
      <c r="D89" s="573"/>
      <c r="E89" s="574"/>
      <c r="F89" s="572"/>
      <c r="G89" s="573"/>
      <c r="H89" s="573"/>
      <c r="I89" s="574"/>
      <c r="J89" s="572"/>
      <c r="K89" s="573"/>
      <c r="L89" s="573"/>
      <c r="M89" s="573"/>
      <c r="N89" s="573"/>
      <c r="O89" s="574"/>
      <c r="P89" s="795"/>
      <c r="Q89" s="796"/>
      <c r="R89" s="797"/>
      <c r="S89" s="811"/>
      <c r="T89" s="811"/>
      <c r="U89" s="811"/>
      <c r="V89" s="811"/>
      <c r="W89" s="720"/>
      <c r="X89" s="721"/>
      <c r="Y89" s="722"/>
      <c r="Z89" s="809"/>
      <c r="AA89" s="809"/>
      <c r="AB89" s="809"/>
      <c r="AC89" s="809"/>
      <c r="AD89" s="809"/>
      <c r="AE89" s="576"/>
      <c r="AF89" s="577"/>
      <c r="AG89" s="810"/>
      <c r="AH89" s="810"/>
      <c r="AI89" s="810"/>
      <c r="AJ89" s="810"/>
      <c r="AK89" s="810"/>
      <c r="AL89" s="569"/>
      <c r="AM89" s="570"/>
      <c r="AN89" s="570"/>
      <c r="AO89" s="570"/>
      <c r="AP89" s="571"/>
      <c r="AQ89" s="585"/>
      <c r="AR89" s="585"/>
      <c r="AS89" s="585"/>
      <c r="AT89" s="585"/>
      <c r="AU89" s="585"/>
      <c r="AV89" s="473"/>
      <c r="AW89" s="473"/>
      <c r="AX89" s="473"/>
      <c r="AY89" s="567"/>
      <c r="AZ89" s="567"/>
      <c r="BA89" s="567"/>
      <c r="BB89" s="568" t="str">
        <f>IFERROR((AG89+AQ89)/AY89,"")</f>
        <v/>
      </c>
      <c r="BC89" s="568"/>
      <c r="BD89" s="568"/>
      <c r="BE89" s="568"/>
      <c r="BF89" s="426"/>
      <c r="BG89" s="426"/>
      <c r="BH89" s="426"/>
      <c r="BI89" s="426"/>
    </row>
    <row r="90" spans="1:69" ht="14.25" customHeight="1" thickBot="1" x14ac:dyDescent="0.45">
      <c r="B90" s="572"/>
      <c r="C90" s="573"/>
      <c r="D90" s="573"/>
      <c r="E90" s="574"/>
      <c r="F90" s="572"/>
      <c r="G90" s="573"/>
      <c r="H90" s="573"/>
      <c r="I90" s="574"/>
      <c r="J90" s="572"/>
      <c r="K90" s="573"/>
      <c r="L90" s="573"/>
      <c r="M90" s="573"/>
      <c r="N90" s="573"/>
      <c r="O90" s="574"/>
      <c r="P90" s="795"/>
      <c r="Q90" s="796"/>
      <c r="R90" s="797"/>
      <c r="S90" s="811"/>
      <c r="T90" s="811"/>
      <c r="U90" s="811"/>
      <c r="V90" s="811"/>
      <c r="W90" s="720"/>
      <c r="X90" s="721"/>
      <c r="Y90" s="722"/>
      <c r="Z90" s="809"/>
      <c r="AA90" s="809"/>
      <c r="AB90" s="809"/>
      <c r="AC90" s="809"/>
      <c r="AD90" s="809"/>
      <c r="AE90" s="576"/>
      <c r="AF90" s="577"/>
      <c r="AG90" s="810"/>
      <c r="AH90" s="810"/>
      <c r="AI90" s="810"/>
      <c r="AJ90" s="810"/>
      <c r="AK90" s="810"/>
      <c r="AL90" s="569"/>
      <c r="AM90" s="570"/>
      <c r="AN90" s="570"/>
      <c r="AO90" s="570"/>
      <c r="AP90" s="571"/>
      <c r="AQ90" s="585"/>
      <c r="AR90" s="585"/>
      <c r="AS90" s="585"/>
      <c r="AT90" s="585"/>
      <c r="AU90" s="585"/>
      <c r="AV90" s="473"/>
      <c r="AW90" s="473"/>
      <c r="AX90" s="473"/>
      <c r="AY90" s="567"/>
      <c r="AZ90" s="567"/>
      <c r="BA90" s="567"/>
      <c r="BB90" s="568" t="str">
        <f>IFERROR((AG90+AQ90)/AY90,"")</f>
        <v/>
      </c>
      <c r="BC90" s="568"/>
      <c r="BD90" s="568"/>
      <c r="BE90" s="568"/>
      <c r="BF90" s="426"/>
      <c r="BG90" s="426"/>
      <c r="BH90" s="426"/>
      <c r="BI90" s="426"/>
    </row>
    <row r="91" spans="1:69" ht="33" customHeight="1" thickBot="1" x14ac:dyDescent="0.45">
      <c r="B91" s="803" t="s">
        <v>204</v>
      </c>
      <c r="C91" s="804"/>
      <c r="D91" s="804"/>
      <c r="E91" s="804"/>
      <c r="F91" s="804"/>
      <c r="G91" s="804"/>
      <c r="H91" s="804"/>
      <c r="I91" s="804"/>
      <c r="J91" s="804"/>
      <c r="K91" s="804"/>
      <c r="L91" s="804"/>
      <c r="M91" s="804"/>
      <c r="N91" s="804"/>
      <c r="O91" s="804"/>
      <c r="P91" s="804"/>
      <c r="Q91" s="804"/>
      <c r="R91" s="804"/>
      <c r="S91" s="804"/>
      <c r="T91" s="804"/>
      <c r="U91" s="804"/>
      <c r="V91" s="804"/>
      <c r="W91" s="804"/>
      <c r="X91" s="804"/>
      <c r="Y91" s="804"/>
      <c r="Z91" s="804"/>
      <c r="AA91" s="804"/>
      <c r="AB91" s="804"/>
      <c r="AC91" s="804"/>
      <c r="AD91" s="804"/>
      <c r="AE91" s="804"/>
      <c r="AF91" s="804"/>
      <c r="AG91" s="801" t="str">
        <f>IF(SUM(AG88:AK90)=0,"",SUM(AG88:AK90))</f>
        <v/>
      </c>
      <c r="AH91" s="802"/>
      <c r="AI91" s="802"/>
      <c r="AJ91" s="802"/>
      <c r="AK91" s="802"/>
      <c r="AL91" s="801" t="str">
        <f>IF(SUM(AL88:AP90)=0,"",SUM(AL88:AP90))</f>
        <v/>
      </c>
      <c r="AM91" s="802"/>
      <c r="AN91" s="802"/>
      <c r="AO91" s="802"/>
      <c r="AP91" s="802"/>
      <c r="AQ91" s="801" t="str">
        <f>IF(SUM(AQ88:AU90)=0,"",SUM(AQ88:AU90))</f>
        <v/>
      </c>
      <c r="AR91" s="802"/>
      <c r="AS91" s="802"/>
      <c r="AT91" s="802"/>
      <c r="AU91" s="802"/>
      <c r="AV91" s="807" t="s">
        <v>205</v>
      </c>
      <c r="AW91" s="808"/>
      <c r="AX91" s="808"/>
      <c r="AY91" s="808"/>
      <c r="AZ91" s="808"/>
      <c r="BA91" s="808"/>
      <c r="BB91" s="805" t="str">
        <f>IF(SUM(BB88:BE90)=0,"",SUM(BB88:BE90))</f>
        <v/>
      </c>
      <c r="BC91" s="805"/>
      <c r="BD91" s="805"/>
      <c r="BE91" s="806"/>
      <c r="BF91" s="616"/>
      <c r="BG91" s="426"/>
      <c r="BH91" s="426"/>
      <c r="BI91" s="426"/>
    </row>
    <row r="92" spans="1:69" ht="12" customHeight="1" x14ac:dyDescent="0.4">
      <c r="B92" s="412" t="s">
        <v>206</v>
      </c>
      <c r="C92" s="412"/>
      <c r="D92" s="412"/>
      <c r="E92" s="412"/>
      <c r="F92" s="412"/>
      <c r="G92" s="412"/>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c r="BC92" s="412"/>
      <c r="BD92" s="412"/>
      <c r="BE92" s="412"/>
      <c r="BF92" s="412"/>
      <c r="BG92" s="412"/>
      <c r="BH92" s="412"/>
      <c r="BI92" s="412"/>
    </row>
    <row r="93" spans="1:69" ht="12" customHeight="1" x14ac:dyDescent="0.4">
      <c r="B93" s="412" t="s">
        <v>207</v>
      </c>
      <c r="C93" s="412"/>
      <c r="D93" s="412"/>
      <c r="E93" s="412"/>
      <c r="F93" s="412"/>
      <c r="G93" s="412"/>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c r="BC93" s="412"/>
      <c r="BD93" s="412"/>
      <c r="BE93" s="412"/>
      <c r="BF93" s="412"/>
      <c r="BG93" s="412"/>
      <c r="BH93" s="412"/>
      <c r="BI93" s="90"/>
    </row>
    <row r="94" spans="1:69" x14ac:dyDescent="0.4">
      <c r="B94" s="412" t="s">
        <v>208</v>
      </c>
      <c r="C94" s="412"/>
      <c r="D94" s="412"/>
      <c r="E94" s="412"/>
      <c r="F94" s="412"/>
      <c r="G94" s="412"/>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2"/>
      <c r="BC94" s="412"/>
      <c r="BD94" s="412"/>
      <c r="BE94" s="412"/>
      <c r="BF94" s="412"/>
      <c r="BG94" s="412"/>
      <c r="BH94" s="412"/>
      <c r="BI94" s="90"/>
    </row>
    <row r="95" spans="1:69" x14ac:dyDescent="0.4">
      <c r="B95" s="412" t="s">
        <v>209</v>
      </c>
      <c r="C95" s="412"/>
      <c r="D95" s="412"/>
      <c r="E95" s="412"/>
      <c r="F95" s="412"/>
      <c r="G95" s="412"/>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2"/>
      <c r="AY95" s="412"/>
      <c r="AZ95" s="412"/>
      <c r="BA95" s="412"/>
      <c r="BB95" s="412"/>
      <c r="BC95" s="412"/>
      <c r="BD95" s="412"/>
      <c r="BE95" s="412"/>
      <c r="BF95" s="412"/>
      <c r="BG95" s="412"/>
      <c r="BH95" s="412"/>
      <c r="BI95" s="90"/>
    </row>
    <row r="96" spans="1:69" ht="12" customHeight="1" x14ac:dyDescent="0.4">
      <c r="B96" s="844" t="s">
        <v>210</v>
      </c>
      <c r="C96" s="844"/>
      <c r="D96" s="844"/>
      <c r="E96" s="844"/>
      <c r="F96" s="844"/>
      <c r="G96" s="844"/>
      <c r="H96" s="844"/>
      <c r="I96" s="844"/>
      <c r="J96" s="844"/>
      <c r="K96" s="844"/>
      <c r="L96" s="844"/>
      <c r="M96" s="844"/>
      <c r="N96" s="844"/>
      <c r="O96" s="844"/>
      <c r="P96" s="844"/>
      <c r="Q96" s="844"/>
      <c r="R96" s="844"/>
      <c r="S96" s="844"/>
      <c r="T96" s="844"/>
      <c r="U96" s="844"/>
      <c r="V96" s="844"/>
      <c r="W96" s="844"/>
      <c r="X96" s="844"/>
      <c r="Y96" s="844"/>
      <c r="Z96" s="844"/>
      <c r="AA96" s="844"/>
      <c r="AB96" s="844"/>
      <c r="AC96" s="844"/>
      <c r="AD96" s="844"/>
      <c r="AE96" s="844"/>
      <c r="AF96" s="844"/>
      <c r="AG96" s="844"/>
      <c r="AH96" s="844"/>
      <c r="AI96" s="844"/>
      <c r="AJ96" s="844"/>
      <c r="AK96" s="844"/>
      <c r="AL96" s="844"/>
      <c r="AM96" s="844"/>
      <c r="AN96" s="844"/>
      <c r="AO96" s="844"/>
      <c r="AP96" s="844"/>
      <c r="AQ96" s="844"/>
      <c r="AR96" s="844"/>
      <c r="AS96" s="844"/>
      <c r="AT96" s="844"/>
      <c r="AU96" s="844"/>
      <c r="AV96" s="844"/>
      <c r="AW96" s="844"/>
      <c r="AX96" s="844"/>
      <c r="AY96" s="844"/>
      <c r="AZ96" s="844"/>
      <c r="BA96" s="844"/>
      <c r="BB96" s="844"/>
      <c r="BC96" s="844"/>
      <c r="BD96" s="844"/>
      <c r="BE96" s="844"/>
      <c r="BF96" s="844"/>
      <c r="BG96" s="844"/>
      <c r="BH96" s="844"/>
      <c r="BI96" s="844"/>
      <c r="BJ96" s="844"/>
    </row>
    <row r="97" spans="1:94" ht="12" customHeight="1" x14ac:dyDescent="0.4">
      <c r="B97" s="844"/>
      <c r="C97" s="844"/>
      <c r="D97" s="844"/>
      <c r="E97" s="844"/>
      <c r="F97" s="844"/>
      <c r="G97" s="844"/>
      <c r="H97" s="844"/>
      <c r="I97" s="844"/>
      <c r="J97" s="844"/>
      <c r="K97" s="844"/>
      <c r="L97" s="844"/>
      <c r="M97" s="844"/>
      <c r="N97" s="844"/>
      <c r="O97" s="844"/>
      <c r="P97" s="844"/>
      <c r="Q97" s="844"/>
      <c r="R97" s="844"/>
      <c r="S97" s="844"/>
      <c r="T97" s="844"/>
      <c r="U97" s="844"/>
      <c r="V97" s="844"/>
      <c r="W97" s="844"/>
      <c r="X97" s="844"/>
      <c r="Y97" s="844"/>
      <c r="Z97" s="844"/>
      <c r="AA97" s="844"/>
      <c r="AB97" s="844"/>
      <c r="AC97" s="844"/>
      <c r="AD97" s="844"/>
      <c r="AE97" s="844"/>
      <c r="AF97" s="844"/>
      <c r="AG97" s="844"/>
      <c r="AH97" s="844"/>
      <c r="AI97" s="844"/>
      <c r="AJ97" s="844"/>
      <c r="AK97" s="844"/>
      <c r="AL97" s="844"/>
      <c r="AM97" s="844"/>
      <c r="AN97" s="844"/>
      <c r="AO97" s="844"/>
      <c r="AP97" s="844"/>
      <c r="AQ97" s="844"/>
      <c r="AR97" s="844"/>
      <c r="AS97" s="844"/>
      <c r="AT97" s="844"/>
      <c r="AU97" s="844"/>
      <c r="AV97" s="844"/>
      <c r="AW97" s="844"/>
      <c r="AX97" s="844"/>
      <c r="AY97" s="844"/>
      <c r="AZ97" s="844"/>
      <c r="BA97" s="844"/>
      <c r="BB97" s="844"/>
      <c r="BC97" s="844"/>
      <c r="BD97" s="844"/>
      <c r="BE97" s="844"/>
      <c r="BF97" s="844"/>
      <c r="BG97" s="844"/>
      <c r="BH97" s="844"/>
      <c r="BI97" s="844"/>
      <c r="BJ97" s="844"/>
    </row>
    <row r="98" spans="1:94" ht="16.5" customHeight="1" x14ac:dyDescent="0.4">
      <c r="A98" s="6"/>
      <c r="B98" s="774" t="s">
        <v>211</v>
      </c>
      <c r="C98" s="774"/>
      <c r="D98" s="774"/>
      <c r="E98" s="774"/>
      <c r="F98" s="774"/>
      <c r="G98" s="774"/>
      <c r="H98" s="774"/>
      <c r="I98" s="774"/>
      <c r="J98" s="774"/>
      <c r="K98" s="774"/>
      <c r="L98" s="774"/>
      <c r="M98" s="774"/>
      <c r="N98" s="774"/>
      <c r="O98" s="774"/>
      <c r="P98" s="774"/>
      <c r="Q98" s="774"/>
      <c r="R98" s="774"/>
      <c r="S98" s="774"/>
      <c r="T98" s="774"/>
      <c r="U98" s="774"/>
      <c r="V98" s="774"/>
      <c r="W98" s="774"/>
      <c r="X98" s="774"/>
      <c r="Y98" s="774"/>
      <c r="Z98" s="774"/>
      <c r="AA98" s="774"/>
      <c r="AB98" s="774"/>
      <c r="AC98" s="774"/>
      <c r="AD98" s="774"/>
      <c r="AE98" s="774"/>
      <c r="AF98" s="774"/>
      <c r="AG98" s="774"/>
      <c r="AH98" s="774"/>
      <c r="AI98" s="774"/>
      <c r="AJ98" s="774"/>
      <c r="AK98" s="774"/>
      <c r="AL98" s="774"/>
      <c r="AM98" s="774"/>
      <c r="AN98" s="774"/>
      <c r="AO98" s="774"/>
      <c r="AP98" s="774"/>
      <c r="AQ98" s="774"/>
      <c r="AR98" s="774"/>
      <c r="AS98" s="774"/>
      <c r="AT98" s="774"/>
      <c r="AU98" s="774"/>
      <c r="AV98" s="774"/>
      <c r="AW98" s="774"/>
      <c r="AX98" s="774"/>
      <c r="AY98" s="774"/>
      <c r="AZ98" s="774"/>
      <c r="BA98" s="817"/>
      <c r="BB98" s="817"/>
      <c r="BC98" s="817"/>
      <c r="BD98" s="817"/>
      <c r="BE98" s="817"/>
      <c r="BF98" s="817"/>
      <c r="BG98" s="817"/>
      <c r="BH98" s="817"/>
      <c r="BI98" s="6"/>
    </row>
    <row r="99" spans="1:94" s="6" customFormat="1" ht="18" customHeight="1" x14ac:dyDescent="0.4">
      <c r="B99" s="330" t="s">
        <v>212</v>
      </c>
      <c r="C99" s="330"/>
      <c r="D99" s="330"/>
      <c r="E99" s="330"/>
      <c r="F99" s="330"/>
      <c r="G99" s="330"/>
      <c r="H99" s="330"/>
      <c r="I99" s="330"/>
      <c r="J99" s="330"/>
      <c r="K99" s="330"/>
      <c r="L99" s="330"/>
      <c r="M99" s="330"/>
      <c r="N99" s="330"/>
      <c r="O99" s="330"/>
      <c r="P99" s="330"/>
      <c r="Q99" s="490" t="s">
        <v>213</v>
      </c>
      <c r="R99" s="490"/>
      <c r="S99" s="490"/>
      <c r="T99" s="490" t="s">
        <v>214</v>
      </c>
      <c r="U99" s="490"/>
      <c r="V99" s="490"/>
      <c r="W99" s="587" t="s">
        <v>215</v>
      </c>
      <c r="X99" s="587"/>
      <c r="Y99" s="587"/>
      <c r="Z99" s="490" t="s">
        <v>216</v>
      </c>
      <c r="AA99" s="490"/>
      <c r="AB99" s="490"/>
      <c r="AC99" s="490" t="s">
        <v>217</v>
      </c>
      <c r="AD99" s="490"/>
      <c r="AE99" s="490"/>
      <c r="AF99" s="490" t="s">
        <v>218</v>
      </c>
      <c r="AG99" s="490"/>
      <c r="AH99" s="490"/>
      <c r="AI99" s="490" t="s">
        <v>219</v>
      </c>
      <c r="AJ99" s="490"/>
      <c r="AK99" s="490"/>
      <c r="AL99" s="490" t="s">
        <v>220</v>
      </c>
      <c r="AM99" s="490"/>
      <c r="AN99" s="490"/>
      <c r="AO99" s="491" t="s">
        <v>221</v>
      </c>
      <c r="AP99" s="588"/>
      <c r="AQ99" s="589"/>
      <c r="AR99" s="490" t="s">
        <v>222</v>
      </c>
      <c r="AS99" s="490"/>
      <c r="AT99" s="490"/>
      <c r="AU99" s="490" t="s">
        <v>223</v>
      </c>
      <c r="AV99" s="490"/>
      <c r="AW99" s="490"/>
      <c r="AX99" s="490" t="s">
        <v>224</v>
      </c>
      <c r="AY99" s="490"/>
      <c r="AZ99" s="490"/>
      <c r="BA99" s="414" t="s">
        <v>225</v>
      </c>
      <c r="BB99" s="414"/>
      <c r="BC99" s="414"/>
      <c r="BD99" s="414"/>
      <c r="BE99" s="414"/>
      <c r="BF99" s="414"/>
      <c r="BG99" s="414"/>
      <c r="BH99" s="414"/>
      <c r="BI99" s="414"/>
    </row>
    <row r="100" spans="1:94" s="6" customFormat="1" ht="18" customHeight="1" x14ac:dyDescent="0.4">
      <c r="B100" s="330"/>
      <c r="C100" s="330"/>
      <c r="D100" s="330"/>
      <c r="E100" s="330"/>
      <c r="F100" s="330"/>
      <c r="G100" s="330"/>
      <c r="H100" s="330"/>
      <c r="I100" s="330"/>
      <c r="J100" s="330"/>
      <c r="K100" s="330"/>
      <c r="L100" s="330"/>
      <c r="M100" s="330"/>
      <c r="N100" s="330"/>
      <c r="O100" s="330"/>
      <c r="P100" s="330"/>
      <c r="Q100" s="30">
        <v>1</v>
      </c>
      <c r="R100" s="33">
        <v>10</v>
      </c>
      <c r="S100" s="32">
        <v>20</v>
      </c>
      <c r="T100" s="30">
        <v>1</v>
      </c>
      <c r="U100" s="33">
        <v>10</v>
      </c>
      <c r="V100" s="32">
        <v>20</v>
      </c>
      <c r="W100" s="30">
        <v>1</v>
      </c>
      <c r="X100" s="33">
        <v>10</v>
      </c>
      <c r="Y100" s="32">
        <v>20</v>
      </c>
      <c r="Z100" s="30">
        <v>1</v>
      </c>
      <c r="AA100" s="33">
        <v>10</v>
      </c>
      <c r="AB100" s="32">
        <v>20</v>
      </c>
      <c r="AC100" s="30">
        <v>1</v>
      </c>
      <c r="AD100" s="33">
        <v>10</v>
      </c>
      <c r="AE100" s="32">
        <v>20</v>
      </c>
      <c r="AF100" s="30">
        <v>1</v>
      </c>
      <c r="AG100" s="33">
        <v>10</v>
      </c>
      <c r="AH100" s="32">
        <v>20</v>
      </c>
      <c r="AI100" s="30">
        <v>1</v>
      </c>
      <c r="AJ100" s="33">
        <v>10</v>
      </c>
      <c r="AK100" s="32">
        <v>20</v>
      </c>
      <c r="AL100" s="30">
        <v>1</v>
      </c>
      <c r="AM100" s="33">
        <v>10</v>
      </c>
      <c r="AN100" s="32">
        <v>20</v>
      </c>
      <c r="AO100" s="30">
        <v>1</v>
      </c>
      <c r="AP100" s="33">
        <v>10</v>
      </c>
      <c r="AQ100" s="32">
        <v>20</v>
      </c>
      <c r="AR100" s="30">
        <v>1</v>
      </c>
      <c r="AS100" s="33">
        <v>10</v>
      </c>
      <c r="AT100" s="32">
        <v>20</v>
      </c>
      <c r="AU100" s="30">
        <v>1</v>
      </c>
      <c r="AV100" s="33">
        <v>10</v>
      </c>
      <c r="AW100" s="32">
        <v>20</v>
      </c>
      <c r="AX100" s="30">
        <v>1</v>
      </c>
      <c r="AY100" s="33">
        <v>10</v>
      </c>
      <c r="AZ100" s="32">
        <v>20</v>
      </c>
      <c r="BA100" s="414"/>
      <c r="BB100" s="414"/>
      <c r="BC100" s="414"/>
      <c r="BD100" s="414"/>
      <c r="BE100" s="414"/>
      <c r="BF100" s="414"/>
      <c r="BG100" s="414"/>
      <c r="BH100" s="414"/>
      <c r="BI100" s="414"/>
    </row>
    <row r="101" spans="1:94" s="6" customFormat="1" ht="18" customHeight="1" x14ac:dyDescent="0.4">
      <c r="B101" s="551" t="s">
        <v>226</v>
      </c>
      <c r="C101" s="551"/>
      <c r="D101" s="551"/>
      <c r="E101" s="551"/>
      <c r="F101" s="551"/>
      <c r="G101" s="551"/>
      <c r="H101" s="551"/>
      <c r="I101" s="551"/>
      <c r="J101" s="551"/>
      <c r="K101" s="551"/>
      <c r="L101" s="551"/>
      <c r="M101" s="551"/>
      <c r="N101" s="551"/>
      <c r="O101" s="551"/>
      <c r="P101" s="551"/>
      <c r="Q101" s="551"/>
      <c r="R101" s="551"/>
      <c r="S101" s="551"/>
      <c r="T101" s="551"/>
      <c r="U101" s="551"/>
      <c r="V101" s="551"/>
      <c r="W101" s="551"/>
      <c r="X101" s="551"/>
      <c r="Y101" s="551"/>
      <c r="Z101" s="551"/>
      <c r="AA101" s="551"/>
      <c r="AB101" s="551"/>
      <c r="AC101" s="551"/>
      <c r="AD101" s="551"/>
      <c r="AE101" s="551"/>
      <c r="AF101" s="551"/>
      <c r="AG101" s="551"/>
      <c r="AH101" s="551"/>
      <c r="AI101" s="551"/>
      <c r="AJ101" s="551"/>
      <c r="AK101" s="551"/>
      <c r="AL101" s="551"/>
      <c r="AM101" s="551"/>
      <c r="AN101" s="551"/>
      <c r="AO101" s="551"/>
      <c r="AP101" s="551"/>
      <c r="AQ101" s="551"/>
      <c r="AR101" s="551"/>
      <c r="AS101" s="551"/>
      <c r="AT101" s="551"/>
      <c r="AU101" s="551"/>
      <c r="AV101" s="551"/>
      <c r="AW101" s="551"/>
      <c r="AX101" s="551"/>
      <c r="AY101" s="551"/>
      <c r="AZ101" s="551"/>
      <c r="BA101" s="551"/>
      <c r="BB101" s="551"/>
      <c r="BC101" s="551"/>
      <c r="BD101" s="551"/>
      <c r="BE101" s="551"/>
      <c r="BF101" s="551"/>
      <c r="BG101" s="551"/>
      <c r="BH101" s="551"/>
      <c r="BI101" s="551"/>
    </row>
    <row r="102" spans="1:94" s="6" customFormat="1" ht="18" customHeight="1" x14ac:dyDescent="0.4">
      <c r="B102" s="177" t="s">
        <v>227</v>
      </c>
      <c r="C102" s="815" t="s">
        <v>228</v>
      </c>
      <c r="D102" s="555"/>
      <c r="E102" s="555"/>
      <c r="F102" s="555"/>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55"/>
      <c r="AC102" s="555"/>
      <c r="AD102" s="555"/>
      <c r="AE102" s="555"/>
      <c r="AF102" s="555"/>
      <c r="AG102" s="555"/>
      <c r="AH102" s="555"/>
      <c r="AI102" s="555"/>
      <c r="AJ102" s="555"/>
      <c r="AK102" s="555"/>
      <c r="AL102" s="555"/>
      <c r="AM102" s="555"/>
      <c r="AN102" s="555"/>
      <c r="AO102" s="555"/>
      <c r="AP102" s="555"/>
      <c r="AQ102" s="555"/>
      <c r="AR102" s="555"/>
      <c r="AS102" s="555"/>
      <c r="AT102" s="555"/>
      <c r="AU102" s="555"/>
      <c r="AV102" s="555"/>
      <c r="AW102" s="555"/>
      <c r="AX102" s="555"/>
      <c r="AY102" s="555"/>
      <c r="AZ102" s="555"/>
      <c r="BA102" s="555"/>
      <c r="BB102" s="555"/>
      <c r="BC102" s="555"/>
      <c r="BD102" s="555"/>
      <c r="BE102" s="555"/>
      <c r="BF102" s="555"/>
      <c r="BG102" s="555"/>
      <c r="BH102" s="555"/>
      <c r="BI102" s="555"/>
    </row>
    <row r="103" spans="1:94" s="6" customFormat="1" ht="18" customHeight="1" x14ac:dyDescent="0.4">
      <c r="B103" s="178"/>
      <c r="C103" s="179" t="s">
        <v>229</v>
      </c>
      <c r="D103" s="816"/>
      <c r="E103" s="556"/>
      <c r="F103" s="556"/>
      <c r="G103" s="556"/>
      <c r="H103" s="556"/>
      <c r="I103" s="556"/>
      <c r="J103" s="556"/>
      <c r="K103" s="556"/>
      <c r="L103" s="556"/>
      <c r="M103" s="556"/>
      <c r="N103" s="556"/>
      <c r="O103" s="556"/>
      <c r="P103" s="556"/>
      <c r="Q103" s="36"/>
      <c r="R103" s="37"/>
      <c r="S103" s="13"/>
      <c r="T103" s="36"/>
      <c r="U103" s="37"/>
      <c r="V103" s="13"/>
      <c r="W103" s="36"/>
      <c r="X103" s="37"/>
      <c r="Y103" s="13"/>
      <c r="Z103" s="36"/>
      <c r="AA103" s="37"/>
      <c r="AB103" s="13"/>
      <c r="AC103" s="36"/>
      <c r="AD103" s="37"/>
      <c r="AE103" s="13"/>
      <c r="AF103" s="36"/>
      <c r="AG103" s="37"/>
      <c r="AH103" s="13"/>
      <c r="AI103" s="36"/>
      <c r="AJ103" s="37"/>
      <c r="AK103" s="13"/>
      <c r="AL103" s="36"/>
      <c r="AM103" s="37"/>
      <c r="AN103" s="13"/>
      <c r="AO103" s="36"/>
      <c r="AP103" s="37"/>
      <c r="AQ103" s="13"/>
      <c r="AR103" s="36"/>
      <c r="AS103" s="37"/>
      <c r="AT103" s="13"/>
      <c r="AU103" s="36"/>
      <c r="AV103" s="37"/>
      <c r="AW103" s="13"/>
      <c r="AX103" s="36"/>
      <c r="AY103" s="37"/>
      <c r="AZ103" s="13"/>
      <c r="BA103" s="557"/>
      <c r="BB103" s="557"/>
      <c r="BC103" s="557"/>
      <c r="BD103" s="557"/>
      <c r="BE103" s="557"/>
      <c r="BF103" s="557"/>
      <c r="BG103" s="557"/>
      <c r="BH103" s="557"/>
      <c r="BI103" s="557"/>
    </row>
    <row r="104" spans="1:94" s="6" customFormat="1" ht="18" customHeight="1" x14ac:dyDescent="0.4">
      <c r="B104" s="38"/>
      <c r="C104" s="586" t="s">
        <v>230</v>
      </c>
      <c r="D104" s="555"/>
      <c r="E104" s="555"/>
      <c r="F104" s="555"/>
      <c r="G104" s="555"/>
      <c r="H104" s="555"/>
      <c r="I104" s="555"/>
      <c r="J104" s="555"/>
      <c r="K104" s="555"/>
      <c r="L104" s="555"/>
      <c r="M104" s="555"/>
      <c r="N104" s="555"/>
      <c r="O104" s="555"/>
      <c r="P104" s="555"/>
      <c r="Q104" s="555"/>
      <c r="R104" s="555"/>
      <c r="S104" s="555"/>
      <c r="T104" s="555"/>
      <c r="U104" s="555"/>
      <c r="V104" s="555"/>
      <c r="W104" s="555"/>
      <c r="X104" s="555"/>
      <c r="Y104" s="555"/>
      <c r="Z104" s="555"/>
      <c r="AA104" s="555"/>
      <c r="AB104" s="555"/>
      <c r="AC104" s="555"/>
      <c r="AD104" s="555"/>
      <c r="AE104" s="555"/>
      <c r="AF104" s="555"/>
      <c r="AG104" s="555"/>
      <c r="AH104" s="555"/>
      <c r="AI104" s="555"/>
      <c r="AJ104" s="555"/>
      <c r="AK104" s="555"/>
      <c r="AL104" s="555"/>
      <c r="AM104" s="555"/>
      <c r="AN104" s="555"/>
      <c r="AO104" s="555"/>
      <c r="AP104" s="555"/>
      <c r="AQ104" s="555"/>
      <c r="AR104" s="555"/>
      <c r="AS104" s="555"/>
      <c r="AT104" s="555"/>
      <c r="AU104" s="555"/>
      <c r="AV104" s="555"/>
      <c r="AW104" s="555"/>
      <c r="AX104" s="555"/>
      <c r="AY104" s="555"/>
      <c r="AZ104" s="555"/>
      <c r="BA104" s="555"/>
      <c r="BB104" s="555"/>
      <c r="BC104" s="555"/>
      <c r="BD104" s="555"/>
      <c r="BE104" s="555"/>
      <c r="BF104" s="555"/>
      <c r="BG104" s="555"/>
      <c r="BH104" s="555"/>
      <c r="BI104" s="555"/>
    </row>
    <row r="105" spans="1:94" s="6" customFormat="1" ht="18" customHeight="1" x14ac:dyDescent="0.4">
      <c r="B105" s="34"/>
      <c r="C105" s="35" t="s">
        <v>229</v>
      </c>
      <c r="D105" s="556"/>
      <c r="E105" s="556"/>
      <c r="F105" s="556"/>
      <c r="G105" s="556"/>
      <c r="H105" s="556"/>
      <c r="I105" s="556"/>
      <c r="J105" s="556"/>
      <c r="K105" s="556"/>
      <c r="L105" s="556"/>
      <c r="M105" s="556"/>
      <c r="N105" s="556"/>
      <c r="O105" s="556"/>
      <c r="P105" s="556"/>
      <c r="Q105" s="36"/>
      <c r="R105" s="37"/>
      <c r="S105" s="13"/>
      <c r="T105" s="36"/>
      <c r="U105" s="37"/>
      <c r="V105" s="13"/>
      <c r="W105" s="36"/>
      <c r="X105" s="37"/>
      <c r="Y105" s="13"/>
      <c r="Z105" s="36"/>
      <c r="AA105" s="37"/>
      <c r="AB105" s="13"/>
      <c r="AC105" s="36"/>
      <c r="AD105" s="37"/>
      <c r="AE105" s="13"/>
      <c r="AF105" s="36"/>
      <c r="AG105" s="37"/>
      <c r="AH105" s="13"/>
      <c r="AI105" s="36"/>
      <c r="AJ105" s="37"/>
      <c r="AK105" s="13"/>
      <c r="AL105" s="36"/>
      <c r="AM105" s="37"/>
      <c r="AN105" s="13"/>
      <c r="AO105" s="36"/>
      <c r="AP105" s="37"/>
      <c r="AQ105" s="13"/>
      <c r="AR105" s="36"/>
      <c r="AS105" s="37"/>
      <c r="AT105" s="13"/>
      <c r="AU105" s="36"/>
      <c r="AV105" s="37"/>
      <c r="AW105" s="13"/>
      <c r="AX105" s="36"/>
      <c r="AY105" s="37"/>
      <c r="AZ105" s="13"/>
      <c r="BA105" s="557"/>
      <c r="BB105" s="557"/>
      <c r="BC105" s="557"/>
      <c r="BD105" s="557"/>
      <c r="BE105" s="557"/>
      <c r="BF105" s="557"/>
      <c r="BG105" s="557"/>
      <c r="BH105" s="557"/>
      <c r="BI105" s="557"/>
    </row>
    <row r="106" spans="1:94" s="6" customFormat="1" ht="18" customHeight="1" x14ac:dyDescent="0.4">
      <c r="B106" s="39"/>
      <c r="C106" s="555" t="s">
        <v>231</v>
      </c>
      <c r="D106" s="555"/>
      <c r="E106" s="555"/>
      <c r="F106" s="555"/>
      <c r="G106" s="555"/>
      <c r="H106" s="555"/>
      <c r="I106" s="555"/>
      <c r="J106" s="555"/>
      <c r="K106" s="555"/>
      <c r="L106" s="555"/>
      <c r="M106" s="555"/>
      <c r="N106" s="555"/>
      <c r="O106" s="555"/>
      <c r="P106" s="555"/>
      <c r="Q106" s="555"/>
      <c r="R106" s="555"/>
      <c r="S106" s="555"/>
      <c r="T106" s="555"/>
      <c r="U106" s="555"/>
      <c r="V106" s="555"/>
      <c r="W106" s="555"/>
      <c r="X106" s="555"/>
      <c r="Y106" s="555"/>
      <c r="Z106" s="555"/>
      <c r="AA106" s="555"/>
      <c r="AB106" s="555"/>
      <c r="AC106" s="555"/>
      <c r="AD106" s="555"/>
      <c r="AE106" s="555"/>
      <c r="AF106" s="555"/>
      <c r="AG106" s="555"/>
      <c r="AH106" s="555"/>
      <c r="AI106" s="555"/>
      <c r="AJ106" s="555"/>
      <c r="AK106" s="555"/>
      <c r="AL106" s="555"/>
      <c r="AM106" s="555"/>
      <c r="AN106" s="555"/>
      <c r="AO106" s="555"/>
      <c r="AP106" s="555"/>
      <c r="AQ106" s="555"/>
      <c r="AR106" s="555"/>
      <c r="AS106" s="555"/>
      <c r="AT106" s="555"/>
      <c r="AU106" s="555"/>
      <c r="AV106" s="555"/>
      <c r="AW106" s="555"/>
      <c r="AX106" s="555"/>
      <c r="AY106" s="555"/>
      <c r="AZ106" s="555"/>
      <c r="BA106" s="555"/>
      <c r="BB106" s="555"/>
      <c r="BC106" s="555"/>
      <c r="BD106" s="555"/>
      <c r="BE106" s="555"/>
      <c r="BF106" s="555"/>
      <c r="BG106" s="555"/>
      <c r="BH106" s="555"/>
      <c r="BI106" s="555"/>
    </row>
    <row r="107" spans="1:94" s="6" customFormat="1" ht="18" customHeight="1" x14ac:dyDescent="0.4">
      <c r="B107" s="34"/>
      <c r="C107" s="35" t="s">
        <v>229</v>
      </c>
      <c r="D107" s="556"/>
      <c r="E107" s="556"/>
      <c r="F107" s="556"/>
      <c r="G107" s="556"/>
      <c r="H107" s="556"/>
      <c r="I107" s="556"/>
      <c r="J107" s="556"/>
      <c r="K107" s="556"/>
      <c r="L107" s="556"/>
      <c r="M107" s="556"/>
      <c r="N107" s="556"/>
      <c r="O107" s="556"/>
      <c r="P107" s="556"/>
      <c r="Q107" s="36"/>
      <c r="R107" s="37"/>
      <c r="S107" s="13"/>
      <c r="T107" s="36"/>
      <c r="U107" s="37"/>
      <c r="V107" s="13"/>
      <c r="W107" s="36"/>
      <c r="X107" s="37"/>
      <c r="Y107" s="13"/>
      <c r="Z107" s="36"/>
      <c r="AA107" s="37"/>
      <c r="AB107" s="13"/>
      <c r="AC107" s="36"/>
      <c r="AD107" s="37"/>
      <c r="AE107" s="13"/>
      <c r="AF107" s="36"/>
      <c r="AG107" s="37"/>
      <c r="AH107" s="13"/>
      <c r="AI107" s="36"/>
      <c r="AJ107" s="37"/>
      <c r="AK107" s="13"/>
      <c r="AL107" s="36"/>
      <c r="AM107" s="37"/>
      <c r="AN107" s="13"/>
      <c r="AO107" s="36"/>
      <c r="AP107" s="37"/>
      <c r="AQ107" s="13"/>
      <c r="AR107" s="36"/>
      <c r="AS107" s="37"/>
      <c r="AT107" s="13"/>
      <c r="AU107" s="36"/>
      <c r="AV107" s="37"/>
      <c r="AW107" s="13"/>
      <c r="AX107" s="36"/>
      <c r="AY107" s="37"/>
      <c r="AZ107" s="13"/>
      <c r="BA107" s="557"/>
      <c r="BB107" s="557"/>
      <c r="BC107" s="557"/>
      <c r="BD107" s="557"/>
      <c r="BE107" s="557"/>
      <c r="BF107" s="557"/>
      <c r="BG107" s="557"/>
      <c r="BH107" s="557"/>
      <c r="BI107" s="557"/>
    </row>
    <row r="108" spans="1:94" s="6" customFormat="1" ht="18" customHeight="1" x14ac:dyDescent="0.4">
      <c r="B108" s="39"/>
      <c r="C108" s="555" t="s">
        <v>232</v>
      </c>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5"/>
      <c r="AD108" s="555"/>
      <c r="AE108" s="555"/>
      <c r="AF108" s="555"/>
      <c r="AG108" s="555"/>
      <c r="AH108" s="555"/>
      <c r="AI108" s="555"/>
      <c r="AJ108" s="555"/>
      <c r="AK108" s="555"/>
      <c r="AL108" s="555"/>
      <c r="AM108" s="555"/>
      <c r="AN108" s="555"/>
      <c r="AO108" s="555"/>
      <c r="AP108" s="555"/>
      <c r="AQ108" s="555"/>
      <c r="AR108" s="555"/>
      <c r="AS108" s="555"/>
      <c r="AT108" s="555"/>
      <c r="AU108" s="555"/>
      <c r="AV108" s="555"/>
      <c r="AW108" s="555"/>
      <c r="AX108" s="555"/>
      <c r="AY108" s="555"/>
      <c r="AZ108" s="555"/>
      <c r="BA108" s="555"/>
      <c r="BB108" s="555"/>
      <c r="BC108" s="555"/>
      <c r="BD108" s="555"/>
      <c r="BE108" s="555"/>
      <c r="BF108" s="555"/>
      <c r="BG108" s="555"/>
      <c r="BH108" s="555"/>
      <c r="BI108" s="555"/>
    </row>
    <row r="109" spans="1:94" s="6" customFormat="1" ht="18" customHeight="1" x14ac:dyDescent="0.4">
      <c r="B109" s="34"/>
      <c r="C109" s="35" t="s">
        <v>229</v>
      </c>
      <c r="D109" s="556"/>
      <c r="E109" s="556"/>
      <c r="F109" s="556"/>
      <c r="G109" s="556"/>
      <c r="H109" s="556"/>
      <c r="I109" s="556"/>
      <c r="J109" s="556"/>
      <c r="K109" s="556"/>
      <c r="L109" s="556"/>
      <c r="M109" s="556"/>
      <c r="N109" s="556"/>
      <c r="O109" s="556"/>
      <c r="P109" s="556"/>
      <c r="Q109" s="36"/>
      <c r="R109" s="37"/>
      <c r="S109" s="13"/>
      <c r="T109" s="36"/>
      <c r="U109" s="37"/>
      <c r="V109" s="13"/>
      <c r="W109" s="36"/>
      <c r="X109" s="37"/>
      <c r="Y109" s="13"/>
      <c r="Z109" s="36"/>
      <c r="AA109" s="37"/>
      <c r="AB109" s="13"/>
      <c r="AC109" s="36"/>
      <c r="AD109" s="37"/>
      <c r="AE109" s="13"/>
      <c r="AF109" s="36"/>
      <c r="AG109" s="37"/>
      <c r="AH109" s="13"/>
      <c r="AI109" s="36"/>
      <c r="AJ109" s="37"/>
      <c r="AK109" s="13"/>
      <c r="AL109" s="36"/>
      <c r="AM109" s="37"/>
      <c r="AN109" s="13"/>
      <c r="AO109" s="36"/>
      <c r="AP109" s="37"/>
      <c r="AQ109" s="13"/>
      <c r="AR109" s="36"/>
      <c r="AS109" s="37"/>
      <c r="AT109" s="13"/>
      <c r="AU109" s="36"/>
      <c r="AV109" s="37"/>
      <c r="AW109" s="13"/>
      <c r="AX109" s="36"/>
      <c r="AY109" s="37"/>
      <c r="AZ109" s="13"/>
      <c r="BA109" s="557"/>
      <c r="BB109" s="557"/>
      <c r="BC109" s="557"/>
      <c r="BD109" s="557"/>
      <c r="BE109" s="557"/>
      <c r="BF109" s="557"/>
      <c r="BG109" s="557"/>
      <c r="BH109" s="557"/>
      <c r="BI109" s="557"/>
    </row>
    <row r="110" spans="1:94" s="6" customFormat="1" ht="18" customHeight="1" x14ac:dyDescent="0.4">
      <c r="A110" s="1"/>
      <c r="B110" s="40"/>
      <c r="C110" s="575" t="s">
        <v>233</v>
      </c>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Q110" s="575"/>
      <c r="AR110" s="575"/>
      <c r="AS110" s="575"/>
      <c r="AT110" s="575"/>
      <c r="AU110" s="575"/>
      <c r="AV110" s="575"/>
      <c r="AW110" s="575"/>
      <c r="AX110" s="575"/>
      <c r="AY110" s="575"/>
      <c r="AZ110" s="575"/>
      <c r="BA110" s="575"/>
      <c r="BB110" s="575"/>
      <c r="BC110" s="575"/>
      <c r="BD110" s="575"/>
      <c r="BE110" s="575"/>
      <c r="BF110" s="575"/>
      <c r="BG110" s="575"/>
      <c r="BH110" s="575"/>
      <c r="BI110" s="57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
      <c r="A111" s="1"/>
      <c r="B111" s="41"/>
      <c r="C111" s="42" t="s">
        <v>229</v>
      </c>
      <c r="D111" s="556"/>
      <c r="E111" s="556"/>
      <c r="F111" s="556"/>
      <c r="G111" s="556"/>
      <c r="H111" s="556"/>
      <c r="I111" s="556"/>
      <c r="J111" s="556"/>
      <c r="K111" s="556"/>
      <c r="L111" s="556"/>
      <c r="M111" s="556"/>
      <c r="N111" s="556"/>
      <c r="O111" s="556"/>
      <c r="P111" s="556"/>
      <c r="Q111" s="36"/>
      <c r="R111" s="37"/>
      <c r="S111" s="13"/>
      <c r="T111" s="36"/>
      <c r="U111" s="37"/>
      <c r="V111" s="13"/>
      <c r="W111" s="36"/>
      <c r="X111" s="37"/>
      <c r="Y111" s="13"/>
      <c r="Z111" s="36"/>
      <c r="AA111" s="37"/>
      <c r="AB111" s="13"/>
      <c r="AC111" s="36"/>
      <c r="AD111" s="37"/>
      <c r="AE111" s="13"/>
      <c r="AF111" s="36"/>
      <c r="AG111" s="37"/>
      <c r="AH111" s="13"/>
      <c r="AI111" s="36"/>
      <c r="AJ111" s="37"/>
      <c r="AK111" s="13"/>
      <c r="AL111" s="36"/>
      <c r="AM111" s="37"/>
      <c r="AN111" s="13"/>
      <c r="AO111" s="36"/>
      <c r="AP111" s="37"/>
      <c r="AQ111" s="13"/>
      <c r="AR111" s="36"/>
      <c r="AS111" s="37"/>
      <c r="AT111" s="13"/>
      <c r="AU111" s="36"/>
      <c r="AV111" s="37"/>
      <c r="AW111" s="13"/>
      <c r="AX111" s="36"/>
      <c r="AY111" s="37"/>
      <c r="AZ111" s="13"/>
      <c r="BA111" s="557"/>
      <c r="BB111" s="557"/>
      <c r="BC111" s="557"/>
      <c r="BD111" s="557"/>
      <c r="BE111" s="557"/>
      <c r="BF111" s="557"/>
      <c r="BG111" s="557"/>
      <c r="BH111" s="557"/>
      <c r="BI111" s="557"/>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
      <c r="A112" s="1"/>
      <c r="B112" s="40"/>
      <c r="C112" s="575" t="s">
        <v>234</v>
      </c>
      <c r="D112" s="575"/>
      <c r="E112" s="575"/>
      <c r="F112" s="575"/>
      <c r="G112" s="575"/>
      <c r="H112" s="575"/>
      <c r="I112" s="575"/>
      <c r="J112" s="575"/>
      <c r="K112" s="575"/>
      <c r="L112" s="575"/>
      <c r="M112" s="575"/>
      <c r="N112" s="575"/>
      <c r="O112" s="575"/>
      <c r="P112" s="575"/>
      <c r="Q112" s="575"/>
      <c r="R112" s="575"/>
      <c r="S112" s="575"/>
      <c r="T112" s="575"/>
      <c r="U112" s="575"/>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Q112" s="575"/>
      <c r="AR112" s="575"/>
      <c r="AS112" s="575"/>
      <c r="AT112" s="575"/>
      <c r="AU112" s="575"/>
      <c r="AV112" s="575"/>
      <c r="AW112" s="575"/>
      <c r="AX112" s="575"/>
      <c r="AY112" s="575"/>
      <c r="AZ112" s="575"/>
      <c r="BA112" s="575"/>
      <c r="BB112" s="575"/>
      <c r="BC112" s="575"/>
      <c r="BD112" s="575"/>
      <c r="BE112" s="575"/>
      <c r="BF112" s="575"/>
      <c r="BG112" s="575"/>
      <c r="BH112" s="575"/>
      <c r="BI112" s="57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
      <c r="A113" s="1"/>
      <c r="B113" s="41"/>
      <c r="C113" s="42" t="s">
        <v>229</v>
      </c>
      <c r="D113" s="556"/>
      <c r="E113" s="556"/>
      <c r="F113" s="556"/>
      <c r="G113" s="556"/>
      <c r="H113" s="556"/>
      <c r="I113" s="556"/>
      <c r="J113" s="556"/>
      <c r="K113" s="556"/>
      <c r="L113" s="556"/>
      <c r="M113" s="556"/>
      <c r="N113" s="556"/>
      <c r="O113" s="556"/>
      <c r="P113" s="556"/>
      <c r="Q113" s="36"/>
      <c r="R113" s="37"/>
      <c r="S113" s="13"/>
      <c r="T113" s="36"/>
      <c r="U113" s="37"/>
      <c r="V113" s="13"/>
      <c r="W113" s="36"/>
      <c r="X113" s="37"/>
      <c r="Y113" s="13"/>
      <c r="Z113" s="36"/>
      <c r="AA113" s="37"/>
      <c r="AB113" s="13"/>
      <c r="AC113" s="36"/>
      <c r="AD113" s="37"/>
      <c r="AE113" s="13"/>
      <c r="AF113" s="36"/>
      <c r="AG113" s="37"/>
      <c r="AH113" s="13"/>
      <c r="AI113" s="36"/>
      <c r="AJ113" s="37"/>
      <c r="AK113" s="13"/>
      <c r="AL113" s="36"/>
      <c r="AM113" s="37"/>
      <c r="AN113" s="13"/>
      <c r="AO113" s="36"/>
      <c r="AP113" s="37"/>
      <c r="AQ113" s="13"/>
      <c r="AR113" s="36"/>
      <c r="AS113" s="37"/>
      <c r="AT113" s="13"/>
      <c r="AU113" s="36"/>
      <c r="AV113" s="37"/>
      <c r="AW113" s="13"/>
      <c r="AX113" s="36"/>
      <c r="AY113" s="37"/>
      <c r="AZ113" s="13"/>
      <c r="BA113" s="557"/>
      <c r="BB113" s="557"/>
      <c r="BC113" s="557"/>
      <c r="BD113" s="557"/>
      <c r="BE113" s="557"/>
      <c r="BF113" s="557"/>
      <c r="BG113" s="557"/>
      <c r="BH113" s="557"/>
      <c r="BI113" s="557"/>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
      <c r="B114" s="555" t="s">
        <v>235</v>
      </c>
      <c r="C114" s="555"/>
      <c r="D114" s="555"/>
      <c r="E114" s="555"/>
      <c r="F114" s="555"/>
      <c r="G114" s="555"/>
      <c r="H114" s="555"/>
      <c r="I114" s="555"/>
      <c r="J114" s="555"/>
      <c r="K114" s="555"/>
      <c r="L114" s="555"/>
      <c r="M114" s="555"/>
      <c r="N114" s="555"/>
      <c r="O114" s="555"/>
      <c r="P114" s="555"/>
      <c r="Q114" s="555"/>
      <c r="R114" s="555"/>
      <c r="S114" s="555"/>
      <c r="T114" s="555"/>
      <c r="U114" s="555"/>
      <c r="V114" s="555"/>
      <c r="W114" s="555"/>
      <c r="X114" s="555"/>
      <c r="Y114" s="555"/>
      <c r="Z114" s="555"/>
      <c r="AA114" s="555"/>
      <c r="AB114" s="555"/>
      <c r="AC114" s="555"/>
      <c r="AD114" s="555"/>
      <c r="AE114" s="555"/>
      <c r="AF114" s="555"/>
      <c r="AG114" s="555"/>
      <c r="AH114" s="555"/>
      <c r="AI114" s="555"/>
      <c r="AJ114" s="555"/>
      <c r="AK114" s="555"/>
      <c r="AL114" s="555"/>
      <c r="AM114" s="555"/>
      <c r="AN114" s="555"/>
      <c r="AO114" s="555"/>
      <c r="AP114" s="555"/>
      <c r="AQ114" s="555"/>
      <c r="AR114" s="555"/>
      <c r="AS114" s="555"/>
      <c r="AT114" s="555"/>
      <c r="AU114" s="555"/>
      <c r="AV114" s="555"/>
      <c r="AW114" s="555"/>
      <c r="AX114" s="555"/>
      <c r="AY114" s="555"/>
      <c r="AZ114" s="555"/>
      <c r="BA114" s="555"/>
      <c r="BB114" s="555"/>
      <c r="BC114" s="555"/>
      <c r="BD114" s="555"/>
      <c r="BE114" s="555"/>
      <c r="BF114" s="555"/>
      <c r="BG114" s="555"/>
      <c r="BH114" s="555"/>
      <c r="BI114" s="555"/>
    </row>
    <row r="115" spans="1:94" s="6" customFormat="1" ht="18" customHeight="1" x14ac:dyDescent="0.4">
      <c r="B115" s="34"/>
      <c r="C115" s="35" t="s">
        <v>229</v>
      </c>
      <c r="D115" s="556"/>
      <c r="E115" s="556"/>
      <c r="F115" s="556"/>
      <c r="G115" s="556"/>
      <c r="H115" s="556"/>
      <c r="I115" s="556"/>
      <c r="J115" s="556"/>
      <c r="K115" s="556"/>
      <c r="L115" s="556"/>
      <c r="M115" s="556"/>
      <c r="N115" s="556"/>
      <c r="O115" s="556"/>
      <c r="P115" s="556"/>
      <c r="Q115" s="36"/>
      <c r="R115" s="37"/>
      <c r="S115" s="13"/>
      <c r="T115" s="36"/>
      <c r="U115" s="37"/>
      <c r="V115" s="13"/>
      <c r="W115" s="36"/>
      <c r="X115" s="37"/>
      <c r="Y115" s="13"/>
      <c r="Z115" s="36"/>
      <c r="AA115" s="37"/>
      <c r="AB115" s="13"/>
      <c r="AC115" s="36"/>
      <c r="AD115" s="37"/>
      <c r="AE115" s="13"/>
      <c r="AF115" s="36"/>
      <c r="AG115" s="37"/>
      <c r="AH115" s="13"/>
      <c r="AI115" s="36"/>
      <c r="AJ115" s="37"/>
      <c r="AK115" s="13"/>
      <c r="AL115" s="36"/>
      <c r="AM115" s="37"/>
      <c r="AN115" s="13"/>
      <c r="AO115" s="36"/>
      <c r="AP115" s="37"/>
      <c r="AQ115" s="13"/>
      <c r="AR115" s="36"/>
      <c r="AS115" s="37"/>
      <c r="AT115" s="13"/>
      <c r="AU115" s="36"/>
      <c r="AV115" s="37"/>
      <c r="AW115" s="13"/>
      <c r="AX115" s="36"/>
      <c r="AY115" s="37"/>
      <c r="AZ115" s="13"/>
      <c r="BA115" s="557"/>
      <c r="BB115" s="557"/>
      <c r="BC115" s="557"/>
      <c r="BD115" s="557"/>
      <c r="BE115" s="557"/>
      <c r="BF115" s="557"/>
      <c r="BG115" s="557"/>
      <c r="BH115" s="557"/>
      <c r="BI115" s="557"/>
    </row>
    <row r="116" spans="1:94" s="6" customFormat="1" ht="14.25" customHeight="1" x14ac:dyDescent="0.4">
      <c r="B116" s="558" t="s">
        <v>236</v>
      </c>
      <c r="C116" s="558"/>
      <c r="D116" s="558"/>
      <c r="E116" s="558"/>
      <c r="F116" s="558"/>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8"/>
      <c r="AC116" s="558"/>
      <c r="AD116" s="558"/>
      <c r="AE116" s="558"/>
      <c r="AF116" s="558"/>
      <c r="AG116" s="558"/>
      <c r="AH116" s="558"/>
      <c r="AI116" s="558"/>
      <c r="AJ116" s="558"/>
      <c r="AK116" s="558"/>
      <c r="AL116" s="558"/>
      <c r="AM116" s="558"/>
      <c r="AN116" s="558"/>
      <c r="AO116" s="558"/>
      <c r="AP116" s="558"/>
      <c r="AQ116" s="558"/>
      <c r="AR116" s="558"/>
      <c r="AS116" s="558"/>
      <c r="AT116" s="558"/>
      <c r="AU116" s="558"/>
      <c r="AV116" s="558"/>
      <c r="AW116" s="558"/>
      <c r="AX116" s="558"/>
      <c r="AY116" s="558"/>
      <c r="AZ116" s="558"/>
      <c r="BA116" s="558"/>
      <c r="BB116" s="558"/>
      <c r="BC116" s="558"/>
      <c r="BD116" s="558"/>
      <c r="BE116" s="558"/>
      <c r="BF116" s="558"/>
      <c r="BG116" s="558"/>
      <c r="BH116" s="558"/>
    </row>
    <row r="117" spans="1:94" s="6" customFormat="1" ht="14.25" customHeight="1" x14ac:dyDescent="0.4">
      <c r="B117" s="138"/>
      <c r="C117" s="138"/>
      <c r="D117" s="138"/>
      <c r="E117" s="138"/>
      <c r="F117" s="138"/>
      <c r="G117" s="138"/>
      <c r="H117" s="138"/>
      <c r="I117" s="138"/>
      <c r="J117" s="138"/>
      <c r="K117" s="138"/>
      <c r="L117" s="138"/>
      <c r="M117" s="138"/>
      <c r="N117" s="138"/>
      <c r="O117" s="138"/>
      <c r="P117" s="138"/>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0"/>
      <c r="BE117" s="130"/>
      <c r="BF117" s="130"/>
      <c r="BG117" s="130"/>
      <c r="BH117" s="130"/>
    </row>
    <row r="118" spans="1:94" s="6" customFormat="1" ht="27" customHeight="1" x14ac:dyDescent="0.4">
      <c r="B118" s="410" t="s">
        <v>237</v>
      </c>
      <c r="C118" s="410"/>
      <c r="D118" s="410"/>
      <c r="E118" s="410"/>
      <c r="F118" s="410"/>
      <c r="G118" s="410"/>
      <c r="H118" s="410"/>
      <c r="I118" s="410"/>
      <c r="J118" s="410"/>
      <c r="K118" s="410"/>
      <c r="L118" s="410"/>
      <c r="M118" s="410"/>
      <c r="N118" s="410"/>
      <c r="O118" s="410"/>
      <c r="P118" s="410"/>
      <c r="Q118" s="566"/>
      <c r="R118" s="451"/>
      <c r="S118" s="451"/>
      <c r="T118" s="451"/>
      <c r="U118" s="451"/>
      <c r="V118" s="451"/>
      <c r="W118" s="451"/>
      <c r="X118" s="451"/>
      <c r="Y118" s="451"/>
      <c r="Z118" s="451"/>
      <c r="AA118" s="451"/>
      <c r="AB118" s="451"/>
      <c r="AC118" s="451"/>
      <c r="AD118" s="451"/>
      <c r="AE118" s="451"/>
      <c r="AF118" s="451"/>
      <c r="AG118" s="130"/>
      <c r="AH118" s="130"/>
      <c r="AI118" s="130"/>
      <c r="AJ118" s="130"/>
      <c r="AK118" s="130"/>
      <c r="AL118" s="130"/>
      <c r="AM118" s="130"/>
      <c r="AN118" s="130"/>
      <c r="AO118" s="130"/>
      <c r="AP118" s="130"/>
      <c r="AQ118" s="130"/>
      <c r="AR118" s="130"/>
      <c r="AS118" s="130"/>
      <c r="AT118" s="130"/>
      <c r="AU118" s="130"/>
      <c r="AV118" s="130"/>
      <c r="AW118" s="130"/>
      <c r="AX118" s="130"/>
      <c r="AY118" s="130"/>
      <c r="AZ118" s="130"/>
      <c r="BA118" s="130"/>
      <c r="BB118" s="130"/>
      <c r="BC118" s="130"/>
      <c r="BD118" s="130"/>
      <c r="BE118" s="130"/>
      <c r="BF118" s="130"/>
      <c r="BG118" s="130"/>
      <c r="BH118" s="130"/>
    </row>
    <row r="119" spans="1:94" s="6" customFormat="1" ht="14.25" customHeight="1" x14ac:dyDescent="0.4">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row>
    <row r="120" spans="1:94" ht="18.75" customHeight="1" x14ac:dyDescent="0.4">
      <c r="B120" s="457" t="s">
        <v>238</v>
      </c>
      <c r="C120" s="457"/>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457"/>
      <c r="AE120" s="457"/>
      <c r="AF120" s="457"/>
      <c r="AG120" s="457"/>
      <c r="AH120" s="457"/>
      <c r="AI120" s="457"/>
      <c r="AJ120" s="457"/>
      <c r="AK120" s="457"/>
      <c r="AL120" s="457"/>
      <c r="AM120" s="457"/>
      <c r="AN120" s="457"/>
      <c r="AO120" s="457"/>
      <c r="AP120" s="457"/>
      <c r="AQ120" s="457"/>
      <c r="AR120" s="457"/>
      <c r="AS120" s="457"/>
      <c r="AT120" s="457"/>
      <c r="AU120" s="457"/>
      <c r="AV120" s="457"/>
      <c r="AW120" s="457"/>
      <c r="AX120" s="327"/>
      <c r="AY120" s="327"/>
      <c r="AZ120" s="327"/>
      <c r="BA120" s="327"/>
      <c r="BB120" s="327"/>
      <c r="BC120" s="327"/>
      <c r="BD120" s="327"/>
      <c r="BE120" s="327"/>
      <c r="BF120" s="327"/>
      <c r="BG120" s="327"/>
      <c r="BH120" s="327"/>
    </row>
    <row r="121" spans="1:94" ht="18.75" customHeight="1" x14ac:dyDescent="0.4">
      <c r="B121" s="456" t="s">
        <v>239</v>
      </c>
      <c r="C121" s="559"/>
      <c r="D121" s="559"/>
      <c r="E121" s="559"/>
      <c r="F121" s="559"/>
      <c r="G121" s="559"/>
      <c r="H121" s="559"/>
      <c r="I121" s="559"/>
      <c r="J121" s="559"/>
      <c r="K121" s="559"/>
      <c r="L121" s="559"/>
      <c r="M121" s="559"/>
      <c r="N121" s="559"/>
      <c r="O121" s="559"/>
      <c r="P121" s="559"/>
      <c r="Q121" s="559"/>
      <c r="R121" s="559"/>
      <c r="S121" s="559"/>
      <c r="T121" s="455"/>
      <c r="U121" s="563" t="s">
        <v>240</v>
      </c>
      <c r="V121" s="469"/>
      <c r="W121" s="469"/>
      <c r="X121" s="469"/>
      <c r="Y121" s="469"/>
      <c r="Z121" s="469"/>
      <c r="AA121" s="470"/>
      <c r="AB121" s="396" t="s">
        <v>22</v>
      </c>
      <c r="AC121" s="397"/>
      <c r="AD121" s="397"/>
      <c r="AE121" s="397"/>
      <c r="AF121" s="397"/>
      <c r="AG121" s="397"/>
      <c r="AH121" s="397"/>
      <c r="AI121" s="397"/>
      <c r="AJ121" s="397"/>
      <c r="AK121" s="397"/>
      <c r="AL121" s="397"/>
      <c r="AM121" s="397"/>
      <c r="AN121" s="397"/>
      <c r="AO121" s="397"/>
      <c r="AP121" s="397"/>
      <c r="AQ121" s="397"/>
      <c r="AR121" s="398"/>
      <c r="AS121" s="330" t="s">
        <v>241</v>
      </c>
      <c r="AT121" s="330"/>
      <c r="AU121" s="330"/>
      <c r="AV121" s="330"/>
      <c r="AW121" s="330"/>
      <c r="AX121" s="414" t="s">
        <v>242</v>
      </c>
      <c r="AY121" s="414"/>
      <c r="AZ121" s="414"/>
      <c r="BA121" s="414"/>
      <c r="BB121" s="414"/>
      <c r="BC121" s="414"/>
      <c r="BD121" s="414"/>
      <c r="BE121" s="414"/>
      <c r="BF121" s="414"/>
      <c r="BG121" s="414"/>
      <c r="BH121" s="414"/>
      <c r="BI121" s="414"/>
    </row>
    <row r="122" spans="1:94" ht="18.75" customHeight="1" x14ac:dyDescent="0.4">
      <c r="B122" s="560"/>
      <c r="C122" s="561"/>
      <c r="D122" s="561"/>
      <c r="E122" s="561"/>
      <c r="F122" s="561"/>
      <c r="G122" s="561"/>
      <c r="H122" s="561"/>
      <c r="I122" s="561"/>
      <c r="J122" s="561"/>
      <c r="K122" s="561"/>
      <c r="L122" s="561"/>
      <c r="M122" s="561"/>
      <c r="N122" s="561"/>
      <c r="O122" s="561"/>
      <c r="P122" s="561"/>
      <c r="Q122" s="561"/>
      <c r="R122" s="561"/>
      <c r="S122" s="561"/>
      <c r="T122" s="562"/>
      <c r="U122" s="536"/>
      <c r="V122" s="564"/>
      <c r="W122" s="564"/>
      <c r="X122" s="564"/>
      <c r="Y122" s="564"/>
      <c r="Z122" s="564"/>
      <c r="AA122" s="565"/>
      <c r="AB122" s="396" t="s">
        <v>243</v>
      </c>
      <c r="AC122" s="397"/>
      <c r="AD122" s="397"/>
      <c r="AE122" s="397"/>
      <c r="AF122" s="397"/>
      <c r="AG122" s="397"/>
      <c r="AH122" s="398"/>
      <c r="AI122" s="414" t="s">
        <v>244</v>
      </c>
      <c r="AJ122" s="414"/>
      <c r="AK122" s="414"/>
      <c r="AL122" s="396" t="s">
        <v>245</v>
      </c>
      <c r="AM122" s="397"/>
      <c r="AN122" s="397"/>
      <c r="AO122" s="397"/>
      <c r="AP122" s="397"/>
      <c r="AQ122" s="397"/>
      <c r="AR122" s="398"/>
      <c r="AS122" s="330"/>
      <c r="AT122" s="330"/>
      <c r="AU122" s="330"/>
      <c r="AV122" s="330"/>
      <c r="AW122" s="330"/>
      <c r="AX122" s="414"/>
      <c r="AY122" s="414"/>
      <c r="AZ122" s="414"/>
      <c r="BA122" s="414"/>
      <c r="BB122" s="414"/>
      <c r="BC122" s="414"/>
      <c r="BD122" s="414"/>
      <c r="BE122" s="414"/>
      <c r="BF122" s="414"/>
      <c r="BG122" s="414"/>
      <c r="BH122" s="414"/>
      <c r="BI122" s="414"/>
    </row>
    <row r="123" spans="1:94" ht="18.75" customHeight="1" x14ac:dyDescent="0.4">
      <c r="B123" s="43" t="s">
        <v>246</v>
      </c>
      <c r="C123" s="44"/>
      <c r="D123" s="44"/>
      <c r="E123" s="44"/>
      <c r="F123" s="44"/>
      <c r="G123" s="44"/>
      <c r="H123" s="44"/>
      <c r="I123" s="44"/>
      <c r="J123" s="44"/>
      <c r="K123" s="44"/>
      <c r="L123" s="44"/>
      <c r="M123" s="44"/>
      <c r="N123" s="44"/>
      <c r="O123" s="44"/>
      <c r="P123" s="44"/>
      <c r="Q123" s="44"/>
      <c r="R123" s="44"/>
      <c r="S123" s="44"/>
      <c r="T123" s="44"/>
      <c r="U123" s="553" t="str">
        <f>IF(SUM(U125:AA126,U128:AA129,U131:AA132,U134:AA135,U137:AA138,U140:AA141)=0,"0",SUM(U125:AA126,U128:AA129,U131:AA132,U134:AA135,U137:AA138,U140:AA141))</f>
        <v>0</v>
      </c>
      <c r="V123" s="553"/>
      <c r="W123" s="553"/>
      <c r="X123" s="553"/>
      <c r="Y123" s="553"/>
      <c r="Z123" s="553"/>
      <c r="AA123" s="553"/>
      <c r="AB123" s="554" t="str">
        <f>IF(SUM(AB125:AH126,AB128:AH129,AB131:AH132,AB134:AH135,AB137:AH138,AB140:AH141)=0,"0",SUM(AB125:AH126,AB128:AH129,AB131:AH132,AB134:AH135,AB137:AH138,AB140:AH141))</f>
        <v>0</v>
      </c>
      <c r="AC123" s="554"/>
      <c r="AD123" s="554"/>
      <c r="AE123" s="554"/>
      <c r="AF123" s="554"/>
      <c r="AG123" s="554"/>
      <c r="AH123" s="554"/>
      <c r="AI123" s="414"/>
      <c r="AJ123" s="414"/>
      <c r="AK123" s="414"/>
      <c r="AL123" s="554" t="str">
        <f>IF(SUM(AL125:AR126,AL128:AR129,AL131:AR132,AL134:AR135,AL137:AR138,AL140:AR141)=0,"0",SUM(AL125:AR126,AL128:AR129,AL131:AR132,AL134:AR135,AL137:AR138,AL140:AR141))</f>
        <v>0</v>
      </c>
      <c r="AM123" s="554"/>
      <c r="AN123" s="554"/>
      <c r="AO123" s="554"/>
      <c r="AP123" s="554"/>
      <c r="AQ123" s="554"/>
      <c r="AR123" s="554"/>
      <c r="AS123" s="414"/>
      <c r="AT123" s="414"/>
      <c r="AU123" s="414"/>
      <c r="AV123" s="414"/>
      <c r="AW123" s="414"/>
      <c r="AX123" s="414"/>
      <c r="AY123" s="414"/>
      <c r="AZ123" s="414"/>
      <c r="BA123" s="414"/>
      <c r="BB123" s="414"/>
      <c r="BC123" s="414"/>
      <c r="BD123" s="414"/>
      <c r="BE123" s="414"/>
      <c r="BF123" s="414"/>
      <c r="BG123" s="414"/>
      <c r="BH123" s="414"/>
      <c r="BI123" s="414"/>
    </row>
    <row r="124" spans="1:94" ht="14.25" customHeight="1" x14ac:dyDescent="0.4">
      <c r="B124" s="20"/>
      <c r="C124" s="551" t="s">
        <v>228</v>
      </c>
      <c r="D124" s="551"/>
      <c r="E124" s="551"/>
      <c r="F124" s="551"/>
      <c r="G124" s="551"/>
      <c r="H124" s="551"/>
      <c r="I124" s="551"/>
      <c r="J124" s="551"/>
      <c r="K124" s="551"/>
      <c r="L124" s="551"/>
      <c r="M124" s="551"/>
      <c r="N124" s="551"/>
      <c r="O124" s="551"/>
      <c r="P124" s="551"/>
      <c r="Q124" s="551"/>
      <c r="R124" s="551"/>
      <c r="S124" s="551"/>
      <c r="T124" s="551"/>
      <c r="U124" s="551"/>
      <c r="V124" s="551"/>
      <c r="W124" s="551"/>
      <c r="X124" s="551"/>
      <c r="Y124" s="551"/>
      <c r="Z124" s="551"/>
      <c r="AA124" s="551"/>
      <c r="AB124" s="551"/>
      <c r="AC124" s="551"/>
      <c r="AD124" s="551"/>
      <c r="AE124" s="551"/>
      <c r="AF124" s="551"/>
      <c r="AG124" s="551"/>
      <c r="AH124" s="551"/>
      <c r="AI124" s="551"/>
      <c r="AJ124" s="551"/>
      <c r="AK124" s="551"/>
      <c r="AL124" s="551"/>
      <c r="AM124" s="551"/>
      <c r="AN124" s="551"/>
      <c r="AO124" s="551"/>
      <c r="AP124" s="551"/>
      <c r="AQ124" s="551"/>
      <c r="AR124" s="551"/>
      <c r="AS124" s="551"/>
      <c r="AT124" s="551"/>
      <c r="AU124" s="551"/>
      <c r="AV124" s="551"/>
      <c r="AW124" s="551"/>
      <c r="AX124" s="551"/>
      <c r="AY124" s="551"/>
      <c r="AZ124" s="551"/>
      <c r="BA124" s="551"/>
      <c r="BB124" s="551"/>
      <c r="BC124" s="551"/>
      <c r="BD124" s="551"/>
      <c r="BE124" s="551"/>
      <c r="BF124" s="551"/>
      <c r="BG124" s="551"/>
      <c r="BH124" s="551"/>
      <c r="BI124" s="551"/>
    </row>
    <row r="125" spans="1:94" ht="18.75" customHeight="1" x14ac:dyDescent="0.4">
      <c r="B125" s="12"/>
      <c r="C125" s="535" t="s">
        <v>247</v>
      </c>
      <c r="D125" s="536"/>
      <c r="E125" s="537"/>
      <c r="F125" s="538"/>
      <c r="G125" s="538"/>
      <c r="H125" s="538"/>
      <c r="I125" s="538"/>
      <c r="J125" s="538"/>
      <c r="K125" s="538"/>
      <c r="L125" s="538"/>
      <c r="M125" s="538"/>
      <c r="N125" s="538"/>
      <c r="O125" s="538"/>
      <c r="P125" s="538"/>
      <c r="Q125" s="538"/>
      <c r="R125" s="538"/>
      <c r="S125" s="538"/>
      <c r="T125" s="539"/>
      <c r="U125" s="540"/>
      <c r="V125" s="541"/>
      <c r="W125" s="541"/>
      <c r="X125" s="541"/>
      <c r="Y125" s="541"/>
      <c r="Z125" s="541"/>
      <c r="AA125" s="542"/>
      <c r="AB125" s="540"/>
      <c r="AC125" s="541"/>
      <c r="AD125" s="541"/>
      <c r="AE125" s="541"/>
      <c r="AF125" s="541"/>
      <c r="AG125" s="541"/>
      <c r="AH125" s="542"/>
      <c r="AI125" s="543" t="s">
        <v>656</v>
      </c>
      <c r="AJ125" s="543"/>
      <c r="AK125" s="543"/>
      <c r="AL125" s="540"/>
      <c r="AM125" s="541"/>
      <c r="AN125" s="541"/>
      <c r="AO125" s="541"/>
      <c r="AP125" s="541"/>
      <c r="AQ125" s="541"/>
      <c r="AR125" s="542"/>
      <c r="AS125" s="544"/>
      <c r="AT125" s="544"/>
      <c r="AU125" s="544"/>
      <c r="AV125" s="544"/>
      <c r="AW125" s="544"/>
      <c r="AX125" s="451"/>
      <c r="AY125" s="451"/>
      <c r="AZ125" s="451"/>
      <c r="BA125" s="451"/>
      <c r="BB125" s="451"/>
      <c r="BC125" s="451"/>
      <c r="BD125" s="451"/>
      <c r="BE125" s="451"/>
      <c r="BF125" s="451"/>
      <c r="BG125" s="451"/>
      <c r="BH125" s="451"/>
      <c r="BI125" s="451"/>
    </row>
    <row r="126" spans="1:94" ht="18.75" customHeight="1" x14ac:dyDescent="0.4">
      <c r="B126" s="19"/>
      <c r="C126" s="330"/>
      <c r="D126" s="328"/>
      <c r="E126" s="552"/>
      <c r="F126" s="486"/>
      <c r="G126" s="486"/>
      <c r="H126" s="486"/>
      <c r="I126" s="486"/>
      <c r="J126" s="486"/>
      <c r="K126" s="486"/>
      <c r="L126" s="486"/>
      <c r="M126" s="486"/>
      <c r="N126" s="486"/>
      <c r="O126" s="486"/>
      <c r="P126" s="486"/>
      <c r="Q126" s="486"/>
      <c r="R126" s="486"/>
      <c r="S126" s="486"/>
      <c r="T126" s="487"/>
      <c r="U126" s="528"/>
      <c r="V126" s="529"/>
      <c r="W126" s="529"/>
      <c r="X126" s="529"/>
      <c r="Y126" s="529"/>
      <c r="Z126" s="529"/>
      <c r="AA126" s="530"/>
      <c r="AB126" s="528"/>
      <c r="AC126" s="529"/>
      <c r="AD126" s="529"/>
      <c r="AE126" s="529"/>
      <c r="AF126" s="529"/>
      <c r="AG126" s="529"/>
      <c r="AH126" s="530"/>
      <c r="AI126" s="414"/>
      <c r="AJ126" s="414"/>
      <c r="AK126" s="414"/>
      <c r="AL126" s="528"/>
      <c r="AM126" s="529"/>
      <c r="AN126" s="529"/>
      <c r="AO126" s="529"/>
      <c r="AP126" s="529"/>
      <c r="AQ126" s="529"/>
      <c r="AR126" s="530"/>
      <c r="AS126" s="451"/>
      <c r="AT126" s="451"/>
      <c r="AU126" s="451"/>
      <c r="AV126" s="451"/>
      <c r="AW126" s="451"/>
      <c r="AX126" s="451"/>
      <c r="AY126" s="451"/>
      <c r="AZ126" s="451"/>
      <c r="BA126" s="451"/>
      <c r="BB126" s="451"/>
      <c r="BC126" s="451"/>
      <c r="BD126" s="451"/>
      <c r="BE126" s="451"/>
      <c r="BF126" s="451"/>
      <c r="BG126" s="451"/>
      <c r="BH126" s="451"/>
      <c r="BI126" s="451"/>
    </row>
    <row r="127" spans="1:94" ht="15" customHeight="1" x14ac:dyDescent="0.4">
      <c r="B127" s="19"/>
      <c r="C127" s="548" t="s">
        <v>230</v>
      </c>
      <c r="D127" s="549"/>
      <c r="E127" s="549"/>
      <c r="F127" s="549"/>
      <c r="G127" s="549"/>
      <c r="H127" s="549"/>
      <c r="I127" s="549"/>
      <c r="J127" s="549"/>
      <c r="K127" s="549"/>
      <c r="L127" s="549"/>
      <c r="M127" s="549"/>
      <c r="N127" s="549"/>
      <c r="O127" s="549"/>
      <c r="P127" s="549"/>
      <c r="Q127" s="549"/>
      <c r="R127" s="549"/>
      <c r="S127" s="549"/>
      <c r="T127" s="549"/>
      <c r="U127" s="549"/>
      <c r="V127" s="549"/>
      <c r="W127" s="549"/>
      <c r="X127" s="549"/>
      <c r="Y127" s="549"/>
      <c r="Z127" s="549"/>
      <c r="AA127" s="549"/>
      <c r="AB127" s="549"/>
      <c r="AC127" s="549"/>
      <c r="AD127" s="549"/>
      <c r="AE127" s="549"/>
      <c r="AF127" s="549"/>
      <c r="AG127" s="549"/>
      <c r="AH127" s="549"/>
      <c r="AI127" s="549"/>
      <c r="AJ127" s="549"/>
      <c r="AK127" s="549"/>
      <c r="AL127" s="549"/>
      <c r="AM127" s="549"/>
      <c r="AN127" s="549"/>
      <c r="AO127" s="549"/>
      <c r="AP127" s="549"/>
      <c r="AQ127" s="549"/>
      <c r="AR127" s="549"/>
      <c r="AS127" s="549"/>
      <c r="AT127" s="549"/>
      <c r="AU127" s="549"/>
      <c r="AV127" s="549"/>
      <c r="AW127" s="549"/>
      <c r="AX127" s="549"/>
      <c r="AY127" s="549"/>
      <c r="AZ127" s="549"/>
      <c r="BA127" s="549"/>
      <c r="BB127" s="549"/>
      <c r="BC127" s="549"/>
      <c r="BD127" s="549"/>
      <c r="BE127" s="549"/>
      <c r="BF127" s="549"/>
      <c r="BG127" s="549"/>
      <c r="BH127" s="549"/>
      <c r="BI127" s="550"/>
    </row>
    <row r="128" spans="1:94" ht="18.75" customHeight="1" x14ac:dyDescent="0.4">
      <c r="B128" s="45"/>
      <c r="C128" s="409" t="s">
        <v>247</v>
      </c>
      <c r="D128" s="477"/>
      <c r="E128" s="545"/>
      <c r="F128" s="367"/>
      <c r="G128" s="367"/>
      <c r="H128" s="367"/>
      <c r="I128" s="367"/>
      <c r="J128" s="367"/>
      <c r="K128" s="367"/>
      <c r="L128" s="367"/>
      <c r="M128" s="367"/>
      <c r="N128" s="367"/>
      <c r="O128" s="367"/>
      <c r="P128" s="367"/>
      <c r="Q128" s="367"/>
      <c r="R128" s="367"/>
      <c r="S128" s="367"/>
      <c r="T128" s="368"/>
      <c r="U128" s="528"/>
      <c r="V128" s="529"/>
      <c r="W128" s="529"/>
      <c r="X128" s="529"/>
      <c r="Y128" s="529"/>
      <c r="Z128" s="529"/>
      <c r="AA128" s="530"/>
      <c r="AB128" s="528"/>
      <c r="AC128" s="529"/>
      <c r="AD128" s="529"/>
      <c r="AE128" s="529"/>
      <c r="AF128" s="529"/>
      <c r="AG128" s="529"/>
      <c r="AH128" s="530"/>
      <c r="AI128" s="543" t="s">
        <v>248</v>
      </c>
      <c r="AJ128" s="543"/>
      <c r="AK128" s="543"/>
      <c r="AL128" s="528"/>
      <c r="AM128" s="529"/>
      <c r="AN128" s="529"/>
      <c r="AO128" s="529"/>
      <c r="AP128" s="529"/>
      <c r="AQ128" s="529"/>
      <c r="AR128" s="530"/>
      <c r="AS128" s="451"/>
      <c r="AT128" s="451"/>
      <c r="AU128" s="451"/>
      <c r="AV128" s="451"/>
      <c r="AW128" s="451"/>
      <c r="AX128" s="451"/>
      <c r="AY128" s="451"/>
      <c r="AZ128" s="451"/>
      <c r="BA128" s="451"/>
      <c r="BB128" s="451"/>
      <c r="BC128" s="451"/>
      <c r="BD128" s="451"/>
      <c r="BE128" s="451"/>
      <c r="BF128" s="451"/>
      <c r="BG128" s="451"/>
      <c r="BH128" s="451"/>
      <c r="BI128" s="451"/>
    </row>
    <row r="129" spans="2:61" ht="18.75" customHeight="1" x14ac:dyDescent="0.4">
      <c r="B129" s="20"/>
      <c r="C129" s="409"/>
      <c r="D129" s="477"/>
      <c r="E129" s="545"/>
      <c r="F129" s="367"/>
      <c r="G129" s="367"/>
      <c r="H129" s="367"/>
      <c r="I129" s="367"/>
      <c r="J129" s="367"/>
      <c r="K129" s="367"/>
      <c r="L129" s="367"/>
      <c r="M129" s="367"/>
      <c r="N129" s="367"/>
      <c r="O129" s="367"/>
      <c r="P129" s="367"/>
      <c r="Q129" s="367"/>
      <c r="R129" s="367"/>
      <c r="S129" s="367"/>
      <c r="T129" s="368"/>
      <c r="U129" s="528"/>
      <c r="V129" s="529"/>
      <c r="W129" s="529"/>
      <c r="X129" s="529"/>
      <c r="Y129" s="529"/>
      <c r="Z129" s="529"/>
      <c r="AA129" s="530"/>
      <c r="AB129" s="528"/>
      <c r="AC129" s="529"/>
      <c r="AD129" s="529"/>
      <c r="AE129" s="529"/>
      <c r="AF129" s="529"/>
      <c r="AG129" s="529"/>
      <c r="AH129" s="530"/>
      <c r="AI129" s="414"/>
      <c r="AJ129" s="414"/>
      <c r="AK129" s="414"/>
      <c r="AL129" s="528"/>
      <c r="AM129" s="529"/>
      <c r="AN129" s="529"/>
      <c r="AO129" s="529"/>
      <c r="AP129" s="529"/>
      <c r="AQ129" s="529"/>
      <c r="AR129" s="530"/>
      <c r="AS129" s="451"/>
      <c r="AT129" s="451"/>
      <c r="AU129" s="451"/>
      <c r="AV129" s="451"/>
      <c r="AW129" s="451"/>
      <c r="AX129" s="451"/>
      <c r="AY129" s="451"/>
      <c r="AZ129" s="451"/>
      <c r="BA129" s="451"/>
      <c r="BB129" s="451"/>
      <c r="BC129" s="451"/>
      <c r="BD129" s="451"/>
      <c r="BE129" s="451"/>
      <c r="BF129" s="451"/>
      <c r="BG129" s="451"/>
      <c r="BH129" s="451"/>
      <c r="BI129" s="451"/>
    </row>
    <row r="130" spans="2:61" ht="15" customHeight="1" x14ac:dyDescent="0.4">
      <c r="B130" s="19"/>
      <c r="C130" s="534" t="s">
        <v>231</v>
      </c>
      <c r="D130" s="534"/>
      <c r="E130" s="534"/>
      <c r="F130" s="534"/>
      <c r="G130" s="534"/>
      <c r="H130" s="534"/>
      <c r="I130" s="534"/>
      <c r="J130" s="534"/>
      <c r="K130" s="534"/>
      <c r="L130" s="534"/>
      <c r="M130" s="534"/>
      <c r="N130" s="534"/>
      <c r="O130" s="534"/>
      <c r="P130" s="534"/>
      <c r="Q130" s="534"/>
      <c r="R130" s="534"/>
      <c r="S130" s="534"/>
      <c r="T130" s="534"/>
      <c r="U130" s="534"/>
      <c r="V130" s="534"/>
      <c r="W130" s="534"/>
      <c r="X130" s="534"/>
      <c r="Y130" s="534"/>
      <c r="Z130" s="534"/>
      <c r="AA130" s="534"/>
      <c r="AB130" s="534"/>
      <c r="AC130" s="534"/>
      <c r="AD130" s="534"/>
      <c r="AE130" s="534"/>
      <c r="AF130" s="534"/>
      <c r="AG130" s="534"/>
      <c r="AH130" s="534"/>
      <c r="AI130" s="534"/>
      <c r="AJ130" s="534"/>
      <c r="AK130" s="534"/>
      <c r="AL130" s="534"/>
      <c r="AM130" s="534"/>
      <c r="AN130" s="534"/>
      <c r="AO130" s="534"/>
      <c r="AP130" s="534"/>
      <c r="AQ130" s="534"/>
      <c r="AR130" s="534"/>
      <c r="AS130" s="534"/>
      <c r="AT130" s="534"/>
      <c r="AU130" s="534"/>
      <c r="AV130" s="534"/>
      <c r="AW130" s="534"/>
      <c r="AX130" s="534"/>
      <c r="AY130" s="534"/>
      <c r="AZ130" s="534"/>
      <c r="BA130" s="534"/>
      <c r="BB130" s="534"/>
      <c r="BC130" s="534"/>
      <c r="BD130" s="534"/>
      <c r="BE130" s="534"/>
      <c r="BF130" s="534"/>
      <c r="BG130" s="534"/>
      <c r="BH130" s="534"/>
      <c r="BI130" s="534"/>
    </row>
    <row r="131" spans="2:61" ht="18.75" customHeight="1" x14ac:dyDescent="0.4">
      <c r="B131" s="45"/>
      <c r="C131" s="546" t="s">
        <v>247</v>
      </c>
      <c r="D131" s="547"/>
      <c r="E131" s="537"/>
      <c r="F131" s="538"/>
      <c r="G131" s="538"/>
      <c r="H131" s="538"/>
      <c r="I131" s="538"/>
      <c r="J131" s="538"/>
      <c r="K131" s="538"/>
      <c r="L131" s="538"/>
      <c r="M131" s="538"/>
      <c r="N131" s="538"/>
      <c r="O131" s="538"/>
      <c r="P131" s="538"/>
      <c r="Q131" s="538"/>
      <c r="R131" s="538"/>
      <c r="S131" s="538"/>
      <c r="T131" s="539"/>
      <c r="U131" s="540"/>
      <c r="V131" s="541"/>
      <c r="W131" s="541"/>
      <c r="X131" s="541"/>
      <c r="Y131" s="541"/>
      <c r="Z131" s="541"/>
      <c r="AA131" s="542"/>
      <c r="AB131" s="540"/>
      <c r="AC131" s="541"/>
      <c r="AD131" s="541"/>
      <c r="AE131" s="541"/>
      <c r="AF131" s="541"/>
      <c r="AG131" s="541"/>
      <c r="AH131" s="542"/>
      <c r="AI131" s="543" t="s">
        <v>248</v>
      </c>
      <c r="AJ131" s="543"/>
      <c r="AK131" s="543"/>
      <c r="AL131" s="540"/>
      <c r="AM131" s="541"/>
      <c r="AN131" s="541"/>
      <c r="AO131" s="541"/>
      <c r="AP131" s="541"/>
      <c r="AQ131" s="541"/>
      <c r="AR131" s="542"/>
      <c r="AS131" s="544"/>
      <c r="AT131" s="544"/>
      <c r="AU131" s="544"/>
      <c r="AV131" s="544"/>
      <c r="AW131" s="544"/>
      <c r="AX131" s="451"/>
      <c r="AY131" s="451"/>
      <c r="AZ131" s="451"/>
      <c r="BA131" s="451"/>
      <c r="BB131" s="451"/>
      <c r="BC131" s="451"/>
      <c r="BD131" s="451"/>
      <c r="BE131" s="451"/>
      <c r="BF131" s="451"/>
      <c r="BG131" s="451"/>
      <c r="BH131" s="451"/>
      <c r="BI131" s="451"/>
    </row>
    <row r="132" spans="2:61" ht="18.75" customHeight="1" x14ac:dyDescent="0.4">
      <c r="B132" s="20"/>
      <c r="C132" s="409"/>
      <c r="D132" s="477"/>
      <c r="E132" s="545"/>
      <c r="F132" s="367"/>
      <c r="G132" s="367"/>
      <c r="H132" s="367"/>
      <c r="I132" s="367"/>
      <c r="J132" s="367"/>
      <c r="K132" s="367"/>
      <c r="L132" s="367"/>
      <c r="M132" s="367"/>
      <c r="N132" s="367"/>
      <c r="O132" s="367"/>
      <c r="P132" s="367"/>
      <c r="Q132" s="367"/>
      <c r="R132" s="367"/>
      <c r="S132" s="367"/>
      <c r="T132" s="368"/>
      <c r="U132" s="528"/>
      <c r="V132" s="529"/>
      <c r="W132" s="529"/>
      <c r="X132" s="529"/>
      <c r="Y132" s="529"/>
      <c r="Z132" s="529"/>
      <c r="AA132" s="530"/>
      <c r="AB132" s="528"/>
      <c r="AC132" s="529"/>
      <c r="AD132" s="529"/>
      <c r="AE132" s="529"/>
      <c r="AF132" s="529"/>
      <c r="AG132" s="529"/>
      <c r="AH132" s="530"/>
      <c r="AI132" s="414"/>
      <c r="AJ132" s="414"/>
      <c r="AK132" s="414"/>
      <c r="AL132" s="528"/>
      <c r="AM132" s="529"/>
      <c r="AN132" s="529"/>
      <c r="AO132" s="529"/>
      <c r="AP132" s="529"/>
      <c r="AQ132" s="529"/>
      <c r="AR132" s="530"/>
      <c r="AS132" s="451"/>
      <c r="AT132" s="451"/>
      <c r="AU132" s="451"/>
      <c r="AV132" s="451"/>
      <c r="AW132" s="451"/>
      <c r="AX132" s="451"/>
      <c r="AY132" s="451"/>
      <c r="AZ132" s="451"/>
      <c r="BA132" s="451"/>
      <c r="BB132" s="451"/>
      <c r="BC132" s="451"/>
      <c r="BD132" s="451"/>
      <c r="BE132" s="451"/>
      <c r="BF132" s="451"/>
      <c r="BG132" s="451"/>
      <c r="BH132" s="451"/>
      <c r="BI132" s="451"/>
    </row>
    <row r="133" spans="2:61" ht="15" customHeight="1" x14ac:dyDescent="0.4">
      <c r="B133" s="19"/>
      <c r="C133" s="534" t="s">
        <v>232</v>
      </c>
      <c r="D133" s="534"/>
      <c r="E133" s="534"/>
      <c r="F133" s="534"/>
      <c r="G133" s="534"/>
      <c r="H133" s="534"/>
      <c r="I133" s="534"/>
      <c r="J133" s="534"/>
      <c r="K133" s="534"/>
      <c r="L133" s="534"/>
      <c r="M133" s="534"/>
      <c r="N133" s="534"/>
      <c r="O133" s="534"/>
      <c r="P133" s="534"/>
      <c r="Q133" s="534"/>
      <c r="R133" s="534"/>
      <c r="S133" s="534"/>
      <c r="T133" s="534"/>
      <c r="U133" s="534"/>
      <c r="V133" s="534"/>
      <c r="W133" s="534"/>
      <c r="X133" s="534"/>
      <c r="Y133" s="534"/>
      <c r="Z133" s="534"/>
      <c r="AA133" s="534"/>
      <c r="AB133" s="534"/>
      <c r="AC133" s="534"/>
      <c r="AD133" s="534"/>
      <c r="AE133" s="534"/>
      <c r="AF133" s="534"/>
      <c r="AG133" s="534"/>
      <c r="AH133" s="534"/>
      <c r="AI133" s="534"/>
      <c r="AJ133" s="534"/>
      <c r="AK133" s="534"/>
      <c r="AL133" s="534"/>
      <c r="AM133" s="534"/>
      <c r="AN133" s="534"/>
      <c r="AO133" s="534"/>
      <c r="AP133" s="534"/>
      <c r="AQ133" s="534"/>
      <c r="AR133" s="534"/>
      <c r="AS133" s="534"/>
      <c r="AT133" s="534"/>
      <c r="AU133" s="534"/>
      <c r="AV133" s="534"/>
      <c r="AW133" s="534"/>
      <c r="AX133" s="534"/>
      <c r="AY133" s="534"/>
      <c r="AZ133" s="534"/>
      <c r="BA133" s="534"/>
      <c r="BB133" s="534"/>
      <c r="BC133" s="534"/>
      <c r="BD133" s="534"/>
      <c r="BE133" s="534"/>
      <c r="BF133" s="534"/>
      <c r="BG133" s="534"/>
      <c r="BH133" s="534"/>
      <c r="BI133" s="534"/>
    </row>
    <row r="134" spans="2:61" ht="18.75" customHeight="1" x14ac:dyDescent="0.4">
      <c r="B134" s="45"/>
      <c r="C134" s="546" t="s">
        <v>247</v>
      </c>
      <c r="D134" s="547"/>
      <c r="E134" s="537"/>
      <c r="F134" s="538"/>
      <c r="G134" s="538"/>
      <c r="H134" s="538"/>
      <c r="I134" s="538"/>
      <c r="J134" s="538"/>
      <c r="K134" s="538"/>
      <c r="L134" s="538"/>
      <c r="M134" s="538"/>
      <c r="N134" s="538"/>
      <c r="O134" s="538"/>
      <c r="P134" s="538"/>
      <c r="Q134" s="538"/>
      <c r="R134" s="538"/>
      <c r="S134" s="538"/>
      <c r="T134" s="539"/>
      <c r="U134" s="540"/>
      <c r="V134" s="541"/>
      <c r="W134" s="541"/>
      <c r="X134" s="541"/>
      <c r="Y134" s="541"/>
      <c r="Z134" s="541"/>
      <c r="AA134" s="542"/>
      <c r="AB134" s="540"/>
      <c r="AC134" s="541"/>
      <c r="AD134" s="541"/>
      <c r="AE134" s="541"/>
      <c r="AF134" s="541"/>
      <c r="AG134" s="541"/>
      <c r="AH134" s="542"/>
      <c r="AI134" s="543" t="s">
        <v>248</v>
      </c>
      <c r="AJ134" s="543"/>
      <c r="AK134" s="543"/>
      <c r="AL134" s="540"/>
      <c r="AM134" s="541"/>
      <c r="AN134" s="541"/>
      <c r="AO134" s="541"/>
      <c r="AP134" s="541"/>
      <c r="AQ134" s="541"/>
      <c r="AR134" s="542"/>
      <c r="AS134" s="544"/>
      <c r="AT134" s="544"/>
      <c r="AU134" s="544"/>
      <c r="AV134" s="544"/>
      <c r="AW134" s="544"/>
      <c r="AX134" s="451"/>
      <c r="AY134" s="451"/>
      <c r="AZ134" s="451"/>
      <c r="BA134" s="451"/>
      <c r="BB134" s="451"/>
      <c r="BC134" s="451"/>
      <c r="BD134" s="451"/>
      <c r="BE134" s="451"/>
      <c r="BF134" s="451"/>
      <c r="BG134" s="451"/>
      <c r="BH134" s="451"/>
      <c r="BI134" s="451"/>
    </row>
    <row r="135" spans="2:61" ht="18.75" customHeight="1" x14ac:dyDescent="0.4">
      <c r="B135" s="20"/>
      <c r="C135" s="409"/>
      <c r="D135" s="477"/>
      <c r="E135" s="545"/>
      <c r="F135" s="367"/>
      <c r="G135" s="367"/>
      <c r="H135" s="367"/>
      <c r="I135" s="367"/>
      <c r="J135" s="367"/>
      <c r="K135" s="367"/>
      <c r="L135" s="367"/>
      <c r="M135" s="367"/>
      <c r="N135" s="367"/>
      <c r="O135" s="367"/>
      <c r="P135" s="367"/>
      <c r="Q135" s="367"/>
      <c r="R135" s="367"/>
      <c r="S135" s="367"/>
      <c r="T135" s="368"/>
      <c r="U135" s="528"/>
      <c r="V135" s="529"/>
      <c r="W135" s="529"/>
      <c r="X135" s="529"/>
      <c r="Y135" s="529"/>
      <c r="Z135" s="529"/>
      <c r="AA135" s="530"/>
      <c r="AB135" s="528"/>
      <c r="AC135" s="529"/>
      <c r="AD135" s="529"/>
      <c r="AE135" s="529"/>
      <c r="AF135" s="529"/>
      <c r="AG135" s="529"/>
      <c r="AH135" s="530"/>
      <c r="AI135" s="414"/>
      <c r="AJ135" s="414"/>
      <c r="AK135" s="414"/>
      <c r="AL135" s="528"/>
      <c r="AM135" s="529"/>
      <c r="AN135" s="529"/>
      <c r="AO135" s="529"/>
      <c r="AP135" s="529"/>
      <c r="AQ135" s="529"/>
      <c r="AR135" s="530"/>
      <c r="AS135" s="451"/>
      <c r="AT135" s="451"/>
      <c r="AU135" s="451"/>
      <c r="AV135" s="451"/>
      <c r="AW135" s="451"/>
      <c r="AX135" s="451"/>
      <c r="AY135" s="451"/>
      <c r="AZ135" s="451"/>
      <c r="BA135" s="451"/>
      <c r="BB135" s="451"/>
      <c r="BC135" s="451"/>
      <c r="BD135" s="451"/>
      <c r="BE135" s="451"/>
      <c r="BF135" s="451"/>
      <c r="BG135" s="451"/>
      <c r="BH135" s="451"/>
      <c r="BI135" s="451"/>
    </row>
    <row r="136" spans="2:61" ht="15" customHeight="1" x14ac:dyDescent="0.4">
      <c r="B136" s="8"/>
      <c r="C136" s="534" t="s">
        <v>233</v>
      </c>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4"/>
      <c r="AY136" s="534"/>
      <c r="AZ136" s="534"/>
      <c r="BA136" s="534"/>
      <c r="BB136" s="534"/>
      <c r="BC136" s="534"/>
      <c r="BD136" s="534"/>
      <c r="BE136" s="534"/>
      <c r="BF136" s="534"/>
      <c r="BG136" s="534"/>
      <c r="BH136" s="534"/>
      <c r="BI136" s="534"/>
    </row>
    <row r="137" spans="2:61" ht="18.75" customHeight="1" x14ac:dyDescent="0.4">
      <c r="B137" s="46"/>
      <c r="C137" s="546" t="s">
        <v>247</v>
      </c>
      <c r="D137" s="547"/>
      <c r="E137" s="537"/>
      <c r="F137" s="538"/>
      <c r="G137" s="538"/>
      <c r="H137" s="538"/>
      <c r="I137" s="538"/>
      <c r="J137" s="538"/>
      <c r="K137" s="538"/>
      <c r="L137" s="538"/>
      <c r="M137" s="538"/>
      <c r="N137" s="538"/>
      <c r="O137" s="538"/>
      <c r="P137" s="538"/>
      <c r="Q137" s="538"/>
      <c r="R137" s="538"/>
      <c r="S137" s="538"/>
      <c r="T137" s="539"/>
      <c r="U137" s="540"/>
      <c r="V137" s="541"/>
      <c r="W137" s="541"/>
      <c r="X137" s="541"/>
      <c r="Y137" s="541"/>
      <c r="Z137" s="541"/>
      <c r="AA137" s="542"/>
      <c r="AB137" s="540"/>
      <c r="AC137" s="541"/>
      <c r="AD137" s="541"/>
      <c r="AE137" s="541"/>
      <c r="AF137" s="541"/>
      <c r="AG137" s="541"/>
      <c r="AH137" s="542"/>
      <c r="AI137" s="543" t="s">
        <v>248</v>
      </c>
      <c r="AJ137" s="543"/>
      <c r="AK137" s="543"/>
      <c r="AL137" s="540"/>
      <c r="AM137" s="541"/>
      <c r="AN137" s="541"/>
      <c r="AO137" s="541"/>
      <c r="AP137" s="541"/>
      <c r="AQ137" s="541"/>
      <c r="AR137" s="542"/>
      <c r="AS137" s="544"/>
      <c r="AT137" s="544"/>
      <c r="AU137" s="544"/>
      <c r="AV137" s="544"/>
      <c r="AW137" s="544"/>
      <c r="AX137" s="451"/>
      <c r="AY137" s="451"/>
      <c r="AZ137" s="451"/>
      <c r="BA137" s="451"/>
      <c r="BB137" s="451"/>
      <c r="BC137" s="451"/>
      <c r="BD137" s="451"/>
      <c r="BE137" s="451"/>
      <c r="BF137" s="451"/>
      <c r="BG137" s="451"/>
      <c r="BH137" s="451"/>
      <c r="BI137" s="451"/>
    </row>
    <row r="138" spans="2:61" ht="18.75" customHeight="1" x14ac:dyDescent="0.4">
      <c r="B138" s="47"/>
      <c r="C138" s="409"/>
      <c r="D138" s="477"/>
      <c r="E138" s="545"/>
      <c r="F138" s="367"/>
      <c r="G138" s="367"/>
      <c r="H138" s="367"/>
      <c r="I138" s="367"/>
      <c r="J138" s="367"/>
      <c r="K138" s="367"/>
      <c r="L138" s="367"/>
      <c r="M138" s="367"/>
      <c r="N138" s="367"/>
      <c r="O138" s="367"/>
      <c r="P138" s="367"/>
      <c r="Q138" s="367"/>
      <c r="R138" s="367"/>
      <c r="S138" s="367"/>
      <c r="T138" s="368"/>
      <c r="U138" s="528"/>
      <c r="V138" s="529"/>
      <c r="W138" s="529"/>
      <c r="X138" s="529"/>
      <c r="Y138" s="529"/>
      <c r="Z138" s="529"/>
      <c r="AA138" s="530"/>
      <c r="AB138" s="528"/>
      <c r="AC138" s="529"/>
      <c r="AD138" s="529"/>
      <c r="AE138" s="529"/>
      <c r="AF138" s="529"/>
      <c r="AG138" s="529"/>
      <c r="AH138" s="530"/>
      <c r="AI138" s="414"/>
      <c r="AJ138" s="414"/>
      <c r="AK138" s="414"/>
      <c r="AL138" s="528"/>
      <c r="AM138" s="529"/>
      <c r="AN138" s="529"/>
      <c r="AO138" s="529"/>
      <c r="AP138" s="529"/>
      <c r="AQ138" s="529"/>
      <c r="AR138" s="530"/>
      <c r="AS138" s="451"/>
      <c r="AT138" s="451"/>
      <c r="AU138" s="451"/>
      <c r="AV138" s="451"/>
      <c r="AW138" s="451"/>
      <c r="AX138" s="451"/>
      <c r="AY138" s="451"/>
      <c r="AZ138" s="451"/>
      <c r="BA138" s="451"/>
      <c r="BB138" s="451"/>
      <c r="BC138" s="451"/>
      <c r="BD138" s="451"/>
      <c r="BE138" s="451"/>
      <c r="BF138" s="451"/>
      <c r="BG138" s="451"/>
      <c r="BH138" s="451"/>
      <c r="BI138" s="451"/>
    </row>
    <row r="139" spans="2:61" ht="15" customHeight="1" x14ac:dyDescent="0.4">
      <c r="B139" s="8"/>
      <c r="C139" s="534" t="s">
        <v>234</v>
      </c>
      <c r="D139" s="534"/>
      <c r="E139" s="534"/>
      <c r="F139" s="534"/>
      <c r="G139" s="534"/>
      <c r="H139" s="534"/>
      <c r="I139" s="534"/>
      <c r="J139" s="534"/>
      <c r="K139" s="534"/>
      <c r="L139" s="534"/>
      <c r="M139" s="534"/>
      <c r="N139" s="534"/>
      <c r="O139" s="534"/>
      <c r="P139" s="534"/>
      <c r="Q139" s="534"/>
      <c r="R139" s="534"/>
      <c r="S139" s="534"/>
      <c r="T139" s="534"/>
      <c r="U139" s="534"/>
      <c r="V139" s="534"/>
      <c r="W139" s="534"/>
      <c r="X139" s="534"/>
      <c r="Y139" s="534"/>
      <c r="Z139" s="534"/>
      <c r="AA139" s="534"/>
      <c r="AB139" s="534"/>
      <c r="AC139" s="534"/>
      <c r="AD139" s="534"/>
      <c r="AE139" s="534"/>
      <c r="AF139" s="534"/>
      <c r="AG139" s="534"/>
      <c r="AH139" s="534"/>
      <c r="AI139" s="534"/>
      <c r="AJ139" s="534"/>
      <c r="AK139" s="534"/>
      <c r="AL139" s="534"/>
      <c r="AM139" s="534"/>
      <c r="AN139" s="534"/>
      <c r="AO139" s="534"/>
      <c r="AP139" s="534"/>
      <c r="AQ139" s="534"/>
      <c r="AR139" s="534"/>
      <c r="AS139" s="534"/>
      <c r="AT139" s="534"/>
      <c r="AU139" s="534"/>
      <c r="AV139" s="534"/>
      <c r="AW139" s="534"/>
      <c r="AX139" s="534"/>
      <c r="AY139" s="534"/>
      <c r="AZ139" s="534"/>
      <c r="BA139" s="534"/>
      <c r="BB139" s="534"/>
      <c r="BC139" s="534"/>
      <c r="BD139" s="534"/>
      <c r="BE139" s="534"/>
      <c r="BF139" s="534"/>
      <c r="BG139" s="534"/>
      <c r="BH139" s="534"/>
      <c r="BI139" s="534"/>
    </row>
    <row r="140" spans="2:61" ht="18.75" customHeight="1" x14ac:dyDescent="0.4">
      <c r="B140" s="45"/>
      <c r="C140" s="535" t="s">
        <v>247</v>
      </c>
      <c r="D140" s="536"/>
      <c r="E140" s="537"/>
      <c r="F140" s="538"/>
      <c r="G140" s="538"/>
      <c r="H140" s="538"/>
      <c r="I140" s="538"/>
      <c r="J140" s="538"/>
      <c r="K140" s="538"/>
      <c r="L140" s="538"/>
      <c r="M140" s="538"/>
      <c r="N140" s="538"/>
      <c r="O140" s="538"/>
      <c r="P140" s="538"/>
      <c r="Q140" s="538"/>
      <c r="R140" s="538"/>
      <c r="S140" s="538"/>
      <c r="T140" s="539"/>
      <c r="U140" s="540"/>
      <c r="V140" s="541"/>
      <c r="W140" s="541"/>
      <c r="X140" s="541"/>
      <c r="Y140" s="541"/>
      <c r="Z140" s="541"/>
      <c r="AA140" s="542"/>
      <c r="AB140" s="540"/>
      <c r="AC140" s="541"/>
      <c r="AD140" s="541"/>
      <c r="AE140" s="541"/>
      <c r="AF140" s="541"/>
      <c r="AG140" s="541"/>
      <c r="AH140" s="542"/>
      <c r="AI140" s="543" t="s">
        <v>248</v>
      </c>
      <c r="AJ140" s="543"/>
      <c r="AK140" s="543"/>
      <c r="AL140" s="540"/>
      <c r="AM140" s="541"/>
      <c r="AN140" s="541"/>
      <c r="AO140" s="541"/>
      <c r="AP140" s="541"/>
      <c r="AQ140" s="541"/>
      <c r="AR140" s="542"/>
      <c r="AS140" s="544"/>
      <c r="AT140" s="544"/>
      <c r="AU140" s="544"/>
      <c r="AV140" s="544"/>
      <c r="AW140" s="544"/>
      <c r="AX140" s="451"/>
      <c r="AY140" s="451"/>
      <c r="AZ140" s="451"/>
      <c r="BA140" s="451"/>
      <c r="BB140" s="451"/>
      <c r="BC140" s="451"/>
      <c r="BD140" s="451"/>
      <c r="BE140" s="451"/>
      <c r="BF140" s="451"/>
      <c r="BG140" s="451"/>
      <c r="BH140" s="451"/>
      <c r="BI140" s="451"/>
    </row>
    <row r="141" spans="2:61" ht="18.75" customHeight="1" x14ac:dyDescent="0.4">
      <c r="B141" s="20"/>
      <c r="C141" s="330"/>
      <c r="D141" s="328"/>
      <c r="E141" s="545"/>
      <c r="F141" s="367"/>
      <c r="G141" s="367"/>
      <c r="H141" s="367"/>
      <c r="I141" s="367"/>
      <c r="J141" s="367"/>
      <c r="K141" s="367"/>
      <c r="L141" s="367"/>
      <c r="M141" s="367"/>
      <c r="N141" s="367"/>
      <c r="O141" s="367"/>
      <c r="P141" s="367"/>
      <c r="Q141" s="367"/>
      <c r="R141" s="367"/>
      <c r="S141" s="367"/>
      <c r="T141" s="368"/>
      <c r="U141" s="528"/>
      <c r="V141" s="529"/>
      <c r="W141" s="529"/>
      <c r="X141" s="529"/>
      <c r="Y141" s="529"/>
      <c r="Z141" s="529"/>
      <c r="AA141" s="530"/>
      <c r="AB141" s="528"/>
      <c r="AC141" s="529"/>
      <c r="AD141" s="529"/>
      <c r="AE141" s="529"/>
      <c r="AF141" s="529"/>
      <c r="AG141" s="529"/>
      <c r="AH141" s="530"/>
      <c r="AI141" s="414"/>
      <c r="AJ141" s="414"/>
      <c r="AK141" s="414"/>
      <c r="AL141" s="528"/>
      <c r="AM141" s="529"/>
      <c r="AN141" s="529"/>
      <c r="AO141" s="529"/>
      <c r="AP141" s="529"/>
      <c r="AQ141" s="529"/>
      <c r="AR141" s="530"/>
      <c r="AS141" s="451"/>
      <c r="AT141" s="451"/>
      <c r="AU141" s="451"/>
      <c r="AV141" s="451"/>
      <c r="AW141" s="451"/>
      <c r="AX141" s="451"/>
      <c r="AY141" s="451"/>
      <c r="AZ141" s="451"/>
      <c r="BA141" s="451"/>
      <c r="BB141" s="451"/>
      <c r="BC141" s="451"/>
      <c r="BD141" s="451"/>
      <c r="BE141" s="451"/>
      <c r="BF141" s="451"/>
      <c r="BG141" s="451"/>
      <c r="BH141" s="451"/>
      <c r="BI141" s="451"/>
    </row>
    <row r="142" spans="2:61" ht="18.75" customHeight="1" x14ac:dyDescent="0.4">
      <c r="B142" s="20"/>
      <c r="C142" s="396" t="s">
        <v>249</v>
      </c>
      <c r="D142" s="397"/>
      <c r="E142" s="397"/>
      <c r="F142" s="397"/>
      <c r="G142" s="397"/>
      <c r="H142" s="397"/>
      <c r="I142" s="397"/>
      <c r="J142" s="397"/>
      <c r="K142" s="397"/>
      <c r="L142" s="397"/>
      <c r="M142" s="397"/>
      <c r="N142" s="397"/>
      <c r="O142" s="397"/>
      <c r="P142" s="397"/>
      <c r="Q142" s="397"/>
      <c r="R142" s="397"/>
      <c r="S142" s="397"/>
      <c r="T142" s="398"/>
      <c r="U142" s="528"/>
      <c r="V142" s="529"/>
      <c r="W142" s="529"/>
      <c r="X142" s="529"/>
      <c r="Y142" s="529"/>
      <c r="Z142" s="529"/>
      <c r="AA142" s="530"/>
      <c r="AB142" s="528"/>
      <c r="AC142" s="529"/>
      <c r="AD142" s="529"/>
      <c r="AE142" s="529"/>
      <c r="AF142" s="529"/>
      <c r="AG142" s="529"/>
      <c r="AH142" s="530"/>
      <c r="AI142" s="410"/>
      <c r="AJ142" s="410"/>
      <c r="AK142" s="410"/>
      <c r="AL142" s="528"/>
      <c r="AM142" s="529"/>
      <c r="AN142" s="529"/>
      <c r="AO142" s="529"/>
      <c r="AP142" s="529"/>
      <c r="AQ142" s="529"/>
      <c r="AR142" s="530"/>
      <c r="AS142" s="451"/>
      <c r="AT142" s="451"/>
      <c r="AU142" s="451"/>
      <c r="AV142" s="451"/>
      <c r="AW142" s="451"/>
      <c r="AX142" s="451"/>
      <c r="AY142" s="451"/>
      <c r="AZ142" s="451"/>
      <c r="BA142" s="451"/>
      <c r="BB142" s="451"/>
      <c r="BC142" s="451"/>
      <c r="BD142" s="451"/>
      <c r="BE142" s="451"/>
      <c r="BF142" s="451"/>
      <c r="BG142" s="451"/>
      <c r="BH142" s="451"/>
      <c r="BI142" s="451"/>
    </row>
    <row r="143" spans="2:61" ht="18.75" customHeight="1" x14ac:dyDescent="0.4">
      <c r="B143" s="48"/>
      <c r="C143" s="396" t="s">
        <v>250</v>
      </c>
      <c r="D143" s="397"/>
      <c r="E143" s="397"/>
      <c r="F143" s="397"/>
      <c r="G143" s="397"/>
      <c r="H143" s="397"/>
      <c r="I143" s="397"/>
      <c r="J143" s="397"/>
      <c r="K143" s="397"/>
      <c r="L143" s="397"/>
      <c r="M143" s="397"/>
      <c r="N143" s="397"/>
      <c r="O143" s="397"/>
      <c r="P143" s="397"/>
      <c r="Q143" s="397"/>
      <c r="R143" s="397"/>
      <c r="S143" s="397"/>
      <c r="T143" s="398"/>
      <c r="U143" s="531"/>
      <c r="V143" s="532"/>
      <c r="W143" s="532"/>
      <c r="X143" s="532"/>
      <c r="Y143" s="532"/>
      <c r="Z143" s="532"/>
      <c r="AA143" s="533"/>
      <c r="AB143" s="528"/>
      <c r="AC143" s="529"/>
      <c r="AD143" s="529"/>
      <c r="AE143" s="529"/>
      <c r="AF143" s="529"/>
      <c r="AG143" s="529"/>
      <c r="AH143" s="530"/>
      <c r="AI143" s="410"/>
      <c r="AJ143" s="410"/>
      <c r="AK143" s="410"/>
      <c r="AL143" s="528"/>
      <c r="AM143" s="529"/>
      <c r="AN143" s="529"/>
      <c r="AO143" s="529"/>
      <c r="AP143" s="529"/>
      <c r="AQ143" s="529"/>
      <c r="AR143" s="530"/>
      <c r="AS143" s="451"/>
      <c r="AT143" s="451"/>
      <c r="AU143" s="451"/>
      <c r="AV143" s="451"/>
      <c r="AW143" s="451"/>
      <c r="AX143" s="451"/>
      <c r="AY143" s="451"/>
      <c r="AZ143" s="451"/>
      <c r="BA143" s="451"/>
      <c r="BB143" s="451"/>
      <c r="BC143" s="451"/>
      <c r="BD143" s="451"/>
      <c r="BE143" s="451"/>
      <c r="BF143" s="451"/>
      <c r="BG143" s="451"/>
      <c r="BH143" s="451"/>
      <c r="BI143" s="451"/>
    </row>
    <row r="144" spans="2:61" ht="18.75" customHeight="1" x14ac:dyDescent="0.4">
      <c r="B144" s="474" t="s">
        <v>251</v>
      </c>
      <c r="C144" s="475"/>
      <c r="D144" s="475"/>
      <c r="E144" s="475"/>
      <c r="F144" s="475"/>
      <c r="G144" s="475"/>
      <c r="H144" s="475"/>
      <c r="I144" s="475"/>
      <c r="J144" s="475"/>
      <c r="K144" s="475"/>
      <c r="L144" s="475"/>
      <c r="M144" s="475"/>
      <c r="N144" s="475"/>
      <c r="O144" s="475"/>
      <c r="P144" s="475"/>
      <c r="Q144" s="475"/>
      <c r="R144" s="475"/>
      <c r="S144" s="475"/>
      <c r="T144" s="476"/>
      <c r="U144" s="521" t="str">
        <f>AG91</f>
        <v/>
      </c>
      <c r="V144" s="522"/>
      <c r="W144" s="522"/>
      <c r="X144" s="522"/>
      <c r="Y144" s="522"/>
      <c r="Z144" s="522"/>
      <c r="AA144" s="523"/>
      <c r="AB144" s="524" t="str">
        <f>IF(AL91=0,"0",AL91)</f>
        <v/>
      </c>
      <c r="AC144" s="525"/>
      <c r="AD144" s="525"/>
      <c r="AE144" s="525"/>
      <c r="AF144" s="525"/>
      <c r="AG144" s="525"/>
      <c r="AH144" s="526"/>
      <c r="AI144" s="527" t="s">
        <v>252</v>
      </c>
      <c r="AJ144" s="410"/>
      <c r="AK144" s="410"/>
      <c r="AL144" s="520" t="str">
        <f>IFERROR(U144-AB144,"")</f>
        <v/>
      </c>
      <c r="AM144" s="397"/>
      <c r="AN144" s="397"/>
      <c r="AO144" s="397"/>
      <c r="AP144" s="397"/>
      <c r="AQ144" s="397"/>
      <c r="AR144" s="398"/>
      <c r="AS144" s="451"/>
      <c r="AT144" s="451"/>
      <c r="AU144" s="451"/>
      <c r="AV144" s="451"/>
      <c r="AW144" s="451"/>
      <c r="AX144" s="451"/>
      <c r="AY144" s="451"/>
      <c r="AZ144" s="451"/>
      <c r="BA144" s="451"/>
      <c r="BB144" s="451"/>
      <c r="BC144" s="451"/>
      <c r="BD144" s="451"/>
      <c r="BE144" s="451"/>
      <c r="BF144" s="451"/>
      <c r="BG144" s="451"/>
      <c r="BH144" s="451"/>
      <c r="BI144" s="451"/>
    </row>
    <row r="145" spans="1:63" ht="18.75" customHeight="1" x14ac:dyDescent="0.4">
      <c r="B145" s="414" t="s">
        <v>253</v>
      </c>
      <c r="C145" s="414"/>
      <c r="D145" s="414"/>
      <c r="E145" s="414"/>
      <c r="F145" s="414"/>
      <c r="G145" s="414"/>
      <c r="H145" s="414"/>
      <c r="I145" s="414"/>
      <c r="J145" s="414"/>
      <c r="K145" s="414"/>
      <c r="L145" s="414"/>
      <c r="M145" s="414"/>
      <c r="N145" s="414"/>
      <c r="O145" s="414"/>
      <c r="P145" s="414"/>
      <c r="Q145" s="414"/>
      <c r="R145" s="414"/>
      <c r="S145" s="414"/>
      <c r="T145" s="414"/>
      <c r="U145" s="520" t="str">
        <f>IFERROR(U123+U144,"")</f>
        <v/>
      </c>
      <c r="V145" s="397"/>
      <c r="W145" s="397"/>
      <c r="X145" s="397"/>
      <c r="Y145" s="397"/>
      <c r="Z145" s="397"/>
      <c r="AA145" s="398"/>
      <c r="AB145" s="520" t="str">
        <f>IFERROR(AB123+AB144,"")</f>
        <v/>
      </c>
      <c r="AC145" s="397"/>
      <c r="AD145" s="397"/>
      <c r="AE145" s="397"/>
      <c r="AF145" s="397"/>
      <c r="AG145" s="397"/>
      <c r="AH145" s="398"/>
      <c r="AI145" s="410"/>
      <c r="AJ145" s="410"/>
      <c r="AK145" s="410"/>
      <c r="AL145" s="520" t="str">
        <f>IFERROR(AL123+AL144,"")</f>
        <v/>
      </c>
      <c r="AM145" s="397"/>
      <c r="AN145" s="397"/>
      <c r="AO145" s="397"/>
      <c r="AP145" s="397"/>
      <c r="AQ145" s="397"/>
      <c r="AR145" s="398"/>
      <c r="AS145" s="426"/>
      <c r="AT145" s="426"/>
      <c r="AU145" s="426"/>
      <c r="AV145" s="426"/>
      <c r="AW145" s="426"/>
      <c r="AX145" s="451"/>
      <c r="AY145" s="451"/>
      <c r="AZ145" s="451"/>
      <c r="BA145" s="451"/>
      <c r="BB145" s="451"/>
      <c r="BC145" s="451"/>
      <c r="BD145" s="451"/>
      <c r="BE145" s="451"/>
      <c r="BF145" s="451"/>
      <c r="BG145" s="451"/>
      <c r="BH145" s="451"/>
      <c r="BI145" s="451"/>
    </row>
    <row r="146" spans="1:63" s="29" customFormat="1" ht="75" customHeight="1" x14ac:dyDescent="0.4">
      <c r="A146" s="28"/>
      <c r="B146" s="405" t="s">
        <v>254</v>
      </c>
      <c r="C146" s="405"/>
      <c r="D146" s="405"/>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5"/>
      <c r="AB146" s="405"/>
      <c r="AC146" s="405"/>
      <c r="AD146" s="405"/>
      <c r="AE146" s="405"/>
      <c r="AF146" s="405"/>
      <c r="AG146" s="405"/>
      <c r="AH146" s="405"/>
      <c r="AI146" s="405"/>
      <c r="AJ146" s="405"/>
      <c r="AK146" s="405"/>
      <c r="AL146" s="405"/>
      <c r="AM146" s="405"/>
      <c r="AN146" s="405"/>
      <c r="AO146" s="405"/>
      <c r="AP146" s="405"/>
      <c r="AQ146" s="405"/>
      <c r="AR146" s="405"/>
      <c r="AS146" s="405"/>
      <c r="AT146" s="405"/>
      <c r="AU146" s="405"/>
      <c r="AV146" s="405"/>
      <c r="AW146" s="405"/>
      <c r="AX146" s="405"/>
      <c r="AY146" s="405"/>
      <c r="AZ146" s="405"/>
      <c r="BA146" s="405"/>
      <c r="BB146" s="405"/>
      <c r="BC146" s="405"/>
      <c r="BD146" s="405"/>
      <c r="BE146" s="405"/>
      <c r="BF146" s="405"/>
      <c r="BG146" s="405"/>
      <c r="BH146" s="405"/>
      <c r="BI146" s="28"/>
      <c r="BJ146" s="28"/>
    </row>
    <row r="147" spans="1:63" s="29" customFormat="1" ht="10.5" customHeight="1" x14ac:dyDescent="0.4">
      <c r="A147" s="28"/>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28"/>
      <c r="BJ147" s="28"/>
    </row>
    <row r="148" spans="1:63" ht="18" customHeight="1" x14ac:dyDescent="0.4">
      <c r="B148" s="479" t="s">
        <v>255</v>
      </c>
      <c r="C148" s="479"/>
      <c r="D148" s="479"/>
      <c r="E148" s="479"/>
      <c r="F148" s="479"/>
      <c r="G148" s="479"/>
      <c r="H148" s="479"/>
      <c r="I148" s="479"/>
      <c r="J148" s="479"/>
      <c r="K148" s="479"/>
      <c r="L148" s="479"/>
      <c r="M148" s="479"/>
      <c r="N148" s="479"/>
      <c r="O148" s="479"/>
      <c r="P148" s="479"/>
      <c r="Q148" s="479"/>
      <c r="R148" s="479"/>
      <c r="S148" s="479"/>
      <c r="T148" s="479"/>
      <c r="U148" s="479"/>
      <c r="V148" s="479"/>
      <c r="W148" s="479"/>
      <c r="X148" s="479"/>
      <c r="Y148" s="479"/>
      <c r="Z148" s="479"/>
      <c r="AA148" s="479"/>
      <c r="AB148" s="479"/>
      <c r="AC148" s="479"/>
      <c r="AD148" s="479"/>
      <c r="AE148" s="479"/>
      <c r="AF148" s="479"/>
      <c r="AG148" s="479"/>
      <c r="AH148" s="479"/>
      <c r="AI148" s="479"/>
      <c r="AJ148" s="479"/>
      <c r="AK148" s="479"/>
      <c r="AL148" s="479"/>
      <c r="AM148" s="479"/>
      <c r="AN148" s="479"/>
      <c r="AO148" s="479"/>
      <c r="AP148" s="479"/>
      <c r="AQ148" s="479"/>
      <c r="AR148" s="479"/>
      <c r="AS148" s="479"/>
      <c r="AT148" s="479"/>
      <c r="AU148" s="479"/>
      <c r="AV148" s="479"/>
      <c r="AW148" s="479"/>
      <c r="AX148" s="479"/>
      <c r="AY148" s="479"/>
      <c r="AZ148" s="479"/>
      <c r="BA148" s="479"/>
      <c r="BB148" s="479"/>
      <c r="BC148" s="479"/>
      <c r="BD148" s="479"/>
      <c r="BE148" s="479"/>
      <c r="BF148" s="479"/>
      <c r="BG148" s="479"/>
      <c r="BH148" s="479"/>
      <c r="BI148" s="479"/>
    </row>
    <row r="149" spans="1:63" ht="16.5" customHeight="1" x14ac:dyDescent="0.4">
      <c r="A149" s="26"/>
      <c r="B149" s="406" t="s">
        <v>256</v>
      </c>
      <c r="C149" s="406"/>
      <c r="D149" s="406"/>
      <c r="E149" s="406"/>
      <c r="F149" s="406"/>
      <c r="G149" s="406"/>
      <c r="H149" s="406"/>
      <c r="I149" s="406"/>
      <c r="J149" s="406"/>
      <c r="K149" s="406"/>
      <c r="L149" s="406"/>
      <c r="M149" s="406"/>
      <c r="N149" s="406"/>
      <c r="O149" s="406"/>
      <c r="P149" s="406"/>
      <c r="Q149" s="406"/>
      <c r="R149" s="406"/>
      <c r="S149" s="406"/>
      <c r="T149" s="406"/>
      <c r="U149" s="406"/>
      <c r="V149" s="406"/>
      <c r="W149" s="406"/>
      <c r="X149" s="406"/>
      <c r="Y149" s="406"/>
      <c r="Z149" s="406"/>
      <c r="AA149" s="406"/>
      <c r="AB149" s="406"/>
      <c r="AC149" s="406"/>
      <c r="AD149" s="406"/>
      <c r="AE149" s="406"/>
      <c r="AF149" s="406"/>
      <c r="AG149" s="406"/>
      <c r="AH149" s="406"/>
      <c r="AI149" s="406"/>
      <c r="AJ149" s="406"/>
      <c r="AK149" s="406"/>
      <c r="AL149" s="406"/>
      <c r="AM149" s="406"/>
      <c r="AN149" s="406"/>
      <c r="AO149" s="406"/>
      <c r="AP149" s="406"/>
      <c r="AQ149" s="406"/>
      <c r="AR149" s="406"/>
      <c r="AS149" s="406"/>
      <c r="AT149" s="406"/>
      <c r="AU149" s="406"/>
      <c r="AV149" s="407"/>
      <c r="AW149" s="407"/>
      <c r="AX149" s="407"/>
      <c r="AY149" s="407"/>
      <c r="AZ149" s="407"/>
      <c r="BA149" s="407"/>
      <c r="BB149" s="407"/>
      <c r="BC149" s="407"/>
      <c r="BD149" s="407"/>
      <c r="BE149" s="407"/>
      <c r="BF149" s="407"/>
      <c r="BG149" s="407"/>
      <c r="BH149" s="407"/>
      <c r="BI149" s="26"/>
      <c r="BJ149" s="26"/>
      <c r="BK149" s="26"/>
    </row>
    <row r="150" spans="1:63" ht="16.5" customHeight="1" x14ac:dyDescent="0.4">
      <c r="A150" s="26"/>
      <c r="B150" s="330" t="s">
        <v>257</v>
      </c>
      <c r="C150" s="330"/>
      <c r="D150" s="330"/>
      <c r="E150" s="330"/>
      <c r="F150" s="330"/>
      <c r="G150" s="330"/>
      <c r="H150" s="330"/>
      <c r="I150" s="330"/>
      <c r="J150" s="330"/>
      <c r="K150" s="330"/>
      <c r="L150" s="330" t="s">
        <v>258</v>
      </c>
      <c r="M150" s="330"/>
      <c r="N150" s="330"/>
      <c r="O150" s="330"/>
      <c r="P150" s="330"/>
      <c r="Q150" s="330"/>
      <c r="R150" s="330"/>
      <c r="S150" s="330"/>
      <c r="T150" s="330"/>
      <c r="U150" s="330" t="s">
        <v>259</v>
      </c>
      <c r="V150" s="330"/>
      <c r="W150" s="330"/>
      <c r="X150" s="330"/>
      <c r="Y150" s="330"/>
      <c r="Z150" s="330"/>
      <c r="AA150" s="330"/>
      <c r="AB150" s="330"/>
      <c r="AC150" s="330"/>
      <c r="AD150" s="330" t="s">
        <v>260</v>
      </c>
      <c r="AE150" s="330"/>
      <c r="AF150" s="330"/>
      <c r="AG150" s="330"/>
      <c r="AH150" s="330"/>
      <c r="AI150" s="330"/>
      <c r="AJ150" s="330"/>
      <c r="AK150" s="330"/>
      <c r="AL150" s="330"/>
      <c r="AM150" s="330" t="s">
        <v>261</v>
      </c>
      <c r="AN150" s="330"/>
      <c r="AO150" s="330"/>
      <c r="AP150" s="330"/>
      <c r="AQ150" s="330"/>
      <c r="AR150" s="330"/>
      <c r="AS150" s="330"/>
      <c r="AT150" s="330"/>
      <c r="AU150" s="330"/>
      <c r="AV150" s="409" t="s">
        <v>262</v>
      </c>
      <c r="AW150" s="409"/>
      <c r="AX150" s="409"/>
      <c r="AY150" s="409"/>
      <c r="AZ150" s="409"/>
      <c r="BA150" s="409"/>
      <c r="BB150" s="409"/>
      <c r="BC150" s="409"/>
      <c r="BD150" s="477"/>
      <c r="BE150" s="329"/>
      <c r="BF150" s="329"/>
      <c r="BG150" s="329"/>
      <c r="BH150" s="329"/>
      <c r="BI150" s="333"/>
      <c r="BJ150" s="26"/>
      <c r="BK150" s="26"/>
    </row>
    <row r="151" spans="1:63" ht="44.1" customHeight="1" thickBot="1" x14ac:dyDescent="0.45">
      <c r="B151" s="330"/>
      <c r="C151" s="330"/>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c r="AK151" s="330"/>
      <c r="AL151" s="330"/>
      <c r="AM151" s="330"/>
      <c r="AN151" s="330"/>
      <c r="AO151" s="330"/>
      <c r="AP151" s="330"/>
      <c r="AQ151" s="330"/>
      <c r="AR151" s="330"/>
      <c r="AS151" s="330"/>
      <c r="AT151" s="330"/>
      <c r="AU151" s="330"/>
      <c r="AV151" s="512"/>
      <c r="AW151" s="512"/>
      <c r="AX151" s="512"/>
      <c r="AY151" s="512"/>
      <c r="AZ151" s="512"/>
      <c r="BA151" s="512"/>
      <c r="BB151" s="512"/>
      <c r="BC151" s="512"/>
      <c r="BD151" s="512"/>
      <c r="BE151" s="408" t="s">
        <v>263</v>
      </c>
      <c r="BF151" s="409"/>
      <c r="BG151" s="409"/>
      <c r="BH151" s="409"/>
      <c r="BI151" s="409"/>
    </row>
    <row r="152" spans="1:63" ht="54.6" customHeight="1" thickBot="1" x14ac:dyDescent="0.45">
      <c r="B152" s="468" t="s">
        <v>264</v>
      </c>
      <c r="C152" s="469"/>
      <c r="D152" s="469"/>
      <c r="E152" s="469"/>
      <c r="F152" s="469"/>
      <c r="G152" s="469"/>
      <c r="H152" s="469"/>
      <c r="I152" s="469"/>
      <c r="J152" s="469"/>
      <c r="K152" s="470"/>
      <c r="L152" s="416"/>
      <c r="M152" s="417"/>
      <c r="N152" s="417"/>
      <c r="O152" s="417"/>
      <c r="P152" s="417"/>
      <c r="Q152" s="417"/>
      <c r="R152" s="417"/>
      <c r="S152" s="462" t="s">
        <v>265</v>
      </c>
      <c r="T152" s="471"/>
      <c r="U152" s="416"/>
      <c r="V152" s="417"/>
      <c r="W152" s="417"/>
      <c r="X152" s="417"/>
      <c r="Y152" s="417"/>
      <c r="Z152" s="417"/>
      <c r="AA152" s="417"/>
      <c r="AB152" s="462" t="s">
        <v>265</v>
      </c>
      <c r="AC152" s="471"/>
      <c r="AD152" s="416"/>
      <c r="AE152" s="417"/>
      <c r="AF152" s="417"/>
      <c r="AG152" s="417"/>
      <c r="AH152" s="417"/>
      <c r="AI152" s="417"/>
      <c r="AJ152" s="417"/>
      <c r="AK152" s="462" t="s">
        <v>265</v>
      </c>
      <c r="AL152" s="471"/>
      <c r="AM152" s="416"/>
      <c r="AN152" s="417"/>
      <c r="AO152" s="417"/>
      <c r="AP152" s="417"/>
      <c r="AQ152" s="417"/>
      <c r="AR152" s="417"/>
      <c r="AS152" s="417"/>
      <c r="AT152" s="462" t="s">
        <v>265</v>
      </c>
      <c r="AU152" s="463"/>
      <c r="AV152" s="464" t="str">
        <f>IF(OR(L152="",AM152=""),"",AM152-L152)</f>
        <v/>
      </c>
      <c r="AW152" s="465"/>
      <c r="AX152" s="465"/>
      <c r="AY152" s="465"/>
      <c r="AZ152" s="465"/>
      <c r="BA152" s="465"/>
      <c r="BB152" s="465"/>
      <c r="BC152" s="466" t="s">
        <v>265</v>
      </c>
      <c r="BD152" s="467"/>
      <c r="BE152" s="518">
        <v>0</v>
      </c>
      <c r="BF152" s="518"/>
      <c r="BG152" s="518"/>
      <c r="BH152" s="516" t="s">
        <v>265</v>
      </c>
      <c r="BI152" s="517"/>
    </row>
    <row r="153" spans="1:63" ht="54.6" customHeight="1" x14ac:dyDescent="0.4">
      <c r="B153" s="330" t="s">
        <v>266</v>
      </c>
      <c r="C153" s="330"/>
      <c r="D153" s="330"/>
      <c r="E153" s="330"/>
      <c r="F153" s="330"/>
      <c r="G153" s="330"/>
      <c r="H153" s="330"/>
      <c r="I153" s="330"/>
      <c r="J153" s="330"/>
      <c r="K153" s="328"/>
      <c r="L153" s="472"/>
      <c r="M153" s="472"/>
      <c r="N153" s="472"/>
      <c r="O153" s="472"/>
      <c r="P153" s="472"/>
      <c r="Q153" s="472"/>
      <c r="R153" s="472"/>
      <c r="S153" s="472"/>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2"/>
      <c r="AP153" s="472"/>
      <c r="AQ153" s="472"/>
      <c r="AR153" s="472"/>
      <c r="AS153" s="472"/>
      <c r="AT153" s="472"/>
      <c r="AU153" s="472"/>
      <c r="AV153" s="519"/>
      <c r="AW153" s="519"/>
      <c r="AX153" s="519"/>
      <c r="AY153" s="519"/>
      <c r="AZ153" s="519"/>
      <c r="BA153" s="519"/>
      <c r="BB153" s="519"/>
      <c r="BC153" s="519"/>
      <c r="BD153" s="519"/>
      <c r="BE153" s="472"/>
      <c r="BF153" s="472"/>
      <c r="BG153" s="472"/>
      <c r="BH153" s="472"/>
      <c r="BI153" s="472"/>
    </row>
    <row r="154" spans="1:63" ht="12" customHeight="1" x14ac:dyDescent="0.4">
      <c r="B154" s="49"/>
      <c r="C154" s="49"/>
      <c r="D154" s="49"/>
      <c r="E154" s="49"/>
      <c r="F154" s="49"/>
      <c r="G154" s="49"/>
      <c r="H154" s="49"/>
      <c r="I154" s="49"/>
      <c r="J154" s="49"/>
      <c r="K154" s="49"/>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row>
    <row r="155" spans="1:63" ht="12" customHeight="1" x14ac:dyDescent="0.4">
      <c r="A155" s="50"/>
      <c r="B155" s="513" t="s">
        <v>267</v>
      </c>
      <c r="C155" s="513"/>
      <c r="D155" s="513"/>
      <c r="E155" s="513"/>
      <c r="F155" s="513"/>
      <c r="G155" s="513"/>
      <c r="H155" s="513"/>
      <c r="I155" s="513"/>
      <c r="J155" s="513"/>
      <c r="K155" s="513"/>
      <c r="L155" s="513"/>
      <c r="M155" s="513"/>
      <c r="N155" s="513"/>
      <c r="O155" s="513"/>
      <c r="P155" s="513"/>
      <c r="Q155" s="513"/>
      <c r="R155" s="513"/>
      <c r="S155" s="513"/>
      <c r="T155" s="513"/>
      <c r="U155" s="513"/>
      <c r="V155" s="513"/>
      <c r="W155" s="513"/>
      <c r="X155" s="513"/>
      <c r="Y155" s="513"/>
      <c r="Z155" s="513"/>
      <c r="AA155" s="513"/>
      <c r="AB155" s="513"/>
      <c r="AC155" s="513"/>
      <c r="AD155" s="513"/>
      <c r="AE155" s="513"/>
      <c r="AF155" s="513"/>
      <c r="AG155" s="513"/>
      <c r="AH155" s="513"/>
      <c r="AI155" s="513"/>
      <c r="AJ155" s="513"/>
      <c r="AK155" s="513"/>
      <c r="AL155" s="513"/>
      <c r="AM155" s="513"/>
      <c r="AN155" s="513"/>
      <c r="AO155" s="513"/>
      <c r="AP155" s="513"/>
      <c r="AQ155" s="513"/>
      <c r="AR155" s="513"/>
      <c r="AS155" s="513"/>
      <c r="AT155" s="513"/>
      <c r="AU155" s="513"/>
      <c r="AV155" s="514"/>
      <c r="AW155" s="514"/>
      <c r="AX155" s="514"/>
      <c r="AY155" s="514"/>
      <c r="AZ155" s="514"/>
      <c r="BA155" s="514"/>
      <c r="BB155" s="514"/>
      <c r="BC155" s="514"/>
      <c r="BD155" s="514"/>
      <c r="BE155" s="514"/>
      <c r="BF155" s="514"/>
      <c r="BG155" s="514"/>
      <c r="BH155" s="514"/>
      <c r="BI155" s="50"/>
      <c r="BJ155" s="50"/>
      <c r="BK155" s="50"/>
    </row>
    <row r="156" spans="1:63" ht="44.1" customHeight="1" x14ac:dyDescent="0.4">
      <c r="B156" s="477" t="s">
        <v>268</v>
      </c>
      <c r="C156" s="515"/>
      <c r="D156" s="515"/>
      <c r="E156" s="515"/>
      <c r="F156" s="515"/>
      <c r="G156" s="515"/>
      <c r="H156" s="515"/>
      <c r="I156" s="515"/>
      <c r="J156" s="515"/>
      <c r="K156" s="408"/>
      <c r="L156" s="409" t="s">
        <v>269</v>
      </c>
      <c r="M156" s="409"/>
      <c r="N156" s="409"/>
      <c r="O156" s="409"/>
      <c r="P156" s="409"/>
      <c r="Q156" s="409"/>
      <c r="R156" s="409"/>
      <c r="S156" s="409"/>
      <c r="T156" s="409"/>
      <c r="U156" s="409" t="s">
        <v>259</v>
      </c>
      <c r="V156" s="409"/>
      <c r="W156" s="409"/>
      <c r="X156" s="409"/>
      <c r="Y156" s="409"/>
      <c r="Z156" s="409"/>
      <c r="AA156" s="409"/>
      <c r="AB156" s="409"/>
      <c r="AC156" s="409"/>
      <c r="AD156" s="409" t="s">
        <v>260</v>
      </c>
      <c r="AE156" s="409"/>
      <c r="AF156" s="409"/>
      <c r="AG156" s="409"/>
      <c r="AH156" s="409"/>
      <c r="AI156" s="409"/>
      <c r="AJ156" s="409"/>
      <c r="AK156" s="409"/>
      <c r="AL156" s="409"/>
      <c r="AM156" s="477" t="s">
        <v>261</v>
      </c>
      <c r="AN156" s="515"/>
      <c r="AO156" s="515"/>
      <c r="AP156" s="515"/>
      <c r="AQ156" s="515"/>
      <c r="AR156" s="515"/>
      <c r="AS156" s="515"/>
      <c r="AT156" s="515"/>
      <c r="AU156" s="515"/>
      <c r="AV156" s="409" t="s">
        <v>270</v>
      </c>
      <c r="AW156" s="409"/>
      <c r="AX156" s="409"/>
      <c r="AY156" s="409"/>
      <c r="AZ156" s="409"/>
      <c r="BA156" s="409"/>
      <c r="BB156" s="409"/>
      <c r="BC156" s="409"/>
      <c r="BD156" s="409"/>
      <c r="BE156" s="409"/>
      <c r="BF156" s="409"/>
      <c r="BG156" s="409"/>
      <c r="BH156" s="409"/>
      <c r="BI156" s="409"/>
    </row>
    <row r="157" spans="1:63" ht="54" customHeight="1" x14ac:dyDescent="0.4">
      <c r="B157" s="477" t="s">
        <v>271</v>
      </c>
      <c r="C157" s="329"/>
      <c r="D157" s="329"/>
      <c r="E157" s="329"/>
      <c r="F157" s="329"/>
      <c r="G157" s="329"/>
      <c r="H157" s="329"/>
      <c r="I157" s="329"/>
      <c r="J157" s="329"/>
      <c r="K157" s="333"/>
      <c r="L157" s="422"/>
      <c r="M157" s="423"/>
      <c r="N157" s="423"/>
      <c r="O157" s="423"/>
      <c r="P157" s="423"/>
      <c r="Q157" s="423"/>
      <c r="R157" s="423"/>
      <c r="S157" s="424" t="s">
        <v>272</v>
      </c>
      <c r="T157" s="408"/>
      <c r="U157" s="422"/>
      <c r="V157" s="423"/>
      <c r="W157" s="423"/>
      <c r="X157" s="423"/>
      <c r="Y157" s="423"/>
      <c r="Z157" s="423"/>
      <c r="AA157" s="423"/>
      <c r="AB157" s="424" t="s">
        <v>272</v>
      </c>
      <c r="AC157" s="408"/>
      <c r="AD157" s="422"/>
      <c r="AE157" s="423"/>
      <c r="AF157" s="423"/>
      <c r="AG157" s="423"/>
      <c r="AH157" s="423"/>
      <c r="AI157" s="423"/>
      <c r="AJ157" s="423"/>
      <c r="AK157" s="424" t="s">
        <v>272</v>
      </c>
      <c r="AL157" s="408"/>
      <c r="AM157" s="422"/>
      <c r="AN157" s="423"/>
      <c r="AO157" s="423"/>
      <c r="AP157" s="423"/>
      <c r="AQ157" s="423"/>
      <c r="AR157" s="423"/>
      <c r="AS157" s="423"/>
      <c r="AT157" s="424" t="s">
        <v>272</v>
      </c>
      <c r="AU157" s="408"/>
      <c r="AV157" s="472"/>
      <c r="AW157" s="472"/>
      <c r="AX157" s="472"/>
      <c r="AY157" s="472"/>
      <c r="AZ157" s="472"/>
      <c r="BA157" s="472"/>
      <c r="BB157" s="472"/>
      <c r="BC157" s="472"/>
      <c r="BD157" s="472"/>
      <c r="BE157" s="472"/>
      <c r="BF157" s="472"/>
      <c r="BG157" s="472"/>
      <c r="BH157" s="472"/>
      <c r="BI157" s="472"/>
    </row>
    <row r="158" spans="1:63" ht="54" customHeight="1" x14ac:dyDescent="0.4">
      <c r="B158" s="477" t="s">
        <v>273</v>
      </c>
      <c r="C158" s="329"/>
      <c r="D158" s="329"/>
      <c r="E158" s="329"/>
      <c r="F158" s="329"/>
      <c r="G158" s="329"/>
      <c r="H158" s="329"/>
      <c r="I158" s="329"/>
      <c r="J158" s="329"/>
      <c r="K158" s="333"/>
      <c r="L158" s="422"/>
      <c r="M158" s="423"/>
      <c r="N158" s="423"/>
      <c r="O158" s="423"/>
      <c r="P158" s="423"/>
      <c r="Q158" s="423"/>
      <c r="R158" s="423"/>
      <c r="S158" s="424" t="s">
        <v>274</v>
      </c>
      <c r="T158" s="408"/>
      <c r="U158" s="422"/>
      <c r="V158" s="423"/>
      <c r="W158" s="423"/>
      <c r="X158" s="423"/>
      <c r="Y158" s="423"/>
      <c r="Z158" s="423"/>
      <c r="AA158" s="423"/>
      <c r="AB158" s="424" t="s">
        <v>669</v>
      </c>
      <c r="AC158" s="408"/>
      <c r="AD158" s="422"/>
      <c r="AE158" s="423"/>
      <c r="AF158" s="423"/>
      <c r="AG158" s="423"/>
      <c r="AH158" s="423"/>
      <c r="AI158" s="423"/>
      <c r="AJ158" s="423"/>
      <c r="AK158" s="424" t="s">
        <v>274</v>
      </c>
      <c r="AL158" s="408"/>
      <c r="AM158" s="422"/>
      <c r="AN158" s="423"/>
      <c r="AO158" s="423"/>
      <c r="AP158" s="423"/>
      <c r="AQ158" s="423"/>
      <c r="AR158" s="423"/>
      <c r="AS158" s="423"/>
      <c r="AT158" s="424" t="s">
        <v>274</v>
      </c>
      <c r="AU158" s="408"/>
      <c r="AV158" s="472"/>
      <c r="AW158" s="472"/>
      <c r="AX158" s="472"/>
      <c r="AY158" s="472"/>
      <c r="AZ158" s="472"/>
      <c r="BA158" s="472"/>
      <c r="BB158" s="472"/>
      <c r="BC158" s="472"/>
      <c r="BD158" s="472"/>
      <c r="BE158" s="472"/>
      <c r="BF158" s="472"/>
      <c r="BG158" s="472"/>
      <c r="BH158" s="472"/>
      <c r="BI158" s="472"/>
    </row>
    <row r="159" spans="1:63" s="90" customFormat="1" ht="12" customHeight="1" x14ac:dyDescent="0.4">
      <c r="B159" s="419" t="s">
        <v>275</v>
      </c>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c r="AN159" s="419"/>
      <c r="AO159" s="419"/>
      <c r="AP159" s="419"/>
      <c r="AQ159" s="419"/>
      <c r="AR159" s="419"/>
      <c r="AS159" s="419"/>
      <c r="AT159" s="419"/>
      <c r="AU159" s="419"/>
      <c r="AV159" s="419"/>
      <c r="AW159" s="419"/>
      <c r="AX159" s="419"/>
      <c r="AY159" s="419"/>
      <c r="AZ159" s="419"/>
      <c r="BA159" s="419"/>
      <c r="BB159" s="419"/>
      <c r="BC159" s="419"/>
      <c r="BD159" s="419"/>
      <c r="BE159" s="419"/>
      <c r="BF159" s="419"/>
      <c r="BG159" s="419"/>
      <c r="BH159" s="419"/>
      <c r="BI159" s="419"/>
    </row>
    <row r="160" spans="1:63" s="90" customFormat="1" ht="12" customHeight="1" x14ac:dyDescent="0.4">
      <c r="B160" s="419" t="s">
        <v>276</v>
      </c>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c r="AN160" s="419"/>
      <c r="AO160" s="419"/>
      <c r="AP160" s="419"/>
      <c r="AQ160" s="419"/>
      <c r="AR160" s="419"/>
      <c r="AS160" s="419"/>
      <c r="AT160" s="419"/>
      <c r="AU160" s="419"/>
      <c r="AV160" s="419"/>
      <c r="AW160" s="419"/>
      <c r="AX160" s="419"/>
      <c r="AY160" s="419"/>
      <c r="AZ160" s="419"/>
      <c r="BA160" s="419"/>
      <c r="BB160" s="419"/>
      <c r="BC160" s="419"/>
      <c r="BD160" s="419"/>
      <c r="BE160" s="419"/>
      <c r="BF160" s="419"/>
      <c r="BG160" s="419"/>
      <c r="BH160" s="419"/>
      <c r="BI160" s="419"/>
    </row>
    <row r="161" spans="2:61" s="90" customFormat="1" ht="9.75" customHeight="1" x14ac:dyDescent="0.4">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row>
    <row r="162" spans="2:61" ht="14.25" customHeight="1" x14ac:dyDescent="0.4">
      <c r="B162" s="489" t="s">
        <v>652</v>
      </c>
      <c r="C162" s="489"/>
      <c r="D162" s="489"/>
      <c r="E162" s="489"/>
      <c r="F162" s="489"/>
      <c r="G162" s="489"/>
      <c r="H162" s="489"/>
      <c r="I162" s="489"/>
      <c r="J162" s="489"/>
      <c r="K162" s="489"/>
      <c r="L162" s="489"/>
      <c r="M162" s="489"/>
      <c r="N162" s="489"/>
      <c r="O162" s="489"/>
      <c r="P162" s="489"/>
      <c r="Q162" s="489"/>
      <c r="R162" s="489"/>
      <c r="S162" s="489"/>
      <c r="T162" s="489"/>
      <c r="U162" s="489"/>
      <c r="V162" s="489"/>
      <c r="W162" s="489"/>
      <c r="X162" s="489"/>
      <c r="Y162" s="489"/>
      <c r="Z162" s="489"/>
      <c r="AA162" s="489"/>
      <c r="AB162" s="489"/>
      <c r="AC162" s="489"/>
      <c r="AD162" s="489"/>
      <c r="AE162" s="489"/>
      <c r="AF162" s="489"/>
      <c r="AG162" s="489"/>
      <c r="AH162" s="489"/>
      <c r="AI162" s="489"/>
      <c r="AJ162" s="489"/>
      <c r="AK162" s="489"/>
      <c r="AL162" s="489"/>
      <c r="AM162" s="489"/>
      <c r="AN162" s="489"/>
      <c r="AO162" s="489"/>
      <c r="AP162" s="489"/>
      <c r="AQ162" s="489"/>
      <c r="AR162" s="489"/>
      <c r="AS162" s="489"/>
      <c r="AT162" s="489"/>
      <c r="AU162" s="489"/>
      <c r="AV162" s="489"/>
      <c r="AW162" s="489"/>
      <c r="AX162" s="489"/>
      <c r="AY162" s="489"/>
      <c r="AZ162" s="489"/>
      <c r="BA162" s="489"/>
      <c r="BB162" s="489"/>
      <c r="BC162" s="489"/>
      <c r="BD162" s="489"/>
      <c r="BE162" s="489"/>
      <c r="BF162" s="489"/>
      <c r="BG162" s="489"/>
      <c r="BH162" s="489"/>
      <c r="BI162" s="489"/>
    </row>
    <row r="163" spans="2:61" ht="51" customHeight="1" x14ac:dyDescent="0.4">
      <c r="B163" s="490" t="s">
        <v>277</v>
      </c>
      <c r="C163" s="490"/>
      <c r="D163" s="490"/>
      <c r="E163" s="490"/>
      <c r="F163" s="490"/>
      <c r="G163" s="490"/>
      <c r="H163" s="490"/>
      <c r="I163" s="490"/>
      <c r="J163" s="490"/>
      <c r="K163" s="490"/>
      <c r="L163" s="490"/>
      <c r="M163" s="490"/>
      <c r="N163" s="490"/>
      <c r="O163" s="490"/>
      <c r="P163" s="490"/>
      <c r="Q163" s="490"/>
      <c r="R163" s="490"/>
      <c r="S163" s="490"/>
      <c r="T163" s="491"/>
      <c r="U163" s="490" t="s">
        <v>651</v>
      </c>
      <c r="V163" s="490"/>
      <c r="W163" s="490"/>
      <c r="X163" s="490"/>
      <c r="Y163" s="490"/>
      <c r="Z163" s="490"/>
      <c r="AA163" s="490"/>
      <c r="AB163" s="490"/>
      <c r="AC163" s="490"/>
      <c r="AD163" s="490"/>
      <c r="AE163" s="490"/>
      <c r="AF163" s="490"/>
      <c r="AG163" s="490"/>
      <c r="AH163" s="490"/>
      <c r="AI163" s="490"/>
      <c r="AJ163" s="490"/>
      <c r="AK163" s="490"/>
      <c r="AL163" s="490"/>
      <c r="AM163" s="490" t="s">
        <v>278</v>
      </c>
      <c r="AN163" s="490"/>
      <c r="AO163" s="490"/>
      <c r="AP163" s="490"/>
      <c r="AQ163" s="490"/>
      <c r="AR163" s="490"/>
      <c r="AS163" s="490"/>
      <c r="AT163" s="490"/>
      <c r="AU163" s="490"/>
      <c r="AV163" s="490"/>
      <c r="AW163" s="490"/>
      <c r="AX163" s="490"/>
      <c r="AY163" s="490"/>
      <c r="AZ163" s="490"/>
      <c r="BA163" s="490"/>
      <c r="BB163" s="490"/>
      <c r="BC163" s="490"/>
      <c r="BD163" s="490"/>
      <c r="BE163" s="490"/>
      <c r="BF163" s="490"/>
      <c r="BG163" s="490"/>
      <c r="BH163" s="490"/>
      <c r="BI163" s="490"/>
    </row>
    <row r="164" spans="2:61" ht="29.25" customHeight="1" x14ac:dyDescent="0.4">
      <c r="B164" s="492"/>
      <c r="C164" s="493"/>
      <c r="D164" s="493"/>
      <c r="E164" s="493"/>
      <c r="F164" s="493"/>
      <c r="G164" s="493"/>
      <c r="H164" s="493"/>
      <c r="I164" s="493"/>
      <c r="J164" s="493"/>
      <c r="K164" s="493"/>
      <c r="L164" s="493"/>
      <c r="M164" s="493"/>
      <c r="N164" s="493"/>
      <c r="O164" s="493"/>
      <c r="P164" s="493"/>
      <c r="Q164" s="493"/>
      <c r="R164" s="493"/>
      <c r="S164" s="493"/>
      <c r="T164" s="494"/>
      <c r="U164" s="418" t="str">
        <f>IFERROR(BB91/10000,"")</f>
        <v/>
      </c>
      <c r="V164" s="329"/>
      <c r="W164" s="329"/>
      <c r="X164" s="329"/>
      <c r="Y164" s="329"/>
      <c r="Z164" s="329"/>
      <c r="AA164" s="329"/>
      <c r="AB164" s="329"/>
      <c r="AC164" s="329"/>
      <c r="AD164" s="329"/>
      <c r="AE164" s="329"/>
      <c r="AF164" s="329"/>
      <c r="AG164" s="329"/>
      <c r="AH164" s="329"/>
      <c r="AI164" s="329"/>
      <c r="AJ164" s="329"/>
      <c r="AK164" s="329"/>
      <c r="AL164" s="333"/>
      <c r="AM164" s="495" t="str">
        <f>IF(B164="","",IF(B164&gt;U164,"○","×"))</f>
        <v/>
      </c>
      <c r="AN164" s="495"/>
      <c r="AO164" s="495"/>
      <c r="AP164" s="495"/>
      <c r="AQ164" s="495"/>
      <c r="AR164" s="495"/>
      <c r="AS164" s="495"/>
      <c r="AT164" s="495"/>
      <c r="AU164" s="495"/>
      <c r="AV164" s="495"/>
      <c r="AW164" s="495"/>
      <c r="AX164" s="495"/>
      <c r="AY164" s="495"/>
      <c r="AZ164" s="495"/>
      <c r="BA164" s="495"/>
      <c r="BB164" s="495"/>
      <c r="BC164" s="495"/>
      <c r="BD164" s="495"/>
      <c r="BE164" s="495"/>
      <c r="BF164" s="495"/>
      <c r="BG164" s="495"/>
      <c r="BH164" s="495"/>
      <c r="BI164" s="495"/>
    </row>
    <row r="165" spans="2:61" s="90" customFormat="1" ht="11.25" customHeight="1" x14ac:dyDescent="0.4">
      <c r="B165" s="478" t="s">
        <v>279</v>
      </c>
      <c r="C165" s="478"/>
      <c r="D165" s="478"/>
      <c r="E165" s="478"/>
      <c r="F165" s="478"/>
      <c r="G165" s="478"/>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c r="AM165" s="365"/>
      <c r="AN165" s="365"/>
      <c r="AO165" s="365"/>
      <c r="AP165" s="365"/>
      <c r="AQ165" s="365"/>
      <c r="AR165" s="365"/>
      <c r="AS165" s="365"/>
      <c r="AT165" s="365"/>
      <c r="AU165" s="365"/>
      <c r="AV165" s="365"/>
      <c r="AW165" s="365"/>
      <c r="AX165" s="365"/>
      <c r="AY165" s="365"/>
      <c r="AZ165" s="365"/>
      <c r="BA165" s="365"/>
      <c r="BB165" s="365"/>
      <c r="BC165" s="365"/>
      <c r="BD165" s="365"/>
      <c r="BE165" s="365"/>
      <c r="BF165" s="365"/>
      <c r="BG165" s="365"/>
      <c r="BH165" s="365"/>
    </row>
    <row r="166" spans="2:61" s="90" customFormat="1" ht="11.25" customHeight="1" x14ac:dyDescent="0.4">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row>
    <row r="167" spans="2:61" s="90" customFormat="1" ht="18" customHeight="1" x14ac:dyDescent="0.4">
      <c r="B167" s="479" t="s">
        <v>280</v>
      </c>
      <c r="C167" s="479"/>
      <c r="D167" s="479"/>
      <c r="E167" s="479"/>
      <c r="F167" s="479"/>
      <c r="G167" s="479"/>
      <c r="H167" s="479"/>
      <c r="I167" s="479"/>
      <c r="J167" s="479"/>
      <c r="K167" s="479"/>
      <c r="L167" s="479"/>
      <c r="M167" s="479"/>
      <c r="N167" s="479"/>
      <c r="O167" s="479"/>
      <c r="P167" s="479"/>
      <c r="Q167" s="479"/>
      <c r="R167" s="479"/>
      <c r="S167" s="479"/>
      <c r="T167" s="479"/>
      <c r="U167" s="479"/>
      <c r="V167" s="479"/>
      <c r="W167" s="479"/>
      <c r="X167" s="479"/>
      <c r="Y167" s="479"/>
      <c r="Z167" s="479"/>
      <c r="AA167" s="479"/>
      <c r="AB167" s="479"/>
      <c r="AC167" s="479"/>
      <c r="AD167" s="479"/>
      <c r="AE167" s="479"/>
      <c r="AF167" s="479"/>
      <c r="AG167" s="479"/>
      <c r="AH167" s="479"/>
      <c r="AI167" s="479"/>
      <c r="AJ167" s="479"/>
      <c r="AK167" s="479"/>
      <c r="AL167" s="479"/>
      <c r="AM167" s="479"/>
      <c r="AN167" s="479"/>
      <c r="AO167" s="479"/>
      <c r="AP167" s="479"/>
      <c r="AQ167" s="479"/>
      <c r="AR167" s="479"/>
      <c r="AS167" s="479"/>
      <c r="AT167" s="479"/>
      <c r="AU167" s="479"/>
      <c r="AV167" s="479"/>
      <c r="AW167" s="479"/>
      <c r="AX167" s="479"/>
      <c r="AY167" s="479"/>
      <c r="AZ167" s="479"/>
      <c r="BA167" s="479"/>
      <c r="BB167" s="479"/>
      <c r="BC167" s="479"/>
      <c r="BD167" s="479"/>
      <c r="BE167" s="479"/>
      <c r="BF167" s="479"/>
      <c r="BG167" s="479"/>
      <c r="BH167" s="479"/>
      <c r="BI167" s="479"/>
    </row>
    <row r="168" spans="2:61" s="90" customFormat="1" ht="19.5" customHeight="1" x14ac:dyDescent="0.4">
      <c r="B168" s="496" t="s">
        <v>281</v>
      </c>
      <c r="C168" s="496"/>
      <c r="D168" s="496"/>
      <c r="E168" s="496"/>
      <c r="F168" s="496"/>
      <c r="G168" s="496"/>
      <c r="H168" s="496"/>
      <c r="I168" s="594" t="s">
        <v>282</v>
      </c>
      <c r="J168" s="595"/>
      <c r="K168" s="595"/>
      <c r="L168" s="596"/>
      <c r="M168" s="594" t="s">
        <v>283</v>
      </c>
      <c r="N168" s="595"/>
      <c r="O168" s="595"/>
      <c r="P168" s="595"/>
      <c r="Q168" s="595"/>
      <c r="R168" s="596"/>
      <c r="S168" s="490" t="s">
        <v>284</v>
      </c>
      <c r="T168" s="490"/>
      <c r="U168" s="490"/>
      <c r="V168" s="490"/>
      <c r="W168" s="490"/>
      <c r="X168" s="490"/>
      <c r="Y168" s="490"/>
      <c r="Z168" s="490"/>
      <c r="AA168" s="490"/>
      <c r="AB168" s="490"/>
      <c r="AC168" s="490"/>
      <c r="AD168" s="490"/>
      <c r="AE168" s="490"/>
      <c r="AF168" s="490"/>
      <c r="AG168" s="490"/>
      <c r="AH168" s="490"/>
      <c r="AI168" s="490"/>
      <c r="AJ168" s="490"/>
      <c r="AK168" s="490" t="s">
        <v>285</v>
      </c>
      <c r="AL168" s="490"/>
      <c r="AM168" s="490"/>
      <c r="AN168" s="490"/>
      <c r="AO168" s="490"/>
      <c r="AP168" s="490"/>
      <c r="AQ168" s="490"/>
      <c r="AR168" s="490"/>
      <c r="AS168" s="490"/>
      <c r="AT168" s="490"/>
      <c r="AU168" s="490"/>
      <c r="AV168" s="490"/>
      <c r="AW168" s="498" t="s">
        <v>23</v>
      </c>
      <c r="AX168" s="498"/>
      <c r="AY168" s="498"/>
      <c r="AZ168" s="498"/>
      <c r="BA168" s="498"/>
      <c r="BB168" s="498"/>
      <c r="BC168" s="498"/>
      <c r="BD168" s="498"/>
      <c r="BE168" s="115"/>
      <c r="BF168" s="115"/>
      <c r="BG168" s="115"/>
      <c r="BH168" s="115"/>
    </row>
    <row r="169" spans="2:61" s="90" customFormat="1" ht="38.25" customHeight="1" x14ac:dyDescent="0.4">
      <c r="B169" s="496"/>
      <c r="C169" s="496"/>
      <c r="D169" s="496"/>
      <c r="E169" s="496"/>
      <c r="F169" s="496"/>
      <c r="G169" s="496"/>
      <c r="H169" s="496"/>
      <c r="I169" s="597"/>
      <c r="J169" s="598"/>
      <c r="K169" s="598"/>
      <c r="L169" s="599"/>
      <c r="M169" s="597"/>
      <c r="N169" s="598"/>
      <c r="O169" s="598"/>
      <c r="P169" s="598"/>
      <c r="Q169" s="598"/>
      <c r="R169" s="599"/>
      <c r="S169" s="480" t="s">
        <v>286</v>
      </c>
      <c r="T169" s="480"/>
      <c r="U169" s="480"/>
      <c r="V169" s="480"/>
      <c r="W169" s="480"/>
      <c r="X169" s="480"/>
      <c r="Y169" s="481" t="s">
        <v>287</v>
      </c>
      <c r="Z169" s="481"/>
      <c r="AA169" s="481"/>
      <c r="AB169" s="481"/>
      <c r="AC169" s="481"/>
      <c r="AD169" s="481"/>
      <c r="AE169" s="481" t="s">
        <v>288</v>
      </c>
      <c r="AF169" s="481"/>
      <c r="AG169" s="481"/>
      <c r="AH169" s="481"/>
      <c r="AI169" s="481"/>
      <c r="AJ169" s="481"/>
      <c r="AK169" s="496" t="s">
        <v>289</v>
      </c>
      <c r="AL169" s="496"/>
      <c r="AM169" s="496"/>
      <c r="AN169" s="496"/>
      <c r="AO169" s="496"/>
      <c r="AP169" s="496"/>
      <c r="AQ169" s="496" t="s">
        <v>290</v>
      </c>
      <c r="AR169" s="496"/>
      <c r="AS169" s="496"/>
      <c r="AT169" s="496"/>
      <c r="AU169" s="496"/>
      <c r="AV169" s="496"/>
      <c r="AW169" s="498"/>
      <c r="AX169" s="498"/>
      <c r="AY169" s="498"/>
      <c r="AZ169" s="498"/>
      <c r="BA169" s="498"/>
      <c r="BB169" s="498"/>
      <c r="BC169" s="498"/>
      <c r="BD169" s="498"/>
      <c r="BE169" s="115"/>
      <c r="BF169" s="115"/>
      <c r="BG169" s="115"/>
      <c r="BH169" s="115"/>
    </row>
    <row r="170" spans="2:61" s="90" customFormat="1" ht="15" customHeight="1" x14ac:dyDescent="0.15">
      <c r="B170" s="461" t="str">
        <f>IF(B88=0,"",B88)</f>
        <v/>
      </c>
      <c r="C170" s="461"/>
      <c r="D170" s="461"/>
      <c r="E170" s="461"/>
      <c r="F170" s="461"/>
      <c r="G170" s="461"/>
      <c r="H170" s="461"/>
      <c r="I170" s="433" t="str">
        <f>IF(F88=0,"",F88)</f>
        <v/>
      </c>
      <c r="J170" s="434"/>
      <c r="K170" s="434"/>
      <c r="L170" s="435"/>
      <c r="M170" s="433" t="str">
        <f>IF(J88=0,"",J88)</f>
        <v/>
      </c>
      <c r="N170" s="434"/>
      <c r="O170" s="434"/>
      <c r="P170" s="434"/>
      <c r="Q170" s="434"/>
      <c r="R170" s="435"/>
      <c r="S170" s="451"/>
      <c r="T170" s="451"/>
      <c r="U170" s="451"/>
      <c r="V170" s="451"/>
      <c r="W170" s="451"/>
      <c r="X170" s="451"/>
      <c r="Y170" s="426" t="s">
        <v>111</v>
      </c>
      <c r="Z170" s="426"/>
      <c r="AA170" s="426"/>
      <c r="AB170" s="426"/>
      <c r="AC170" s="426"/>
      <c r="AD170" s="426"/>
      <c r="AE170" s="775"/>
      <c r="AF170" s="776"/>
      <c r="AG170" s="776"/>
      <c r="AH170" s="776"/>
      <c r="AI170" s="776"/>
      <c r="AJ170" s="776"/>
      <c r="AK170" s="482" t="s">
        <v>111</v>
      </c>
      <c r="AL170" s="483"/>
      <c r="AM170" s="483"/>
      <c r="AN170" s="483"/>
      <c r="AO170" s="483"/>
      <c r="AP170" s="484"/>
      <c r="AQ170" s="426" t="s">
        <v>291</v>
      </c>
      <c r="AR170" s="426"/>
      <c r="AS170" s="426"/>
      <c r="AT170" s="426"/>
      <c r="AU170" s="426"/>
      <c r="AV170" s="426"/>
      <c r="AW170" s="499"/>
      <c r="AX170" s="500"/>
      <c r="AY170" s="500"/>
      <c r="AZ170" s="500"/>
      <c r="BA170" s="500"/>
      <c r="BB170" s="500"/>
      <c r="BC170" s="500"/>
      <c r="BD170" s="501"/>
      <c r="BE170" s="115"/>
      <c r="BF170" s="115"/>
      <c r="BG170" s="115"/>
      <c r="BH170" s="115"/>
    </row>
    <row r="171" spans="2:61" s="90" customFormat="1" ht="15" customHeight="1" x14ac:dyDescent="0.4">
      <c r="B171" s="461"/>
      <c r="C171" s="461"/>
      <c r="D171" s="461"/>
      <c r="E171" s="461"/>
      <c r="F171" s="461"/>
      <c r="G171" s="461"/>
      <c r="H171" s="461"/>
      <c r="I171" s="436"/>
      <c r="J171" s="437"/>
      <c r="K171" s="437"/>
      <c r="L171" s="438"/>
      <c r="M171" s="436"/>
      <c r="N171" s="437"/>
      <c r="O171" s="437"/>
      <c r="P171" s="437"/>
      <c r="Q171" s="437"/>
      <c r="R171" s="438"/>
      <c r="S171" s="451"/>
      <c r="T171" s="451"/>
      <c r="U171" s="451"/>
      <c r="V171" s="451"/>
      <c r="W171" s="451"/>
      <c r="X171" s="451"/>
      <c r="Y171" s="426"/>
      <c r="Z171" s="426"/>
      <c r="AA171" s="426"/>
      <c r="AB171" s="426"/>
      <c r="AC171" s="426"/>
      <c r="AD171" s="426"/>
      <c r="AE171" s="458" t="s">
        <v>292</v>
      </c>
      <c r="AF171" s="459"/>
      <c r="AG171" s="459"/>
      <c r="AH171" s="459"/>
      <c r="AI171" s="459"/>
      <c r="AJ171" s="460"/>
      <c r="AK171" s="485"/>
      <c r="AL171" s="486"/>
      <c r="AM171" s="486"/>
      <c r="AN171" s="486"/>
      <c r="AO171" s="486"/>
      <c r="AP171" s="487"/>
      <c r="AQ171" s="426"/>
      <c r="AR171" s="426"/>
      <c r="AS171" s="426"/>
      <c r="AT171" s="426"/>
      <c r="AU171" s="426"/>
      <c r="AV171" s="426"/>
      <c r="AW171" s="502"/>
      <c r="AX171" s="503"/>
      <c r="AY171" s="503"/>
      <c r="AZ171" s="503"/>
      <c r="BA171" s="503"/>
      <c r="BB171" s="503"/>
      <c r="BC171" s="503"/>
      <c r="BD171" s="504"/>
      <c r="BE171" s="115"/>
      <c r="BF171" s="115"/>
      <c r="BG171" s="115"/>
      <c r="BH171" s="115"/>
    </row>
    <row r="172" spans="2:61" s="90" customFormat="1" ht="15" customHeight="1" x14ac:dyDescent="0.15">
      <c r="B172" s="488" t="str">
        <f>IF(B89=0,"",B89)</f>
        <v/>
      </c>
      <c r="C172" s="488"/>
      <c r="D172" s="488"/>
      <c r="E172" s="488"/>
      <c r="F172" s="488"/>
      <c r="G172" s="488"/>
      <c r="H172" s="488"/>
      <c r="I172" s="427" t="str">
        <f>IF(F89=0,"",F89)</f>
        <v/>
      </c>
      <c r="J172" s="428"/>
      <c r="K172" s="428"/>
      <c r="L172" s="429"/>
      <c r="M172" s="427" t="str">
        <f>IF(J89=0,"",J89)</f>
        <v/>
      </c>
      <c r="N172" s="428"/>
      <c r="O172" s="428"/>
      <c r="P172" s="428"/>
      <c r="Q172" s="428"/>
      <c r="R172" s="429"/>
      <c r="S172" s="426"/>
      <c r="T172" s="426"/>
      <c r="U172" s="426"/>
      <c r="V172" s="426"/>
      <c r="W172" s="426"/>
      <c r="X172" s="426"/>
      <c r="Y172" s="426" t="s">
        <v>111</v>
      </c>
      <c r="Z172" s="426"/>
      <c r="AA172" s="426"/>
      <c r="AB172" s="426"/>
      <c r="AC172" s="426"/>
      <c r="AD172" s="426"/>
      <c r="AE172" s="775"/>
      <c r="AF172" s="776"/>
      <c r="AG172" s="776"/>
      <c r="AH172" s="776"/>
      <c r="AI172" s="776"/>
      <c r="AJ172" s="776"/>
      <c r="AK172" s="426" t="s">
        <v>111</v>
      </c>
      <c r="AL172" s="426"/>
      <c r="AM172" s="426"/>
      <c r="AN172" s="426"/>
      <c r="AO172" s="426"/>
      <c r="AP172" s="426"/>
      <c r="AQ172" s="426" t="s">
        <v>291</v>
      </c>
      <c r="AR172" s="426"/>
      <c r="AS172" s="426"/>
      <c r="AT172" s="426"/>
      <c r="AU172" s="426"/>
      <c r="AV172" s="426"/>
      <c r="AW172" s="499"/>
      <c r="AX172" s="500"/>
      <c r="AY172" s="500"/>
      <c r="AZ172" s="500"/>
      <c r="BA172" s="500"/>
      <c r="BB172" s="500"/>
      <c r="BC172" s="500"/>
      <c r="BD172" s="501"/>
      <c r="BE172" s="115"/>
      <c r="BF172" s="115"/>
      <c r="BG172" s="115"/>
      <c r="BH172" s="115"/>
    </row>
    <row r="173" spans="2:61" s="90" customFormat="1" ht="15" customHeight="1" x14ac:dyDescent="0.4">
      <c r="B173" s="488"/>
      <c r="C173" s="488"/>
      <c r="D173" s="488"/>
      <c r="E173" s="488"/>
      <c r="F173" s="488"/>
      <c r="G173" s="488"/>
      <c r="H173" s="488"/>
      <c r="I173" s="430"/>
      <c r="J173" s="431"/>
      <c r="K173" s="431"/>
      <c r="L173" s="432"/>
      <c r="M173" s="430"/>
      <c r="N173" s="431"/>
      <c r="O173" s="431"/>
      <c r="P173" s="431"/>
      <c r="Q173" s="431"/>
      <c r="R173" s="432"/>
      <c r="S173" s="426"/>
      <c r="T173" s="426"/>
      <c r="U173" s="426"/>
      <c r="V173" s="426"/>
      <c r="W173" s="426"/>
      <c r="X173" s="426"/>
      <c r="Y173" s="426"/>
      <c r="Z173" s="426"/>
      <c r="AA173" s="426"/>
      <c r="AB173" s="426"/>
      <c r="AC173" s="426"/>
      <c r="AD173" s="426"/>
      <c r="AE173" s="458" t="s">
        <v>292</v>
      </c>
      <c r="AF173" s="459"/>
      <c r="AG173" s="459"/>
      <c r="AH173" s="459"/>
      <c r="AI173" s="459"/>
      <c r="AJ173" s="460"/>
      <c r="AK173" s="426"/>
      <c r="AL173" s="426"/>
      <c r="AM173" s="426"/>
      <c r="AN173" s="426"/>
      <c r="AO173" s="426"/>
      <c r="AP173" s="426"/>
      <c r="AQ173" s="426"/>
      <c r="AR173" s="426"/>
      <c r="AS173" s="426"/>
      <c r="AT173" s="426"/>
      <c r="AU173" s="426"/>
      <c r="AV173" s="426"/>
      <c r="AW173" s="502"/>
      <c r="AX173" s="503"/>
      <c r="AY173" s="503"/>
      <c r="AZ173" s="503"/>
      <c r="BA173" s="503"/>
      <c r="BB173" s="503"/>
      <c r="BC173" s="503"/>
      <c r="BD173" s="504"/>
      <c r="BE173" s="115"/>
      <c r="BF173" s="115"/>
      <c r="BG173" s="115"/>
      <c r="BH173" s="115"/>
    </row>
    <row r="174" spans="2:61" s="90" customFormat="1" ht="15" customHeight="1" x14ac:dyDescent="0.15">
      <c r="B174" s="461" t="str">
        <f>IF(B90=0,"",B90)</f>
        <v/>
      </c>
      <c r="C174" s="461"/>
      <c r="D174" s="461"/>
      <c r="E174" s="461"/>
      <c r="F174" s="461"/>
      <c r="G174" s="461"/>
      <c r="H174" s="461"/>
      <c r="I174" s="433" t="str">
        <f>IF(F90=0,"",F90)</f>
        <v/>
      </c>
      <c r="J174" s="434"/>
      <c r="K174" s="434"/>
      <c r="L174" s="435"/>
      <c r="M174" s="433" t="str">
        <f>IF(J90=0,"",J90)</f>
        <v/>
      </c>
      <c r="N174" s="434"/>
      <c r="O174" s="434"/>
      <c r="P174" s="434"/>
      <c r="Q174" s="434"/>
      <c r="R174" s="435"/>
      <c r="S174" s="426"/>
      <c r="T174" s="426"/>
      <c r="U174" s="426"/>
      <c r="V174" s="426"/>
      <c r="W174" s="426"/>
      <c r="X174" s="426"/>
      <c r="Y174" s="426" t="s">
        <v>111</v>
      </c>
      <c r="Z174" s="426"/>
      <c r="AA174" s="426"/>
      <c r="AB174" s="426"/>
      <c r="AC174" s="426"/>
      <c r="AD174" s="426"/>
      <c r="AE174" s="775"/>
      <c r="AF174" s="776"/>
      <c r="AG174" s="776"/>
      <c r="AH174" s="776"/>
      <c r="AI174" s="776"/>
      <c r="AJ174" s="776"/>
      <c r="AK174" s="426" t="s">
        <v>111</v>
      </c>
      <c r="AL174" s="426"/>
      <c r="AM174" s="426"/>
      <c r="AN174" s="426"/>
      <c r="AO174" s="426"/>
      <c r="AP174" s="426"/>
      <c r="AQ174" s="426" t="s">
        <v>111</v>
      </c>
      <c r="AR174" s="426"/>
      <c r="AS174" s="426"/>
      <c r="AT174" s="426"/>
      <c r="AU174" s="426"/>
      <c r="AV174" s="426"/>
      <c r="AW174" s="499"/>
      <c r="AX174" s="500"/>
      <c r="AY174" s="500"/>
      <c r="AZ174" s="500"/>
      <c r="BA174" s="500"/>
      <c r="BB174" s="500"/>
      <c r="BC174" s="500"/>
      <c r="BD174" s="501"/>
      <c r="BE174" s="115"/>
      <c r="BF174" s="115"/>
      <c r="BG174" s="115"/>
      <c r="BH174" s="115"/>
    </row>
    <row r="175" spans="2:61" s="90" customFormat="1" ht="15" customHeight="1" x14ac:dyDescent="0.4">
      <c r="B175" s="461"/>
      <c r="C175" s="461"/>
      <c r="D175" s="461"/>
      <c r="E175" s="461"/>
      <c r="F175" s="461"/>
      <c r="G175" s="461"/>
      <c r="H175" s="461"/>
      <c r="I175" s="436"/>
      <c r="J175" s="437"/>
      <c r="K175" s="437"/>
      <c r="L175" s="438"/>
      <c r="M175" s="436"/>
      <c r="N175" s="437"/>
      <c r="O175" s="437"/>
      <c r="P175" s="437"/>
      <c r="Q175" s="437"/>
      <c r="R175" s="438"/>
      <c r="S175" s="426"/>
      <c r="T175" s="426"/>
      <c r="U175" s="426"/>
      <c r="V175" s="426"/>
      <c r="W175" s="426"/>
      <c r="X175" s="426"/>
      <c r="Y175" s="426"/>
      <c r="Z175" s="426"/>
      <c r="AA175" s="426"/>
      <c r="AB175" s="426"/>
      <c r="AC175" s="426"/>
      <c r="AD175" s="426"/>
      <c r="AE175" s="458" t="s">
        <v>292</v>
      </c>
      <c r="AF175" s="459"/>
      <c r="AG175" s="459"/>
      <c r="AH175" s="459"/>
      <c r="AI175" s="459"/>
      <c r="AJ175" s="460"/>
      <c r="AK175" s="426"/>
      <c r="AL175" s="426"/>
      <c r="AM175" s="426"/>
      <c r="AN175" s="426"/>
      <c r="AO175" s="426"/>
      <c r="AP175" s="426"/>
      <c r="AQ175" s="426"/>
      <c r="AR175" s="426"/>
      <c r="AS175" s="426"/>
      <c r="AT175" s="426"/>
      <c r="AU175" s="426"/>
      <c r="AV175" s="426"/>
      <c r="AW175" s="502"/>
      <c r="AX175" s="503"/>
      <c r="AY175" s="503"/>
      <c r="AZ175" s="503"/>
      <c r="BA175" s="503"/>
      <c r="BB175" s="503"/>
      <c r="BC175" s="503"/>
      <c r="BD175" s="504"/>
      <c r="BE175" s="115"/>
      <c r="BF175" s="115"/>
      <c r="BG175" s="115"/>
      <c r="BH175" s="115"/>
    </row>
    <row r="176" spans="2:61" ht="16.5" customHeight="1" x14ac:dyDescent="0.4">
      <c r="B176" s="412" t="s">
        <v>293</v>
      </c>
      <c r="C176" s="412"/>
      <c r="D176" s="412"/>
      <c r="E176" s="412"/>
      <c r="F176" s="412"/>
      <c r="G176" s="412"/>
      <c r="H176" s="412"/>
      <c r="I176" s="412"/>
      <c r="J176" s="412"/>
      <c r="K176" s="412"/>
      <c r="L176" s="412"/>
      <c r="M176" s="412"/>
      <c r="N176" s="412"/>
      <c r="O176" s="412"/>
      <c r="P176" s="412"/>
      <c r="Q176" s="412"/>
      <c r="R176" s="412"/>
      <c r="S176" s="412"/>
      <c r="T176" s="412"/>
      <c r="U176" s="412"/>
      <c r="V176" s="412"/>
      <c r="W176" s="412"/>
      <c r="X176" s="412"/>
      <c r="Y176" s="412"/>
      <c r="Z176" s="412"/>
      <c r="AA176" s="412"/>
      <c r="AB176" s="412"/>
      <c r="AC176" s="412"/>
      <c r="AD176" s="412"/>
      <c r="AE176" s="412"/>
      <c r="AF176" s="412"/>
      <c r="AG176" s="412"/>
      <c r="AH176" s="412"/>
      <c r="AI176" s="412"/>
      <c r="AJ176" s="412"/>
      <c r="AK176" s="412"/>
      <c r="AL176" s="412"/>
      <c r="AM176" s="412"/>
      <c r="AN176" s="412"/>
      <c r="AO176" s="412"/>
      <c r="AP176" s="412"/>
      <c r="AQ176" s="412"/>
      <c r="AR176" s="412"/>
      <c r="AS176" s="412"/>
      <c r="AT176" s="412"/>
      <c r="AU176" s="412"/>
      <c r="AV176" s="412"/>
      <c r="AW176" s="412"/>
      <c r="AX176" s="412"/>
      <c r="AY176" s="412"/>
      <c r="AZ176" s="412"/>
      <c r="BA176" s="412"/>
      <c r="BB176" s="412"/>
      <c r="BC176" s="412"/>
      <c r="BD176" s="412"/>
      <c r="BE176" s="412"/>
      <c r="BF176" s="412"/>
      <c r="BG176" s="412"/>
      <c r="BH176" s="412"/>
      <c r="BI176" s="90"/>
    </row>
    <row r="177" spans="2:93" ht="30" customHeight="1" x14ac:dyDescent="0.4">
      <c r="B177" s="365" t="s">
        <v>294</v>
      </c>
      <c r="C177" s="365"/>
      <c r="D177" s="365"/>
      <c r="E177" s="365"/>
      <c r="F177" s="365"/>
      <c r="G177" s="365"/>
      <c r="H177" s="365"/>
      <c r="I177" s="365"/>
      <c r="J177" s="365"/>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K177" s="365"/>
      <c r="AL177" s="365"/>
      <c r="AM177" s="365"/>
      <c r="AN177" s="365"/>
      <c r="AO177" s="365"/>
      <c r="AP177" s="365"/>
      <c r="AQ177" s="365"/>
      <c r="AR177" s="365"/>
      <c r="AS177" s="365"/>
      <c r="AT177" s="365"/>
      <c r="AU177" s="365"/>
      <c r="AV177" s="365"/>
      <c r="AW177" s="365"/>
      <c r="AX177" s="365"/>
      <c r="AY177" s="365"/>
      <c r="AZ177" s="365"/>
      <c r="BA177" s="365"/>
      <c r="BB177" s="365"/>
      <c r="BC177" s="365"/>
      <c r="BD177" s="365"/>
      <c r="BE177" s="365"/>
      <c r="BF177" s="365"/>
      <c r="BG177" s="365"/>
      <c r="BH177" s="365"/>
      <c r="BI177" s="90"/>
    </row>
    <row r="178" spans="2:93" ht="12" customHeight="1" x14ac:dyDescent="0.4">
      <c r="B178" s="412" t="s">
        <v>295</v>
      </c>
      <c r="C178" s="412"/>
      <c r="D178" s="412"/>
      <c r="E178" s="412"/>
      <c r="F178" s="412"/>
      <c r="G178" s="412"/>
      <c r="H178" s="412"/>
      <c r="I178" s="412"/>
      <c r="J178" s="412"/>
      <c r="K178" s="412"/>
      <c r="L178" s="412"/>
      <c r="M178" s="412"/>
      <c r="N178" s="412"/>
      <c r="O178" s="412"/>
      <c r="P178" s="412"/>
      <c r="Q178" s="412"/>
      <c r="R178" s="412"/>
      <c r="S178" s="412"/>
      <c r="T178" s="412"/>
      <c r="U178" s="412"/>
      <c r="V178" s="412"/>
      <c r="W178" s="412"/>
      <c r="X178" s="412"/>
      <c r="Y178" s="412"/>
      <c r="Z178" s="412"/>
      <c r="AA178" s="412"/>
      <c r="AB178" s="412"/>
      <c r="AC178" s="412"/>
      <c r="AD178" s="412"/>
      <c r="AE178" s="412"/>
      <c r="AF178" s="412"/>
      <c r="AG178" s="412"/>
      <c r="AH178" s="412"/>
      <c r="AI178" s="412"/>
      <c r="AJ178" s="412"/>
      <c r="AK178" s="412"/>
      <c r="AL178" s="412"/>
      <c r="AM178" s="412"/>
      <c r="AN178" s="412"/>
      <c r="AO178" s="412"/>
      <c r="AP178" s="412"/>
      <c r="AQ178" s="412"/>
      <c r="AR178" s="412"/>
      <c r="AS178" s="412"/>
      <c r="AT178" s="412"/>
      <c r="AU178" s="412"/>
      <c r="AV178" s="412"/>
      <c r="AW178" s="412"/>
      <c r="AX178" s="412"/>
      <c r="AY178" s="412"/>
      <c r="AZ178" s="412"/>
      <c r="BA178" s="412"/>
      <c r="BB178" s="412"/>
      <c r="BC178" s="412"/>
      <c r="BD178" s="412"/>
      <c r="BE178" s="412"/>
      <c r="BF178" s="412"/>
      <c r="BG178" s="412"/>
      <c r="BH178" s="412"/>
      <c r="BI178" s="90"/>
    </row>
    <row r="179" spans="2:93" s="90" customFormat="1" ht="11.25" customHeight="1" x14ac:dyDescent="0.4">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row>
    <row r="180" spans="2:93" ht="16.5" customHeight="1" x14ac:dyDescent="0.4">
      <c r="B180" s="457" t="s">
        <v>296</v>
      </c>
      <c r="C180" s="457"/>
      <c r="D180" s="457"/>
      <c r="E180" s="457"/>
      <c r="F180" s="457"/>
      <c r="G180" s="457"/>
      <c r="H180" s="457"/>
      <c r="I180" s="457"/>
      <c r="J180" s="457"/>
      <c r="K180" s="457"/>
      <c r="L180" s="457"/>
      <c r="M180" s="457"/>
      <c r="N180" s="457"/>
      <c r="O180" s="457"/>
      <c r="P180" s="457"/>
      <c r="Q180" s="457"/>
      <c r="R180" s="457"/>
      <c r="S180" s="457"/>
      <c r="T180" s="457"/>
      <c r="U180" s="457"/>
      <c r="V180" s="457"/>
      <c r="W180" s="457"/>
      <c r="X180" s="457"/>
      <c r="Y180" s="457"/>
      <c r="Z180" s="457"/>
      <c r="AA180" s="457"/>
      <c r="AB180" s="457"/>
      <c r="AC180" s="457"/>
      <c r="AD180" s="457"/>
      <c r="AE180" s="457"/>
      <c r="AF180" s="457"/>
      <c r="AG180" s="457"/>
      <c r="AH180" s="457"/>
      <c r="AI180" s="457"/>
      <c r="AJ180" s="457"/>
      <c r="AK180" s="457"/>
      <c r="AL180" s="457"/>
      <c r="AM180" s="457"/>
      <c r="AN180" s="457"/>
      <c r="AO180" s="457"/>
      <c r="AP180" s="457"/>
      <c r="AQ180" s="457"/>
      <c r="AR180" s="457"/>
      <c r="AS180" s="457"/>
      <c r="AT180" s="457"/>
      <c r="AU180" s="457"/>
      <c r="AV180" s="457"/>
      <c r="AW180" s="457"/>
      <c r="AX180" s="457"/>
      <c r="AY180" s="457"/>
      <c r="AZ180" s="457"/>
      <c r="BA180" s="457"/>
      <c r="BB180" s="457"/>
      <c r="BC180" s="457"/>
      <c r="BD180" s="457"/>
      <c r="BE180" s="457"/>
      <c r="BF180" s="457"/>
      <c r="BG180" s="457"/>
      <c r="BH180" s="457"/>
    </row>
    <row r="181" spans="2:93" ht="38.25" customHeight="1" x14ac:dyDescent="0.4">
      <c r="B181" s="413" t="s">
        <v>297</v>
      </c>
      <c r="C181" s="397"/>
      <c r="D181" s="397"/>
      <c r="E181" s="397"/>
      <c r="F181" s="397"/>
      <c r="G181" s="397"/>
      <c r="H181" s="397"/>
      <c r="I181" s="397"/>
      <c r="J181" s="397"/>
      <c r="K181" s="397"/>
      <c r="L181" s="397"/>
      <c r="M181" s="397"/>
      <c r="N181" s="397"/>
      <c r="O181" s="397"/>
      <c r="P181" s="397"/>
      <c r="Q181" s="397"/>
      <c r="R181" s="397"/>
      <c r="S181" s="398"/>
      <c r="T181" s="410" t="s">
        <v>298</v>
      </c>
      <c r="U181" s="410"/>
      <c r="V181" s="410"/>
      <c r="W181" s="410"/>
      <c r="X181" s="410"/>
      <c r="Y181" s="410"/>
      <c r="Z181" s="410"/>
      <c r="AA181" s="410"/>
      <c r="AB181" s="410"/>
      <c r="AC181" s="410"/>
      <c r="AD181" s="410"/>
      <c r="AE181" s="410"/>
      <c r="AF181" s="410"/>
      <c r="AG181" s="410"/>
      <c r="AH181" s="410"/>
      <c r="AI181" s="410"/>
      <c r="AJ181" s="410"/>
      <c r="AK181" s="410"/>
      <c r="AL181" s="410"/>
      <c r="AM181" s="410"/>
      <c r="AN181" s="410"/>
      <c r="AO181" s="410"/>
      <c r="AP181" s="410"/>
      <c r="AQ181" s="410"/>
      <c r="AR181" s="410"/>
      <c r="AS181" s="410"/>
      <c r="AT181" s="410"/>
      <c r="AU181" s="410"/>
      <c r="AV181" s="328" t="s">
        <v>299</v>
      </c>
      <c r="AW181" s="329"/>
      <c r="AX181" s="329"/>
      <c r="AY181" s="329"/>
      <c r="AZ181" s="333"/>
      <c r="BA181" s="396" t="s">
        <v>300</v>
      </c>
      <c r="BB181" s="397"/>
      <c r="BC181" s="397"/>
      <c r="BD181" s="397"/>
      <c r="BE181" s="397"/>
      <c r="BF181" s="397"/>
      <c r="BG181" s="397"/>
      <c r="BH181" s="398"/>
      <c r="BI181" s="52"/>
    </row>
    <row r="182" spans="2:93" ht="18.75" customHeight="1" x14ac:dyDescent="0.4">
      <c r="B182" s="474" t="s">
        <v>301</v>
      </c>
      <c r="C182" s="475"/>
      <c r="D182" s="475"/>
      <c r="E182" s="475"/>
      <c r="F182" s="475"/>
      <c r="G182" s="475"/>
      <c r="H182" s="475"/>
      <c r="I182" s="475"/>
      <c r="J182" s="475"/>
      <c r="K182" s="475"/>
      <c r="L182" s="475"/>
      <c r="M182" s="475"/>
      <c r="N182" s="475"/>
      <c r="O182" s="475"/>
      <c r="P182" s="475"/>
      <c r="Q182" s="475"/>
      <c r="R182" s="475"/>
      <c r="S182" s="476"/>
      <c r="T182" s="414"/>
      <c r="U182" s="414"/>
      <c r="V182" s="414"/>
      <c r="W182" s="414"/>
      <c r="X182" s="414"/>
      <c r="Y182" s="414"/>
      <c r="Z182" s="414"/>
      <c r="AA182" s="414"/>
      <c r="AB182" s="414"/>
      <c r="AC182" s="414"/>
      <c r="AD182" s="414"/>
      <c r="AE182" s="414"/>
      <c r="AF182" s="414"/>
      <c r="AG182" s="414"/>
      <c r="AH182" s="414"/>
      <c r="AI182" s="414"/>
      <c r="AJ182" s="414"/>
      <c r="AK182" s="414"/>
      <c r="AL182" s="414"/>
      <c r="AM182" s="414"/>
      <c r="AN182" s="414"/>
      <c r="AO182" s="414"/>
      <c r="AP182" s="414"/>
      <c r="AQ182" s="414"/>
      <c r="AR182" s="414"/>
      <c r="AS182" s="414"/>
      <c r="AT182" s="414"/>
      <c r="AU182" s="414"/>
      <c r="AV182" s="402"/>
      <c r="AW182" s="403"/>
      <c r="AX182" s="403"/>
      <c r="AY182" s="403"/>
      <c r="AZ182" s="404"/>
      <c r="BA182" s="396"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7"/>
      <c r="BC182" s="397"/>
      <c r="BD182" s="397"/>
      <c r="BE182" s="397"/>
      <c r="BF182" s="397"/>
      <c r="BG182" s="397"/>
      <c r="BH182" s="398"/>
      <c r="BI182" s="52"/>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row>
    <row r="183" spans="2:93" ht="81" customHeight="1" x14ac:dyDescent="0.4">
      <c r="B183" s="389" t="s">
        <v>302</v>
      </c>
      <c r="C183" s="390"/>
      <c r="D183" s="390"/>
      <c r="E183" s="390"/>
      <c r="F183" s="390"/>
      <c r="G183" s="390"/>
      <c r="H183" s="390"/>
      <c r="I183" s="390"/>
      <c r="J183" s="390"/>
      <c r="K183" s="390"/>
      <c r="L183" s="390"/>
      <c r="M183" s="390"/>
      <c r="N183" s="390"/>
      <c r="O183" s="390"/>
      <c r="P183" s="390"/>
      <c r="Q183" s="390"/>
      <c r="R183" s="390"/>
      <c r="S183" s="391"/>
      <c r="T183" s="411" t="s">
        <v>303</v>
      </c>
      <c r="U183" s="411"/>
      <c r="V183" s="411"/>
      <c r="W183" s="411"/>
      <c r="X183" s="411"/>
      <c r="Y183" s="411"/>
      <c r="Z183" s="411"/>
      <c r="AA183" s="411"/>
      <c r="AB183" s="411"/>
      <c r="AC183" s="411"/>
      <c r="AD183" s="411"/>
      <c r="AE183" s="411"/>
      <c r="AF183" s="411"/>
      <c r="AG183" s="411"/>
      <c r="AH183" s="411"/>
      <c r="AI183" s="411"/>
      <c r="AJ183" s="411"/>
      <c r="AK183" s="411"/>
      <c r="AL183" s="411"/>
      <c r="AM183" s="411"/>
      <c r="AN183" s="411"/>
      <c r="AO183" s="411"/>
      <c r="AP183" s="411"/>
      <c r="AQ183" s="411"/>
      <c r="AR183" s="411"/>
      <c r="AS183" s="411"/>
      <c r="AT183" s="411"/>
      <c r="AU183" s="411"/>
      <c r="AV183" s="366" t="s">
        <v>291</v>
      </c>
      <c r="AW183" s="367"/>
      <c r="AX183" s="367"/>
      <c r="AY183" s="367"/>
      <c r="AZ183" s="368"/>
      <c r="BA183" s="396">
        <f>IF(AV183="○",5,0)</f>
        <v>0</v>
      </c>
      <c r="BB183" s="397"/>
      <c r="BC183" s="397"/>
      <c r="BD183" s="397"/>
      <c r="BE183" s="397"/>
      <c r="BF183" s="397"/>
      <c r="BG183" s="397"/>
      <c r="BH183" s="398"/>
    </row>
    <row r="184" spans="2:93" ht="70.5" customHeight="1" x14ac:dyDescent="0.4">
      <c r="B184" s="389" t="s">
        <v>304</v>
      </c>
      <c r="C184" s="390"/>
      <c r="D184" s="390"/>
      <c r="E184" s="390"/>
      <c r="F184" s="390"/>
      <c r="G184" s="390"/>
      <c r="H184" s="390"/>
      <c r="I184" s="390"/>
      <c r="J184" s="390"/>
      <c r="K184" s="390"/>
      <c r="L184" s="390"/>
      <c r="M184" s="390"/>
      <c r="N184" s="390"/>
      <c r="O184" s="390"/>
      <c r="P184" s="390"/>
      <c r="Q184" s="390"/>
      <c r="R184" s="390"/>
      <c r="S184" s="391"/>
      <c r="T184" s="399" t="s">
        <v>305</v>
      </c>
      <c r="U184" s="400"/>
      <c r="V184" s="400"/>
      <c r="W184" s="400"/>
      <c r="X184" s="400"/>
      <c r="Y184" s="400"/>
      <c r="Z184" s="400"/>
      <c r="AA184" s="400"/>
      <c r="AB184" s="400"/>
      <c r="AC184" s="400"/>
      <c r="AD184" s="400"/>
      <c r="AE184" s="400"/>
      <c r="AF184" s="400"/>
      <c r="AG184" s="400"/>
      <c r="AH184" s="400"/>
      <c r="AI184" s="400"/>
      <c r="AJ184" s="400"/>
      <c r="AK184" s="400"/>
      <c r="AL184" s="400"/>
      <c r="AM184" s="400"/>
      <c r="AN184" s="400"/>
      <c r="AO184" s="400"/>
      <c r="AP184" s="400"/>
      <c r="AQ184" s="400"/>
      <c r="AR184" s="400"/>
      <c r="AS184" s="400"/>
      <c r="AT184" s="400"/>
      <c r="AU184" s="401"/>
      <c r="AV184" s="323" t="str">
        <f>IF(OR(T64=TRUE,AN64=TRUE),"○","－")</f>
        <v>－</v>
      </c>
      <c r="AW184" s="324"/>
      <c r="AX184" s="324"/>
      <c r="AY184" s="324"/>
      <c r="AZ184" s="325"/>
      <c r="BA184" s="396">
        <f>IF(AV184="○",5,0)</f>
        <v>0</v>
      </c>
      <c r="BB184" s="397"/>
      <c r="BC184" s="397"/>
      <c r="BD184" s="397"/>
      <c r="BE184" s="397"/>
      <c r="BF184" s="397"/>
      <c r="BG184" s="397"/>
      <c r="BH184" s="398"/>
      <c r="BI184" s="125"/>
      <c r="BL184" s="29"/>
      <c r="BM184" s="29"/>
    </row>
    <row r="185" spans="2:93" ht="135" customHeight="1" x14ac:dyDescent="0.4">
      <c r="B185" s="389" t="s">
        <v>306</v>
      </c>
      <c r="C185" s="390"/>
      <c r="D185" s="390"/>
      <c r="E185" s="390"/>
      <c r="F185" s="390"/>
      <c r="G185" s="390"/>
      <c r="H185" s="390"/>
      <c r="I185" s="390"/>
      <c r="J185" s="390"/>
      <c r="K185" s="390"/>
      <c r="L185" s="390"/>
      <c r="M185" s="390"/>
      <c r="N185" s="390"/>
      <c r="O185" s="390"/>
      <c r="P185" s="390"/>
      <c r="Q185" s="390"/>
      <c r="R185" s="390"/>
      <c r="S185" s="391"/>
      <c r="T185" s="399" t="s">
        <v>307</v>
      </c>
      <c r="U185" s="400"/>
      <c r="V185" s="400"/>
      <c r="W185" s="400"/>
      <c r="X185" s="400"/>
      <c r="Y185" s="400"/>
      <c r="Z185" s="400"/>
      <c r="AA185" s="400"/>
      <c r="AB185" s="400"/>
      <c r="AC185" s="400"/>
      <c r="AD185" s="400"/>
      <c r="AE185" s="400"/>
      <c r="AF185" s="400"/>
      <c r="AG185" s="400"/>
      <c r="AH185" s="400"/>
      <c r="AI185" s="400"/>
      <c r="AJ185" s="400"/>
      <c r="AK185" s="400"/>
      <c r="AL185" s="400"/>
      <c r="AM185" s="400"/>
      <c r="AN185" s="400"/>
      <c r="AO185" s="400"/>
      <c r="AP185" s="400"/>
      <c r="AQ185" s="400"/>
      <c r="AR185" s="400"/>
      <c r="AS185" s="400"/>
      <c r="AT185" s="400"/>
      <c r="AU185" s="401"/>
      <c r="AV185" s="396" t="str">
        <f>IF(OR(AK170="○",AK172="○",AK174="○"),"○","－")</f>
        <v>－</v>
      </c>
      <c r="AW185" s="397"/>
      <c r="AX185" s="397"/>
      <c r="AY185" s="397"/>
      <c r="AZ185" s="398"/>
      <c r="BA185" s="396">
        <f>IF(AV185="○",15,0)</f>
        <v>0</v>
      </c>
      <c r="BB185" s="397"/>
      <c r="BC185" s="397"/>
      <c r="BD185" s="397"/>
      <c r="BE185" s="397"/>
      <c r="BF185" s="397"/>
      <c r="BG185" s="397"/>
      <c r="BH185" s="398"/>
      <c r="BI185" s="125"/>
      <c r="BL185" s="29"/>
      <c r="BM185" s="29"/>
    </row>
    <row r="186" spans="2:93" ht="111.75" customHeight="1" x14ac:dyDescent="0.4">
      <c r="B186" s="389" t="s">
        <v>308</v>
      </c>
      <c r="C186" s="390"/>
      <c r="D186" s="390"/>
      <c r="E186" s="390"/>
      <c r="F186" s="390"/>
      <c r="G186" s="390"/>
      <c r="H186" s="390"/>
      <c r="I186" s="390"/>
      <c r="J186" s="390"/>
      <c r="K186" s="390"/>
      <c r="L186" s="390"/>
      <c r="M186" s="390"/>
      <c r="N186" s="390"/>
      <c r="O186" s="390"/>
      <c r="P186" s="390"/>
      <c r="Q186" s="390"/>
      <c r="R186" s="390"/>
      <c r="S186" s="391"/>
      <c r="T186" s="399" t="s">
        <v>309</v>
      </c>
      <c r="U186" s="400"/>
      <c r="V186" s="400"/>
      <c r="W186" s="400"/>
      <c r="X186" s="400"/>
      <c r="Y186" s="400"/>
      <c r="Z186" s="400"/>
      <c r="AA186" s="400"/>
      <c r="AB186" s="400"/>
      <c r="AC186" s="400"/>
      <c r="AD186" s="400"/>
      <c r="AE186" s="400"/>
      <c r="AF186" s="400"/>
      <c r="AG186" s="400"/>
      <c r="AH186" s="400"/>
      <c r="AI186" s="400"/>
      <c r="AJ186" s="400"/>
      <c r="AK186" s="400"/>
      <c r="AL186" s="400"/>
      <c r="AM186" s="400"/>
      <c r="AN186" s="400"/>
      <c r="AO186" s="400"/>
      <c r="AP186" s="400"/>
      <c r="AQ186" s="400"/>
      <c r="AR186" s="400"/>
      <c r="AS186" s="400"/>
      <c r="AT186" s="400"/>
      <c r="AU186" s="401"/>
      <c r="AV186" s="366" t="s">
        <v>291</v>
      </c>
      <c r="AW186" s="367"/>
      <c r="AX186" s="367"/>
      <c r="AY186" s="367"/>
      <c r="AZ186" s="368"/>
      <c r="BA186" s="396">
        <f>IF(AV186="○",10,0)</f>
        <v>0</v>
      </c>
      <c r="BB186" s="397"/>
      <c r="BC186" s="397"/>
      <c r="BD186" s="397"/>
      <c r="BE186" s="397"/>
      <c r="BF186" s="397"/>
      <c r="BG186" s="397"/>
      <c r="BH186" s="398"/>
      <c r="BL186" s="29"/>
      <c r="BM186" s="29"/>
    </row>
    <row r="187" spans="2:93" ht="27.75" customHeight="1" x14ac:dyDescent="0.4">
      <c r="B187" s="389" t="s">
        <v>310</v>
      </c>
      <c r="C187" s="390"/>
      <c r="D187" s="390"/>
      <c r="E187" s="390"/>
      <c r="F187" s="390"/>
      <c r="G187" s="390"/>
      <c r="H187" s="390"/>
      <c r="I187" s="390"/>
      <c r="J187" s="390"/>
      <c r="K187" s="390"/>
      <c r="L187" s="390"/>
      <c r="M187" s="390"/>
      <c r="N187" s="390"/>
      <c r="O187" s="390"/>
      <c r="P187" s="390"/>
      <c r="Q187" s="390"/>
      <c r="R187" s="390"/>
      <c r="S187" s="391"/>
      <c r="T187" s="399" t="s">
        <v>311</v>
      </c>
      <c r="U187" s="400"/>
      <c r="V187" s="400"/>
      <c r="W187" s="400"/>
      <c r="X187" s="400"/>
      <c r="Y187" s="400"/>
      <c r="Z187" s="400"/>
      <c r="AA187" s="400"/>
      <c r="AB187" s="400"/>
      <c r="AC187" s="400"/>
      <c r="AD187" s="400"/>
      <c r="AE187" s="400"/>
      <c r="AF187" s="400"/>
      <c r="AG187" s="400"/>
      <c r="AH187" s="400"/>
      <c r="AI187" s="400"/>
      <c r="AJ187" s="400"/>
      <c r="AK187" s="400"/>
      <c r="AL187" s="400"/>
      <c r="AM187" s="400"/>
      <c r="AN187" s="400"/>
      <c r="AO187" s="400"/>
      <c r="AP187" s="400"/>
      <c r="AQ187" s="400"/>
      <c r="AR187" s="400"/>
      <c r="AS187" s="400"/>
      <c r="AT187" s="400"/>
      <c r="AU187" s="401"/>
      <c r="AV187" s="366" t="s">
        <v>291</v>
      </c>
      <c r="AW187" s="367"/>
      <c r="AX187" s="367"/>
      <c r="AY187" s="367"/>
      <c r="AZ187" s="368"/>
      <c r="BA187" s="396">
        <f>IF(AV187="○",5,0)</f>
        <v>0</v>
      </c>
      <c r="BB187" s="397"/>
      <c r="BC187" s="397"/>
      <c r="BD187" s="397"/>
      <c r="BE187" s="397"/>
      <c r="BF187" s="397"/>
      <c r="BG187" s="397"/>
      <c r="BH187" s="398"/>
      <c r="BL187" s="29"/>
      <c r="BM187" s="29"/>
    </row>
    <row r="188" spans="2:93" ht="29.25" customHeight="1" x14ac:dyDescent="0.4">
      <c r="B188" s="389" t="s">
        <v>312</v>
      </c>
      <c r="C188" s="390"/>
      <c r="D188" s="390"/>
      <c r="E188" s="390"/>
      <c r="F188" s="390"/>
      <c r="G188" s="390"/>
      <c r="H188" s="390"/>
      <c r="I188" s="390"/>
      <c r="J188" s="390"/>
      <c r="K188" s="390"/>
      <c r="L188" s="390"/>
      <c r="M188" s="390"/>
      <c r="N188" s="390"/>
      <c r="O188" s="390"/>
      <c r="P188" s="390"/>
      <c r="Q188" s="390"/>
      <c r="R188" s="390"/>
      <c r="S188" s="391"/>
      <c r="T188" s="399" t="s">
        <v>313</v>
      </c>
      <c r="U188" s="400"/>
      <c r="V188" s="400"/>
      <c r="W188" s="400"/>
      <c r="X188" s="400"/>
      <c r="Y188" s="400"/>
      <c r="Z188" s="400"/>
      <c r="AA188" s="400"/>
      <c r="AB188" s="400"/>
      <c r="AC188" s="400"/>
      <c r="AD188" s="400"/>
      <c r="AE188" s="400"/>
      <c r="AF188" s="400"/>
      <c r="AG188" s="400"/>
      <c r="AH188" s="400"/>
      <c r="AI188" s="400"/>
      <c r="AJ188" s="400"/>
      <c r="AK188" s="400"/>
      <c r="AL188" s="400"/>
      <c r="AM188" s="400"/>
      <c r="AN188" s="400"/>
      <c r="AO188" s="400"/>
      <c r="AP188" s="400"/>
      <c r="AQ188" s="400"/>
      <c r="AR188" s="400"/>
      <c r="AS188" s="400"/>
      <c r="AT188" s="400"/>
      <c r="AU188" s="401"/>
      <c r="AV188" s="396" t="str">
        <f>IF(OR(AQ170="○",AQ172="○",AQ174="○"),"○","－")</f>
        <v>－</v>
      </c>
      <c r="AW188" s="397"/>
      <c r="AX188" s="397"/>
      <c r="AY188" s="397"/>
      <c r="AZ188" s="398"/>
      <c r="BA188" s="396">
        <f t="shared" ref="BA188:BA190" si="0">IF(AV188="○",5,0)</f>
        <v>0</v>
      </c>
      <c r="BB188" s="397"/>
      <c r="BC188" s="397"/>
      <c r="BD188" s="397"/>
      <c r="BE188" s="397"/>
      <c r="BF188" s="397"/>
      <c r="BG188" s="397"/>
      <c r="BH188" s="398"/>
      <c r="BL188" s="29"/>
      <c r="BM188" s="29"/>
    </row>
    <row r="189" spans="2:93" ht="29.25" customHeight="1" x14ac:dyDescent="0.4">
      <c r="B189" s="389" t="s">
        <v>314</v>
      </c>
      <c r="C189" s="390"/>
      <c r="D189" s="390"/>
      <c r="E189" s="390"/>
      <c r="F189" s="390"/>
      <c r="G189" s="390"/>
      <c r="H189" s="390"/>
      <c r="I189" s="390"/>
      <c r="J189" s="390"/>
      <c r="K189" s="390"/>
      <c r="L189" s="390"/>
      <c r="M189" s="390"/>
      <c r="N189" s="390"/>
      <c r="O189" s="390"/>
      <c r="P189" s="390"/>
      <c r="Q189" s="390"/>
      <c r="R189" s="390"/>
      <c r="S189" s="391"/>
      <c r="T189" s="399" t="s">
        <v>315</v>
      </c>
      <c r="U189" s="400"/>
      <c r="V189" s="400"/>
      <c r="W189" s="400"/>
      <c r="X189" s="400"/>
      <c r="Y189" s="400"/>
      <c r="Z189" s="400"/>
      <c r="AA189" s="400"/>
      <c r="AB189" s="400"/>
      <c r="AC189" s="400"/>
      <c r="AD189" s="400"/>
      <c r="AE189" s="400"/>
      <c r="AF189" s="400"/>
      <c r="AG189" s="400"/>
      <c r="AH189" s="400"/>
      <c r="AI189" s="400"/>
      <c r="AJ189" s="400"/>
      <c r="AK189" s="400"/>
      <c r="AL189" s="400"/>
      <c r="AM189" s="400"/>
      <c r="AN189" s="400"/>
      <c r="AO189" s="400"/>
      <c r="AP189" s="400"/>
      <c r="AQ189" s="400"/>
      <c r="AR189" s="400"/>
      <c r="AS189" s="400"/>
      <c r="AT189" s="400"/>
      <c r="AU189" s="401"/>
      <c r="AV189" s="366" t="s">
        <v>291</v>
      </c>
      <c r="AW189" s="367"/>
      <c r="AX189" s="367"/>
      <c r="AY189" s="367"/>
      <c r="AZ189" s="368"/>
      <c r="BA189" s="396">
        <f t="shared" si="0"/>
        <v>0</v>
      </c>
      <c r="BB189" s="397"/>
      <c r="BC189" s="397"/>
      <c r="BD189" s="397"/>
      <c r="BE189" s="397"/>
      <c r="BF189" s="397"/>
      <c r="BG189" s="397"/>
      <c r="BH189" s="398"/>
      <c r="BI189" s="125"/>
      <c r="BL189" s="29"/>
      <c r="BM189" s="29"/>
    </row>
    <row r="190" spans="2:93" ht="41.25" customHeight="1" x14ac:dyDescent="0.4">
      <c r="B190" s="389" t="s">
        <v>316</v>
      </c>
      <c r="C190" s="390"/>
      <c r="D190" s="390"/>
      <c r="E190" s="390"/>
      <c r="F190" s="390"/>
      <c r="G190" s="390"/>
      <c r="H190" s="390"/>
      <c r="I190" s="390"/>
      <c r="J190" s="390"/>
      <c r="K190" s="390"/>
      <c r="L190" s="390"/>
      <c r="M190" s="390"/>
      <c r="N190" s="390"/>
      <c r="O190" s="390"/>
      <c r="P190" s="390"/>
      <c r="Q190" s="390"/>
      <c r="R190" s="390"/>
      <c r="S190" s="391"/>
      <c r="T190" s="505" t="s">
        <v>317</v>
      </c>
      <c r="U190" s="506"/>
      <c r="V190" s="506"/>
      <c r="W190" s="506"/>
      <c r="X190" s="506"/>
      <c r="Y190" s="506"/>
      <c r="Z190" s="506"/>
      <c r="AA190" s="506"/>
      <c r="AB190" s="506"/>
      <c r="AC190" s="506"/>
      <c r="AD190" s="506"/>
      <c r="AE190" s="506"/>
      <c r="AF190" s="506"/>
      <c r="AG190" s="506"/>
      <c r="AH190" s="506"/>
      <c r="AI190" s="506"/>
      <c r="AJ190" s="506"/>
      <c r="AK190" s="506"/>
      <c r="AL190" s="506"/>
      <c r="AM190" s="506"/>
      <c r="AN190" s="506"/>
      <c r="AO190" s="506"/>
      <c r="AP190" s="506"/>
      <c r="AQ190" s="506"/>
      <c r="AR190" s="506"/>
      <c r="AS190" s="506"/>
      <c r="AT190" s="506"/>
      <c r="AU190" s="507"/>
      <c r="AV190" s="366" t="s">
        <v>291</v>
      </c>
      <c r="AW190" s="367"/>
      <c r="AX190" s="367"/>
      <c r="AY190" s="367"/>
      <c r="AZ190" s="368"/>
      <c r="BA190" s="396">
        <f t="shared" si="0"/>
        <v>0</v>
      </c>
      <c r="BB190" s="397"/>
      <c r="BC190" s="397"/>
      <c r="BD190" s="397"/>
      <c r="BE190" s="397"/>
      <c r="BF190" s="397"/>
      <c r="BG190" s="397"/>
      <c r="BH190" s="398"/>
    </row>
    <row r="191" spans="2:93" ht="54" customHeight="1" x14ac:dyDescent="0.4">
      <c r="B191" s="389" t="s">
        <v>318</v>
      </c>
      <c r="C191" s="390"/>
      <c r="D191" s="390"/>
      <c r="E191" s="390"/>
      <c r="F191" s="390"/>
      <c r="G191" s="390"/>
      <c r="H191" s="390"/>
      <c r="I191" s="390"/>
      <c r="J191" s="390"/>
      <c r="K191" s="390"/>
      <c r="L191" s="390"/>
      <c r="M191" s="390"/>
      <c r="N191" s="390"/>
      <c r="O191" s="390"/>
      <c r="P191" s="390"/>
      <c r="Q191" s="390"/>
      <c r="R191" s="390"/>
      <c r="S191" s="391"/>
      <c r="T191" s="399" t="s">
        <v>319</v>
      </c>
      <c r="U191" s="400"/>
      <c r="V191" s="400"/>
      <c r="W191" s="400"/>
      <c r="X191" s="400"/>
      <c r="Y191" s="400"/>
      <c r="Z191" s="400"/>
      <c r="AA191" s="400"/>
      <c r="AB191" s="400"/>
      <c r="AC191" s="400"/>
      <c r="AD191" s="400"/>
      <c r="AE191" s="400"/>
      <c r="AF191" s="400"/>
      <c r="AG191" s="400"/>
      <c r="AH191" s="400"/>
      <c r="AI191" s="400"/>
      <c r="AJ191" s="400"/>
      <c r="AK191" s="400"/>
      <c r="AL191" s="400"/>
      <c r="AM191" s="400"/>
      <c r="AN191" s="400"/>
      <c r="AO191" s="400"/>
      <c r="AP191" s="400"/>
      <c r="AQ191" s="400"/>
      <c r="AR191" s="400"/>
      <c r="AS191" s="400"/>
      <c r="AT191" s="400"/>
      <c r="AU191" s="401"/>
      <c r="AV191" s="366" t="s">
        <v>291</v>
      </c>
      <c r="AW191" s="367"/>
      <c r="AX191" s="367"/>
      <c r="AY191" s="367"/>
      <c r="AZ191" s="368"/>
      <c r="BA191" s="396">
        <f t="shared" ref="BA191" si="1">IF(AV191="○",5,0)</f>
        <v>0</v>
      </c>
      <c r="BB191" s="397"/>
      <c r="BC191" s="397"/>
      <c r="BD191" s="397"/>
      <c r="BE191" s="397"/>
      <c r="BF191" s="397"/>
      <c r="BG191" s="397"/>
      <c r="BH191" s="398"/>
      <c r="BL191" s="29"/>
      <c r="BM191" s="29"/>
    </row>
    <row r="192" spans="2:93" ht="107.25" customHeight="1" x14ac:dyDescent="0.4">
      <c r="B192" s="389" t="s">
        <v>320</v>
      </c>
      <c r="C192" s="390"/>
      <c r="D192" s="390"/>
      <c r="E192" s="390"/>
      <c r="F192" s="390"/>
      <c r="G192" s="390"/>
      <c r="H192" s="390"/>
      <c r="I192" s="390"/>
      <c r="J192" s="390"/>
      <c r="K192" s="390"/>
      <c r="L192" s="390"/>
      <c r="M192" s="390"/>
      <c r="N192" s="390"/>
      <c r="O192" s="390"/>
      <c r="P192" s="390"/>
      <c r="Q192" s="390"/>
      <c r="R192" s="390"/>
      <c r="S192" s="391"/>
      <c r="T192" s="399" t="s">
        <v>321</v>
      </c>
      <c r="U192" s="400"/>
      <c r="V192" s="400"/>
      <c r="W192" s="400"/>
      <c r="X192" s="400"/>
      <c r="Y192" s="400"/>
      <c r="Z192" s="400"/>
      <c r="AA192" s="400"/>
      <c r="AB192" s="400"/>
      <c r="AC192" s="400"/>
      <c r="AD192" s="400"/>
      <c r="AE192" s="400"/>
      <c r="AF192" s="400"/>
      <c r="AG192" s="400"/>
      <c r="AH192" s="400"/>
      <c r="AI192" s="400"/>
      <c r="AJ192" s="400"/>
      <c r="AK192" s="400"/>
      <c r="AL192" s="400"/>
      <c r="AM192" s="400"/>
      <c r="AN192" s="400"/>
      <c r="AO192" s="400"/>
      <c r="AP192" s="400"/>
      <c r="AQ192" s="400"/>
      <c r="AR192" s="400"/>
      <c r="AS192" s="400"/>
      <c r="AT192" s="400"/>
      <c r="AU192" s="401"/>
      <c r="AV192" s="366" t="s">
        <v>291</v>
      </c>
      <c r="AW192" s="367"/>
      <c r="AX192" s="367"/>
      <c r="AY192" s="367"/>
      <c r="AZ192" s="368"/>
      <c r="BA192" s="396">
        <f>IF(AV192="○",15,0)</f>
        <v>0</v>
      </c>
      <c r="BB192" s="397"/>
      <c r="BC192" s="397"/>
      <c r="BD192" s="397"/>
      <c r="BE192" s="397"/>
      <c r="BF192" s="397"/>
      <c r="BG192" s="397"/>
      <c r="BH192" s="398"/>
      <c r="BL192" s="29"/>
      <c r="BM192" s="29"/>
    </row>
    <row r="193" spans="2:65" ht="18.75" customHeight="1" x14ac:dyDescent="0.4">
      <c r="B193" s="395" t="s">
        <v>322</v>
      </c>
      <c r="C193" s="395"/>
      <c r="D193" s="395"/>
      <c r="E193" s="395"/>
      <c r="F193" s="395"/>
      <c r="G193" s="395"/>
      <c r="H193" s="395"/>
      <c r="I193" s="395"/>
      <c r="J193" s="395"/>
      <c r="K193" s="395"/>
      <c r="L193" s="395"/>
      <c r="M193" s="395"/>
      <c r="N193" s="395"/>
      <c r="O193" s="395"/>
      <c r="P193" s="395"/>
      <c r="Q193" s="395"/>
      <c r="R193" s="395"/>
      <c r="S193" s="395"/>
      <c r="T193" s="395"/>
      <c r="U193" s="395"/>
      <c r="V193" s="395"/>
      <c r="W193" s="395"/>
      <c r="X193" s="395"/>
      <c r="Y193" s="395"/>
      <c r="Z193" s="395"/>
      <c r="AA193" s="395"/>
      <c r="AB193" s="395"/>
      <c r="AC193" s="395"/>
      <c r="AD193" s="395"/>
      <c r="AE193" s="395"/>
      <c r="AF193" s="395"/>
      <c r="AG193" s="395"/>
      <c r="AH193" s="395"/>
      <c r="AI193" s="395"/>
      <c r="AJ193" s="395"/>
      <c r="AK193" s="11"/>
      <c r="AL193" s="11"/>
      <c r="AM193" s="11"/>
      <c r="AN193" s="11"/>
      <c r="AO193" s="11"/>
      <c r="AP193" s="11"/>
      <c r="AQ193" s="11"/>
      <c r="AR193" s="11"/>
      <c r="AS193" s="129"/>
      <c r="AT193" s="129"/>
      <c r="AU193" s="140"/>
      <c r="AV193" s="413" t="s">
        <v>323</v>
      </c>
      <c r="AW193" s="522"/>
      <c r="AX193" s="522"/>
      <c r="AY193" s="522"/>
      <c r="AZ193" s="523"/>
      <c r="BA193" s="410">
        <f>SUM(BA182:BH192)</f>
        <v>0</v>
      </c>
      <c r="BB193" s="410"/>
      <c r="BC193" s="410"/>
      <c r="BD193" s="410"/>
      <c r="BE193" s="410"/>
      <c r="BF193" s="410"/>
      <c r="BG193" s="410"/>
      <c r="BH193" s="410"/>
      <c r="BL193" s="126"/>
      <c r="BM193" s="126"/>
    </row>
    <row r="194" spans="2:65" ht="18.75" customHeight="1" x14ac:dyDescent="0.4">
      <c r="B194" s="327" t="s">
        <v>324</v>
      </c>
      <c r="C194" s="327"/>
      <c r="D194" s="327"/>
      <c r="E194" s="327"/>
      <c r="F194" s="327"/>
      <c r="G194" s="327"/>
      <c r="H194" s="327"/>
      <c r="I194" s="327"/>
      <c r="J194" s="327"/>
      <c r="K194" s="327"/>
      <c r="L194" s="327"/>
      <c r="M194" s="327"/>
      <c r="N194" s="327"/>
      <c r="O194" s="327"/>
      <c r="P194" s="327"/>
      <c r="Q194" s="327"/>
      <c r="R194" s="327"/>
      <c r="S194" s="327"/>
      <c r="T194" s="327"/>
      <c r="U194" s="327"/>
      <c r="V194" s="327"/>
      <c r="W194" s="327"/>
      <c r="X194" s="327"/>
      <c r="Y194" s="327"/>
      <c r="Z194" s="327"/>
      <c r="AA194" s="327"/>
      <c r="AB194" s="327"/>
      <c r="AC194" s="327"/>
      <c r="AD194" s="327"/>
      <c r="AE194" s="327"/>
      <c r="AF194" s="327"/>
      <c r="AG194" s="327"/>
      <c r="AH194" s="327"/>
      <c r="AI194" s="327"/>
      <c r="AJ194" s="327"/>
      <c r="AK194" s="327"/>
      <c r="AL194" s="327"/>
      <c r="AM194" s="327"/>
      <c r="AN194" s="327"/>
      <c r="AO194" s="327"/>
      <c r="AP194" s="327"/>
      <c r="AQ194" s="327"/>
      <c r="AR194" s="327"/>
      <c r="AS194" s="327"/>
      <c r="AT194" s="327"/>
      <c r="AU194" s="327"/>
      <c r="AV194" s="327"/>
      <c r="AW194" s="327"/>
      <c r="AX194" s="327"/>
      <c r="AY194" s="327"/>
      <c r="AZ194" s="327"/>
      <c r="BA194" s="327"/>
      <c r="BB194" s="327"/>
      <c r="BC194" s="327"/>
      <c r="BD194" s="327"/>
      <c r="BE194" s="327"/>
      <c r="BF194" s="327"/>
      <c r="BG194" s="327"/>
      <c r="BH194" s="327"/>
      <c r="BL194" s="126"/>
      <c r="BM194" s="126"/>
    </row>
    <row r="195" spans="2:65" s="53" customFormat="1" x14ac:dyDescent="0.4">
      <c r="B195" s="53" t="s">
        <v>325</v>
      </c>
    </row>
    <row r="196" spans="2:65" s="53" customFormat="1" ht="23.25" customHeight="1" x14ac:dyDescent="0.4">
      <c r="C196" s="445"/>
      <c r="D196" s="446"/>
      <c r="E196" s="447"/>
      <c r="F196" s="834" t="s">
        <v>326</v>
      </c>
      <c r="G196" s="834"/>
      <c r="H196" s="834"/>
      <c r="I196" s="834"/>
      <c r="J196" s="834"/>
      <c r="K196" s="834"/>
      <c r="L196" s="834"/>
      <c r="M196" s="834"/>
      <c r="N196" s="834"/>
      <c r="O196" s="834"/>
      <c r="P196" s="834"/>
      <c r="Q196" s="834"/>
      <c r="R196" s="834"/>
      <c r="S196" s="834"/>
      <c r="T196" s="834"/>
      <c r="U196" s="834"/>
      <c r="V196" s="834"/>
      <c r="W196" s="834"/>
      <c r="X196" s="834"/>
      <c r="Y196" s="834"/>
      <c r="Z196" s="834"/>
      <c r="AA196" s="834"/>
      <c r="AB196" s="834"/>
      <c r="AC196" s="834"/>
      <c r="AD196" s="834"/>
      <c r="AE196" s="834"/>
      <c r="AF196" s="834"/>
      <c r="AG196" s="834"/>
      <c r="AH196" s="835"/>
    </row>
    <row r="197" spans="2:65" s="53" customFormat="1" ht="13.5" customHeight="1" x14ac:dyDescent="0.4">
      <c r="C197" s="415" t="s">
        <v>327</v>
      </c>
      <c r="D197" s="415"/>
      <c r="E197" s="415"/>
      <c r="F197" s="415"/>
      <c r="G197" s="415"/>
      <c r="H197" s="415"/>
      <c r="I197" s="415"/>
      <c r="J197" s="415"/>
      <c r="K197" s="415"/>
      <c r="L197" s="415"/>
      <c r="M197" s="415"/>
      <c r="N197" s="415"/>
      <c r="O197" s="415"/>
      <c r="P197" s="415"/>
      <c r="Q197" s="415"/>
      <c r="R197" s="415"/>
      <c r="S197" s="415"/>
      <c r="T197" s="415"/>
      <c r="U197" s="415"/>
      <c r="V197" s="415"/>
      <c r="W197" s="415"/>
      <c r="X197" s="415"/>
      <c r="Y197" s="415"/>
      <c r="Z197" s="415"/>
      <c r="AA197" s="415"/>
      <c r="AB197" s="415"/>
      <c r="AC197" s="415"/>
      <c r="AD197" s="415"/>
      <c r="AE197" s="415"/>
      <c r="AF197" s="415"/>
      <c r="AG197" s="415"/>
      <c r="AH197" s="415"/>
      <c r="AI197" s="415"/>
      <c r="AJ197" s="415"/>
      <c r="AK197" s="415"/>
      <c r="AL197" s="415"/>
      <c r="AM197" s="415"/>
      <c r="AN197" s="415"/>
      <c r="AO197" s="415"/>
      <c r="AP197" s="415"/>
      <c r="AQ197" s="415"/>
      <c r="AR197" s="415"/>
      <c r="AS197" s="415"/>
      <c r="AT197" s="415"/>
      <c r="AU197" s="415"/>
      <c r="AV197" s="415"/>
      <c r="AW197" s="415"/>
      <c r="AX197" s="415"/>
      <c r="AY197" s="415"/>
      <c r="AZ197" s="415"/>
      <c r="BA197" s="415"/>
      <c r="BB197" s="415"/>
      <c r="BC197" s="415"/>
      <c r="BD197" s="415"/>
      <c r="BE197" s="415"/>
      <c r="BF197" s="415"/>
      <c r="BG197" s="415"/>
      <c r="BH197" s="415"/>
    </row>
    <row r="198" spans="2:65" s="53" customFormat="1" ht="18" customHeight="1" x14ac:dyDescent="0.4">
      <c r="C198" s="53" t="s">
        <v>328</v>
      </c>
    </row>
    <row r="199" spans="2:65" s="53" customFormat="1" ht="13.5" customHeight="1" x14ac:dyDescent="0.4">
      <c r="C199" s="425" t="s">
        <v>329</v>
      </c>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5"/>
      <c r="AK199" s="425"/>
      <c r="AL199" s="425"/>
      <c r="AM199" s="425"/>
      <c r="AN199" s="425"/>
      <c r="AO199" s="425"/>
      <c r="AP199" s="425"/>
      <c r="AQ199" s="425"/>
      <c r="AR199" s="425"/>
      <c r="AS199" s="425"/>
      <c r="AT199" s="425"/>
      <c r="AU199" s="425"/>
      <c r="AV199" s="425"/>
      <c r="AW199" s="425"/>
      <c r="AX199" s="425"/>
      <c r="AY199" s="425"/>
      <c r="AZ199" s="425"/>
      <c r="BA199" s="425"/>
      <c r="BB199" s="425"/>
      <c r="BC199" s="425"/>
      <c r="BD199" s="425"/>
      <c r="BE199" s="425"/>
      <c r="BF199" s="425"/>
      <c r="BG199" s="425"/>
      <c r="BH199" s="425"/>
    </row>
    <row r="200" spans="2:65" s="53" customFormat="1" ht="18" customHeight="1" x14ac:dyDescent="0.4">
      <c r="C200" s="425"/>
      <c r="D200" s="425"/>
      <c r="E200" s="425"/>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425"/>
      <c r="AJ200" s="425"/>
      <c r="AK200" s="425"/>
      <c r="AL200" s="425"/>
      <c r="AM200" s="425"/>
      <c r="AN200" s="425"/>
      <c r="AO200" s="425"/>
      <c r="AP200" s="425"/>
      <c r="AQ200" s="425"/>
      <c r="AR200" s="425"/>
      <c r="AS200" s="425"/>
      <c r="AT200" s="425"/>
      <c r="AU200" s="425"/>
      <c r="AV200" s="425"/>
      <c r="AW200" s="425"/>
      <c r="AX200" s="425"/>
      <c r="AY200" s="425"/>
      <c r="AZ200" s="425"/>
      <c r="BA200" s="425"/>
      <c r="BB200" s="425"/>
      <c r="BC200" s="425"/>
      <c r="BD200" s="425"/>
      <c r="BE200" s="425"/>
      <c r="BF200" s="425"/>
      <c r="BG200" s="425"/>
      <c r="BH200" s="425"/>
    </row>
    <row r="201" spans="2:65" s="53" customFormat="1" x14ac:dyDescent="0.4">
      <c r="C201" s="425"/>
      <c r="D201" s="425"/>
      <c r="E201" s="425"/>
      <c r="F201" s="425"/>
      <c r="G201" s="425"/>
      <c r="H201" s="425"/>
      <c r="I201" s="425"/>
      <c r="J201" s="425"/>
      <c r="K201" s="425"/>
      <c r="L201" s="425"/>
      <c r="M201" s="425"/>
      <c r="N201" s="425"/>
      <c r="O201" s="425"/>
      <c r="P201" s="425"/>
      <c r="Q201" s="425"/>
      <c r="R201" s="425"/>
      <c r="S201" s="425"/>
      <c r="T201" s="425"/>
      <c r="U201" s="425"/>
      <c r="V201" s="425"/>
      <c r="W201" s="425"/>
      <c r="X201" s="425"/>
      <c r="Y201" s="425"/>
      <c r="Z201" s="425"/>
      <c r="AA201" s="425"/>
      <c r="AB201" s="425"/>
      <c r="AC201" s="425"/>
      <c r="AD201" s="425"/>
      <c r="AE201" s="425"/>
      <c r="AF201" s="425"/>
      <c r="AG201" s="425"/>
      <c r="AH201" s="425"/>
      <c r="AI201" s="425"/>
      <c r="AJ201" s="425"/>
      <c r="AK201" s="425"/>
      <c r="AL201" s="425"/>
      <c r="AM201" s="425"/>
      <c r="AN201" s="425"/>
      <c r="AO201" s="425"/>
      <c r="AP201" s="425"/>
      <c r="AQ201" s="425"/>
      <c r="AR201" s="425"/>
      <c r="AS201" s="425"/>
      <c r="AT201" s="425"/>
      <c r="AU201" s="425"/>
      <c r="AV201" s="425"/>
      <c r="AW201" s="425"/>
      <c r="AX201" s="425"/>
      <c r="AY201" s="425"/>
      <c r="AZ201" s="425"/>
      <c r="BA201" s="425"/>
      <c r="BB201" s="425"/>
      <c r="BC201" s="425"/>
      <c r="BD201" s="425"/>
      <c r="BE201" s="425"/>
      <c r="BF201" s="425"/>
      <c r="BG201" s="425"/>
      <c r="BH201" s="425"/>
    </row>
    <row r="202" spans="2:65" s="53" customFormat="1" x14ac:dyDescent="0.4">
      <c r="C202" s="425"/>
      <c r="D202" s="425"/>
      <c r="E202" s="425"/>
      <c r="F202" s="425"/>
      <c r="G202" s="425"/>
      <c r="H202" s="425"/>
      <c r="I202" s="425"/>
      <c r="J202" s="425"/>
      <c r="K202" s="425"/>
      <c r="L202" s="425"/>
      <c r="M202" s="425"/>
      <c r="N202" s="425"/>
      <c r="O202" s="425"/>
      <c r="P202" s="425"/>
      <c r="Q202" s="425"/>
      <c r="R202" s="425"/>
      <c r="S202" s="425"/>
      <c r="T202" s="425"/>
      <c r="U202" s="425"/>
      <c r="V202" s="425"/>
      <c r="W202" s="425"/>
      <c r="X202" s="425"/>
      <c r="Y202" s="425"/>
      <c r="Z202" s="425"/>
      <c r="AA202" s="425"/>
      <c r="AB202" s="425"/>
      <c r="AC202" s="425"/>
      <c r="AD202" s="425"/>
      <c r="AE202" s="425"/>
      <c r="AF202" s="425"/>
      <c r="AG202" s="425"/>
      <c r="AH202" s="425"/>
      <c r="AI202" s="425"/>
      <c r="AJ202" s="425"/>
      <c r="AK202" s="425"/>
      <c r="AL202" s="425"/>
      <c r="AM202" s="425"/>
      <c r="AN202" s="425"/>
      <c r="AO202" s="425"/>
      <c r="AP202" s="425"/>
      <c r="AQ202" s="425"/>
      <c r="AR202" s="425"/>
      <c r="AS202" s="425"/>
      <c r="AT202" s="425"/>
      <c r="AU202" s="425"/>
      <c r="AV202" s="425"/>
      <c r="AW202" s="425"/>
      <c r="AX202" s="425"/>
      <c r="AY202" s="425"/>
      <c r="AZ202" s="425"/>
      <c r="BA202" s="425"/>
      <c r="BB202" s="425"/>
      <c r="BC202" s="425"/>
      <c r="BD202" s="425"/>
      <c r="BE202" s="425"/>
      <c r="BF202" s="425"/>
      <c r="BG202" s="425"/>
      <c r="BH202" s="425"/>
    </row>
    <row r="203" spans="2:65" s="53" customFormat="1" ht="7.5" customHeight="1" x14ac:dyDescent="0.4"/>
    <row r="204" spans="2:65" s="53" customFormat="1" ht="18" customHeight="1" x14ac:dyDescent="0.4">
      <c r="B204" s="53" t="s">
        <v>330</v>
      </c>
    </row>
    <row r="205" spans="2:65" s="53" customFormat="1" ht="22.5" customHeight="1" x14ac:dyDescent="0.4">
      <c r="C205" s="829" t="s">
        <v>331</v>
      </c>
      <c r="D205" s="829"/>
      <c r="E205" s="829"/>
      <c r="F205" s="829"/>
      <c r="G205" s="829"/>
      <c r="H205" s="829"/>
      <c r="I205" s="829"/>
      <c r="J205" s="829"/>
      <c r="K205" s="828" t="s">
        <v>332</v>
      </c>
      <c r="L205" s="828"/>
      <c r="M205" s="828"/>
      <c r="N205" s="828"/>
      <c r="O205" s="828"/>
      <c r="P205" s="828"/>
      <c r="Q205" s="828"/>
      <c r="R205" s="828"/>
    </row>
    <row r="206" spans="2:65" s="53" customFormat="1" ht="22.5" customHeight="1" x14ac:dyDescent="0.4">
      <c r="C206" s="831"/>
      <c r="D206" s="831"/>
      <c r="E206" s="831"/>
      <c r="F206" s="831"/>
      <c r="G206" s="831"/>
      <c r="H206" s="831"/>
      <c r="I206" s="831"/>
      <c r="J206" s="831"/>
      <c r="K206" s="830"/>
      <c r="L206" s="830"/>
      <c r="M206" s="830"/>
      <c r="N206" s="830"/>
      <c r="O206" s="830"/>
      <c r="P206" s="830"/>
      <c r="Q206" s="830"/>
      <c r="R206" s="830"/>
    </row>
    <row r="207" spans="2:65" s="90" customFormat="1" ht="15" customHeight="1" x14ac:dyDescent="0.4">
      <c r="C207" s="90" t="s">
        <v>333</v>
      </c>
    </row>
    <row r="208" spans="2:65" s="53" customFormat="1" ht="9" customHeight="1" x14ac:dyDescent="0.4"/>
    <row r="209" spans="2:102" s="53" customFormat="1" ht="18" customHeight="1" x14ac:dyDescent="0.4">
      <c r="B209" s="53" t="s">
        <v>334</v>
      </c>
    </row>
    <row r="210" spans="2:102" s="53" customFormat="1" ht="18" customHeight="1" x14ac:dyDescent="0.4">
      <c r="C210" s="420" t="s">
        <v>335</v>
      </c>
      <c r="D210" s="420"/>
      <c r="E210" s="420"/>
      <c r="F210" s="420"/>
      <c r="G210" s="420"/>
      <c r="H210" s="420"/>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c r="AM210" s="420"/>
      <c r="AN210" s="420"/>
      <c r="AO210" s="420"/>
      <c r="AP210" s="420"/>
      <c r="AQ210" s="420"/>
      <c r="AR210" s="420"/>
      <c r="AS210" s="420"/>
      <c r="AT210" s="420"/>
      <c r="AU210" s="420"/>
      <c r="AV210" s="420"/>
    </row>
    <row r="211" spans="2:102" s="53" customFormat="1" ht="23.25" customHeight="1" x14ac:dyDescent="0.4">
      <c r="C211" s="445"/>
      <c r="D211" s="446"/>
      <c r="E211" s="447"/>
      <c r="F211" s="421" t="s">
        <v>336</v>
      </c>
      <c r="G211" s="421"/>
      <c r="H211" s="421"/>
      <c r="I211" s="421"/>
      <c r="J211" s="421"/>
      <c r="K211" s="421"/>
      <c r="L211" s="421"/>
      <c r="M211" s="421"/>
      <c r="N211" s="445"/>
      <c r="O211" s="446"/>
      <c r="P211" s="447"/>
      <c r="Q211" s="421" t="s">
        <v>337</v>
      </c>
      <c r="R211" s="421"/>
      <c r="S211" s="421"/>
      <c r="T211" s="421"/>
      <c r="U211" s="421"/>
      <c r="V211" s="421"/>
      <c r="W211" s="421"/>
      <c r="X211" s="421"/>
    </row>
    <row r="212" spans="2:102" s="53" customFormat="1" ht="24.75" customHeight="1" x14ac:dyDescent="0.4">
      <c r="C212" s="365" t="s">
        <v>338</v>
      </c>
      <c r="D212" s="365"/>
      <c r="E212" s="365"/>
      <c r="F212" s="365"/>
      <c r="G212" s="365"/>
      <c r="H212" s="365"/>
      <c r="I212" s="365"/>
      <c r="J212" s="365"/>
      <c r="K212" s="365"/>
      <c r="L212" s="365"/>
      <c r="M212" s="365"/>
      <c r="N212" s="365"/>
      <c r="O212" s="365"/>
      <c r="P212" s="365"/>
      <c r="Q212" s="365"/>
      <c r="R212" s="365"/>
      <c r="S212" s="365"/>
      <c r="T212" s="365"/>
      <c r="U212" s="365"/>
      <c r="V212" s="365"/>
      <c r="W212" s="365"/>
      <c r="X212" s="365"/>
      <c r="Y212" s="365"/>
      <c r="Z212" s="365"/>
      <c r="AA212" s="365"/>
      <c r="AB212" s="365"/>
      <c r="AC212" s="365"/>
      <c r="AD212" s="365"/>
      <c r="AE212" s="365"/>
      <c r="AF212" s="365"/>
      <c r="AG212" s="365"/>
      <c r="AH212" s="365"/>
      <c r="AI212" s="365"/>
      <c r="AJ212" s="365"/>
      <c r="AK212" s="365"/>
      <c r="AL212" s="365"/>
      <c r="AM212" s="365"/>
      <c r="AN212" s="365"/>
      <c r="AO212" s="365"/>
      <c r="AP212" s="365"/>
      <c r="AQ212" s="365"/>
      <c r="AR212" s="365"/>
      <c r="AS212" s="365"/>
      <c r="AT212" s="365"/>
      <c r="AU212" s="365"/>
      <c r="AV212" s="365"/>
      <c r="AW212" s="365"/>
      <c r="AX212" s="365"/>
      <c r="AY212" s="365"/>
      <c r="AZ212" s="365"/>
      <c r="BA212" s="365"/>
      <c r="BB212" s="365"/>
      <c r="BC212" s="365"/>
      <c r="BD212" s="365"/>
      <c r="BE212" s="365"/>
      <c r="BF212" s="365"/>
      <c r="BG212" s="365"/>
      <c r="BH212" s="365"/>
    </row>
    <row r="213" spans="2:102" s="53" customFormat="1" ht="18" customHeight="1" x14ac:dyDescent="0.4">
      <c r="C213" s="53" t="s">
        <v>339</v>
      </c>
    </row>
    <row r="214" spans="2:102" s="53" customFormat="1" ht="18" customHeight="1" x14ac:dyDescent="0.4">
      <c r="C214" s="53" t="s">
        <v>227</v>
      </c>
      <c r="D214" s="53" t="s">
        <v>340</v>
      </c>
    </row>
    <row r="215" spans="2:102" s="53" customFormat="1" ht="18" customHeight="1" x14ac:dyDescent="0.4">
      <c r="E215" s="53" t="s">
        <v>341</v>
      </c>
    </row>
    <row r="216" spans="2:102" s="53" customFormat="1" ht="18" customHeight="1" x14ac:dyDescent="0.4">
      <c r="E216" s="53" t="s">
        <v>342</v>
      </c>
    </row>
    <row r="217" spans="2:102" s="53" customFormat="1" ht="18" customHeight="1" x14ac:dyDescent="0.4">
      <c r="J217" s="53" t="s">
        <v>343</v>
      </c>
    </row>
    <row r="218" spans="2:102" s="53" customFormat="1" ht="9.75" customHeight="1" x14ac:dyDescent="0.4"/>
    <row r="219" spans="2:102" s="90" customFormat="1" ht="24.75" customHeight="1" x14ac:dyDescent="0.4">
      <c r="D219" s="365" t="s">
        <v>344</v>
      </c>
      <c r="E219" s="365"/>
      <c r="F219" s="365"/>
      <c r="G219" s="365"/>
      <c r="H219" s="365"/>
      <c r="I219" s="365"/>
      <c r="J219" s="365"/>
      <c r="K219" s="365"/>
      <c r="L219" s="365"/>
      <c r="M219" s="365"/>
      <c r="N219" s="365"/>
      <c r="O219" s="365"/>
      <c r="P219" s="365"/>
      <c r="Q219" s="365"/>
      <c r="R219" s="365"/>
      <c r="S219" s="365"/>
      <c r="T219" s="365"/>
      <c r="U219" s="365"/>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5"/>
      <c r="AY219" s="365"/>
      <c r="AZ219" s="365"/>
      <c r="BA219" s="365"/>
      <c r="BB219" s="365"/>
      <c r="BC219" s="365"/>
      <c r="BD219" s="365"/>
      <c r="BE219" s="365"/>
      <c r="BF219" s="365"/>
      <c r="BG219" s="365"/>
      <c r="BH219" s="365"/>
      <c r="BI219" s="365"/>
    </row>
    <row r="220" spans="2:102" s="90" customFormat="1" ht="24.75" customHeight="1" x14ac:dyDescent="0.4">
      <c r="D220" s="365" t="s">
        <v>345</v>
      </c>
      <c r="E220" s="365"/>
      <c r="F220" s="365"/>
      <c r="G220" s="365"/>
      <c r="H220" s="365"/>
      <c r="I220" s="365"/>
      <c r="J220" s="365"/>
      <c r="K220" s="365"/>
      <c r="L220" s="365"/>
      <c r="M220" s="365"/>
      <c r="N220" s="365"/>
      <c r="O220" s="365"/>
      <c r="P220" s="365"/>
      <c r="Q220" s="365"/>
      <c r="R220" s="365"/>
      <c r="S220" s="365"/>
      <c r="T220" s="365"/>
      <c r="U220" s="365"/>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5"/>
      <c r="AY220" s="365"/>
      <c r="AZ220" s="365"/>
      <c r="BA220" s="365"/>
      <c r="BB220" s="365"/>
      <c r="BC220" s="365"/>
      <c r="BD220" s="365"/>
      <c r="BE220" s="365"/>
      <c r="BF220" s="365"/>
      <c r="BG220" s="365"/>
      <c r="BH220" s="365"/>
      <c r="BI220" s="365"/>
    </row>
    <row r="221" spans="2:102" s="53" customFormat="1" ht="9.75" customHeight="1" x14ac:dyDescent="0.4"/>
    <row r="222" spans="2:102" s="53" customFormat="1" ht="18" customHeight="1" x14ac:dyDescent="0.4">
      <c r="B222" s="53" t="s">
        <v>346</v>
      </c>
    </row>
    <row r="223" spans="2:102" s="53" customFormat="1" ht="18" customHeight="1" x14ac:dyDescent="0.4">
      <c r="C223" s="53" t="s">
        <v>650</v>
      </c>
    </row>
    <row r="224" spans="2:102" s="53" customFormat="1" ht="18" customHeight="1" x14ac:dyDescent="0.4">
      <c r="D224" s="53" t="s">
        <v>347</v>
      </c>
      <c r="BN224" s="54"/>
      <c r="BO224" s="54"/>
      <c r="BP224" s="54"/>
      <c r="BQ224" s="54"/>
      <c r="BR224" s="54"/>
      <c r="BS224" s="54"/>
      <c r="BT224" s="54"/>
      <c r="BU224" s="54"/>
      <c r="BV224" s="54"/>
      <c r="BW224" s="54"/>
      <c r="BX224" s="54"/>
      <c r="BY224" s="54"/>
      <c r="BZ224" s="54"/>
      <c r="CA224" s="54"/>
      <c r="CB224" s="54"/>
      <c r="CC224" s="54"/>
      <c r="CD224" s="54"/>
      <c r="CE224" s="54"/>
      <c r="CF224" s="54"/>
      <c r="CG224" s="54"/>
      <c r="CH224" s="54"/>
      <c r="CI224" s="6"/>
      <c r="CJ224" s="6"/>
      <c r="CK224" s="6"/>
      <c r="CL224" s="6"/>
      <c r="CM224" s="6"/>
      <c r="CN224" s="6"/>
      <c r="CO224" s="6"/>
      <c r="CP224" s="6"/>
      <c r="CQ224" s="55"/>
      <c r="CR224" s="55"/>
      <c r="CS224" s="55"/>
      <c r="CT224" s="55"/>
      <c r="CU224" s="55"/>
      <c r="CV224" s="55"/>
      <c r="CW224" s="55"/>
      <c r="CX224" s="55"/>
    </row>
    <row r="225" spans="2:102" s="55" customFormat="1" ht="23.25" customHeight="1" x14ac:dyDescent="0.4">
      <c r="D225" s="445"/>
      <c r="E225" s="446"/>
      <c r="F225" s="447"/>
      <c r="G225" s="511" t="s">
        <v>348</v>
      </c>
      <c r="H225" s="511"/>
      <c r="I225" s="511"/>
      <c r="J225" s="511"/>
      <c r="K225" s="511"/>
      <c r="L225" s="511"/>
      <c r="M225" s="511"/>
      <c r="N225" s="511"/>
      <c r="O225" s="51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5" customFormat="1" x14ac:dyDescent="0.4">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5" customFormat="1" x14ac:dyDescent="0.4">
      <c r="B227" s="55"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5" customFormat="1" x14ac:dyDescent="0.4">
      <c r="C228" s="53" t="s">
        <v>650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5" customFormat="1" ht="13.5" customHeight="1" x14ac:dyDescent="0.4">
      <c r="D229" s="55" t="s">
        <v>350</v>
      </c>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5" customFormat="1" ht="23.25" customHeight="1" x14ac:dyDescent="0.4">
      <c r="D230" s="445"/>
      <c r="E230" s="446"/>
      <c r="F230" s="447"/>
      <c r="G230" s="508" t="s">
        <v>351</v>
      </c>
      <c r="H230" s="509"/>
      <c r="I230" s="509"/>
      <c r="J230" s="509"/>
      <c r="K230" s="509"/>
      <c r="L230" s="509"/>
      <c r="M230" s="509"/>
      <c r="N230" s="509"/>
      <c r="O230" s="509"/>
      <c r="P230" s="509"/>
      <c r="Q230" s="509"/>
      <c r="R230" s="509"/>
      <c r="S230" s="510"/>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2" customFormat="1" ht="11.25" x14ac:dyDescent="0.4">
      <c r="C231" s="93" t="s">
        <v>352</v>
      </c>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BN231" s="90"/>
      <c r="BO231" s="90"/>
      <c r="BP231" s="90"/>
      <c r="BQ231" s="90"/>
      <c r="BR231" s="90"/>
      <c r="BS231" s="90"/>
      <c r="BT231" s="90"/>
      <c r="BU231" s="90"/>
      <c r="BV231" s="90"/>
      <c r="BW231" s="90"/>
      <c r="BX231" s="90"/>
      <c r="BY231" s="90"/>
      <c r="BZ231" s="90"/>
      <c r="CA231" s="90"/>
      <c r="CB231" s="90"/>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row>
    <row r="232" spans="2:102" s="92" customFormat="1" ht="11.25" x14ac:dyDescent="0.4">
      <c r="C232" s="93"/>
      <c r="D232" s="94"/>
      <c r="E232" s="94"/>
      <c r="F232" s="94"/>
      <c r="G232" s="94"/>
      <c r="H232" s="94"/>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BN232" s="90"/>
      <c r="BO232" s="90"/>
      <c r="BP232" s="90"/>
      <c r="BQ232" s="90"/>
      <c r="BR232" s="90"/>
      <c r="BS232" s="90"/>
      <c r="BT232" s="90"/>
      <c r="BU232" s="90"/>
      <c r="BV232" s="90"/>
      <c r="BW232" s="90"/>
      <c r="BX232" s="90"/>
      <c r="BY232" s="90"/>
      <c r="BZ232" s="90"/>
      <c r="CA232" s="90"/>
      <c r="CB232" s="90"/>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row>
    <row r="233" spans="2:102" s="6" customFormat="1" ht="18" customHeight="1" x14ac:dyDescent="0.4">
      <c r="B233" s="327" t="s">
        <v>353</v>
      </c>
      <c r="C233" s="327"/>
      <c r="D233" s="327"/>
      <c r="E233" s="327"/>
      <c r="F233" s="327"/>
      <c r="G233" s="327"/>
      <c r="H233" s="327"/>
      <c r="I233" s="327"/>
      <c r="J233" s="327"/>
      <c r="K233" s="327"/>
      <c r="L233" s="327"/>
      <c r="M233" s="327"/>
      <c r="N233" s="327"/>
      <c r="O233" s="327"/>
      <c r="P233" s="327"/>
      <c r="Q233" s="327"/>
      <c r="R233" s="327"/>
      <c r="S233" s="327"/>
      <c r="T233" s="327"/>
      <c r="U233" s="327"/>
      <c r="V233" s="327"/>
      <c r="W233" s="327"/>
      <c r="X233" s="327"/>
      <c r="Y233" s="327"/>
      <c r="Z233" s="327"/>
      <c r="AA233" s="327"/>
      <c r="AB233" s="327"/>
      <c r="AC233" s="327"/>
      <c r="AD233" s="327"/>
      <c r="AE233" s="327"/>
      <c r="AF233" s="327"/>
      <c r="AG233" s="327"/>
      <c r="AH233" s="327"/>
      <c r="AI233" s="327"/>
      <c r="AJ233" s="327"/>
      <c r="AK233" s="327"/>
      <c r="AL233" s="327"/>
      <c r="AM233" s="327"/>
      <c r="AN233" s="327"/>
      <c r="AO233" s="327"/>
      <c r="AP233" s="327"/>
      <c r="AQ233" s="327"/>
      <c r="AR233" s="327"/>
      <c r="AS233" s="327"/>
      <c r="AT233" s="327"/>
      <c r="AU233" s="327"/>
      <c r="AV233" s="327"/>
      <c r="AW233" s="327"/>
      <c r="AX233" s="327"/>
      <c r="AY233" s="327"/>
      <c r="AZ233" s="327"/>
      <c r="BA233" s="327"/>
      <c r="BB233" s="327"/>
      <c r="BC233" s="327"/>
      <c r="BD233" s="327"/>
      <c r="BE233" s="327"/>
      <c r="BF233" s="327"/>
      <c r="BG233" s="327"/>
      <c r="BH233" s="327"/>
      <c r="BI233" s="327"/>
    </row>
    <row r="234" spans="2:102" s="6" customFormat="1" ht="35.25" customHeight="1" x14ac:dyDescent="0.4">
      <c r="B234" s="406" t="s">
        <v>354</v>
      </c>
      <c r="C234" s="406"/>
      <c r="D234" s="407"/>
      <c r="E234" s="407"/>
      <c r="F234" s="407"/>
      <c r="G234" s="407"/>
      <c r="H234" s="407"/>
      <c r="I234" s="407"/>
      <c r="J234" s="407"/>
      <c r="K234" s="407"/>
      <c r="L234" s="407"/>
      <c r="M234" s="407"/>
      <c r="N234" s="407"/>
      <c r="O234" s="407"/>
      <c r="P234" s="407"/>
      <c r="Q234" s="407"/>
      <c r="R234" s="407"/>
      <c r="S234" s="407"/>
      <c r="T234" s="407"/>
      <c r="U234" s="407"/>
      <c r="V234" s="407"/>
      <c r="W234" s="407"/>
      <c r="X234" s="407"/>
      <c r="Y234" s="407"/>
      <c r="Z234" s="407"/>
      <c r="AA234" s="407"/>
      <c r="AB234" s="407"/>
      <c r="AC234" s="407"/>
      <c r="AD234" s="407"/>
      <c r="AE234" s="407"/>
      <c r="AF234" s="407"/>
      <c r="AG234" s="407"/>
      <c r="AH234" s="407"/>
      <c r="AI234" s="407"/>
      <c r="AJ234" s="407"/>
      <c r="AK234" s="407"/>
      <c r="AL234" s="407"/>
      <c r="AM234" s="407"/>
      <c r="AN234" s="407"/>
      <c r="AO234" s="407"/>
      <c r="AP234" s="407"/>
      <c r="AQ234" s="407"/>
      <c r="AR234" s="407"/>
      <c r="AS234" s="407"/>
      <c r="AT234" s="407"/>
      <c r="AU234" s="407"/>
      <c r="AV234" s="407"/>
      <c r="AW234" s="407"/>
      <c r="AX234" s="407"/>
      <c r="AY234" s="407"/>
      <c r="AZ234" s="407"/>
      <c r="BA234" s="407"/>
      <c r="BB234" s="407"/>
      <c r="BC234" s="407"/>
      <c r="BD234" s="407"/>
      <c r="BE234" s="407"/>
      <c r="BF234" s="407"/>
      <c r="BG234" s="407"/>
      <c r="BH234" s="407"/>
    </row>
    <row r="235" spans="2:102" s="6" customFormat="1" ht="39.75" customHeight="1" x14ac:dyDescent="0.4">
      <c r="B235" s="330">
        <v>1</v>
      </c>
      <c r="C235" s="330"/>
      <c r="D235" s="389" t="s">
        <v>355</v>
      </c>
      <c r="E235" s="390"/>
      <c r="F235" s="390"/>
      <c r="G235" s="390"/>
      <c r="H235" s="390"/>
      <c r="I235" s="390"/>
      <c r="J235" s="390"/>
      <c r="K235" s="390"/>
      <c r="L235" s="390"/>
      <c r="M235" s="390"/>
      <c r="N235" s="390"/>
      <c r="O235" s="390"/>
      <c r="P235" s="390"/>
      <c r="Q235" s="390"/>
      <c r="R235" s="390"/>
      <c r="S235" s="390"/>
      <c r="T235" s="390"/>
      <c r="U235" s="391"/>
      <c r="V235" s="329">
        <v>7</v>
      </c>
      <c r="W235" s="333"/>
      <c r="X235" s="392" t="s">
        <v>356</v>
      </c>
      <c r="Y235" s="393"/>
      <c r="Z235" s="393"/>
      <c r="AA235" s="393"/>
      <c r="AB235" s="393"/>
      <c r="AC235" s="393"/>
      <c r="AD235" s="393"/>
      <c r="AE235" s="393"/>
      <c r="AF235" s="393"/>
      <c r="AG235" s="393"/>
      <c r="AH235" s="393"/>
      <c r="AI235" s="393"/>
      <c r="AJ235" s="393"/>
      <c r="AK235" s="393"/>
      <c r="AL235" s="393"/>
      <c r="AM235" s="393"/>
      <c r="AN235" s="393"/>
      <c r="AO235" s="394"/>
      <c r="AP235" s="329">
        <v>13</v>
      </c>
      <c r="AQ235" s="333"/>
      <c r="AR235" s="389" t="s">
        <v>357</v>
      </c>
      <c r="AS235" s="390"/>
      <c r="AT235" s="390"/>
      <c r="AU235" s="390"/>
      <c r="AV235" s="390"/>
      <c r="AW235" s="390"/>
      <c r="AX235" s="390"/>
      <c r="AY235" s="390"/>
      <c r="AZ235" s="390"/>
      <c r="BA235" s="390"/>
      <c r="BB235" s="390"/>
      <c r="BC235" s="390"/>
      <c r="BD235" s="390"/>
      <c r="BE235" s="390"/>
      <c r="BF235" s="390"/>
      <c r="BG235" s="390"/>
      <c r="BH235" s="390"/>
      <c r="BI235" s="391"/>
    </row>
    <row r="236" spans="2:102" s="6" customFormat="1" ht="39.75" customHeight="1" x14ac:dyDescent="0.4">
      <c r="B236" s="330">
        <v>2</v>
      </c>
      <c r="C236" s="330"/>
      <c r="D236" s="389" t="s">
        <v>358</v>
      </c>
      <c r="E236" s="390"/>
      <c r="F236" s="390"/>
      <c r="G236" s="390"/>
      <c r="H236" s="390"/>
      <c r="I236" s="390"/>
      <c r="J236" s="390"/>
      <c r="K236" s="390"/>
      <c r="L236" s="390"/>
      <c r="M236" s="390"/>
      <c r="N236" s="390"/>
      <c r="O236" s="390"/>
      <c r="P236" s="390"/>
      <c r="Q236" s="390"/>
      <c r="R236" s="390"/>
      <c r="S236" s="390"/>
      <c r="T236" s="390"/>
      <c r="U236" s="391"/>
      <c r="V236" s="329">
        <v>8</v>
      </c>
      <c r="W236" s="333"/>
      <c r="X236" s="392" t="s">
        <v>359</v>
      </c>
      <c r="Y236" s="393"/>
      <c r="Z236" s="393"/>
      <c r="AA236" s="393"/>
      <c r="AB236" s="393"/>
      <c r="AC236" s="393"/>
      <c r="AD236" s="393"/>
      <c r="AE236" s="393"/>
      <c r="AF236" s="393"/>
      <c r="AG236" s="393"/>
      <c r="AH236" s="393"/>
      <c r="AI236" s="393"/>
      <c r="AJ236" s="393"/>
      <c r="AK236" s="393"/>
      <c r="AL236" s="393"/>
      <c r="AM236" s="393"/>
      <c r="AN236" s="393"/>
      <c r="AO236" s="394"/>
      <c r="AP236" s="329">
        <v>14</v>
      </c>
      <c r="AQ236" s="333"/>
      <c r="AR236" s="389" t="s">
        <v>360</v>
      </c>
      <c r="AS236" s="390"/>
      <c r="AT236" s="390"/>
      <c r="AU236" s="390"/>
      <c r="AV236" s="390"/>
      <c r="AW236" s="390"/>
      <c r="AX236" s="390"/>
      <c r="AY236" s="390"/>
      <c r="AZ236" s="390"/>
      <c r="BA236" s="390"/>
      <c r="BB236" s="390"/>
      <c r="BC236" s="390"/>
      <c r="BD236" s="390"/>
      <c r="BE236" s="390"/>
      <c r="BF236" s="390"/>
      <c r="BG236" s="390"/>
      <c r="BH236" s="390"/>
      <c r="BI236" s="391"/>
    </row>
    <row r="237" spans="2:102" s="6" customFormat="1" ht="39.75" customHeight="1" x14ac:dyDescent="0.4">
      <c r="B237" s="330">
        <v>3</v>
      </c>
      <c r="C237" s="330"/>
      <c r="D237" s="389" t="s">
        <v>361</v>
      </c>
      <c r="E237" s="390"/>
      <c r="F237" s="390"/>
      <c r="G237" s="390"/>
      <c r="H237" s="390"/>
      <c r="I237" s="390"/>
      <c r="J237" s="390"/>
      <c r="K237" s="390"/>
      <c r="L237" s="390"/>
      <c r="M237" s="390"/>
      <c r="N237" s="390"/>
      <c r="O237" s="390"/>
      <c r="P237" s="390"/>
      <c r="Q237" s="390"/>
      <c r="R237" s="390"/>
      <c r="S237" s="390"/>
      <c r="T237" s="390"/>
      <c r="U237" s="391"/>
      <c r="V237" s="329">
        <v>9</v>
      </c>
      <c r="W237" s="333"/>
      <c r="X237" s="392" t="s">
        <v>362</v>
      </c>
      <c r="Y237" s="393"/>
      <c r="Z237" s="393"/>
      <c r="AA237" s="393"/>
      <c r="AB237" s="393"/>
      <c r="AC237" s="393"/>
      <c r="AD237" s="393"/>
      <c r="AE237" s="393"/>
      <c r="AF237" s="393"/>
      <c r="AG237" s="393"/>
      <c r="AH237" s="393"/>
      <c r="AI237" s="393"/>
      <c r="AJ237" s="393"/>
      <c r="AK237" s="393"/>
      <c r="AL237" s="393"/>
      <c r="AM237" s="393"/>
      <c r="AN237" s="393"/>
      <c r="AO237" s="394"/>
      <c r="AP237" s="329">
        <v>15</v>
      </c>
      <c r="AQ237" s="333"/>
      <c r="AR237" s="389" t="s">
        <v>363</v>
      </c>
      <c r="AS237" s="390"/>
      <c r="AT237" s="390"/>
      <c r="AU237" s="390"/>
      <c r="AV237" s="390"/>
      <c r="AW237" s="390"/>
      <c r="AX237" s="390"/>
      <c r="AY237" s="390"/>
      <c r="AZ237" s="390"/>
      <c r="BA237" s="390"/>
      <c r="BB237" s="390"/>
      <c r="BC237" s="390"/>
      <c r="BD237" s="390"/>
      <c r="BE237" s="390"/>
      <c r="BF237" s="390"/>
      <c r="BG237" s="390"/>
      <c r="BH237" s="390"/>
      <c r="BI237" s="391"/>
    </row>
    <row r="238" spans="2:102" s="6" customFormat="1" ht="39.75" customHeight="1" x14ac:dyDescent="0.4">
      <c r="B238" s="330">
        <v>4</v>
      </c>
      <c r="C238" s="330"/>
      <c r="D238" s="389" t="s">
        <v>364</v>
      </c>
      <c r="E238" s="390"/>
      <c r="F238" s="390"/>
      <c r="G238" s="390"/>
      <c r="H238" s="390"/>
      <c r="I238" s="390"/>
      <c r="J238" s="390"/>
      <c r="K238" s="390"/>
      <c r="L238" s="390"/>
      <c r="M238" s="390"/>
      <c r="N238" s="390"/>
      <c r="O238" s="390"/>
      <c r="P238" s="390"/>
      <c r="Q238" s="390"/>
      <c r="R238" s="390"/>
      <c r="S238" s="390"/>
      <c r="T238" s="390"/>
      <c r="U238" s="391"/>
      <c r="V238" s="329">
        <v>10</v>
      </c>
      <c r="W238" s="333"/>
      <c r="X238" s="392" t="s">
        <v>365</v>
      </c>
      <c r="Y238" s="393"/>
      <c r="Z238" s="393"/>
      <c r="AA238" s="393"/>
      <c r="AB238" s="393"/>
      <c r="AC238" s="393"/>
      <c r="AD238" s="393"/>
      <c r="AE238" s="393"/>
      <c r="AF238" s="393"/>
      <c r="AG238" s="393"/>
      <c r="AH238" s="393"/>
      <c r="AI238" s="393"/>
      <c r="AJ238" s="393"/>
      <c r="AK238" s="393"/>
      <c r="AL238" s="393"/>
      <c r="AM238" s="393"/>
      <c r="AN238" s="393"/>
      <c r="AO238" s="394"/>
      <c r="AP238" s="329">
        <v>16</v>
      </c>
      <c r="AQ238" s="333"/>
      <c r="AR238" s="389" t="s">
        <v>366</v>
      </c>
      <c r="AS238" s="390"/>
      <c r="AT238" s="390"/>
      <c r="AU238" s="390"/>
      <c r="AV238" s="390"/>
      <c r="AW238" s="390"/>
      <c r="AX238" s="390"/>
      <c r="AY238" s="390"/>
      <c r="AZ238" s="390"/>
      <c r="BA238" s="390"/>
      <c r="BB238" s="390"/>
      <c r="BC238" s="390"/>
      <c r="BD238" s="390"/>
      <c r="BE238" s="390"/>
      <c r="BF238" s="390"/>
      <c r="BG238" s="390"/>
      <c r="BH238" s="390"/>
      <c r="BI238" s="391"/>
    </row>
    <row r="239" spans="2:102" s="6" customFormat="1" ht="39.75" customHeight="1" x14ac:dyDescent="0.4">
      <c r="B239" s="330">
        <v>5</v>
      </c>
      <c r="C239" s="330"/>
      <c r="D239" s="389" t="s">
        <v>367</v>
      </c>
      <c r="E239" s="390"/>
      <c r="F239" s="390"/>
      <c r="G239" s="390"/>
      <c r="H239" s="390"/>
      <c r="I239" s="390"/>
      <c r="J239" s="390"/>
      <c r="K239" s="390"/>
      <c r="L239" s="390"/>
      <c r="M239" s="390"/>
      <c r="N239" s="390"/>
      <c r="O239" s="390"/>
      <c r="P239" s="390"/>
      <c r="Q239" s="390"/>
      <c r="R239" s="390"/>
      <c r="S239" s="390"/>
      <c r="T239" s="390"/>
      <c r="U239" s="391"/>
      <c r="V239" s="329">
        <v>11</v>
      </c>
      <c r="W239" s="333"/>
      <c r="X239" s="392" t="s">
        <v>368</v>
      </c>
      <c r="Y239" s="393"/>
      <c r="Z239" s="393"/>
      <c r="AA239" s="393"/>
      <c r="AB239" s="393"/>
      <c r="AC239" s="393"/>
      <c r="AD239" s="393"/>
      <c r="AE239" s="393"/>
      <c r="AF239" s="393"/>
      <c r="AG239" s="393"/>
      <c r="AH239" s="393"/>
      <c r="AI239" s="393"/>
      <c r="AJ239" s="393"/>
      <c r="AK239" s="393"/>
      <c r="AL239" s="393"/>
      <c r="AM239" s="393"/>
      <c r="AN239" s="393"/>
      <c r="AO239" s="394"/>
      <c r="AP239" s="329">
        <v>17</v>
      </c>
      <c r="AQ239" s="333"/>
      <c r="AR239" s="389"/>
      <c r="AS239" s="390"/>
      <c r="AT239" s="390"/>
      <c r="AU239" s="390"/>
      <c r="AV239" s="390"/>
      <c r="AW239" s="390"/>
      <c r="AX239" s="390"/>
      <c r="AY239" s="390"/>
      <c r="AZ239" s="390"/>
      <c r="BA239" s="390"/>
      <c r="BB239" s="390"/>
      <c r="BC239" s="390"/>
      <c r="BD239" s="390"/>
      <c r="BE239" s="390"/>
      <c r="BF239" s="390"/>
      <c r="BG239" s="390"/>
      <c r="BH239" s="390"/>
      <c r="BI239" s="391"/>
    </row>
    <row r="240" spans="2:102" s="6" customFormat="1" ht="39.75" customHeight="1" x14ac:dyDescent="0.4">
      <c r="B240" s="330">
        <v>6</v>
      </c>
      <c r="C240" s="330"/>
      <c r="D240" s="389" t="s">
        <v>369</v>
      </c>
      <c r="E240" s="390"/>
      <c r="F240" s="390"/>
      <c r="G240" s="390"/>
      <c r="H240" s="390"/>
      <c r="I240" s="390"/>
      <c r="J240" s="390"/>
      <c r="K240" s="390"/>
      <c r="L240" s="390"/>
      <c r="M240" s="390"/>
      <c r="N240" s="390"/>
      <c r="O240" s="390"/>
      <c r="P240" s="390"/>
      <c r="Q240" s="390"/>
      <c r="R240" s="390"/>
      <c r="S240" s="390"/>
      <c r="T240" s="390"/>
      <c r="U240" s="391"/>
      <c r="V240" s="329">
        <v>12</v>
      </c>
      <c r="W240" s="333"/>
      <c r="X240" s="392" t="s">
        <v>370</v>
      </c>
      <c r="Y240" s="393"/>
      <c r="Z240" s="393"/>
      <c r="AA240" s="393"/>
      <c r="AB240" s="393"/>
      <c r="AC240" s="393"/>
      <c r="AD240" s="393"/>
      <c r="AE240" s="393"/>
      <c r="AF240" s="393"/>
      <c r="AG240" s="393"/>
      <c r="AH240" s="393"/>
      <c r="AI240" s="393"/>
      <c r="AJ240" s="393"/>
      <c r="AK240" s="393"/>
      <c r="AL240" s="393"/>
      <c r="AM240" s="393"/>
      <c r="AN240" s="393"/>
      <c r="AO240" s="394"/>
      <c r="AP240" s="329">
        <v>18</v>
      </c>
      <c r="AQ240" s="333"/>
      <c r="AR240" s="389"/>
      <c r="AS240" s="390"/>
      <c r="AT240" s="390"/>
      <c r="AU240" s="390"/>
      <c r="AV240" s="390"/>
      <c r="AW240" s="390"/>
      <c r="AX240" s="390"/>
      <c r="AY240" s="390"/>
      <c r="AZ240" s="390"/>
      <c r="BA240" s="390"/>
      <c r="BB240" s="390"/>
      <c r="BC240" s="390"/>
      <c r="BD240" s="390"/>
      <c r="BE240" s="390"/>
      <c r="BF240" s="390"/>
      <c r="BG240" s="390"/>
      <c r="BH240" s="390"/>
      <c r="BI240" s="391"/>
    </row>
    <row r="241" spans="2:61" s="6" customFormat="1" ht="9.75" customHeight="1" x14ac:dyDescent="0.4">
      <c r="B241" s="474" t="s">
        <v>371</v>
      </c>
      <c r="C241" s="475"/>
      <c r="D241" s="475"/>
      <c r="E241" s="475"/>
      <c r="F241" s="475"/>
      <c r="G241" s="475"/>
      <c r="H241" s="475"/>
      <c r="I241" s="475"/>
      <c r="J241" s="475"/>
      <c r="K241" s="475"/>
      <c r="L241" s="475"/>
      <c r="M241" s="475"/>
      <c r="N241" s="475"/>
      <c r="O241" s="476"/>
      <c r="P241" s="497" t="s">
        <v>372</v>
      </c>
      <c r="Q241" s="497"/>
      <c r="R241" s="497"/>
      <c r="S241" s="497"/>
      <c r="T241" s="497"/>
      <c r="U241" s="497"/>
      <c r="V241" s="497"/>
      <c r="W241" s="497"/>
      <c r="X241" s="497"/>
      <c r="Y241" s="497"/>
      <c r="Z241" s="497"/>
      <c r="AA241" s="497"/>
      <c r="AB241" s="497"/>
      <c r="AC241" s="497"/>
      <c r="AD241" s="497"/>
      <c r="AE241" s="497"/>
      <c r="AF241" s="497"/>
      <c r="AG241" s="497"/>
      <c r="AH241" s="497"/>
      <c r="AI241" s="497"/>
      <c r="AJ241" s="497"/>
      <c r="AK241" s="497"/>
      <c r="AL241" s="497"/>
      <c r="AM241" s="497"/>
      <c r="AN241" s="497"/>
      <c r="AO241" s="497"/>
      <c r="AP241" s="497"/>
      <c r="AQ241" s="497"/>
      <c r="AR241" s="497"/>
      <c r="AS241" s="497"/>
      <c r="AT241" s="497"/>
      <c r="AU241" s="497"/>
      <c r="AV241" s="497"/>
      <c r="AW241" s="497"/>
      <c r="AX241" s="497"/>
      <c r="AY241" s="497"/>
      <c r="AZ241" s="497"/>
      <c r="BA241" s="497"/>
      <c r="BB241" s="497"/>
      <c r="BC241" s="497"/>
      <c r="BD241" s="497"/>
      <c r="BE241" s="497"/>
      <c r="BF241" s="497"/>
      <c r="BG241" s="497"/>
      <c r="BH241" s="497"/>
      <c r="BI241" s="497"/>
    </row>
    <row r="242" spans="2:61" s="6" customFormat="1" ht="42.95" customHeight="1" x14ac:dyDescent="0.4">
      <c r="B242" s="366"/>
      <c r="C242" s="367"/>
      <c r="D242" s="367"/>
      <c r="E242" s="367"/>
      <c r="F242" s="367"/>
      <c r="G242" s="367"/>
      <c r="H242" s="367"/>
      <c r="I242" s="367"/>
      <c r="J242" s="367"/>
      <c r="K242" s="367"/>
      <c r="L242" s="367"/>
      <c r="M242" s="367"/>
      <c r="N242" s="367"/>
      <c r="O242" s="368"/>
      <c r="P242" s="451"/>
      <c r="Q242" s="451"/>
      <c r="R242" s="451"/>
      <c r="S242" s="451"/>
      <c r="T242" s="451"/>
      <c r="U242" s="451"/>
      <c r="V242" s="451"/>
      <c r="W242" s="451"/>
      <c r="X242" s="451"/>
      <c r="Y242" s="451"/>
      <c r="Z242" s="451"/>
      <c r="AA242" s="451"/>
      <c r="AB242" s="451"/>
      <c r="AC242" s="451"/>
      <c r="AD242" s="451"/>
      <c r="AE242" s="451"/>
      <c r="AF242" s="451"/>
      <c r="AG242" s="451"/>
      <c r="AH242" s="451"/>
      <c r="AI242" s="451"/>
      <c r="AJ242" s="451"/>
      <c r="AK242" s="451"/>
      <c r="AL242" s="451"/>
      <c r="AM242" s="451"/>
      <c r="AN242" s="451"/>
      <c r="AO242" s="451"/>
      <c r="AP242" s="451"/>
      <c r="AQ242" s="451"/>
      <c r="AR242" s="451"/>
      <c r="AS242" s="451"/>
      <c r="AT242" s="451"/>
      <c r="AU242" s="451"/>
      <c r="AV242" s="451"/>
      <c r="AW242" s="451"/>
      <c r="AX242" s="451"/>
      <c r="AY242" s="451"/>
      <c r="AZ242" s="451"/>
      <c r="BA242" s="451"/>
      <c r="BB242" s="451"/>
      <c r="BC242" s="451"/>
      <c r="BD242" s="451"/>
      <c r="BE242" s="451"/>
      <c r="BF242" s="451"/>
      <c r="BG242" s="451"/>
      <c r="BH242" s="451"/>
      <c r="BI242" s="451"/>
    </row>
    <row r="243" spans="2:61" s="6" customFormat="1" ht="18" customHeight="1" x14ac:dyDescent="0.4"/>
    <row r="245" spans="2:61" hidden="1" x14ac:dyDescent="0.4">
      <c r="B245" s="57" t="s">
        <v>373</v>
      </c>
      <c r="K245" s="57"/>
    </row>
    <row r="246" spans="2:61" hidden="1" x14ac:dyDescent="0.4">
      <c r="B246" s="57" t="s">
        <v>374</v>
      </c>
      <c r="K246" s="57"/>
    </row>
    <row r="247" spans="2:61" hidden="1" x14ac:dyDescent="0.4">
      <c r="B247" s="57" t="s">
        <v>375</v>
      </c>
      <c r="K247" s="57"/>
    </row>
    <row r="248" spans="2:61" hidden="1" x14ac:dyDescent="0.4">
      <c r="B248" s="57" t="s">
        <v>376</v>
      </c>
      <c r="K248" s="57"/>
    </row>
    <row r="249" spans="2:61" hidden="1" x14ac:dyDescent="0.4">
      <c r="B249" s="57" t="s">
        <v>377</v>
      </c>
      <c r="K249" s="57"/>
    </row>
    <row r="250" spans="2:61" hidden="1" x14ac:dyDescent="0.4">
      <c r="B250" s="57" t="s">
        <v>378</v>
      </c>
      <c r="K250" s="57"/>
    </row>
    <row r="251" spans="2:61" hidden="1" x14ac:dyDescent="0.4">
      <c r="B251" s="57" t="s">
        <v>379</v>
      </c>
      <c r="K251" s="57"/>
    </row>
    <row r="252" spans="2:61" hidden="1" x14ac:dyDescent="0.4">
      <c r="B252" s="57" t="s">
        <v>380</v>
      </c>
      <c r="K252" s="57"/>
    </row>
    <row r="253" spans="2:61" hidden="1" x14ac:dyDescent="0.4">
      <c r="B253" s="57" t="s">
        <v>381</v>
      </c>
      <c r="K253" s="57"/>
    </row>
    <row r="254" spans="2:61" hidden="1" x14ac:dyDescent="0.4">
      <c r="B254" s="57" t="s">
        <v>382</v>
      </c>
      <c r="K254" s="57"/>
    </row>
    <row r="255" spans="2:61" hidden="1" x14ac:dyDescent="0.4">
      <c r="B255" s="57" t="s">
        <v>383</v>
      </c>
      <c r="K255" s="57"/>
    </row>
    <row r="256" spans="2:61" hidden="1" x14ac:dyDescent="0.4">
      <c r="B256" s="57" t="s">
        <v>384</v>
      </c>
      <c r="K256" s="57"/>
    </row>
    <row r="257" spans="2:11" hidden="1" x14ac:dyDescent="0.4">
      <c r="B257" s="57" t="s">
        <v>385</v>
      </c>
      <c r="K257" s="57"/>
    </row>
    <row r="258" spans="2:11" hidden="1" x14ac:dyDescent="0.4">
      <c r="B258" s="57" t="s">
        <v>386</v>
      </c>
      <c r="K258" s="57"/>
    </row>
    <row r="259" spans="2:11" hidden="1" x14ac:dyDescent="0.4">
      <c r="B259" s="57" t="s">
        <v>387</v>
      </c>
      <c r="K259" s="57"/>
    </row>
    <row r="260" spans="2:11" hidden="1" x14ac:dyDescent="0.4">
      <c r="B260" s="57" t="s">
        <v>388</v>
      </c>
      <c r="K260" s="57"/>
    </row>
    <row r="261" spans="2:11" hidden="1" x14ac:dyDescent="0.4">
      <c r="B261" s="57" t="s">
        <v>389</v>
      </c>
      <c r="K261" s="57"/>
    </row>
    <row r="262" spans="2:11" hidden="1" x14ac:dyDescent="0.4">
      <c r="B262" s="57" t="s">
        <v>390</v>
      </c>
      <c r="K262" s="57"/>
    </row>
    <row r="263" spans="2:11" hidden="1" x14ac:dyDescent="0.4">
      <c r="B263" s="57" t="s">
        <v>391</v>
      </c>
      <c r="K263" s="57"/>
    </row>
    <row r="264" spans="2:11" hidden="1" x14ac:dyDescent="0.4">
      <c r="B264" s="57" t="s">
        <v>392</v>
      </c>
      <c r="K264" s="57"/>
    </row>
    <row r="265" spans="2:11" hidden="1" x14ac:dyDescent="0.4">
      <c r="B265" s="57" t="s">
        <v>393</v>
      </c>
      <c r="K265" s="57"/>
    </row>
    <row r="266" spans="2:11" hidden="1" x14ac:dyDescent="0.4">
      <c r="B266" s="57" t="s">
        <v>394</v>
      </c>
      <c r="K266" s="57"/>
    </row>
    <row r="267" spans="2:11" hidden="1" x14ac:dyDescent="0.4">
      <c r="B267" s="57" t="s">
        <v>395</v>
      </c>
      <c r="K267" s="57"/>
    </row>
    <row r="268" spans="2:11" hidden="1" x14ac:dyDescent="0.4">
      <c r="B268" s="57" t="s">
        <v>396</v>
      </c>
      <c r="K268" s="57"/>
    </row>
    <row r="269" spans="2:11" hidden="1" x14ac:dyDescent="0.4">
      <c r="B269" s="57" t="s">
        <v>397</v>
      </c>
      <c r="K269" s="57"/>
    </row>
    <row r="270" spans="2:11" hidden="1" x14ac:dyDescent="0.4">
      <c r="B270" s="57" t="s">
        <v>398</v>
      </c>
    </row>
    <row r="271" spans="2:11" hidden="1" x14ac:dyDescent="0.4"/>
    <row r="272" spans="2:11" hidden="1" x14ac:dyDescent="0.4">
      <c r="C272" s="6" t="s">
        <v>399</v>
      </c>
    </row>
    <row r="273" spans="3:3" hidden="1" x14ac:dyDescent="0.4">
      <c r="C273" s="6" t="s">
        <v>400</v>
      </c>
    </row>
    <row r="274" spans="3:3" hidden="1" x14ac:dyDescent="0.4">
      <c r="C274" s="1" t="s">
        <v>401</v>
      </c>
    </row>
    <row r="275" spans="3:3" hidden="1" x14ac:dyDescent="0.4">
      <c r="C275" s="1" t="s">
        <v>402</v>
      </c>
    </row>
    <row r="276" spans="3:3" hidden="1" x14ac:dyDescent="0.4">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161925</xdr:colOff>
                    <xdr:row>4</xdr:row>
                    <xdr:rowOff>28575</xdr:rowOff>
                  </from>
                  <to>
                    <xdr:col>2</xdr:col>
                    <xdr:colOff>19050</xdr:colOff>
                    <xdr:row>4</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161925</xdr:colOff>
                    <xdr:row>5</xdr:row>
                    <xdr:rowOff>28575</xdr:rowOff>
                  </from>
                  <to>
                    <xdr:col>2</xdr:col>
                    <xdr:colOff>19050</xdr:colOff>
                    <xdr:row>5</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171450</xdr:colOff>
                    <xdr:row>14</xdr:row>
                    <xdr:rowOff>285750</xdr:rowOff>
                  </from>
                  <to>
                    <xdr:col>10</xdr:col>
                    <xdr:colOff>66675</xdr:colOff>
                    <xdr:row>15</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171450</xdr:colOff>
                    <xdr:row>15</xdr:row>
                    <xdr:rowOff>285750</xdr:rowOff>
                  </from>
                  <to>
                    <xdr:col>10</xdr:col>
                    <xdr:colOff>66675</xdr:colOff>
                    <xdr:row>16</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19</xdr:col>
                    <xdr:colOff>171450</xdr:colOff>
                    <xdr:row>14</xdr:row>
                    <xdr:rowOff>285750</xdr:rowOff>
                  </from>
                  <to>
                    <xdr:col>21</xdr:col>
                    <xdr:colOff>66675</xdr:colOff>
                    <xdr:row>15</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19</xdr:col>
                    <xdr:colOff>171450</xdr:colOff>
                    <xdr:row>14</xdr:row>
                    <xdr:rowOff>285750</xdr:rowOff>
                  </from>
                  <to>
                    <xdr:col>21</xdr:col>
                    <xdr:colOff>66675</xdr:colOff>
                    <xdr:row>15</xdr:row>
                    <xdr:rowOff>228600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26</xdr:col>
                    <xdr:colOff>171450</xdr:colOff>
                    <xdr:row>14</xdr:row>
                    <xdr:rowOff>285750</xdr:rowOff>
                  </from>
                  <to>
                    <xdr:col>28</xdr:col>
                    <xdr:colOff>66675</xdr:colOff>
                    <xdr:row>15</xdr:row>
                    <xdr:rowOff>228600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171450</xdr:colOff>
                    <xdr:row>14</xdr:row>
                    <xdr:rowOff>285750</xdr:rowOff>
                  </from>
                  <to>
                    <xdr:col>28</xdr:col>
                    <xdr:colOff>66675</xdr:colOff>
                    <xdr:row>15</xdr:row>
                    <xdr:rowOff>228600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34</xdr:col>
                    <xdr:colOff>171450</xdr:colOff>
                    <xdr:row>14</xdr:row>
                    <xdr:rowOff>285750</xdr:rowOff>
                  </from>
                  <to>
                    <xdr:col>36</xdr:col>
                    <xdr:colOff>66675</xdr:colOff>
                    <xdr:row>15</xdr:row>
                    <xdr:rowOff>228600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34</xdr:col>
                    <xdr:colOff>171450</xdr:colOff>
                    <xdr:row>14</xdr:row>
                    <xdr:rowOff>285750</xdr:rowOff>
                  </from>
                  <to>
                    <xdr:col>36</xdr:col>
                    <xdr:colOff>66675</xdr:colOff>
                    <xdr:row>15</xdr:row>
                    <xdr:rowOff>228600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42</xdr:col>
                    <xdr:colOff>171450</xdr:colOff>
                    <xdr:row>14</xdr:row>
                    <xdr:rowOff>285750</xdr:rowOff>
                  </from>
                  <to>
                    <xdr:col>44</xdr:col>
                    <xdr:colOff>66675</xdr:colOff>
                    <xdr:row>15</xdr:row>
                    <xdr:rowOff>228600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42</xdr:col>
                    <xdr:colOff>171450</xdr:colOff>
                    <xdr:row>14</xdr:row>
                    <xdr:rowOff>285750</xdr:rowOff>
                  </from>
                  <to>
                    <xdr:col>44</xdr:col>
                    <xdr:colOff>66675</xdr:colOff>
                    <xdr:row>15</xdr:row>
                    <xdr:rowOff>228600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50</xdr:col>
                    <xdr:colOff>171450</xdr:colOff>
                    <xdr:row>14</xdr:row>
                    <xdr:rowOff>285750</xdr:rowOff>
                  </from>
                  <to>
                    <xdr:col>52</xdr:col>
                    <xdr:colOff>66675</xdr:colOff>
                    <xdr:row>15</xdr:row>
                    <xdr:rowOff>228600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50</xdr:col>
                    <xdr:colOff>171450</xdr:colOff>
                    <xdr:row>14</xdr:row>
                    <xdr:rowOff>285750</xdr:rowOff>
                  </from>
                  <to>
                    <xdr:col>52</xdr:col>
                    <xdr:colOff>66675</xdr:colOff>
                    <xdr:row>15</xdr:row>
                    <xdr:rowOff>228600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14</xdr:col>
                    <xdr:colOff>171450</xdr:colOff>
                    <xdr:row>15</xdr:row>
                    <xdr:rowOff>285750</xdr:rowOff>
                  </from>
                  <to>
                    <xdr:col>16</xdr:col>
                    <xdr:colOff>66675</xdr:colOff>
                    <xdr:row>16</xdr:row>
                    <xdr:rowOff>238125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20</xdr:col>
                    <xdr:colOff>171450</xdr:colOff>
                    <xdr:row>15</xdr:row>
                    <xdr:rowOff>285750</xdr:rowOff>
                  </from>
                  <to>
                    <xdr:col>22</xdr:col>
                    <xdr:colOff>66675</xdr:colOff>
                    <xdr:row>16</xdr:row>
                    <xdr:rowOff>238125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25</xdr:col>
                    <xdr:colOff>171450</xdr:colOff>
                    <xdr:row>15</xdr:row>
                    <xdr:rowOff>285750</xdr:rowOff>
                  </from>
                  <to>
                    <xdr:col>27</xdr:col>
                    <xdr:colOff>66675</xdr:colOff>
                    <xdr:row>16</xdr:row>
                    <xdr:rowOff>238125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31</xdr:col>
                    <xdr:colOff>171450</xdr:colOff>
                    <xdr:row>15</xdr:row>
                    <xdr:rowOff>285750</xdr:rowOff>
                  </from>
                  <to>
                    <xdr:col>33</xdr:col>
                    <xdr:colOff>66675</xdr:colOff>
                    <xdr:row>16</xdr:row>
                    <xdr:rowOff>238125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36</xdr:col>
                    <xdr:colOff>171450</xdr:colOff>
                    <xdr:row>15</xdr:row>
                    <xdr:rowOff>285750</xdr:rowOff>
                  </from>
                  <to>
                    <xdr:col>38</xdr:col>
                    <xdr:colOff>66675</xdr:colOff>
                    <xdr:row>16</xdr:row>
                    <xdr:rowOff>238125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46</xdr:col>
                    <xdr:colOff>171450</xdr:colOff>
                    <xdr:row>15</xdr:row>
                    <xdr:rowOff>285750</xdr:rowOff>
                  </from>
                  <to>
                    <xdr:col>48</xdr:col>
                    <xdr:colOff>66675</xdr:colOff>
                    <xdr:row>16</xdr:row>
                    <xdr:rowOff>238125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20</xdr:col>
                    <xdr:colOff>161925</xdr:colOff>
                    <xdr:row>38</xdr:row>
                    <xdr:rowOff>28575</xdr:rowOff>
                  </from>
                  <to>
                    <xdr:col>22</xdr:col>
                    <xdr:colOff>47625</xdr:colOff>
                    <xdr:row>38</xdr:row>
                    <xdr:rowOff>276225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40</xdr:col>
                    <xdr:colOff>161925</xdr:colOff>
                    <xdr:row>38</xdr:row>
                    <xdr:rowOff>28575</xdr:rowOff>
                  </from>
                  <to>
                    <xdr:col>42</xdr:col>
                    <xdr:colOff>47625</xdr:colOff>
                    <xdr:row>38</xdr:row>
                    <xdr:rowOff>276225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161925</xdr:colOff>
                    <xdr:row>60</xdr:row>
                    <xdr:rowOff>28575</xdr:rowOff>
                  </from>
                  <to>
                    <xdr:col>3</xdr:col>
                    <xdr:colOff>47625</xdr:colOff>
                    <xdr:row>61</xdr:row>
                    <xdr:rowOff>9525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19</xdr:col>
                    <xdr:colOff>66675</xdr:colOff>
                    <xdr:row>63</xdr:row>
                    <xdr:rowOff>28575</xdr:rowOff>
                  </from>
                  <to>
                    <xdr:col>20</xdr:col>
                    <xdr:colOff>123825</xdr:colOff>
                    <xdr:row>63</xdr:row>
                    <xdr:rowOff>266700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39</xdr:col>
                    <xdr:colOff>66675</xdr:colOff>
                    <xdr:row>63</xdr:row>
                    <xdr:rowOff>28575</xdr:rowOff>
                  </from>
                  <to>
                    <xdr:col>40</xdr:col>
                    <xdr:colOff>123825</xdr:colOff>
                    <xdr:row>63</xdr:row>
                    <xdr:rowOff>266700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32</xdr:col>
                    <xdr:colOff>66675</xdr:colOff>
                    <xdr:row>168</xdr:row>
                    <xdr:rowOff>476250</xdr:rowOff>
                  </from>
                  <to>
                    <xdr:col>33</xdr:col>
                    <xdr:colOff>133350</xdr:colOff>
                    <xdr:row>170</xdr:row>
                    <xdr:rowOff>47625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32</xdr:col>
                    <xdr:colOff>66675</xdr:colOff>
                    <xdr:row>170</xdr:row>
                    <xdr:rowOff>476250</xdr:rowOff>
                  </from>
                  <to>
                    <xdr:col>33</xdr:col>
                    <xdr:colOff>133350</xdr:colOff>
                    <xdr:row>172</xdr:row>
                    <xdr:rowOff>66675</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32</xdr:col>
                    <xdr:colOff>66675</xdr:colOff>
                    <xdr:row>172</xdr:row>
                    <xdr:rowOff>476250</xdr:rowOff>
                  </from>
                  <to>
                    <xdr:col>33</xdr:col>
                    <xdr:colOff>133350</xdr:colOff>
                    <xdr:row>174</xdr:row>
                    <xdr:rowOff>66675</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xdr:col>
                    <xdr:colOff>161925</xdr:colOff>
                    <xdr:row>195</xdr:row>
                    <xdr:rowOff>28575</xdr:rowOff>
                  </from>
                  <to>
                    <xdr:col>4</xdr:col>
                    <xdr:colOff>47625</xdr:colOff>
                    <xdr:row>195</xdr:row>
                    <xdr:rowOff>276225</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xdr:col>
                    <xdr:colOff>161925</xdr:colOff>
                    <xdr:row>210</xdr:row>
                    <xdr:rowOff>28575</xdr:rowOff>
                  </from>
                  <to>
                    <xdr:col>4</xdr:col>
                    <xdr:colOff>47625</xdr:colOff>
                    <xdr:row>210</xdr:row>
                    <xdr:rowOff>276225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13</xdr:col>
                    <xdr:colOff>161925</xdr:colOff>
                    <xdr:row>210</xdr:row>
                    <xdr:rowOff>28575</xdr:rowOff>
                  </from>
                  <to>
                    <xdr:col>15</xdr:col>
                    <xdr:colOff>47625</xdr:colOff>
                    <xdr:row>210</xdr:row>
                    <xdr:rowOff>276225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5</xdr:col>
                    <xdr:colOff>66675</xdr:colOff>
                    <xdr:row>205</xdr:row>
                    <xdr:rowOff>47625</xdr:rowOff>
                  </from>
                  <to>
                    <xdr:col>6</xdr:col>
                    <xdr:colOff>152400</xdr:colOff>
                    <xdr:row>205</xdr:row>
                    <xdr:rowOff>276225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3</xdr:col>
                    <xdr:colOff>161925</xdr:colOff>
                    <xdr:row>224</xdr:row>
                    <xdr:rowOff>28575</xdr:rowOff>
                  </from>
                  <to>
                    <xdr:col>5</xdr:col>
                    <xdr:colOff>47625</xdr:colOff>
                    <xdr:row>224</xdr:row>
                    <xdr:rowOff>276225</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3</xdr:col>
                    <xdr:colOff>161925</xdr:colOff>
                    <xdr:row>229</xdr:row>
                    <xdr:rowOff>28575</xdr:rowOff>
                  </from>
                  <to>
                    <xdr:col>5</xdr:col>
                    <xdr:colOff>47625</xdr:colOff>
                    <xdr:row>229</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tabSelected="1" view="pageBreakPreview" workbookViewId="0">
      <selection activeCell="AF73" sqref="AF73"/>
    </sheetView>
  </sheetViews>
  <sheetFormatPr defaultColWidth="2.25" defaultRowHeight="13.5" x14ac:dyDescent="0.4"/>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4">
      <c r="A1" s="832" t="s">
        <v>42</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Z1" s="410" t="s">
        <v>404</v>
      </c>
      <c r="BA1" s="410"/>
      <c r="BB1" s="410"/>
      <c r="BC1" s="410"/>
      <c r="BD1" s="410"/>
      <c r="BE1" s="410"/>
      <c r="BF1" s="410"/>
      <c r="BG1" s="410"/>
      <c r="BH1" s="410"/>
      <c r="BI1" s="410"/>
    </row>
    <row r="2" spans="1:114" ht="55.5" customHeight="1" x14ac:dyDescent="0.4">
      <c r="A2" s="718" t="s">
        <v>44</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5"/>
      <c r="BK2" s="5"/>
      <c r="BL2" s="5"/>
    </row>
    <row r="3" spans="1:114" s="91" customFormat="1" ht="12.75" customHeight="1" x14ac:dyDescent="0.4">
      <c r="A3" s="31"/>
      <c r="B3" s="1"/>
      <c r="C3" s="17"/>
      <c r="D3" s="17"/>
      <c r="E3" s="17"/>
      <c r="F3" s="17"/>
      <c r="G3" s="17"/>
      <c r="H3" s="17"/>
      <c r="I3" s="17"/>
      <c r="J3" s="17"/>
      <c r="K3" s="17"/>
      <c r="L3" s="17"/>
      <c r="M3" s="17"/>
    </row>
    <row r="4" spans="1:114" ht="18" customHeight="1" x14ac:dyDescent="0.4">
      <c r="B4" s="1" t="s">
        <v>405</v>
      </c>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60"/>
      <c r="AJ4" s="60"/>
      <c r="AK4" s="60"/>
      <c r="AL4" s="60"/>
      <c r="AM4" s="60"/>
      <c r="AN4" s="60"/>
      <c r="AO4" s="60"/>
      <c r="AQ4" s="60"/>
      <c r="AR4" s="60"/>
      <c r="AS4" s="60"/>
      <c r="AT4" s="60"/>
      <c r="AU4" s="60"/>
      <c r="AV4" s="60"/>
      <c r="AW4" s="60"/>
      <c r="AX4" s="60"/>
      <c r="AY4" s="60"/>
      <c r="AZ4" s="60"/>
      <c r="BA4" s="60"/>
      <c r="BB4" s="60"/>
      <c r="BC4" s="60"/>
      <c r="BD4" s="60"/>
      <c r="BE4" s="60"/>
      <c r="BF4" s="60"/>
      <c r="BG4" s="60"/>
      <c r="BH4" s="60"/>
    </row>
    <row r="5" spans="1:114" ht="25.5" customHeight="1" x14ac:dyDescent="0.4">
      <c r="B5" s="726" t="s">
        <v>49</v>
      </c>
      <c r="C5" s="726"/>
      <c r="D5" s="726"/>
      <c r="E5" s="726"/>
      <c r="F5" s="726"/>
      <c r="G5" s="726"/>
      <c r="H5" s="726"/>
      <c r="I5" s="726"/>
      <c r="J5" s="720"/>
      <c r="K5" s="720"/>
      <c r="L5" s="720"/>
      <c r="M5" s="720"/>
      <c r="N5" s="720"/>
      <c r="O5" s="720"/>
      <c r="P5" s="720"/>
      <c r="Q5" s="720"/>
      <c r="R5" s="720"/>
      <c r="S5" s="720"/>
      <c r="T5" s="720"/>
      <c r="U5" s="720"/>
      <c r="V5" s="720"/>
      <c r="W5" s="720"/>
      <c r="X5" s="720"/>
      <c r="Y5" s="720"/>
      <c r="Z5" s="720"/>
      <c r="AA5" s="720"/>
      <c r="AB5" s="720"/>
      <c r="AC5" s="720"/>
      <c r="AD5" s="720"/>
      <c r="AE5" s="720"/>
      <c r="AF5" s="488" t="s">
        <v>12</v>
      </c>
      <c r="AG5" s="488"/>
      <c r="AH5" s="488"/>
      <c r="AI5" s="488"/>
      <c r="AJ5" s="488"/>
      <c r="AK5" s="488"/>
      <c r="AL5" s="488"/>
      <c r="AM5" s="488"/>
      <c r="AN5" s="199"/>
      <c r="AO5" s="886" t="s">
        <v>406</v>
      </c>
      <c r="AP5" s="886"/>
      <c r="AQ5" s="886"/>
      <c r="AR5" s="886"/>
      <c r="AS5" s="199"/>
      <c r="AT5" s="886" t="s">
        <v>71</v>
      </c>
      <c r="AU5" s="886"/>
      <c r="AV5" s="886"/>
      <c r="AW5" s="886"/>
      <c r="AX5" s="199"/>
      <c r="AY5" s="723" t="s">
        <v>407</v>
      </c>
      <c r="AZ5" s="854"/>
      <c r="BA5" s="854"/>
      <c r="BB5" s="854"/>
      <c r="BC5" s="855"/>
      <c r="BD5" s="199"/>
      <c r="BE5" s="723" t="s">
        <v>408</v>
      </c>
      <c r="BF5" s="854"/>
      <c r="BG5" s="854"/>
      <c r="BH5" s="854"/>
      <c r="BI5" s="855"/>
      <c r="BP5" s="856"/>
      <c r="BQ5" s="856"/>
      <c r="BR5" s="856"/>
      <c r="BS5" s="856"/>
    </row>
    <row r="6" spans="1:114" ht="25.5" customHeight="1" x14ac:dyDescent="0.4">
      <c r="B6" s="683" t="s">
        <v>50</v>
      </c>
      <c r="C6" s="683"/>
      <c r="D6" s="683"/>
      <c r="E6" s="683"/>
      <c r="F6" s="683"/>
      <c r="G6" s="683"/>
      <c r="H6" s="683"/>
      <c r="I6" s="683"/>
      <c r="J6" s="720"/>
      <c r="K6" s="721"/>
      <c r="L6" s="721"/>
      <c r="M6" s="721"/>
      <c r="N6" s="721"/>
      <c r="O6" s="721"/>
      <c r="P6" s="721"/>
      <c r="Q6" s="721"/>
      <c r="R6" s="721"/>
      <c r="S6" s="721"/>
      <c r="T6" s="721"/>
      <c r="U6" s="721"/>
      <c r="V6" s="721"/>
      <c r="W6" s="721"/>
      <c r="X6" s="721"/>
      <c r="Y6" s="721"/>
      <c r="Z6" s="721"/>
      <c r="AA6" s="721"/>
      <c r="AB6" s="721"/>
      <c r="AC6" s="721"/>
      <c r="AD6" s="721"/>
      <c r="AE6" s="722"/>
      <c r="AF6" s="678" t="s">
        <v>51</v>
      </c>
      <c r="AG6" s="678"/>
      <c r="AH6" s="683" t="s">
        <v>52</v>
      </c>
      <c r="AI6" s="683"/>
      <c r="AJ6" s="683"/>
      <c r="AK6" s="683"/>
      <c r="AL6" s="683"/>
      <c r="AM6" s="683"/>
      <c r="AN6" s="857"/>
      <c r="AO6" s="857"/>
      <c r="AP6" s="857"/>
      <c r="AQ6" s="857"/>
      <c r="AR6" s="857"/>
      <c r="AS6" s="857"/>
      <c r="AT6" s="857"/>
      <c r="AU6" s="857"/>
      <c r="AV6" s="857"/>
      <c r="AW6" s="857"/>
      <c r="AX6" s="857"/>
      <c r="AY6" s="857"/>
      <c r="AZ6" s="857"/>
      <c r="BA6" s="857"/>
      <c r="BB6" s="857"/>
      <c r="BC6" s="857"/>
      <c r="BD6" s="857"/>
      <c r="BE6" s="890"/>
      <c r="BF6" s="890"/>
      <c r="BG6" s="890"/>
      <c r="BH6" s="890"/>
      <c r="BI6" s="890"/>
    </row>
    <row r="7" spans="1:114" ht="25.5" customHeight="1" x14ac:dyDescent="0.4">
      <c r="B7" s="723" t="s">
        <v>53</v>
      </c>
      <c r="C7" s="723"/>
      <c r="D7" s="723"/>
      <c r="E7" s="723"/>
      <c r="F7" s="723"/>
      <c r="G7" s="723"/>
      <c r="H7" s="723"/>
      <c r="I7" s="723"/>
      <c r="J7" s="720"/>
      <c r="K7" s="720"/>
      <c r="L7" s="720"/>
      <c r="M7" s="720"/>
      <c r="N7" s="720"/>
      <c r="O7" s="720"/>
      <c r="P7" s="720"/>
      <c r="Q7" s="720"/>
      <c r="R7" s="720"/>
      <c r="S7" s="720"/>
      <c r="T7" s="720"/>
      <c r="U7" s="720"/>
      <c r="V7" s="720"/>
      <c r="W7" s="720"/>
      <c r="X7" s="720"/>
      <c r="Y7" s="720"/>
      <c r="Z7" s="720"/>
      <c r="AA7" s="720"/>
      <c r="AB7" s="720"/>
      <c r="AC7" s="720"/>
      <c r="AD7" s="720"/>
      <c r="AE7" s="720"/>
      <c r="AF7" s="678"/>
      <c r="AG7" s="678"/>
      <c r="AH7" s="683" t="s">
        <v>54</v>
      </c>
      <c r="AI7" s="683"/>
      <c r="AJ7" s="683"/>
      <c r="AK7" s="683"/>
      <c r="AL7" s="683"/>
      <c r="AM7" s="683"/>
      <c r="AN7" s="720"/>
      <c r="AO7" s="720"/>
      <c r="AP7" s="720"/>
      <c r="AQ7" s="720"/>
      <c r="AR7" s="720"/>
      <c r="AS7" s="720"/>
      <c r="AT7" s="720"/>
      <c r="AU7" s="720"/>
      <c r="AV7" s="720"/>
      <c r="AW7" s="720"/>
      <c r="AX7" s="720"/>
      <c r="AY7" s="720"/>
      <c r="AZ7" s="720"/>
      <c r="BA7" s="720"/>
      <c r="BB7" s="720"/>
      <c r="BC7" s="720"/>
      <c r="BD7" s="720"/>
      <c r="BE7" s="720"/>
      <c r="BF7" s="720"/>
      <c r="BG7" s="720"/>
      <c r="BH7" s="720"/>
      <c r="BI7" s="857"/>
      <c r="BN7" s="731"/>
      <c r="BO7" s="731"/>
      <c r="BP7" s="479"/>
      <c r="BQ7" s="479"/>
      <c r="BR7" s="479"/>
      <c r="BS7" s="479"/>
      <c r="BT7" s="479"/>
      <c r="BU7" s="479"/>
      <c r="BV7" s="479"/>
      <c r="BW7" s="479"/>
      <c r="BX7" s="479"/>
      <c r="BY7" s="479"/>
      <c r="BZ7" s="479"/>
    </row>
    <row r="8" spans="1:114" ht="22.5" customHeight="1" x14ac:dyDescent="0.4">
      <c r="B8" s="678" t="s">
        <v>55</v>
      </c>
      <c r="C8" s="678"/>
      <c r="D8" s="683" t="s">
        <v>56</v>
      </c>
      <c r="E8" s="683"/>
      <c r="F8" s="683"/>
      <c r="G8" s="683"/>
      <c r="H8" s="683"/>
      <c r="I8" s="683"/>
      <c r="J8" s="720"/>
      <c r="K8" s="720"/>
      <c r="L8" s="720"/>
      <c r="M8" s="720"/>
      <c r="N8" s="720"/>
      <c r="O8" s="720"/>
      <c r="P8" s="720"/>
      <c r="Q8" s="720"/>
      <c r="R8" s="720"/>
      <c r="S8" s="720"/>
      <c r="T8" s="720"/>
      <c r="U8" s="720"/>
      <c r="V8" s="720"/>
      <c r="W8" s="720"/>
      <c r="X8" s="720"/>
      <c r="Y8" s="720"/>
      <c r="Z8" s="720"/>
      <c r="AA8" s="720"/>
      <c r="AB8" s="720"/>
      <c r="AC8" s="720"/>
      <c r="AD8" s="720"/>
      <c r="AE8" s="720"/>
      <c r="AF8" s="678" t="s">
        <v>57</v>
      </c>
      <c r="AG8" s="678"/>
      <c r="AH8" s="683" t="s">
        <v>56</v>
      </c>
      <c r="AI8" s="683"/>
      <c r="AJ8" s="683"/>
      <c r="AK8" s="683"/>
      <c r="AL8" s="683"/>
      <c r="AM8" s="683"/>
      <c r="AN8" s="720"/>
      <c r="AO8" s="720"/>
      <c r="AP8" s="720"/>
      <c r="AQ8" s="720"/>
      <c r="AR8" s="720"/>
      <c r="AS8" s="720"/>
      <c r="AT8" s="720"/>
      <c r="AU8" s="720"/>
      <c r="AV8" s="720"/>
      <c r="AW8" s="720"/>
      <c r="AX8" s="720"/>
      <c r="AY8" s="720"/>
      <c r="AZ8" s="720"/>
      <c r="BA8" s="720"/>
      <c r="BB8" s="720"/>
      <c r="BC8" s="720"/>
      <c r="BD8" s="720"/>
      <c r="BE8" s="720"/>
      <c r="BF8" s="720"/>
      <c r="BG8" s="720"/>
      <c r="BH8" s="720"/>
      <c r="BI8" s="857"/>
      <c r="BN8" s="731"/>
      <c r="BO8" s="731"/>
      <c r="BP8" s="479"/>
      <c r="BQ8" s="479"/>
      <c r="BR8" s="479"/>
      <c r="BS8" s="479"/>
      <c r="BT8" s="479"/>
      <c r="BU8" s="479"/>
      <c r="BV8" s="479"/>
      <c r="BW8" s="479"/>
      <c r="BX8" s="479"/>
      <c r="BY8" s="479"/>
      <c r="BZ8" s="479"/>
    </row>
    <row r="9" spans="1:114" ht="22.5" customHeight="1" x14ac:dyDescent="0.4">
      <c r="B9" s="678"/>
      <c r="C9" s="678"/>
      <c r="D9" s="683" t="s">
        <v>54</v>
      </c>
      <c r="E9" s="683"/>
      <c r="F9" s="683"/>
      <c r="G9" s="683"/>
      <c r="H9" s="683"/>
      <c r="I9" s="683"/>
      <c r="J9" s="720"/>
      <c r="K9" s="720"/>
      <c r="L9" s="720"/>
      <c r="M9" s="720"/>
      <c r="N9" s="720"/>
      <c r="O9" s="720"/>
      <c r="P9" s="720"/>
      <c r="Q9" s="720"/>
      <c r="R9" s="720"/>
      <c r="S9" s="720"/>
      <c r="T9" s="720"/>
      <c r="U9" s="720"/>
      <c r="V9" s="720"/>
      <c r="W9" s="720"/>
      <c r="X9" s="720"/>
      <c r="Y9" s="720"/>
      <c r="Z9" s="720"/>
      <c r="AA9" s="720"/>
      <c r="AB9" s="720"/>
      <c r="AC9" s="720"/>
      <c r="AD9" s="720"/>
      <c r="AE9" s="720"/>
      <c r="AF9" s="678"/>
      <c r="AG9" s="678"/>
      <c r="AH9" s="683" t="s">
        <v>54</v>
      </c>
      <c r="AI9" s="683"/>
      <c r="AJ9" s="683"/>
      <c r="AK9" s="683"/>
      <c r="AL9" s="683"/>
      <c r="AM9" s="683"/>
      <c r="AN9" s="720"/>
      <c r="AO9" s="720"/>
      <c r="AP9" s="720"/>
      <c r="AQ9" s="720"/>
      <c r="AR9" s="720"/>
      <c r="AS9" s="720"/>
      <c r="AT9" s="720"/>
      <c r="AU9" s="720"/>
      <c r="AV9" s="720"/>
      <c r="AW9" s="720"/>
      <c r="AX9" s="720"/>
      <c r="AY9" s="720"/>
      <c r="AZ9" s="720"/>
      <c r="BA9" s="720"/>
      <c r="BB9" s="720"/>
      <c r="BC9" s="720"/>
      <c r="BD9" s="720"/>
      <c r="BE9" s="720"/>
      <c r="BF9" s="720"/>
      <c r="BG9" s="720"/>
      <c r="BH9" s="720"/>
      <c r="BI9" s="857"/>
    </row>
    <row r="10" spans="1:114" ht="22.5" customHeight="1" x14ac:dyDescent="0.4">
      <c r="B10" s="678"/>
      <c r="C10" s="678"/>
      <c r="D10" s="683" t="s">
        <v>58</v>
      </c>
      <c r="E10" s="683"/>
      <c r="F10" s="683"/>
      <c r="G10" s="683"/>
      <c r="H10" s="683"/>
      <c r="I10" s="683"/>
      <c r="J10" s="720"/>
      <c r="K10" s="720"/>
      <c r="L10" s="720"/>
      <c r="M10" s="720"/>
      <c r="N10" s="720"/>
      <c r="O10" s="720"/>
      <c r="P10" s="720"/>
      <c r="Q10" s="720"/>
      <c r="R10" s="720"/>
      <c r="S10" s="720"/>
      <c r="T10" s="720"/>
      <c r="U10" s="720"/>
      <c r="V10" s="720"/>
      <c r="W10" s="720"/>
      <c r="X10" s="720"/>
      <c r="Y10" s="720"/>
      <c r="Z10" s="720"/>
      <c r="AA10" s="720"/>
      <c r="AB10" s="720"/>
      <c r="AC10" s="720"/>
      <c r="AD10" s="720"/>
      <c r="AE10" s="720"/>
      <c r="AF10" s="678"/>
      <c r="AG10" s="678"/>
      <c r="AH10" s="683" t="s">
        <v>58</v>
      </c>
      <c r="AI10" s="683"/>
      <c r="AJ10" s="683"/>
      <c r="AK10" s="683"/>
      <c r="AL10" s="683"/>
      <c r="AM10" s="683"/>
      <c r="AN10" s="720"/>
      <c r="AO10" s="720"/>
      <c r="AP10" s="720"/>
      <c r="AQ10" s="720"/>
      <c r="AR10" s="720"/>
      <c r="AS10" s="720"/>
      <c r="AT10" s="720"/>
      <c r="AU10" s="720"/>
      <c r="AV10" s="720"/>
      <c r="AW10" s="720"/>
      <c r="AX10" s="720"/>
      <c r="AY10" s="720"/>
      <c r="AZ10" s="720"/>
      <c r="BA10" s="720"/>
      <c r="BB10" s="720"/>
      <c r="BC10" s="720"/>
      <c r="BD10" s="720"/>
      <c r="BE10" s="720"/>
      <c r="BF10" s="720"/>
      <c r="BG10" s="720"/>
      <c r="BH10" s="720"/>
      <c r="BI10" s="857"/>
    </row>
    <row r="11" spans="1:114" ht="22.5" customHeight="1" x14ac:dyDescent="0.4">
      <c r="B11" s="678"/>
      <c r="C11" s="678"/>
      <c r="D11" s="427" t="s">
        <v>59</v>
      </c>
      <c r="E11" s="427"/>
      <c r="F11" s="427"/>
      <c r="G11" s="427"/>
      <c r="H11" s="427"/>
      <c r="I11" s="427"/>
      <c r="J11" s="720"/>
      <c r="K11" s="720"/>
      <c r="L11" s="720"/>
      <c r="M11" s="720"/>
      <c r="N11" s="720"/>
      <c r="O11" s="720"/>
      <c r="P11" s="720"/>
      <c r="Q11" s="720"/>
      <c r="R11" s="720"/>
      <c r="S11" s="720"/>
      <c r="T11" s="720"/>
      <c r="U11" s="720"/>
      <c r="V11" s="720"/>
      <c r="W11" s="720"/>
      <c r="X11" s="720"/>
      <c r="Y11" s="720"/>
      <c r="Z11" s="720"/>
      <c r="AA11" s="720"/>
      <c r="AB11" s="720"/>
      <c r="AC11" s="720"/>
      <c r="AD11" s="720"/>
      <c r="AE11" s="720"/>
      <c r="AF11" s="678"/>
      <c r="AG11" s="678"/>
      <c r="AH11" s="683" t="s">
        <v>59</v>
      </c>
      <c r="AI11" s="683"/>
      <c r="AJ11" s="683"/>
      <c r="AK11" s="683"/>
      <c r="AL11" s="683"/>
      <c r="AM11" s="683"/>
      <c r="AN11" s="720"/>
      <c r="AO11" s="720"/>
      <c r="AP11" s="720"/>
      <c r="AQ11" s="720"/>
      <c r="AR11" s="720"/>
      <c r="AS11" s="720"/>
      <c r="AT11" s="720"/>
      <c r="AU11" s="720"/>
      <c r="AV11" s="720"/>
      <c r="AW11" s="720"/>
      <c r="AX11" s="720"/>
      <c r="AY11" s="720"/>
      <c r="AZ11" s="720"/>
      <c r="BA11" s="720"/>
      <c r="BB11" s="720"/>
      <c r="BC11" s="720"/>
      <c r="BD11" s="720"/>
      <c r="BE11" s="720"/>
      <c r="BF11" s="720"/>
      <c r="BG11" s="720"/>
      <c r="BH11" s="720"/>
      <c r="BI11" s="857"/>
    </row>
    <row r="12" spans="1:114" ht="18.75" customHeight="1" x14ac:dyDescent="0.4">
      <c r="B12" s="636" t="s">
        <v>409</v>
      </c>
      <c r="C12" s="636"/>
      <c r="D12" s="636"/>
      <c r="E12" s="636"/>
      <c r="F12" s="636"/>
      <c r="G12" s="636"/>
      <c r="H12" s="636"/>
      <c r="I12" s="63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16"/>
      <c r="AS12" s="416"/>
      <c r="AT12" s="416"/>
      <c r="AU12" s="416"/>
      <c r="AV12" s="416"/>
      <c r="AW12" s="416"/>
      <c r="AX12" s="416"/>
      <c r="AY12" s="416"/>
      <c r="AZ12" s="416"/>
      <c r="BA12" s="416"/>
      <c r="BB12" s="416"/>
      <c r="BC12" s="416"/>
      <c r="BD12" s="416"/>
      <c r="BE12" s="416"/>
      <c r="BF12" s="416"/>
      <c r="BG12" s="416"/>
      <c r="BH12" s="416"/>
      <c r="BI12" s="868"/>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row>
    <row r="13" spans="1:114" ht="18.75" customHeight="1" x14ac:dyDescent="0.4">
      <c r="B13" s="636"/>
      <c r="C13" s="636"/>
      <c r="D13" s="636"/>
      <c r="E13" s="636"/>
      <c r="F13" s="636"/>
      <c r="G13" s="636"/>
      <c r="H13" s="636"/>
      <c r="I13" s="63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868"/>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row>
    <row r="14" spans="1:114" ht="15.75" customHeight="1" x14ac:dyDescent="0.4">
      <c r="B14" s="636"/>
      <c r="C14" s="636"/>
      <c r="D14" s="636"/>
      <c r="E14" s="636"/>
      <c r="F14" s="636"/>
      <c r="G14" s="636"/>
      <c r="H14" s="636"/>
      <c r="I14" s="63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6"/>
      <c r="BD14" s="416"/>
      <c r="BE14" s="416"/>
      <c r="BF14" s="416"/>
      <c r="BG14" s="416"/>
      <c r="BH14" s="416"/>
      <c r="BI14" s="868"/>
      <c r="BL14" s="488" t="s">
        <v>671</v>
      </c>
      <c r="BM14" s="488"/>
      <c r="BN14" s="488"/>
      <c r="BO14" s="488"/>
      <c r="BP14" s="488"/>
      <c r="BQ14" s="488"/>
      <c r="BR14" s="488"/>
      <c r="BS14" s="488"/>
      <c r="BT14" s="488"/>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row>
    <row r="15" spans="1:114" ht="18" customHeight="1" x14ac:dyDescent="0.4">
      <c r="B15" s="636" t="s">
        <v>410</v>
      </c>
      <c r="C15" s="636"/>
      <c r="D15" s="636"/>
      <c r="E15" s="636"/>
      <c r="F15" s="636"/>
      <c r="G15" s="636"/>
      <c r="H15" s="636"/>
      <c r="I15" s="636"/>
      <c r="J15" s="633" t="s">
        <v>75</v>
      </c>
      <c r="K15" s="633"/>
      <c r="L15" s="633"/>
      <c r="M15" s="633"/>
      <c r="N15" s="633"/>
      <c r="O15" s="633"/>
      <c r="P15" s="633"/>
      <c r="Q15" s="416" t="s">
        <v>76</v>
      </c>
      <c r="R15" s="416"/>
      <c r="S15" s="416"/>
      <c r="T15" s="416"/>
      <c r="U15" s="416"/>
      <c r="V15" s="416"/>
      <c r="W15" s="416"/>
      <c r="X15" s="416"/>
      <c r="Y15" s="416"/>
      <c r="Z15" s="416"/>
      <c r="AA15" s="416"/>
      <c r="AB15" s="416" t="s">
        <v>76</v>
      </c>
      <c r="AC15" s="416"/>
      <c r="AD15" s="416"/>
      <c r="AE15" s="416"/>
      <c r="AF15" s="416"/>
      <c r="AG15" s="416"/>
      <c r="AH15" s="416"/>
      <c r="AI15" s="416"/>
      <c r="AJ15" s="416"/>
      <c r="AK15" s="416"/>
      <c r="AL15" s="416"/>
      <c r="AM15" s="416" t="s">
        <v>76</v>
      </c>
      <c r="AN15" s="416"/>
      <c r="AO15" s="416"/>
      <c r="AP15" s="416"/>
      <c r="AQ15" s="416"/>
      <c r="AR15" s="416"/>
      <c r="AS15" s="416"/>
      <c r="AT15" s="416"/>
      <c r="AU15" s="416"/>
      <c r="AV15" s="416"/>
      <c r="AW15" s="416"/>
      <c r="AX15" s="409" t="s">
        <v>23</v>
      </c>
      <c r="AY15" s="409"/>
      <c r="AZ15" s="409"/>
      <c r="BA15" s="409"/>
      <c r="BB15" s="409"/>
      <c r="BC15" s="409"/>
      <c r="BD15" s="409"/>
      <c r="BE15" s="409"/>
      <c r="BF15" s="409"/>
      <c r="BG15" s="409"/>
      <c r="BH15" s="409"/>
      <c r="BI15" s="409"/>
      <c r="BL15" s="410" t="str">
        <f>IF((OR(AND(Q18&lt;0,AB18&lt;0,AM18&lt;0),AM19&lt;0)),"要確認","")</f>
        <v/>
      </c>
      <c r="BM15" s="410"/>
      <c r="BN15" s="410"/>
      <c r="BO15" s="410"/>
      <c r="BP15" s="410"/>
      <c r="BQ15" s="410"/>
      <c r="BR15" s="410"/>
      <c r="BS15" s="410"/>
      <c r="BT15" s="410"/>
    </row>
    <row r="16" spans="1:114" ht="18" customHeight="1" x14ac:dyDescent="0.4">
      <c r="B16" s="636"/>
      <c r="C16" s="636"/>
      <c r="D16" s="636"/>
      <c r="E16" s="636"/>
      <c r="F16" s="636"/>
      <c r="G16" s="636"/>
      <c r="H16" s="636"/>
      <c r="I16" s="636"/>
      <c r="J16" s="633"/>
      <c r="K16" s="633"/>
      <c r="L16" s="633"/>
      <c r="M16" s="633"/>
      <c r="N16" s="633"/>
      <c r="O16" s="633"/>
      <c r="P16" s="633"/>
      <c r="Q16" s="861" t="s">
        <v>77</v>
      </c>
      <c r="R16" s="861"/>
      <c r="S16" s="861"/>
      <c r="T16" s="861"/>
      <c r="U16" s="861"/>
      <c r="V16" s="861"/>
      <c r="W16" s="861"/>
      <c r="X16" s="861"/>
      <c r="Y16" s="861"/>
      <c r="Z16" s="861"/>
      <c r="AA16" s="861"/>
      <c r="AB16" s="861" t="s">
        <v>77</v>
      </c>
      <c r="AC16" s="861"/>
      <c r="AD16" s="861"/>
      <c r="AE16" s="861"/>
      <c r="AF16" s="861"/>
      <c r="AG16" s="861"/>
      <c r="AH16" s="861"/>
      <c r="AI16" s="861"/>
      <c r="AJ16" s="861"/>
      <c r="AK16" s="861"/>
      <c r="AL16" s="861"/>
      <c r="AM16" s="861" t="s">
        <v>77</v>
      </c>
      <c r="AN16" s="861"/>
      <c r="AO16" s="861"/>
      <c r="AP16" s="861"/>
      <c r="AQ16" s="861"/>
      <c r="AR16" s="861"/>
      <c r="AS16" s="861"/>
      <c r="AT16" s="861"/>
      <c r="AU16" s="861"/>
      <c r="AV16" s="861"/>
      <c r="AW16" s="861"/>
      <c r="AX16" s="416"/>
      <c r="AY16" s="416"/>
      <c r="AZ16" s="416"/>
      <c r="BA16" s="416"/>
      <c r="BB16" s="416"/>
      <c r="BC16" s="416"/>
      <c r="BD16" s="416"/>
      <c r="BE16" s="416"/>
      <c r="BF16" s="416"/>
      <c r="BG16" s="416"/>
      <c r="BH16" s="416"/>
      <c r="BI16" s="868"/>
      <c r="BL16" s="410"/>
      <c r="BM16" s="410"/>
      <c r="BN16" s="410"/>
      <c r="BO16" s="410"/>
      <c r="BP16" s="410"/>
      <c r="BQ16" s="410"/>
      <c r="BR16" s="410"/>
      <c r="BS16" s="410"/>
      <c r="BT16" s="410"/>
    </row>
    <row r="17" spans="1:123" ht="18" customHeight="1" x14ac:dyDescent="0.4">
      <c r="B17" s="636"/>
      <c r="C17" s="636"/>
      <c r="D17" s="636"/>
      <c r="E17" s="636"/>
      <c r="F17" s="636"/>
      <c r="G17" s="636"/>
      <c r="H17" s="636"/>
      <c r="I17" s="636"/>
      <c r="J17" s="633"/>
      <c r="K17" s="633"/>
      <c r="L17" s="633"/>
      <c r="M17" s="633"/>
      <c r="N17" s="633"/>
      <c r="O17" s="633"/>
      <c r="P17" s="633"/>
      <c r="Q17" s="861" t="s">
        <v>78</v>
      </c>
      <c r="R17" s="861"/>
      <c r="S17" s="861"/>
      <c r="T17" s="861"/>
      <c r="U17" s="861"/>
      <c r="V17" s="861"/>
      <c r="W17" s="861"/>
      <c r="X17" s="861"/>
      <c r="Y17" s="861"/>
      <c r="Z17" s="861"/>
      <c r="AA17" s="861"/>
      <c r="AB17" s="861" t="s">
        <v>78</v>
      </c>
      <c r="AC17" s="861"/>
      <c r="AD17" s="861"/>
      <c r="AE17" s="861"/>
      <c r="AF17" s="861"/>
      <c r="AG17" s="861"/>
      <c r="AH17" s="861"/>
      <c r="AI17" s="861"/>
      <c r="AJ17" s="861"/>
      <c r="AK17" s="861"/>
      <c r="AL17" s="861"/>
      <c r="AM17" s="861" t="s">
        <v>78</v>
      </c>
      <c r="AN17" s="861"/>
      <c r="AO17" s="861"/>
      <c r="AP17" s="861"/>
      <c r="AQ17" s="861"/>
      <c r="AR17" s="861"/>
      <c r="AS17" s="861"/>
      <c r="AT17" s="861"/>
      <c r="AU17" s="861"/>
      <c r="AV17" s="861"/>
      <c r="AW17" s="861"/>
      <c r="AX17" s="416"/>
      <c r="AY17" s="416"/>
      <c r="AZ17" s="416"/>
      <c r="BA17" s="416"/>
      <c r="BB17" s="416"/>
      <c r="BC17" s="416"/>
      <c r="BD17" s="416"/>
      <c r="BE17" s="416"/>
      <c r="BF17" s="416"/>
      <c r="BG17" s="416"/>
      <c r="BH17" s="416"/>
      <c r="BI17" s="868"/>
      <c r="BL17" s="822" t="s">
        <v>670</v>
      </c>
      <c r="BM17" s="823"/>
      <c r="BN17" s="823"/>
      <c r="BO17" s="823"/>
      <c r="BP17" s="823"/>
      <c r="BQ17" s="823"/>
      <c r="BR17" s="823"/>
      <c r="BS17" s="823"/>
      <c r="BT17" s="824"/>
    </row>
    <row r="18" spans="1:123" ht="18" customHeight="1" x14ac:dyDescent="0.4">
      <c r="B18" s="636"/>
      <c r="C18" s="636"/>
      <c r="D18" s="636"/>
      <c r="E18" s="636"/>
      <c r="F18" s="636"/>
      <c r="G18" s="636"/>
      <c r="H18" s="636"/>
      <c r="I18" s="636"/>
      <c r="J18" s="870" t="s">
        <v>79</v>
      </c>
      <c r="K18" s="870"/>
      <c r="L18" s="870"/>
      <c r="M18" s="870"/>
      <c r="N18" s="870"/>
      <c r="O18" s="870"/>
      <c r="P18" s="870"/>
      <c r="Q18" s="858"/>
      <c r="R18" s="858"/>
      <c r="S18" s="858"/>
      <c r="T18" s="858"/>
      <c r="U18" s="858"/>
      <c r="V18" s="858"/>
      <c r="W18" s="858"/>
      <c r="X18" s="858"/>
      <c r="Y18" s="859"/>
      <c r="Z18" s="860" t="s">
        <v>80</v>
      </c>
      <c r="AA18" s="860"/>
      <c r="AB18" s="858"/>
      <c r="AC18" s="858"/>
      <c r="AD18" s="858"/>
      <c r="AE18" s="858"/>
      <c r="AF18" s="858"/>
      <c r="AG18" s="858"/>
      <c r="AH18" s="858"/>
      <c r="AI18" s="858"/>
      <c r="AJ18" s="859"/>
      <c r="AK18" s="860" t="s">
        <v>80</v>
      </c>
      <c r="AL18" s="860"/>
      <c r="AM18" s="858"/>
      <c r="AN18" s="858"/>
      <c r="AO18" s="858"/>
      <c r="AP18" s="858"/>
      <c r="AQ18" s="858"/>
      <c r="AR18" s="858"/>
      <c r="AS18" s="858"/>
      <c r="AT18" s="858"/>
      <c r="AU18" s="859"/>
      <c r="AV18" s="860" t="s">
        <v>80</v>
      </c>
      <c r="AW18" s="860"/>
      <c r="AX18" s="416"/>
      <c r="AY18" s="416"/>
      <c r="AZ18" s="416"/>
      <c r="BA18" s="416"/>
      <c r="BB18" s="416"/>
      <c r="BC18" s="416"/>
      <c r="BD18" s="416"/>
      <c r="BE18" s="416"/>
      <c r="BF18" s="416"/>
      <c r="BG18" s="416"/>
      <c r="BH18" s="416"/>
      <c r="BI18" s="868"/>
      <c r="BL18" s="822"/>
      <c r="BM18" s="823"/>
      <c r="BN18" s="823"/>
      <c r="BO18" s="823"/>
      <c r="BP18" s="823"/>
      <c r="BQ18" s="823"/>
      <c r="BR18" s="823"/>
      <c r="BS18" s="823"/>
      <c r="BT18" s="824"/>
    </row>
    <row r="19" spans="1:123" ht="18" customHeight="1" x14ac:dyDescent="0.4">
      <c r="B19" s="636"/>
      <c r="C19" s="636"/>
      <c r="D19" s="636"/>
      <c r="E19" s="636"/>
      <c r="F19" s="636"/>
      <c r="G19" s="636"/>
      <c r="H19" s="636"/>
      <c r="I19" s="636"/>
      <c r="J19" s="865" t="s">
        <v>81</v>
      </c>
      <c r="K19" s="865"/>
      <c r="L19" s="865"/>
      <c r="M19" s="865"/>
      <c r="N19" s="865"/>
      <c r="O19" s="865"/>
      <c r="P19" s="865"/>
      <c r="Q19" s="866"/>
      <c r="R19" s="866"/>
      <c r="S19" s="866"/>
      <c r="T19" s="866"/>
      <c r="U19" s="866"/>
      <c r="V19" s="866"/>
      <c r="W19" s="866"/>
      <c r="X19" s="866"/>
      <c r="Y19" s="867"/>
      <c r="Z19" s="864" t="s">
        <v>80</v>
      </c>
      <c r="AA19" s="864"/>
      <c r="AB19" s="866"/>
      <c r="AC19" s="866"/>
      <c r="AD19" s="866"/>
      <c r="AE19" s="866"/>
      <c r="AF19" s="866"/>
      <c r="AG19" s="866"/>
      <c r="AH19" s="866"/>
      <c r="AI19" s="866"/>
      <c r="AJ19" s="867"/>
      <c r="AK19" s="864" t="s">
        <v>80</v>
      </c>
      <c r="AL19" s="864"/>
      <c r="AM19" s="866"/>
      <c r="AN19" s="866"/>
      <c r="AO19" s="866"/>
      <c r="AP19" s="866"/>
      <c r="AQ19" s="866"/>
      <c r="AR19" s="866"/>
      <c r="AS19" s="866"/>
      <c r="AT19" s="866"/>
      <c r="AU19" s="867"/>
      <c r="AV19" s="864" t="s">
        <v>80</v>
      </c>
      <c r="AW19" s="864"/>
      <c r="AX19" s="416"/>
      <c r="AY19" s="416"/>
      <c r="AZ19" s="416"/>
      <c r="BA19" s="416"/>
      <c r="BB19" s="416"/>
      <c r="BC19" s="416"/>
      <c r="BD19" s="416"/>
      <c r="BE19" s="416"/>
      <c r="BF19" s="416"/>
      <c r="BG19" s="416"/>
      <c r="BH19" s="416"/>
      <c r="BI19" s="868"/>
      <c r="BL19" s="825"/>
      <c r="BM19" s="826"/>
      <c r="BN19" s="826"/>
      <c r="BO19" s="826"/>
      <c r="BP19" s="826"/>
      <c r="BQ19" s="826"/>
      <c r="BR19" s="826"/>
      <c r="BS19" s="826"/>
      <c r="BT19" s="827"/>
    </row>
    <row r="20" spans="1:123" ht="18" customHeight="1" x14ac:dyDescent="0.4">
      <c r="B20" s="736" t="s">
        <v>411</v>
      </c>
      <c r="C20" s="736"/>
      <c r="D20" s="736"/>
      <c r="E20" s="736"/>
      <c r="F20" s="736"/>
      <c r="G20" s="736"/>
      <c r="H20" s="736"/>
      <c r="I20" s="736"/>
      <c r="J20" s="461" t="s">
        <v>412</v>
      </c>
      <c r="K20" s="461"/>
      <c r="L20" s="461"/>
      <c r="M20" s="461"/>
      <c r="N20" s="461"/>
      <c r="O20" s="461"/>
      <c r="P20" s="461"/>
      <c r="Q20" s="461"/>
      <c r="R20" s="461"/>
      <c r="S20" s="461"/>
      <c r="T20" s="461"/>
      <c r="U20" s="461"/>
      <c r="V20" s="461"/>
      <c r="W20" s="461"/>
      <c r="X20" s="461"/>
      <c r="Y20" s="461"/>
      <c r="Z20" s="461"/>
      <c r="AA20" s="461"/>
      <c r="AB20" s="414" t="s">
        <v>413</v>
      </c>
      <c r="AC20" s="414"/>
      <c r="AD20" s="414"/>
      <c r="AE20" s="414"/>
      <c r="AF20" s="414"/>
      <c r="AG20" s="414"/>
      <c r="AH20" s="414"/>
      <c r="AI20" s="414"/>
      <c r="AJ20" s="414"/>
      <c r="AK20" s="414"/>
      <c r="AL20" s="414"/>
      <c r="AM20" s="414" t="s">
        <v>414</v>
      </c>
      <c r="AN20" s="414"/>
      <c r="AO20" s="414"/>
      <c r="AP20" s="414"/>
      <c r="AQ20" s="414"/>
      <c r="AR20" s="414"/>
      <c r="AS20" s="414"/>
      <c r="AT20" s="414"/>
      <c r="AU20" s="414"/>
      <c r="AV20" s="414"/>
      <c r="AW20" s="414"/>
      <c r="AX20" s="414"/>
      <c r="AY20" s="414"/>
      <c r="AZ20" s="414"/>
      <c r="BA20" s="414"/>
      <c r="BB20" s="414"/>
      <c r="BC20" s="414"/>
      <c r="BD20" s="414"/>
      <c r="BE20" s="414"/>
      <c r="BF20" s="414"/>
      <c r="BG20" s="414"/>
      <c r="BH20" s="414"/>
      <c r="BI20" s="414"/>
    </row>
    <row r="21" spans="1:123" ht="20.25" customHeight="1" x14ac:dyDescent="0.4">
      <c r="B21" s="736"/>
      <c r="C21" s="736"/>
      <c r="D21" s="736"/>
      <c r="E21" s="736"/>
      <c r="F21" s="736"/>
      <c r="G21" s="736"/>
      <c r="H21" s="736"/>
      <c r="I21" s="736"/>
      <c r="J21" s="885"/>
      <c r="K21" s="885"/>
      <c r="L21" s="885"/>
      <c r="M21" s="885"/>
      <c r="N21" s="885"/>
      <c r="O21" s="885"/>
      <c r="P21" s="885"/>
      <c r="Q21" s="885"/>
      <c r="R21" s="885"/>
      <c r="S21" s="885"/>
      <c r="T21" s="885"/>
      <c r="U21" s="885"/>
      <c r="V21" s="885"/>
      <c r="W21" s="885"/>
      <c r="X21" s="885"/>
      <c r="Y21" s="885"/>
      <c r="Z21" s="885"/>
      <c r="AA21" s="885"/>
      <c r="AB21" s="869"/>
      <c r="AC21" s="869"/>
      <c r="AD21" s="869"/>
      <c r="AE21" s="869"/>
      <c r="AF21" s="869"/>
      <c r="AG21" s="869"/>
      <c r="AH21" s="869"/>
      <c r="AI21" s="869"/>
      <c r="AJ21" s="869"/>
      <c r="AK21" s="869"/>
      <c r="AL21" s="869"/>
      <c r="AM21" s="869"/>
      <c r="AN21" s="869"/>
      <c r="AO21" s="869"/>
      <c r="AP21" s="869"/>
      <c r="AQ21" s="869"/>
      <c r="AR21" s="869"/>
      <c r="AS21" s="869"/>
      <c r="AT21" s="869"/>
      <c r="AU21" s="869"/>
      <c r="AV21" s="869"/>
      <c r="AW21" s="869"/>
      <c r="AX21" s="869"/>
      <c r="AY21" s="869"/>
      <c r="AZ21" s="869"/>
      <c r="BA21" s="869"/>
      <c r="BB21" s="869"/>
      <c r="BC21" s="869"/>
      <c r="BD21" s="869"/>
      <c r="BE21" s="869"/>
      <c r="BF21" s="869"/>
      <c r="BG21" s="869"/>
      <c r="BH21" s="869"/>
      <c r="BI21" s="869"/>
      <c r="BK21" s="113"/>
    </row>
    <row r="22" spans="1:123" ht="15.75" customHeight="1" x14ac:dyDescent="0.4">
      <c r="B22" s="128"/>
      <c r="C22" s="128"/>
      <c r="D22" s="128"/>
      <c r="E22" s="128"/>
      <c r="F22" s="128"/>
      <c r="G22" s="128"/>
      <c r="H22" s="128"/>
      <c r="I22" s="128"/>
      <c r="J22" s="128"/>
      <c r="K22" s="128"/>
      <c r="L22" s="128"/>
      <c r="M22" s="128"/>
      <c r="N22" s="128"/>
      <c r="O22" s="128"/>
      <c r="P22" s="128"/>
      <c r="Q22" s="128"/>
      <c r="R22" s="128"/>
      <c r="S22" s="128"/>
      <c r="T22" s="128"/>
      <c r="U22" s="59"/>
      <c r="V22" s="59"/>
      <c r="W22" s="59"/>
      <c r="X22" s="181"/>
      <c r="Y22" s="181"/>
      <c r="Z22" s="181"/>
      <c r="AA22" s="181"/>
      <c r="AB22" s="181"/>
      <c r="AC22" s="181"/>
      <c r="AD22" s="181"/>
      <c r="AE22" s="181"/>
      <c r="AF22" s="181"/>
      <c r="AG22" s="181"/>
      <c r="AH22" s="181"/>
      <c r="AI22" s="181"/>
      <c r="AJ22" s="181"/>
      <c r="AK22" s="181"/>
      <c r="AL22" s="181"/>
      <c r="AM22" s="181"/>
      <c r="AN22" s="181"/>
      <c r="AO22" s="59"/>
      <c r="AP22" s="59"/>
      <c r="AQ22" s="59"/>
      <c r="AR22" s="181"/>
      <c r="AS22" s="181"/>
      <c r="AT22" s="181"/>
      <c r="AU22" s="181"/>
      <c r="AV22" s="181"/>
      <c r="AW22" s="181"/>
      <c r="AX22" s="181"/>
      <c r="AY22" s="181"/>
      <c r="AZ22" s="181"/>
      <c r="BA22" s="181"/>
      <c r="BB22" s="181"/>
      <c r="BC22" s="181"/>
      <c r="BD22" s="181"/>
      <c r="BE22" s="181"/>
      <c r="BF22" s="181"/>
      <c r="BG22" s="181"/>
      <c r="BH22" s="181"/>
      <c r="BI22" s="181"/>
      <c r="BK22" s="113"/>
    </row>
    <row r="23" spans="1:123" ht="16.5" customHeight="1" x14ac:dyDescent="0.4">
      <c r="A23" s="50"/>
      <c r="B23" s="113" t="s">
        <v>415</v>
      </c>
      <c r="C23" s="17"/>
      <c r="D23" s="17"/>
      <c r="E23" s="17"/>
      <c r="F23" s="17"/>
      <c r="G23" s="17"/>
      <c r="H23" s="17"/>
      <c r="I23" s="17"/>
      <c r="J23" s="17"/>
      <c r="K23" s="17"/>
      <c r="L23" s="17"/>
      <c r="M23" s="17"/>
      <c r="N23" s="17"/>
      <c r="O23" s="17"/>
      <c r="P23" s="17"/>
      <c r="Q23" s="17"/>
      <c r="R23" s="17"/>
      <c r="S23" s="17"/>
      <c r="T23" s="17"/>
      <c r="U23" s="17"/>
      <c r="V23" s="17"/>
      <c r="W23" s="17"/>
      <c r="X23" s="52"/>
      <c r="Y23" s="52"/>
      <c r="Z23" s="52"/>
      <c r="AA23" s="52"/>
      <c r="AB23" s="52"/>
      <c r="AC23" s="52"/>
      <c r="AD23" s="52"/>
      <c r="AE23" s="52"/>
      <c r="AF23" s="52"/>
      <c r="AG23" s="52"/>
      <c r="AH23" s="52"/>
      <c r="AI23" s="52"/>
      <c r="AJ23" s="52"/>
      <c r="AK23" s="52"/>
      <c r="AL23" s="52"/>
      <c r="AM23" s="52"/>
      <c r="AN23" s="52"/>
      <c r="AO23" s="17"/>
      <c r="AP23" s="17"/>
      <c r="AQ23" s="17"/>
      <c r="AR23" s="17"/>
      <c r="AS23" s="17"/>
      <c r="AT23" s="17"/>
      <c r="AU23" s="17"/>
      <c r="AV23" s="17"/>
      <c r="AW23" s="17"/>
      <c r="AX23" s="17"/>
      <c r="AY23" s="17"/>
      <c r="AZ23" s="17"/>
      <c r="BA23" s="17"/>
      <c r="BB23" s="17"/>
      <c r="BC23" s="17"/>
      <c r="BD23" s="17"/>
      <c r="BE23" s="17"/>
      <c r="BF23" s="17"/>
      <c r="BG23" s="17"/>
      <c r="BH23" s="17"/>
      <c r="BI23" s="50"/>
      <c r="BJ23" s="50"/>
      <c r="BK23" s="50"/>
    </row>
    <row r="24" spans="1:123" ht="16.5" customHeight="1" x14ac:dyDescent="0.4">
      <c r="B24" s="862" t="s">
        <v>163</v>
      </c>
      <c r="C24" s="862"/>
      <c r="D24" s="862"/>
      <c r="E24" s="862"/>
      <c r="F24" s="862"/>
      <c r="G24" s="862"/>
      <c r="H24" s="862"/>
      <c r="I24" s="862"/>
      <c r="J24" s="862"/>
      <c r="K24" s="862"/>
      <c r="L24" s="862"/>
      <c r="M24" s="862"/>
    </row>
    <row r="25" spans="1:123" ht="60" customHeight="1" x14ac:dyDescent="0.4">
      <c r="B25" s="614"/>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c r="AP25" s="614"/>
      <c r="AQ25" s="614"/>
      <c r="AR25" s="614"/>
      <c r="AS25" s="614"/>
      <c r="AT25" s="614"/>
      <c r="AU25" s="614"/>
      <c r="AV25" s="614"/>
      <c r="AW25" s="614"/>
      <c r="AX25" s="614"/>
      <c r="AY25" s="614"/>
      <c r="AZ25" s="614"/>
      <c r="BA25" s="614"/>
      <c r="BB25" s="614"/>
      <c r="BC25" s="614"/>
      <c r="BD25" s="614"/>
      <c r="BE25" s="614"/>
      <c r="BF25" s="614"/>
      <c r="BG25" s="614"/>
      <c r="BH25" s="614"/>
      <c r="BI25" s="426"/>
    </row>
    <row r="26" spans="1:123" ht="34.5" customHeight="1" x14ac:dyDescent="0.4">
      <c r="B26" s="863" t="s">
        <v>416</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0"/>
      <c r="DM26" s="200"/>
      <c r="DN26" s="200"/>
      <c r="DO26" s="200"/>
      <c r="DP26" s="200"/>
      <c r="DQ26" s="200"/>
      <c r="DR26" s="200"/>
      <c r="DS26" s="200"/>
    </row>
    <row r="27" spans="1:123" ht="12" customHeight="1" x14ac:dyDescent="0.4">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0"/>
      <c r="CZ27" s="200"/>
      <c r="DA27" s="200"/>
      <c r="DB27" s="200"/>
      <c r="DC27" s="200"/>
      <c r="DD27" s="200"/>
      <c r="DE27" s="200"/>
      <c r="DF27" s="200"/>
      <c r="DG27" s="200"/>
      <c r="DH27" s="200"/>
      <c r="DI27" s="200"/>
      <c r="DJ27" s="200"/>
      <c r="DK27" s="200"/>
      <c r="DL27" s="200"/>
      <c r="DM27" s="200"/>
      <c r="DN27" s="200"/>
      <c r="DO27" s="200"/>
      <c r="DP27" s="200"/>
      <c r="DQ27" s="200"/>
      <c r="DR27" s="200"/>
      <c r="DS27" s="200"/>
    </row>
    <row r="28" spans="1:123" ht="16.5" customHeight="1" x14ac:dyDescent="0.4">
      <c r="A28" s="50"/>
      <c r="B28" s="479" t="s">
        <v>417</v>
      </c>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79"/>
      <c r="AP28" s="479"/>
      <c r="AQ28" s="479"/>
      <c r="AR28" s="479"/>
      <c r="AS28" s="479"/>
      <c r="AT28" s="479"/>
      <c r="AU28" s="479"/>
      <c r="AV28" s="479"/>
      <c r="AW28" s="479"/>
      <c r="AX28" s="479"/>
      <c r="AY28" s="479"/>
      <c r="AZ28" s="479"/>
      <c r="BA28" s="479"/>
      <c r="BB28" s="479"/>
      <c r="BC28" s="479"/>
      <c r="BD28" s="479"/>
      <c r="BE28" s="479"/>
      <c r="BF28" s="479"/>
      <c r="BG28" s="479"/>
      <c r="BH28" s="479"/>
      <c r="BI28" s="50"/>
      <c r="BJ28" s="50"/>
      <c r="BK28" s="50"/>
    </row>
    <row r="29" spans="1:123" ht="16.5" customHeight="1" x14ac:dyDescent="0.4">
      <c r="A29" s="50"/>
      <c r="B29" s="489" t="s">
        <v>418</v>
      </c>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89"/>
      <c r="BH29" s="489"/>
      <c r="BI29" s="50"/>
      <c r="BJ29" s="50"/>
      <c r="BK29" s="50"/>
    </row>
    <row r="30" spans="1:123" ht="12.75" customHeight="1" x14ac:dyDescent="0.4">
      <c r="A30" s="50"/>
      <c r="B30" s="600" t="s">
        <v>419</v>
      </c>
      <c r="C30" s="600"/>
      <c r="D30" s="600"/>
      <c r="E30" s="600"/>
      <c r="F30" s="600"/>
      <c r="G30" s="600"/>
      <c r="H30" s="600"/>
      <c r="I30" s="600"/>
      <c r="J30" s="600"/>
      <c r="K30" s="600"/>
      <c r="L30" s="600"/>
      <c r="M30" s="600"/>
      <c r="N30" s="600"/>
      <c r="O30" s="600"/>
      <c r="P30" s="600"/>
      <c r="Q30" s="600" t="s">
        <v>178</v>
      </c>
      <c r="R30" s="600"/>
      <c r="S30" s="600"/>
      <c r="T30" s="600"/>
      <c r="U30" s="600"/>
      <c r="V30" s="600"/>
      <c r="W30" s="600"/>
      <c r="X30" s="600"/>
      <c r="Y30" s="600"/>
      <c r="Z30" s="600"/>
      <c r="AA30" s="600"/>
      <c r="AB30" s="600"/>
      <c r="AC30" s="600"/>
      <c r="AD30" s="600" t="s">
        <v>179</v>
      </c>
      <c r="AE30" s="600"/>
      <c r="AF30" s="600"/>
      <c r="AG30" s="600"/>
      <c r="AH30" s="600"/>
      <c r="AI30" s="600"/>
      <c r="AJ30" s="600"/>
      <c r="AK30" s="600"/>
      <c r="AL30" s="600"/>
      <c r="AM30" s="600"/>
      <c r="AN30" s="600"/>
      <c r="AO30" s="600"/>
      <c r="AP30" s="600"/>
      <c r="AQ30" s="600"/>
      <c r="AR30" s="522"/>
      <c r="AS30" s="522"/>
      <c r="AT30" s="522"/>
      <c r="AU30" s="522"/>
      <c r="AV30" s="522"/>
      <c r="AW30" s="522"/>
      <c r="AX30" s="522"/>
      <c r="AY30" s="522"/>
      <c r="AZ30" s="522"/>
      <c r="BA30" s="522"/>
      <c r="BB30" s="522"/>
      <c r="BC30" s="522"/>
      <c r="BD30" s="522"/>
      <c r="BE30" s="468" t="s">
        <v>420</v>
      </c>
      <c r="BF30" s="468"/>
      <c r="BG30" s="468"/>
      <c r="BH30" s="468"/>
      <c r="BI30" s="512"/>
      <c r="BJ30" s="50"/>
      <c r="BK30" s="50"/>
    </row>
    <row r="31" spans="1:123" ht="42.75" customHeight="1" x14ac:dyDescent="0.4">
      <c r="A31" s="50"/>
      <c r="B31" s="600"/>
      <c r="C31" s="600"/>
      <c r="D31" s="600"/>
      <c r="E31" s="600"/>
      <c r="F31" s="600"/>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0"/>
      <c r="AM31" s="600"/>
      <c r="AN31" s="600"/>
      <c r="AO31" s="600"/>
      <c r="AP31" s="600"/>
      <c r="AQ31" s="600"/>
      <c r="AR31" s="477" t="s">
        <v>421</v>
      </c>
      <c r="AS31" s="477"/>
      <c r="AT31" s="477"/>
      <c r="AU31" s="477"/>
      <c r="AV31" s="477"/>
      <c r="AW31" s="477"/>
      <c r="AX31" s="477"/>
      <c r="AY31" s="477"/>
      <c r="AZ31" s="477"/>
      <c r="BA31" s="477"/>
      <c r="BB31" s="477"/>
      <c r="BC31" s="477"/>
      <c r="BD31" s="477"/>
      <c r="BE31" s="468"/>
      <c r="BF31" s="468"/>
      <c r="BG31" s="468"/>
      <c r="BH31" s="468"/>
      <c r="BI31" s="512"/>
      <c r="BJ31" s="50"/>
      <c r="BK31" s="50"/>
    </row>
    <row r="32" spans="1:123" ht="37.5" customHeight="1" x14ac:dyDescent="0.4">
      <c r="B32" s="422"/>
      <c r="C32" s="422"/>
      <c r="D32" s="422"/>
      <c r="E32" s="422"/>
      <c r="F32" s="422"/>
      <c r="G32" s="422"/>
      <c r="H32" s="422"/>
      <c r="I32" s="422"/>
      <c r="J32" s="422"/>
      <c r="K32" s="422"/>
      <c r="L32" s="422"/>
      <c r="M32" s="422"/>
      <c r="N32" s="422"/>
      <c r="O32" s="422"/>
      <c r="P32" s="422"/>
      <c r="Q32" s="614"/>
      <c r="R32" s="614"/>
      <c r="S32" s="614"/>
      <c r="T32" s="614"/>
      <c r="U32" s="614"/>
      <c r="V32" s="614"/>
      <c r="W32" s="614"/>
      <c r="X32" s="614"/>
      <c r="Y32" s="614"/>
      <c r="Z32" s="614"/>
      <c r="AA32" s="614"/>
      <c r="AB32" s="614"/>
      <c r="AC32" s="614"/>
      <c r="AD32" s="872"/>
      <c r="AE32" s="872"/>
      <c r="AF32" s="872"/>
      <c r="AG32" s="872"/>
      <c r="AH32" s="872"/>
      <c r="AI32" s="872"/>
      <c r="AJ32" s="872"/>
      <c r="AK32" s="872"/>
      <c r="AL32" s="872"/>
      <c r="AM32" s="872"/>
      <c r="AN32" s="872"/>
      <c r="AO32" s="872"/>
      <c r="AP32" s="872"/>
      <c r="AQ32" s="872"/>
      <c r="AR32" s="614"/>
      <c r="AS32" s="614"/>
      <c r="AT32" s="614"/>
      <c r="AU32" s="614"/>
      <c r="AV32" s="614"/>
      <c r="AW32" s="614"/>
      <c r="AX32" s="614"/>
      <c r="AY32" s="614"/>
      <c r="AZ32" s="614"/>
      <c r="BA32" s="614"/>
      <c r="BB32" s="614"/>
      <c r="BC32" s="614"/>
      <c r="BD32" s="614"/>
      <c r="BE32" s="590"/>
      <c r="BF32" s="590"/>
      <c r="BG32" s="590"/>
      <c r="BH32" s="590"/>
      <c r="BI32" s="873"/>
    </row>
    <row r="33" spans="2:61" ht="18" customHeight="1" x14ac:dyDescent="0.4">
      <c r="B33" s="232" t="s">
        <v>422</v>
      </c>
      <c r="C33" s="233"/>
      <c r="D33" s="233"/>
      <c r="E33" s="233"/>
      <c r="F33" s="233"/>
      <c r="G33" s="233"/>
      <c r="H33" s="233"/>
      <c r="I33" s="233"/>
      <c r="J33" s="233"/>
      <c r="K33" s="233"/>
      <c r="L33" s="233"/>
      <c r="M33" s="233"/>
      <c r="N33" s="233"/>
      <c r="O33" s="233"/>
      <c r="P33" s="233"/>
      <c r="Q33" s="234"/>
      <c r="R33" s="234"/>
      <c r="S33" s="234"/>
      <c r="T33" s="234"/>
      <c r="U33" s="234"/>
      <c r="V33" s="234"/>
      <c r="W33" s="234"/>
      <c r="X33" s="234"/>
      <c r="Y33" s="234"/>
      <c r="Z33" s="234"/>
      <c r="AA33" s="234"/>
      <c r="AB33" s="234"/>
      <c r="AC33" s="234"/>
      <c r="AD33" s="235"/>
      <c r="AE33" s="235"/>
      <c r="AF33" s="235"/>
      <c r="AG33" s="235"/>
      <c r="AH33" s="235"/>
      <c r="AI33" s="235"/>
      <c r="AJ33" s="235"/>
      <c r="AK33" s="201"/>
      <c r="AL33" s="201"/>
      <c r="AM33" s="201"/>
      <c r="AN33" s="201"/>
      <c r="AO33" s="201"/>
      <c r="AP33" s="201"/>
      <c r="AQ33" s="201"/>
      <c r="AR33" s="156"/>
      <c r="AS33" s="156"/>
      <c r="AT33" s="156"/>
      <c r="AU33" s="156"/>
      <c r="AV33" s="156"/>
      <c r="AW33" s="156"/>
      <c r="AX33" s="156"/>
      <c r="AY33" s="156"/>
      <c r="AZ33" s="156"/>
      <c r="BA33" s="156"/>
      <c r="BB33" s="156"/>
      <c r="BC33" s="156"/>
      <c r="BD33" s="156"/>
      <c r="BE33" s="173"/>
      <c r="BF33" s="173"/>
      <c r="BG33" s="173"/>
      <c r="BH33" s="174"/>
      <c r="BI33" s="174"/>
    </row>
    <row r="34" spans="2:61" s="91" customFormat="1" ht="13.5" customHeight="1" x14ac:dyDescent="0.4">
      <c r="B34" s="871" t="s">
        <v>423</v>
      </c>
      <c r="C34" s="871"/>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1"/>
      <c r="BB34" s="871"/>
      <c r="BC34" s="871"/>
      <c r="BD34" s="871"/>
      <c r="BE34" s="871"/>
      <c r="BF34" s="871"/>
      <c r="BG34" s="871"/>
      <c r="BH34" s="871"/>
    </row>
    <row r="35" spans="2:61" s="91" customFormat="1" ht="13.5" customHeight="1" x14ac:dyDescent="0.4">
      <c r="B35" s="871" t="s">
        <v>424</v>
      </c>
      <c r="C35" s="871"/>
      <c r="D35" s="871"/>
      <c r="E35" s="871"/>
      <c r="F35" s="871"/>
      <c r="G35" s="871"/>
      <c r="H35" s="871"/>
      <c r="I35" s="871"/>
      <c r="J35" s="871"/>
      <c r="K35" s="871"/>
      <c r="L35" s="871"/>
      <c r="M35" s="871"/>
      <c r="N35" s="871"/>
      <c r="O35" s="871"/>
      <c r="P35" s="871"/>
      <c r="Q35" s="871"/>
      <c r="R35" s="871"/>
      <c r="S35" s="871"/>
      <c r="T35" s="871"/>
      <c r="U35" s="871"/>
      <c r="V35" s="871"/>
      <c r="W35" s="871"/>
      <c r="X35" s="871"/>
      <c r="Y35" s="871"/>
      <c r="Z35" s="871"/>
      <c r="AA35" s="871"/>
      <c r="AB35" s="871"/>
      <c r="AC35" s="871"/>
      <c r="AD35" s="871"/>
      <c r="AE35" s="871"/>
      <c r="AF35" s="871"/>
      <c r="AG35" s="871"/>
      <c r="AH35" s="871"/>
      <c r="AI35" s="871"/>
      <c r="AJ35" s="871"/>
      <c r="AK35" s="871"/>
      <c r="AL35" s="871"/>
      <c r="AM35" s="871"/>
      <c r="AN35" s="871"/>
      <c r="AO35" s="871"/>
      <c r="AP35" s="871"/>
      <c r="AQ35" s="871"/>
      <c r="AR35" s="871"/>
      <c r="AS35" s="871"/>
      <c r="AT35" s="871"/>
      <c r="AU35" s="871"/>
      <c r="AV35" s="871"/>
      <c r="AW35" s="871"/>
      <c r="AX35" s="871"/>
      <c r="AY35" s="871"/>
      <c r="AZ35" s="871"/>
      <c r="BA35" s="871"/>
      <c r="BB35" s="871"/>
      <c r="BC35" s="871"/>
      <c r="BD35" s="871"/>
      <c r="BE35" s="871"/>
      <c r="BF35" s="871"/>
      <c r="BG35" s="871"/>
      <c r="BH35" s="871"/>
    </row>
    <row r="36" spans="2:61" s="91" customFormat="1" ht="11.25" customHeight="1" x14ac:dyDescent="0.4">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row>
    <row r="37" spans="2:61" ht="16.5" customHeight="1" x14ac:dyDescent="0.4">
      <c r="B37" s="875" t="s">
        <v>425</v>
      </c>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875"/>
      <c r="AM37" s="875"/>
      <c r="AN37" s="875"/>
      <c r="AO37" s="875"/>
      <c r="AP37" s="875"/>
      <c r="AQ37" s="875"/>
      <c r="AR37" s="875"/>
      <c r="AS37" s="875"/>
      <c r="AT37" s="875"/>
      <c r="AU37" s="875"/>
      <c r="AV37" s="875"/>
      <c r="AW37" s="875"/>
      <c r="AX37" s="875"/>
      <c r="AY37" s="875"/>
      <c r="AZ37" s="875"/>
      <c r="BA37" s="875"/>
      <c r="BB37" s="875"/>
      <c r="BC37" s="875"/>
      <c r="BD37" s="875"/>
      <c r="BE37" s="875"/>
      <c r="BF37" s="875"/>
      <c r="BG37" s="875"/>
      <c r="BH37" s="875"/>
    </row>
    <row r="38" spans="2:61" ht="18" customHeight="1" x14ac:dyDescent="0.4">
      <c r="B38" s="409" t="s">
        <v>212</v>
      </c>
      <c r="C38" s="409"/>
      <c r="D38" s="409"/>
      <c r="E38" s="409"/>
      <c r="F38" s="409"/>
      <c r="G38" s="409"/>
      <c r="H38" s="409"/>
      <c r="I38" s="409"/>
      <c r="J38" s="409"/>
      <c r="K38" s="409"/>
      <c r="L38" s="409"/>
      <c r="M38" s="409"/>
      <c r="N38" s="409"/>
      <c r="O38" s="409"/>
      <c r="P38" s="409"/>
      <c r="Q38" s="587" t="s">
        <v>213</v>
      </c>
      <c r="R38" s="587"/>
      <c r="S38" s="587"/>
      <c r="T38" s="587" t="s">
        <v>214</v>
      </c>
      <c r="U38" s="587"/>
      <c r="V38" s="587"/>
      <c r="W38" s="587" t="s">
        <v>215</v>
      </c>
      <c r="X38" s="587"/>
      <c r="Y38" s="587"/>
      <c r="Z38" s="587" t="s">
        <v>216</v>
      </c>
      <c r="AA38" s="587"/>
      <c r="AB38" s="587"/>
      <c r="AC38" s="587" t="s">
        <v>217</v>
      </c>
      <c r="AD38" s="587"/>
      <c r="AE38" s="587"/>
      <c r="AF38" s="587" t="s">
        <v>218</v>
      </c>
      <c r="AG38" s="587"/>
      <c r="AH38" s="587"/>
      <c r="AI38" s="587" t="s">
        <v>219</v>
      </c>
      <c r="AJ38" s="587"/>
      <c r="AK38" s="587"/>
      <c r="AL38" s="587" t="s">
        <v>220</v>
      </c>
      <c r="AM38" s="587"/>
      <c r="AN38" s="587"/>
      <c r="AO38" s="723" t="s">
        <v>221</v>
      </c>
      <c r="AP38" s="723"/>
      <c r="AQ38" s="723"/>
      <c r="AR38" s="587" t="s">
        <v>222</v>
      </c>
      <c r="AS38" s="587"/>
      <c r="AT38" s="587"/>
      <c r="AU38" s="587" t="s">
        <v>223</v>
      </c>
      <c r="AV38" s="587"/>
      <c r="AW38" s="587"/>
      <c r="AX38" s="587" t="s">
        <v>224</v>
      </c>
      <c r="AY38" s="587"/>
      <c r="AZ38" s="587"/>
      <c r="BA38" s="410" t="s">
        <v>225</v>
      </c>
      <c r="BB38" s="410"/>
      <c r="BC38" s="410"/>
      <c r="BD38" s="410"/>
      <c r="BE38" s="410"/>
      <c r="BF38" s="410"/>
      <c r="BG38" s="410"/>
      <c r="BH38" s="410"/>
      <c r="BI38" s="410"/>
    </row>
    <row r="39" spans="2:61" ht="18" customHeight="1" x14ac:dyDescent="0.4">
      <c r="B39" s="409"/>
      <c r="C39" s="409"/>
      <c r="D39" s="409"/>
      <c r="E39" s="409"/>
      <c r="F39" s="409"/>
      <c r="G39" s="409"/>
      <c r="H39" s="409"/>
      <c r="I39" s="409"/>
      <c r="J39" s="409"/>
      <c r="K39" s="409"/>
      <c r="L39" s="409"/>
      <c r="M39" s="409"/>
      <c r="N39" s="409"/>
      <c r="O39" s="409"/>
      <c r="P39" s="409"/>
      <c r="Q39" s="161">
        <v>1</v>
      </c>
      <c r="R39" s="162">
        <v>10</v>
      </c>
      <c r="S39" s="155">
        <v>20</v>
      </c>
      <c r="T39" s="161">
        <v>1</v>
      </c>
      <c r="U39" s="162">
        <v>10</v>
      </c>
      <c r="V39" s="155">
        <v>20</v>
      </c>
      <c r="W39" s="161">
        <v>1</v>
      </c>
      <c r="X39" s="162">
        <v>10</v>
      </c>
      <c r="Y39" s="155">
        <v>20</v>
      </c>
      <c r="Z39" s="161">
        <v>1</v>
      </c>
      <c r="AA39" s="162">
        <v>10</v>
      </c>
      <c r="AB39" s="155">
        <v>20</v>
      </c>
      <c r="AC39" s="161">
        <v>1</v>
      </c>
      <c r="AD39" s="162">
        <v>10</v>
      </c>
      <c r="AE39" s="155">
        <v>20</v>
      </c>
      <c r="AF39" s="161">
        <v>1</v>
      </c>
      <c r="AG39" s="162">
        <v>10</v>
      </c>
      <c r="AH39" s="155">
        <v>20</v>
      </c>
      <c r="AI39" s="161">
        <v>1</v>
      </c>
      <c r="AJ39" s="162">
        <v>10</v>
      </c>
      <c r="AK39" s="155">
        <v>20</v>
      </c>
      <c r="AL39" s="161">
        <v>1</v>
      </c>
      <c r="AM39" s="162">
        <v>10</v>
      </c>
      <c r="AN39" s="155">
        <v>20</v>
      </c>
      <c r="AO39" s="161">
        <v>1</v>
      </c>
      <c r="AP39" s="162">
        <v>10</v>
      </c>
      <c r="AQ39" s="155">
        <v>20</v>
      </c>
      <c r="AR39" s="161">
        <v>1</v>
      </c>
      <c r="AS39" s="162">
        <v>10</v>
      </c>
      <c r="AT39" s="155">
        <v>20</v>
      </c>
      <c r="AU39" s="161">
        <v>1</v>
      </c>
      <c r="AV39" s="162">
        <v>10</v>
      </c>
      <c r="AW39" s="155">
        <v>20</v>
      </c>
      <c r="AX39" s="161">
        <v>1</v>
      </c>
      <c r="AY39" s="162">
        <v>10</v>
      </c>
      <c r="AZ39" s="155">
        <v>20</v>
      </c>
      <c r="BA39" s="410"/>
      <c r="BB39" s="410"/>
      <c r="BC39" s="410"/>
      <c r="BD39" s="410"/>
      <c r="BE39" s="410"/>
      <c r="BF39" s="410"/>
      <c r="BG39" s="410"/>
      <c r="BH39" s="410"/>
      <c r="BI39" s="410"/>
    </row>
    <row r="40" spans="2:61" ht="18" customHeight="1" x14ac:dyDescent="0.4">
      <c r="B40" s="874"/>
      <c r="C40" s="874"/>
      <c r="D40" s="874"/>
      <c r="E40" s="874"/>
      <c r="F40" s="874"/>
      <c r="G40" s="874"/>
      <c r="H40" s="874"/>
      <c r="I40" s="874"/>
      <c r="J40" s="874"/>
      <c r="K40" s="874"/>
      <c r="L40" s="874"/>
      <c r="M40" s="874"/>
      <c r="N40" s="874"/>
      <c r="O40" s="874"/>
      <c r="P40" s="874"/>
      <c r="Q40" s="163"/>
      <c r="R40" s="164"/>
      <c r="S40" s="165"/>
      <c r="T40" s="163"/>
      <c r="U40" s="164"/>
      <c r="V40" s="165"/>
      <c r="W40" s="163"/>
      <c r="X40" s="164"/>
      <c r="Y40" s="165"/>
      <c r="Z40" s="163"/>
      <c r="AA40" s="164"/>
      <c r="AB40" s="165"/>
      <c r="AC40" s="163"/>
      <c r="AD40" s="164"/>
      <c r="AE40" s="165"/>
      <c r="AF40" s="163"/>
      <c r="AG40" s="164"/>
      <c r="AH40" s="165"/>
      <c r="AI40" s="163"/>
      <c r="AJ40" s="164"/>
      <c r="AK40" s="165"/>
      <c r="AL40" s="163"/>
      <c r="AM40" s="164"/>
      <c r="AN40" s="165"/>
      <c r="AO40" s="163"/>
      <c r="AP40" s="164"/>
      <c r="AQ40" s="165"/>
      <c r="AR40" s="163"/>
      <c r="AS40" s="164"/>
      <c r="AT40" s="165"/>
      <c r="AU40" s="163"/>
      <c r="AV40" s="164"/>
      <c r="AW40" s="165"/>
      <c r="AX40" s="163"/>
      <c r="AY40" s="164"/>
      <c r="AZ40" s="165"/>
      <c r="BA40" s="472"/>
      <c r="BB40" s="472"/>
      <c r="BC40" s="472"/>
      <c r="BD40" s="472"/>
      <c r="BE40" s="472"/>
      <c r="BF40" s="472"/>
      <c r="BG40" s="472"/>
      <c r="BH40" s="472"/>
      <c r="BI40" s="472"/>
    </row>
    <row r="41" spans="2:61" ht="14.25" customHeight="1" x14ac:dyDescent="0.4">
      <c r="B41" s="891" t="s">
        <v>236</v>
      </c>
      <c r="C41" s="891"/>
      <c r="D41" s="891"/>
      <c r="E41" s="891"/>
      <c r="F41" s="891"/>
      <c r="G41" s="891"/>
      <c r="H41" s="891"/>
      <c r="I41" s="891"/>
      <c r="J41" s="891"/>
      <c r="K41" s="891"/>
      <c r="L41" s="891"/>
      <c r="M41" s="891"/>
      <c r="N41" s="891"/>
      <c r="O41" s="891"/>
      <c r="P41" s="891"/>
      <c r="Q41" s="891"/>
      <c r="R41" s="891"/>
      <c r="S41" s="891"/>
      <c r="T41" s="891"/>
      <c r="U41" s="891"/>
      <c r="V41" s="891"/>
      <c r="W41" s="891"/>
      <c r="X41" s="891"/>
      <c r="Y41" s="891"/>
      <c r="Z41" s="891"/>
      <c r="AA41" s="891"/>
      <c r="AB41" s="891"/>
      <c r="AC41" s="891"/>
      <c r="AD41" s="891"/>
      <c r="AE41" s="891"/>
      <c r="AF41" s="891"/>
      <c r="AG41" s="891"/>
      <c r="AH41" s="891"/>
      <c r="AI41" s="891"/>
      <c r="AJ41" s="891"/>
      <c r="AK41" s="891"/>
      <c r="AL41" s="891"/>
      <c r="AM41" s="891"/>
      <c r="AN41" s="891"/>
      <c r="AO41" s="891"/>
      <c r="AP41" s="891"/>
      <c r="AQ41" s="891"/>
      <c r="AR41" s="891"/>
      <c r="AS41" s="891"/>
      <c r="AT41" s="891"/>
      <c r="AU41" s="891"/>
      <c r="AV41" s="891"/>
      <c r="AW41" s="891"/>
      <c r="AX41" s="891"/>
      <c r="AY41" s="891"/>
      <c r="AZ41" s="891"/>
      <c r="BA41" s="891"/>
      <c r="BB41" s="891"/>
      <c r="BC41" s="891"/>
      <c r="BD41" s="891"/>
      <c r="BE41" s="891"/>
      <c r="BF41" s="891"/>
      <c r="BG41" s="891"/>
      <c r="BH41" s="891"/>
    </row>
    <row r="42" spans="2:61" ht="14.25" customHeight="1" x14ac:dyDescent="0.4">
      <c r="B42" s="166"/>
      <c r="C42" s="166"/>
      <c r="D42" s="166"/>
      <c r="E42" s="166"/>
      <c r="F42" s="166"/>
      <c r="G42" s="166"/>
      <c r="H42" s="166"/>
      <c r="I42" s="166"/>
      <c r="J42" s="166"/>
      <c r="K42" s="166"/>
      <c r="L42" s="166"/>
      <c r="M42" s="166"/>
      <c r="N42" s="166"/>
      <c r="O42" s="166"/>
      <c r="P42" s="166"/>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row>
    <row r="43" spans="2:61" ht="27" customHeight="1" x14ac:dyDescent="0.4">
      <c r="B43" s="410" t="s">
        <v>237</v>
      </c>
      <c r="C43" s="410"/>
      <c r="D43" s="410"/>
      <c r="E43" s="410"/>
      <c r="F43" s="410"/>
      <c r="G43" s="410"/>
      <c r="H43" s="410"/>
      <c r="I43" s="410"/>
      <c r="J43" s="410"/>
      <c r="K43" s="410"/>
      <c r="L43" s="410"/>
      <c r="M43" s="410"/>
      <c r="N43" s="410"/>
      <c r="O43" s="410"/>
      <c r="P43" s="410"/>
      <c r="Q43" s="426"/>
      <c r="R43" s="426"/>
      <c r="S43" s="426"/>
      <c r="T43" s="426"/>
      <c r="U43" s="426"/>
      <c r="V43" s="426"/>
      <c r="W43" s="426"/>
      <c r="X43" s="426"/>
      <c r="Y43" s="426"/>
      <c r="Z43" s="426"/>
      <c r="AA43" s="426"/>
      <c r="AB43" s="426"/>
      <c r="AC43" s="426"/>
      <c r="AD43" s="426"/>
      <c r="AE43" s="426"/>
      <c r="AF43" s="426"/>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row>
    <row r="44" spans="2:61" ht="14.25" customHeight="1" x14ac:dyDescent="0.4">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row>
    <row r="45" spans="2:61" ht="18.75" customHeight="1" x14ac:dyDescent="0.4">
      <c r="B45" s="489" t="s">
        <v>426</v>
      </c>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89"/>
      <c r="BH45" s="489"/>
    </row>
    <row r="46" spans="2:61" ht="18.75" customHeight="1" x14ac:dyDescent="0.4">
      <c r="B46" s="600" t="s">
        <v>427</v>
      </c>
      <c r="C46" s="600"/>
      <c r="D46" s="600"/>
      <c r="E46" s="600"/>
      <c r="F46" s="600"/>
      <c r="G46" s="600"/>
      <c r="H46" s="600"/>
      <c r="I46" s="600"/>
      <c r="J46" s="600"/>
      <c r="K46" s="600"/>
      <c r="L46" s="600"/>
      <c r="M46" s="600"/>
      <c r="N46" s="600"/>
      <c r="O46" s="600"/>
      <c r="P46" s="600"/>
      <c r="Q46" s="600"/>
      <c r="R46" s="600"/>
      <c r="S46" s="600"/>
      <c r="T46" s="600"/>
      <c r="U46" s="468" t="s">
        <v>240</v>
      </c>
      <c r="V46" s="468"/>
      <c r="W46" s="468"/>
      <c r="X46" s="468"/>
      <c r="Y46" s="468"/>
      <c r="Z46" s="468"/>
      <c r="AA46" s="468"/>
      <c r="AB46" s="413" t="s">
        <v>22</v>
      </c>
      <c r="AC46" s="413"/>
      <c r="AD46" s="413"/>
      <c r="AE46" s="413"/>
      <c r="AF46" s="413"/>
      <c r="AG46" s="413"/>
      <c r="AH46" s="413"/>
      <c r="AI46" s="413"/>
      <c r="AJ46" s="413"/>
      <c r="AK46" s="413"/>
      <c r="AL46" s="413"/>
      <c r="AM46" s="413"/>
      <c r="AN46" s="413"/>
      <c r="AO46" s="413"/>
      <c r="AP46" s="413"/>
      <c r="AQ46" s="413"/>
      <c r="AR46" s="413"/>
      <c r="AS46" s="409" t="s">
        <v>241</v>
      </c>
      <c r="AT46" s="409"/>
      <c r="AU46" s="409"/>
      <c r="AV46" s="409"/>
      <c r="AW46" s="409"/>
      <c r="AX46" s="410" t="s">
        <v>242</v>
      </c>
      <c r="AY46" s="410"/>
      <c r="AZ46" s="410"/>
      <c r="BA46" s="410"/>
      <c r="BB46" s="410"/>
      <c r="BC46" s="410"/>
      <c r="BD46" s="410"/>
      <c r="BE46" s="410"/>
      <c r="BF46" s="410"/>
      <c r="BG46" s="410"/>
      <c r="BH46" s="410"/>
      <c r="BI46" s="410"/>
    </row>
    <row r="47" spans="2:61" ht="18.75" customHeight="1" x14ac:dyDescent="0.4">
      <c r="B47" s="600"/>
      <c r="C47" s="600"/>
      <c r="D47" s="600"/>
      <c r="E47" s="600"/>
      <c r="F47" s="600"/>
      <c r="G47" s="600"/>
      <c r="H47" s="600"/>
      <c r="I47" s="600"/>
      <c r="J47" s="600"/>
      <c r="K47" s="600"/>
      <c r="L47" s="600"/>
      <c r="M47" s="600"/>
      <c r="N47" s="600"/>
      <c r="O47" s="600"/>
      <c r="P47" s="600"/>
      <c r="Q47" s="600"/>
      <c r="R47" s="600"/>
      <c r="S47" s="600"/>
      <c r="T47" s="600"/>
      <c r="U47" s="468"/>
      <c r="V47" s="468"/>
      <c r="W47" s="468"/>
      <c r="X47" s="468"/>
      <c r="Y47" s="468"/>
      <c r="Z47" s="468"/>
      <c r="AA47" s="468"/>
      <c r="AB47" s="413" t="s">
        <v>243</v>
      </c>
      <c r="AC47" s="413"/>
      <c r="AD47" s="413"/>
      <c r="AE47" s="413"/>
      <c r="AF47" s="413"/>
      <c r="AG47" s="413"/>
      <c r="AH47" s="413"/>
      <c r="AI47" s="410" t="s">
        <v>244</v>
      </c>
      <c r="AJ47" s="410"/>
      <c r="AK47" s="410"/>
      <c r="AL47" s="413" t="s">
        <v>245</v>
      </c>
      <c r="AM47" s="413"/>
      <c r="AN47" s="413"/>
      <c r="AO47" s="413"/>
      <c r="AP47" s="413"/>
      <c r="AQ47" s="413"/>
      <c r="AR47" s="413"/>
      <c r="AS47" s="409"/>
      <c r="AT47" s="409"/>
      <c r="AU47" s="409"/>
      <c r="AV47" s="409"/>
      <c r="AW47" s="409"/>
      <c r="AX47" s="410"/>
      <c r="AY47" s="410"/>
      <c r="AZ47" s="410"/>
      <c r="BA47" s="410"/>
      <c r="BB47" s="410"/>
      <c r="BC47" s="410"/>
      <c r="BD47" s="410"/>
      <c r="BE47" s="410"/>
      <c r="BF47" s="410"/>
      <c r="BG47" s="410"/>
      <c r="BH47" s="410"/>
      <c r="BI47" s="410"/>
    </row>
    <row r="48" spans="2:61" ht="18.75" customHeight="1" x14ac:dyDescent="0.4">
      <c r="B48" s="614"/>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615"/>
      <c r="AL48" s="615"/>
      <c r="AM48" s="615"/>
      <c r="AN48" s="615"/>
      <c r="AO48" s="615"/>
      <c r="AP48" s="615"/>
      <c r="AQ48" s="615"/>
      <c r="AR48" s="615"/>
      <c r="AS48" s="615"/>
      <c r="AT48" s="615"/>
      <c r="AU48" s="615"/>
      <c r="AV48" s="615"/>
      <c r="AW48" s="615"/>
      <c r="AX48" s="615"/>
      <c r="AY48" s="615"/>
      <c r="AZ48" s="615"/>
      <c r="BA48" s="615"/>
      <c r="BB48" s="615"/>
      <c r="BC48" s="615"/>
      <c r="BD48" s="615"/>
      <c r="BE48" s="615"/>
      <c r="BF48" s="615"/>
      <c r="BG48" s="615"/>
      <c r="BH48" s="615"/>
      <c r="BI48" s="616"/>
    </row>
    <row r="49" spans="2:93" ht="18.75" customHeight="1" x14ac:dyDescent="0.4">
      <c r="B49" s="468" t="s">
        <v>247</v>
      </c>
      <c r="C49" s="463"/>
      <c r="D49" s="846"/>
      <c r="E49" s="552"/>
      <c r="F49" s="486"/>
      <c r="G49" s="486"/>
      <c r="H49" s="486"/>
      <c r="I49" s="486"/>
      <c r="J49" s="486"/>
      <c r="K49" s="486"/>
      <c r="L49" s="486"/>
      <c r="M49" s="486"/>
      <c r="N49" s="486"/>
      <c r="O49" s="486"/>
      <c r="P49" s="486"/>
      <c r="Q49" s="486"/>
      <c r="R49" s="486"/>
      <c r="S49" s="486"/>
      <c r="T49" s="487"/>
      <c r="U49" s="485"/>
      <c r="V49" s="486"/>
      <c r="W49" s="486"/>
      <c r="X49" s="486"/>
      <c r="Y49" s="486"/>
      <c r="Z49" s="486"/>
      <c r="AA49" s="487"/>
      <c r="AB49" s="849"/>
      <c r="AC49" s="850"/>
      <c r="AD49" s="850"/>
      <c r="AE49" s="850"/>
      <c r="AF49" s="850"/>
      <c r="AG49" s="850"/>
      <c r="AH49" s="851"/>
      <c r="AI49" s="852" t="s">
        <v>248</v>
      </c>
      <c r="AJ49" s="852"/>
      <c r="AK49" s="852"/>
      <c r="AL49" s="485"/>
      <c r="AM49" s="486"/>
      <c r="AN49" s="486"/>
      <c r="AO49" s="486"/>
      <c r="AP49" s="486"/>
      <c r="AQ49" s="486"/>
      <c r="AR49" s="487"/>
      <c r="AS49" s="853"/>
      <c r="AT49" s="853"/>
      <c r="AU49" s="853"/>
      <c r="AV49" s="853"/>
      <c r="AW49" s="853"/>
      <c r="AX49" s="426"/>
      <c r="AY49" s="426"/>
      <c r="AZ49" s="426"/>
      <c r="BA49" s="426"/>
      <c r="BB49" s="426"/>
      <c r="BC49" s="426"/>
      <c r="BD49" s="426"/>
      <c r="BE49" s="426"/>
      <c r="BF49" s="426"/>
      <c r="BG49" s="426"/>
      <c r="BH49" s="426"/>
      <c r="BI49" s="426"/>
    </row>
    <row r="50" spans="2:93" ht="18.75" customHeight="1" x14ac:dyDescent="0.4">
      <c r="B50" s="547"/>
      <c r="C50" s="847"/>
      <c r="D50" s="848"/>
      <c r="E50" s="552"/>
      <c r="F50" s="486"/>
      <c r="G50" s="486"/>
      <c r="H50" s="486"/>
      <c r="I50" s="486"/>
      <c r="J50" s="486"/>
      <c r="K50" s="486"/>
      <c r="L50" s="486"/>
      <c r="M50" s="486"/>
      <c r="N50" s="486"/>
      <c r="O50" s="486"/>
      <c r="P50" s="486"/>
      <c r="Q50" s="486"/>
      <c r="R50" s="486"/>
      <c r="S50" s="486"/>
      <c r="T50" s="487"/>
      <c r="U50" s="614"/>
      <c r="V50" s="615"/>
      <c r="W50" s="615"/>
      <c r="X50" s="615"/>
      <c r="Y50" s="615"/>
      <c r="Z50" s="615"/>
      <c r="AA50" s="616"/>
      <c r="AB50" s="531"/>
      <c r="AC50" s="532"/>
      <c r="AD50" s="532"/>
      <c r="AE50" s="532"/>
      <c r="AF50" s="532"/>
      <c r="AG50" s="532"/>
      <c r="AH50" s="533"/>
      <c r="AI50" s="410"/>
      <c r="AJ50" s="410"/>
      <c r="AK50" s="410"/>
      <c r="AL50" s="614"/>
      <c r="AM50" s="615"/>
      <c r="AN50" s="615"/>
      <c r="AO50" s="615"/>
      <c r="AP50" s="615"/>
      <c r="AQ50" s="615"/>
      <c r="AR50" s="616"/>
      <c r="AS50" s="426"/>
      <c r="AT50" s="426"/>
      <c r="AU50" s="426"/>
      <c r="AV50" s="426"/>
      <c r="AW50" s="426"/>
      <c r="AX50" s="426"/>
      <c r="AY50" s="426"/>
      <c r="AZ50" s="426"/>
      <c r="BA50" s="426"/>
      <c r="BB50" s="426"/>
      <c r="BC50" s="426"/>
      <c r="BD50" s="426"/>
      <c r="BE50" s="426"/>
      <c r="BF50" s="426"/>
      <c r="BG50" s="426"/>
      <c r="BH50" s="426"/>
      <c r="BI50" s="426"/>
    </row>
    <row r="51" spans="2:93" ht="18.75" customHeight="1" x14ac:dyDescent="0.4">
      <c r="B51" s="614"/>
      <c r="C51" s="615"/>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c r="AE51" s="615"/>
      <c r="AF51" s="615"/>
      <c r="AG51" s="615"/>
      <c r="AH51" s="615"/>
      <c r="AI51" s="615"/>
      <c r="AJ51" s="615"/>
      <c r="AK51" s="615"/>
      <c r="AL51" s="615"/>
      <c r="AM51" s="615"/>
      <c r="AN51" s="615"/>
      <c r="AO51" s="615"/>
      <c r="AP51" s="615"/>
      <c r="AQ51" s="615"/>
      <c r="AR51" s="615"/>
      <c r="AS51" s="615"/>
      <c r="AT51" s="615"/>
      <c r="AU51" s="615"/>
      <c r="AV51" s="615"/>
      <c r="AW51" s="615"/>
      <c r="AX51" s="615"/>
      <c r="AY51" s="615"/>
      <c r="AZ51" s="615"/>
      <c r="BA51" s="615"/>
      <c r="BB51" s="615"/>
      <c r="BC51" s="615"/>
      <c r="BD51" s="615"/>
      <c r="BE51" s="615"/>
      <c r="BF51" s="615"/>
      <c r="BG51" s="615"/>
      <c r="BH51" s="615"/>
      <c r="BI51" s="616"/>
    </row>
    <row r="52" spans="2:93" ht="18.75" customHeight="1" x14ac:dyDescent="0.4">
      <c r="B52" s="468" t="s">
        <v>247</v>
      </c>
      <c r="C52" s="463"/>
      <c r="D52" s="846"/>
      <c r="E52" s="552"/>
      <c r="F52" s="486"/>
      <c r="G52" s="486"/>
      <c r="H52" s="486"/>
      <c r="I52" s="486"/>
      <c r="J52" s="486"/>
      <c r="K52" s="486"/>
      <c r="L52" s="486"/>
      <c r="M52" s="486"/>
      <c r="N52" s="486"/>
      <c r="O52" s="486"/>
      <c r="P52" s="486"/>
      <c r="Q52" s="486"/>
      <c r="R52" s="486"/>
      <c r="S52" s="486"/>
      <c r="T52" s="487"/>
      <c r="U52" s="485"/>
      <c r="V52" s="486"/>
      <c r="W52" s="486"/>
      <c r="X52" s="486"/>
      <c r="Y52" s="486"/>
      <c r="Z52" s="486"/>
      <c r="AA52" s="487"/>
      <c r="AB52" s="849"/>
      <c r="AC52" s="850"/>
      <c r="AD52" s="850"/>
      <c r="AE52" s="850"/>
      <c r="AF52" s="850"/>
      <c r="AG52" s="850"/>
      <c r="AH52" s="851"/>
      <c r="AI52" s="852" t="s">
        <v>248</v>
      </c>
      <c r="AJ52" s="852"/>
      <c r="AK52" s="852"/>
      <c r="AL52" s="485"/>
      <c r="AM52" s="486"/>
      <c r="AN52" s="486"/>
      <c r="AO52" s="486"/>
      <c r="AP52" s="486"/>
      <c r="AQ52" s="486"/>
      <c r="AR52" s="487"/>
      <c r="AS52" s="853"/>
      <c r="AT52" s="853"/>
      <c r="AU52" s="853"/>
      <c r="AV52" s="853"/>
      <c r="AW52" s="853"/>
      <c r="AX52" s="426"/>
      <c r="AY52" s="426"/>
      <c r="AZ52" s="426"/>
      <c r="BA52" s="426"/>
      <c r="BB52" s="426"/>
      <c r="BC52" s="426"/>
      <c r="BD52" s="426"/>
      <c r="BE52" s="426"/>
      <c r="BF52" s="426"/>
      <c r="BG52" s="426"/>
      <c r="BH52" s="426"/>
      <c r="BI52" s="426"/>
    </row>
    <row r="53" spans="2:93" ht="18.75" customHeight="1" x14ac:dyDescent="0.4">
      <c r="B53" s="547"/>
      <c r="C53" s="847"/>
      <c r="D53" s="848"/>
      <c r="E53" s="552"/>
      <c r="F53" s="486"/>
      <c r="G53" s="486"/>
      <c r="H53" s="486"/>
      <c r="I53" s="486"/>
      <c r="J53" s="486"/>
      <c r="K53" s="486"/>
      <c r="L53" s="486"/>
      <c r="M53" s="486"/>
      <c r="N53" s="486"/>
      <c r="O53" s="486"/>
      <c r="P53" s="486"/>
      <c r="Q53" s="486"/>
      <c r="R53" s="486"/>
      <c r="S53" s="486"/>
      <c r="T53" s="487"/>
      <c r="U53" s="614"/>
      <c r="V53" s="615"/>
      <c r="W53" s="615"/>
      <c r="X53" s="615"/>
      <c r="Y53" s="615"/>
      <c r="Z53" s="615"/>
      <c r="AA53" s="616"/>
      <c r="AB53" s="531"/>
      <c r="AC53" s="532"/>
      <c r="AD53" s="532"/>
      <c r="AE53" s="532"/>
      <c r="AF53" s="532"/>
      <c r="AG53" s="532"/>
      <c r="AH53" s="533"/>
      <c r="AI53" s="410"/>
      <c r="AJ53" s="410"/>
      <c r="AK53" s="410"/>
      <c r="AL53" s="614"/>
      <c r="AM53" s="615"/>
      <c r="AN53" s="615"/>
      <c r="AO53" s="615"/>
      <c r="AP53" s="615"/>
      <c r="AQ53" s="615"/>
      <c r="AR53" s="616"/>
      <c r="AS53" s="426"/>
      <c r="AT53" s="426"/>
      <c r="AU53" s="426"/>
      <c r="AV53" s="426"/>
      <c r="AW53" s="426"/>
      <c r="AX53" s="426"/>
      <c r="AY53" s="426"/>
      <c r="AZ53" s="426"/>
      <c r="BA53" s="426"/>
      <c r="BB53" s="426"/>
      <c r="BC53" s="426"/>
      <c r="BD53" s="426"/>
      <c r="BE53" s="426"/>
      <c r="BF53" s="426"/>
      <c r="BG53" s="426"/>
      <c r="BH53" s="426"/>
      <c r="BI53" s="426"/>
    </row>
    <row r="54" spans="2:93" ht="18.75" customHeight="1" x14ac:dyDescent="0.4">
      <c r="B54" s="410" t="s">
        <v>428</v>
      </c>
      <c r="C54" s="410"/>
      <c r="D54" s="410"/>
      <c r="E54" s="410"/>
      <c r="F54" s="410"/>
      <c r="G54" s="410"/>
      <c r="H54" s="410"/>
      <c r="I54" s="410"/>
      <c r="J54" s="410"/>
      <c r="K54" s="410"/>
      <c r="L54" s="410"/>
      <c r="M54" s="410"/>
      <c r="N54" s="410"/>
      <c r="O54" s="410"/>
      <c r="P54" s="410"/>
      <c r="Q54" s="410"/>
      <c r="R54" s="410"/>
      <c r="S54" s="410"/>
      <c r="T54" s="410"/>
      <c r="U54" s="521">
        <f>IFERROR(U49+U50+U52+U53,"")</f>
        <v>0</v>
      </c>
      <c r="V54" s="522"/>
      <c r="W54" s="522"/>
      <c r="X54" s="522"/>
      <c r="Y54" s="522"/>
      <c r="Z54" s="522"/>
      <c r="AA54" s="523"/>
      <c r="AB54" s="521">
        <f>IFERROR(AB49+AB50+AB52+AB53,"")</f>
        <v>0</v>
      </c>
      <c r="AC54" s="522"/>
      <c r="AD54" s="522"/>
      <c r="AE54" s="522"/>
      <c r="AF54" s="522"/>
      <c r="AG54" s="522"/>
      <c r="AH54" s="523"/>
      <c r="AI54" s="410"/>
      <c r="AJ54" s="410"/>
      <c r="AK54" s="410"/>
      <c r="AL54" s="521">
        <f>IFERROR(AL49+AL50+AL52+AL53,"")</f>
        <v>0</v>
      </c>
      <c r="AM54" s="522"/>
      <c r="AN54" s="522"/>
      <c r="AO54" s="522"/>
      <c r="AP54" s="522"/>
      <c r="AQ54" s="522"/>
      <c r="AR54" s="523"/>
      <c r="AS54" s="410"/>
      <c r="AT54" s="410"/>
      <c r="AU54" s="410"/>
      <c r="AV54" s="410"/>
      <c r="AW54" s="410"/>
      <c r="AX54" s="410"/>
      <c r="AY54" s="410"/>
      <c r="AZ54" s="410"/>
      <c r="BA54" s="410"/>
      <c r="BB54" s="410"/>
      <c r="BC54" s="410"/>
      <c r="BD54" s="410"/>
      <c r="BE54" s="410"/>
      <c r="BF54" s="410"/>
      <c r="BG54" s="410"/>
      <c r="BH54" s="410"/>
      <c r="BI54" s="410"/>
    </row>
    <row r="55" spans="2:93" s="28" customFormat="1" ht="75" customHeight="1" x14ac:dyDescent="0.4">
      <c r="B55" s="405" t="s">
        <v>429</v>
      </c>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row>
    <row r="56" spans="2:93" s="28" customFormat="1" ht="10.5" customHeight="1" x14ac:dyDescent="0.4">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row>
    <row r="57" spans="2:93" ht="18.75" customHeight="1" x14ac:dyDescent="0.4">
      <c r="B57" s="479" t="s">
        <v>430</v>
      </c>
      <c r="C57" s="479"/>
      <c r="D57" s="479"/>
      <c r="E57" s="479"/>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D57" s="479"/>
      <c r="AE57" s="479"/>
      <c r="AF57" s="479"/>
      <c r="AG57" s="479"/>
      <c r="AH57" s="479"/>
      <c r="AI57" s="479"/>
      <c r="AJ57" s="479"/>
      <c r="AK57" s="479"/>
      <c r="AL57" s="479"/>
      <c r="AM57" s="479"/>
      <c r="AN57" s="479"/>
      <c r="AO57" s="479"/>
      <c r="AP57" s="479"/>
      <c r="AQ57" s="479"/>
      <c r="AR57" s="479"/>
      <c r="AS57" s="479"/>
      <c r="AT57" s="479"/>
      <c r="AU57" s="479"/>
      <c r="AV57" s="479"/>
      <c r="AW57" s="479"/>
      <c r="AX57" s="479"/>
      <c r="AY57" s="479"/>
      <c r="AZ57" s="479"/>
      <c r="BA57" s="479"/>
      <c r="BB57" s="479"/>
      <c r="BC57" s="479"/>
      <c r="BD57" s="479"/>
      <c r="BE57" s="479"/>
      <c r="BF57" s="479"/>
      <c r="BG57" s="479"/>
      <c r="BH57" s="479"/>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168"/>
    </row>
    <row r="58" spans="2:93" s="157" customFormat="1" x14ac:dyDescent="0.4">
      <c r="B58" s="157" t="s">
        <v>325</v>
      </c>
    </row>
    <row r="59" spans="2:93" s="157" customFormat="1" ht="23.25" customHeight="1" x14ac:dyDescent="0.4">
      <c r="C59" s="445"/>
      <c r="D59" s="446"/>
      <c r="E59" s="447"/>
      <c r="F59" s="877" t="s">
        <v>326</v>
      </c>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AF59" s="834"/>
      <c r="AG59" s="834"/>
      <c r="AH59" s="835"/>
    </row>
    <row r="60" spans="2:93" s="157" customFormat="1" ht="13.5" customHeight="1" x14ac:dyDescent="0.4">
      <c r="C60" s="415" t="s">
        <v>327</v>
      </c>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c r="AM60" s="415"/>
      <c r="AN60" s="415"/>
      <c r="AO60" s="415"/>
      <c r="AP60" s="415"/>
      <c r="AQ60" s="415"/>
      <c r="AR60" s="415"/>
      <c r="AS60" s="415"/>
      <c r="AT60" s="415"/>
      <c r="AU60" s="415"/>
      <c r="AV60" s="415"/>
      <c r="AW60" s="415"/>
      <c r="AX60" s="415"/>
      <c r="AY60" s="415"/>
      <c r="AZ60" s="415"/>
      <c r="BA60" s="415"/>
      <c r="BB60" s="415"/>
      <c r="BC60" s="415"/>
      <c r="BD60" s="415"/>
      <c r="BE60" s="415"/>
      <c r="BF60" s="415"/>
      <c r="BG60" s="415"/>
      <c r="BH60" s="415"/>
    </row>
    <row r="61" spans="2:93" s="157" customFormat="1" ht="18" customHeight="1" x14ac:dyDescent="0.4">
      <c r="C61" s="157" t="s">
        <v>328</v>
      </c>
    </row>
    <row r="62" spans="2:93" s="157" customFormat="1" ht="13.5" customHeight="1" x14ac:dyDescent="0.4">
      <c r="C62" s="876" t="s">
        <v>329</v>
      </c>
      <c r="D62" s="876"/>
      <c r="E62" s="876"/>
      <c r="F62" s="876"/>
      <c r="G62" s="876"/>
      <c r="H62" s="876"/>
      <c r="I62" s="876"/>
      <c r="J62" s="876"/>
      <c r="K62" s="876"/>
      <c r="L62" s="876"/>
      <c r="M62" s="876"/>
      <c r="N62" s="876"/>
      <c r="O62" s="876"/>
      <c r="P62" s="876"/>
      <c r="Q62" s="876"/>
      <c r="R62" s="876"/>
      <c r="S62" s="876"/>
      <c r="T62" s="876"/>
      <c r="U62" s="876"/>
      <c r="V62" s="876"/>
      <c r="W62" s="876"/>
      <c r="X62" s="876"/>
      <c r="Y62" s="876"/>
      <c r="Z62" s="876"/>
      <c r="AA62" s="876"/>
      <c r="AB62" s="876"/>
      <c r="AC62" s="876"/>
      <c r="AD62" s="876"/>
      <c r="AE62" s="876"/>
      <c r="AF62" s="876"/>
      <c r="AG62" s="876"/>
      <c r="AH62" s="876"/>
      <c r="AI62" s="876"/>
      <c r="AJ62" s="876"/>
      <c r="AK62" s="876"/>
      <c r="AL62" s="876"/>
      <c r="AM62" s="876"/>
      <c r="AN62" s="876"/>
      <c r="AO62" s="876"/>
      <c r="AP62" s="876"/>
      <c r="AQ62" s="876"/>
      <c r="AR62" s="876"/>
      <c r="AS62" s="876"/>
      <c r="AT62" s="876"/>
      <c r="AU62" s="876"/>
      <c r="AV62" s="876"/>
      <c r="AW62" s="876"/>
      <c r="AX62" s="876"/>
      <c r="AY62" s="876"/>
      <c r="AZ62" s="876"/>
      <c r="BA62" s="876"/>
      <c r="BB62" s="876"/>
      <c r="BC62" s="876"/>
      <c r="BD62" s="876"/>
      <c r="BE62" s="876"/>
      <c r="BF62" s="876"/>
      <c r="BG62" s="876"/>
      <c r="BH62" s="876"/>
    </row>
    <row r="63" spans="2:93" s="157" customFormat="1" ht="18" customHeight="1" x14ac:dyDescent="0.4">
      <c r="C63" s="876"/>
      <c r="D63" s="876"/>
      <c r="E63" s="876"/>
      <c r="F63" s="876"/>
      <c r="G63" s="876"/>
      <c r="H63" s="876"/>
      <c r="I63" s="876"/>
      <c r="J63" s="876"/>
      <c r="K63" s="876"/>
      <c r="L63" s="876"/>
      <c r="M63" s="876"/>
      <c r="N63" s="876"/>
      <c r="O63" s="876"/>
      <c r="P63" s="876"/>
      <c r="Q63" s="876"/>
      <c r="R63" s="876"/>
      <c r="S63" s="876"/>
      <c r="T63" s="876"/>
      <c r="U63" s="876"/>
      <c r="V63" s="876"/>
      <c r="W63" s="876"/>
      <c r="X63" s="876"/>
      <c r="Y63" s="876"/>
      <c r="Z63" s="876"/>
      <c r="AA63" s="876"/>
      <c r="AB63" s="876"/>
      <c r="AC63" s="876"/>
      <c r="AD63" s="876"/>
      <c r="AE63" s="876"/>
      <c r="AF63" s="876"/>
      <c r="AG63" s="876"/>
      <c r="AH63" s="876"/>
      <c r="AI63" s="876"/>
      <c r="AJ63" s="876"/>
      <c r="AK63" s="876"/>
      <c r="AL63" s="876"/>
      <c r="AM63" s="876"/>
      <c r="AN63" s="876"/>
      <c r="AO63" s="876"/>
      <c r="AP63" s="876"/>
      <c r="AQ63" s="876"/>
      <c r="AR63" s="876"/>
      <c r="AS63" s="876"/>
      <c r="AT63" s="876"/>
      <c r="AU63" s="876"/>
      <c r="AV63" s="876"/>
      <c r="AW63" s="876"/>
      <c r="AX63" s="876"/>
      <c r="AY63" s="876"/>
      <c r="AZ63" s="876"/>
      <c r="BA63" s="876"/>
      <c r="BB63" s="876"/>
      <c r="BC63" s="876"/>
      <c r="BD63" s="876"/>
      <c r="BE63" s="876"/>
      <c r="BF63" s="876"/>
      <c r="BG63" s="876"/>
      <c r="BH63" s="876"/>
    </row>
    <row r="64" spans="2:93" s="157" customFormat="1" x14ac:dyDescent="0.4">
      <c r="C64" s="876"/>
      <c r="D64" s="876"/>
      <c r="E64" s="876"/>
      <c r="F64" s="876"/>
      <c r="G64" s="876"/>
      <c r="H64" s="876"/>
      <c r="I64" s="876"/>
      <c r="J64" s="876"/>
      <c r="K64" s="876"/>
      <c r="L64" s="876"/>
      <c r="M64" s="876"/>
      <c r="N64" s="876"/>
      <c r="O64" s="876"/>
      <c r="P64" s="876"/>
      <c r="Q64" s="876"/>
      <c r="R64" s="876"/>
      <c r="S64" s="876"/>
      <c r="T64" s="876"/>
      <c r="U64" s="876"/>
      <c r="V64" s="876"/>
      <c r="W64" s="876"/>
      <c r="X64" s="876"/>
      <c r="Y64" s="876"/>
      <c r="Z64" s="876"/>
      <c r="AA64" s="876"/>
      <c r="AB64" s="876"/>
      <c r="AC64" s="876"/>
      <c r="AD64" s="876"/>
      <c r="AE64" s="876"/>
      <c r="AF64" s="876"/>
      <c r="AG64" s="876"/>
      <c r="AH64" s="876"/>
      <c r="AI64" s="876"/>
      <c r="AJ64" s="876"/>
      <c r="AK64" s="876"/>
      <c r="AL64" s="876"/>
      <c r="AM64" s="876"/>
      <c r="AN64" s="876"/>
      <c r="AO64" s="876"/>
      <c r="AP64" s="876"/>
      <c r="AQ64" s="876"/>
      <c r="AR64" s="876"/>
      <c r="AS64" s="876"/>
      <c r="AT64" s="876"/>
      <c r="AU64" s="876"/>
      <c r="AV64" s="876"/>
      <c r="AW64" s="876"/>
      <c r="AX64" s="876"/>
      <c r="AY64" s="876"/>
      <c r="AZ64" s="876"/>
      <c r="BA64" s="876"/>
      <c r="BB64" s="876"/>
      <c r="BC64" s="876"/>
      <c r="BD64" s="876"/>
      <c r="BE64" s="876"/>
      <c r="BF64" s="876"/>
      <c r="BG64" s="876"/>
      <c r="BH64" s="876"/>
    </row>
    <row r="65" spans="2:131" s="157" customFormat="1" x14ac:dyDescent="0.4">
      <c r="C65" s="876"/>
      <c r="D65" s="876"/>
      <c r="E65" s="876"/>
      <c r="F65" s="876"/>
      <c r="G65" s="876"/>
      <c r="H65" s="876"/>
      <c r="I65" s="876"/>
      <c r="J65" s="876"/>
      <c r="K65" s="876"/>
      <c r="L65" s="876"/>
      <c r="M65" s="876"/>
      <c r="N65" s="876"/>
      <c r="O65" s="876"/>
      <c r="P65" s="876"/>
      <c r="Q65" s="876"/>
      <c r="R65" s="876"/>
      <c r="S65" s="876"/>
      <c r="T65" s="876"/>
      <c r="U65" s="876"/>
      <c r="V65" s="876"/>
      <c r="W65" s="876"/>
      <c r="X65" s="876"/>
      <c r="Y65" s="876"/>
      <c r="Z65" s="876"/>
      <c r="AA65" s="876"/>
      <c r="AB65" s="876"/>
      <c r="AC65" s="876"/>
      <c r="AD65" s="876"/>
      <c r="AE65" s="876"/>
      <c r="AF65" s="876"/>
      <c r="AG65" s="876"/>
      <c r="AH65" s="876"/>
      <c r="AI65" s="876"/>
      <c r="AJ65" s="876"/>
      <c r="AK65" s="876"/>
      <c r="AL65" s="876"/>
      <c r="AM65" s="876"/>
      <c r="AN65" s="876"/>
      <c r="AO65" s="876"/>
      <c r="AP65" s="876"/>
      <c r="AQ65" s="876"/>
      <c r="AR65" s="876"/>
      <c r="AS65" s="876"/>
      <c r="AT65" s="876"/>
      <c r="AU65" s="876"/>
      <c r="AV65" s="876"/>
      <c r="AW65" s="876"/>
      <c r="AX65" s="876"/>
      <c r="AY65" s="876"/>
      <c r="AZ65" s="876"/>
      <c r="BA65" s="876"/>
      <c r="BB65" s="876"/>
      <c r="BC65" s="876"/>
      <c r="BD65" s="876"/>
      <c r="BE65" s="876"/>
      <c r="BF65" s="876"/>
      <c r="BG65" s="876"/>
      <c r="BH65" s="876"/>
    </row>
    <row r="66" spans="2:131" s="236" customFormat="1" ht="18" customHeight="1" x14ac:dyDescent="0.4">
      <c r="B66" s="237" t="s">
        <v>431</v>
      </c>
    </row>
    <row r="67" spans="2:131" s="53" customFormat="1" ht="18" customHeight="1" x14ac:dyDescent="0.4">
      <c r="C67" s="53" t="s">
        <v>650</v>
      </c>
    </row>
    <row r="68" spans="2:131" s="53" customFormat="1" ht="18" customHeight="1" x14ac:dyDescent="0.4">
      <c r="D68" s="53" t="s">
        <v>347</v>
      </c>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6"/>
      <c r="DM68" s="6"/>
      <c r="DN68" s="6"/>
      <c r="DO68" s="6"/>
      <c r="DP68" s="6"/>
      <c r="DQ68" s="6"/>
      <c r="DR68" s="6"/>
      <c r="DS68" s="6"/>
      <c r="DT68" s="55"/>
      <c r="DU68" s="55"/>
      <c r="DV68" s="55"/>
      <c r="DW68" s="55"/>
      <c r="DX68" s="55"/>
      <c r="DY68" s="55"/>
      <c r="DZ68" s="55"/>
      <c r="EA68" s="55"/>
    </row>
    <row r="69" spans="2:131" s="55" customFormat="1" ht="23.25" customHeight="1" x14ac:dyDescent="0.4">
      <c r="D69" s="445"/>
      <c r="E69" s="446"/>
      <c r="F69" s="447"/>
      <c r="G69" s="881" t="s">
        <v>348</v>
      </c>
      <c r="H69" s="881"/>
      <c r="I69" s="881"/>
      <c r="J69" s="881"/>
      <c r="K69" s="881"/>
      <c r="L69" s="881"/>
      <c r="M69" s="881"/>
      <c r="N69" s="881"/>
      <c r="O69" s="881"/>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5" customFormat="1" x14ac:dyDescent="0.4">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8" customFormat="1" x14ac:dyDescent="0.4">
      <c r="B71" s="238" t="s">
        <v>432</v>
      </c>
      <c r="BK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row>
    <row r="72" spans="2:131" s="158" customFormat="1" x14ac:dyDescent="0.4">
      <c r="C72" s="53" t="s">
        <v>650</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8" customFormat="1" ht="13.5" customHeight="1" x14ac:dyDescent="0.4">
      <c r="D73" s="158" t="s">
        <v>350</v>
      </c>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H73" s="169"/>
      <c r="AI73" s="169"/>
      <c r="AJ73" s="169"/>
      <c r="AK73" s="169"/>
      <c r="AL73" s="169"/>
      <c r="AM73" s="169"/>
      <c r="AN73" s="169"/>
      <c r="AO73" s="169"/>
      <c r="AP73" s="169"/>
      <c r="AQ73" s="169"/>
      <c r="AR73" s="169"/>
      <c r="AS73" s="169"/>
      <c r="AT73" s="169"/>
      <c r="AU73" s="169"/>
      <c r="AV73" s="169"/>
      <c r="AW73" s="169"/>
      <c r="AX73" s="169"/>
      <c r="AY73" s="169"/>
      <c r="AZ73" s="169"/>
      <c r="BA73" s="169"/>
      <c r="BB73" s="169"/>
      <c r="BC73" s="169"/>
      <c r="BD73" s="169"/>
      <c r="BE73" s="169"/>
      <c r="BF73" s="169"/>
      <c r="BG73" s="169"/>
      <c r="BH73" s="169"/>
      <c r="BP73" s="169"/>
      <c r="BQ73" s="169"/>
      <c r="BR73" s="169"/>
      <c r="BS73" s="169"/>
      <c r="BT73" s="169"/>
      <c r="BU73" s="169"/>
      <c r="BV73" s="169"/>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8" customFormat="1" ht="23.25" customHeight="1" x14ac:dyDescent="0.4">
      <c r="D74" s="445"/>
      <c r="E74" s="446"/>
      <c r="F74" s="447"/>
      <c r="G74" s="882" t="s">
        <v>351</v>
      </c>
      <c r="H74" s="883"/>
      <c r="I74" s="883"/>
      <c r="J74" s="883"/>
      <c r="K74" s="883"/>
      <c r="L74" s="883"/>
      <c r="M74" s="883"/>
      <c r="N74" s="883"/>
      <c r="O74" s="883"/>
      <c r="P74" s="883"/>
      <c r="Q74" s="883"/>
      <c r="R74" s="883"/>
      <c r="S74" s="884"/>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9" customFormat="1" ht="11.25" x14ac:dyDescent="0.4">
      <c r="C75" s="170" t="s">
        <v>352</v>
      </c>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BP75" s="172"/>
      <c r="BQ75" s="172"/>
      <c r="BR75" s="172"/>
      <c r="BS75" s="172"/>
      <c r="BT75" s="172"/>
      <c r="BU75" s="172"/>
      <c r="BV75" s="172"/>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row>
    <row r="76" spans="2:131" s="159" customFormat="1" ht="11.25" x14ac:dyDescent="0.4">
      <c r="C76" s="170"/>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BP76" s="172"/>
      <c r="BQ76" s="172"/>
      <c r="BR76" s="172"/>
      <c r="BS76" s="172"/>
      <c r="BT76" s="172"/>
      <c r="BU76" s="172"/>
      <c r="BV76" s="172"/>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row>
    <row r="77" spans="2:131" ht="18" customHeight="1" x14ac:dyDescent="0.4">
      <c r="B77" s="479" t="s">
        <v>433</v>
      </c>
      <c r="C77" s="479"/>
      <c r="D77" s="479"/>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79"/>
      <c r="AL77" s="479"/>
      <c r="AM77" s="479"/>
      <c r="AN77" s="479"/>
      <c r="AO77" s="479"/>
      <c r="AP77" s="479"/>
      <c r="AQ77" s="479"/>
      <c r="AR77" s="479"/>
      <c r="AS77" s="479"/>
      <c r="AT77" s="479"/>
      <c r="AU77" s="479"/>
      <c r="AV77" s="479"/>
      <c r="AW77" s="479"/>
      <c r="AX77" s="479"/>
      <c r="AY77" s="479"/>
      <c r="AZ77" s="479"/>
      <c r="BA77" s="479"/>
      <c r="BB77" s="479"/>
      <c r="BC77" s="479"/>
      <c r="BD77" s="479"/>
      <c r="BE77" s="479"/>
      <c r="BF77" s="479"/>
      <c r="BG77" s="479"/>
      <c r="BH77" s="479"/>
      <c r="BI77" s="479"/>
    </row>
    <row r="78" spans="2:131" ht="35.25" customHeight="1" x14ac:dyDescent="0.4">
      <c r="B78" s="513" t="s">
        <v>354</v>
      </c>
      <c r="C78" s="513"/>
      <c r="D78" s="514"/>
      <c r="E78" s="514"/>
      <c r="F78" s="514"/>
      <c r="G78" s="514"/>
      <c r="H78" s="514"/>
      <c r="I78" s="514"/>
      <c r="J78" s="514"/>
      <c r="K78" s="514"/>
      <c r="L78" s="514"/>
      <c r="M78" s="514"/>
      <c r="N78" s="514"/>
      <c r="O78" s="514"/>
      <c r="P78" s="514"/>
      <c r="Q78" s="514"/>
      <c r="R78" s="514"/>
      <c r="S78" s="514"/>
      <c r="T78" s="514"/>
      <c r="U78" s="514"/>
      <c r="V78" s="514"/>
      <c r="W78" s="514"/>
      <c r="X78" s="514"/>
      <c r="Y78" s="514"/>
      <c r="Z78" s="514"/>
      <c r="AA78" s="514"/>
      <c r="AB78" s="514"/>
      <c r="AC78" s="514"/>
      <c r="AD78" s="514"/>
      <c r="AE78" s="514"/>
      <c r="AF78" s="514"/>
      <c r="AG78" s="514"/>
      <c r="AH78" s="514"/>
      <c r="AI78" s="514"/>
      <c r="AJ78" s="514"/>
      <c r="AK78" s="514"/>
      <c r="AL78" s="514"/>
      <c r="AM78" s="514"/>
      <c r="AN78" s="514"/>
      <c r="AO78" s="514"/>
      <c r="AP78" s="514"/>
      <c r="AQ78" s="514"/>
      <c r="AR78" s="514"/>
      <c r="AS78" s="514"/>
      <c r="AT78" s="514"/>
      <c r="AU78" s="514"/>
      <c r="AV78" s="514"/>
      <c r="AW78" s="514"/>
      <c r="AX78" s="514"/>
      <c r="AY78" s="514"/>
      <c r="AZ78" s="514"/>
      <c r="BA78" s="514"/>
      <c r="BB78" s="514"/>
      <c r="BC78" s="514"/>
      <c r="BD78" s="514"/>
      <c r="BE78" s="514"/>
      <c r="BF78" s="514"/>
      <c r="BG78" s="514"/>
      <c r="BH78" s="514"/>
      <c r="BT78" s="143"/>
      <c r="BU78" s="143"/>
    </row>
    <row r="79" spans="2:131" ht="32.25" customHeight="1" x14ac:dyDescent="0.4">
      <c r="B79" s="409">
        <v>1</v>
      </c>
      <c r="C79" s="409"/>
      <c r="D79" s="878" t="s">
        <v>355</v>
      </c>
      <c r="E79" s="879"/>
      <c r="F79" s="879"/>
      <c r="G79" s="879"/>
      <c r="H79" s="879"/>
      <c r="I79" s="879"/>
      <c r="J79" s="879"/>
      <c r="K79" s="879"/>
      <c r="L79" s="879"/>
      <c r="M79" s="879"/>
      <c r="N79" s="879"/>
      <c r="O79" s="879"/>
      <c r="P79" s="879"/>
      <c r="Q79" s="879"/>
      <c r="R79" s="879"/>
      <c r="S79" s="879"/>
      <c r="T79" s="879"/>
      <c r="U79" s="880"/>
      <c r="V79" s="409">
        <v>4</v>
      </c>
      <c r="W79" s="409"/>
      <c r="X79" s="878" t="s">
        <v>434</v>
      </c>
      <c r="Y79" s="879"/>
      <c r="Z79" s="879"/>
      <c r="AA79" s="879"/>
      <c r="AB79" s="879"/>
      <c r="AC79" s="879"/>
      <c r="AD79" s="879"/>
      <c r="AE79" s="879"/>
      <c r="AF79" s="879"/>
      <c r="AG79" s="879"/>
      <c r="AH79" s="879"/>
      <c r="AI79" s="879"/>
      <c r="AJ79" s="879"/>
      <c r="AK79" s="879"/>
      <c r="AL79" s="879"/>
      <c r="AM79" s="879"/>
      <c r="AN79" s="879"/>
      <c r="AO79" s="880"/>
      <c r="AP79" s="515">
        <v>7</v>
      </c>
      <c r="AQ79" s="408"/>
      <c r="AR79" s="878" t="s">
        <v>360</v>
      </c>
      <c r="AS79" s="879"/>
      <c r="AT79" s="879"/>
      <c r="AU79" s="879"/>
      <c r="AV79" s="879"/>
      <c r="AW79" s="879"/>
      <c r="AX79" s="879"/>
      <c r="AY79" s="879"/>
      <c r="AZ79" s="879"/>
      <c r="BA79" s="879"/>
      <c r="BB79" s="879"/>
      <c r="BC79" s="879"/>
      <c r="BD79" s="879"/>
      <c r="BE79" s="879"/>
      <c r="BF79" s="879"/>
      <c r="BG79" s="879"/>
      <c r="BH79" s="879"/>
      <c r="BI79" s="880"/>
      <c r="BT79" s="143"/>
      <c r="BU79" s="143"/>
    </row>
    <row r="80" spans="2:131" ht="32.25" customHeight="1" x14ac:dyDescent="0.4">
      <c r="B80" s="409">
        <v>2</v>
      </c>
      <c r="C80" s="409"/>
      <c r="D80" s="878" t="s">
        <v>358</v>
      </c>
      <c r="E80" s="879"/>
      <c r="F80" s="879"/>
      <c r="G80" s="879"/>
      <c r="H80" s="879"/>
      <c r="I80" s="879"/>
      <c r="J80" s="879"/>
      <c r="K80" s="879"/>
      <c r="L80" s="879"/>
      <c r="M80" s="879"/>
      <c r="N80" s="879"/>
      <c r="O80" s="879"/>
      <c r="P80" s="879"/>
      <c r="Q80" s="879"/>
      <c r="R80" s="879"/>
      <c r="S80" s="879"/>
      <c r="T80" s="879"/>
      <c r="U80" s="880"/>
      <c r="V80" s="409">
        <v>5</v>
      </c>
      <c r="W80" s="409"/>
      <c r="X80" s="887" t="s">
        <v>362</v>
      </c>
      <c r="Y80" s="888"/>
      <c r="Z80" s="888"/>
      <c r="AA80" s="888"/>
      <c r="AB80" s="888"/>
      <c r="AC80" s="888"/>
      <c r="AD80" s="888"/>
      <c r="AE80" s="888"/>
      <c r="AF80" s="888"/>
      <c r="AG80" s="888"/>
      <c r="AH80" s="888"/>
      <c r="AI80" s="888"/>
      <c r="AJ80" s="888"/>
      <c r="AK80" s="888"/>
      <c r="AL80" s="888"/>
      <c r="AM80" s="888"/>
      <c r="AN80" s="888"/>
      <c r="AO80" s="889"/>
      <c r="AP80" s="515">
        <v>8</v>
      </c>
      <c r="AQ80" s="408"/>
      <c r="AR80" s="878" t="s">
        <v>435</v>
      </c>
      <c r="AS80" s="879"/>
      <c r="AT80" s="879"/>
      <c r="AU80" s="879"/>
      <c r="AV80" s="879"/>
      <c r="AW80" s="879"/>
      <c r="AX80" s="879"/>
      <c r="AY80" s="879"/>
      <c r="AZ80" s="879"/>
      <c r="BA80" s="879"/>
      <c r="BB80" s="879"/>
      <c r="BC80" s="879"/>
      <c r="BD80" s="879"/>
      <c r="BE80" s="879"/>
      <c r="BF80" s="879"/>
      <c r="BG80" s="879"/>
      <c r="BH80" s="879"/>
      <c r="BI80" s="880"/>
      <c r="BT80" s="143"/>
      <c r="BU80" s="143"/>
    </row>
    <row r="81" spans="2:73" ht="32.25" customHeight="1" x14ac:dyDescent="0.4">
      <c r="B81" s="409">
        <v>3</v>
      </c>
      <c r="C81" s="409"/>
      <c r="D81" s="878" t="s">
        <v>361</v>
      </c>
      <c r="E81" s="879"/>
      <c r="F81" s="879"/>
      <c r="G81" s="879"/>
      <c r="H81" s="879"/>
      <c r="I81" s="879"/>
      <c r="J81" s="879"/>
      <c r="K81" s="879"/>
      <c r="L81" s="879"/>
      <c r="M81" s="879"/>
      <c r="N81" s="879"/>
      <c r="O81" s="879"/>
      <c r="P81" s="879"/>
      <c r="Q81" s="879"/>
      <c r="R81" s="879"/>
      <c r="S81" s="879"/>
      <c r="T81" s="879"/>
      <c r="U81" s="880"/>
      <c r="V81" s="409">
        <v>6</v>
      </c>
      <c r="W81" s="409"/>
      <c r="X81" s="887" t="s">
        <v>365</v>
      </c>
      <c r="Y81" s="888"/>
      <c r="Z81" s="888"/>
      <c r="AA81" s="888"/>
      <c r="AB81" s="888"/>
      <c r="AC81" s="888"/>
      <c r="AD81" s="888"/>
      <c r="AE81" s="888"/>
      <c r="AF81" s="888"/>
      <c r="AG81" s="888"/>
      <c r="AH81" s="888"/>
      <c r="AI81" s="888"/>
      <c r="AJ81" s="888"/>
      <c r="AK81" s="888"/>
      <c r="AL81" s="888"/>
      <c r="AM81" s="888"/>
      <c r="AN81" s="888"/>
      <c r="AO81" s="889"/>
      <c r="AP81" s="515">
        <v>9</v>
      </c>
      <c r="AQ81" s="408"/>
      <c r="AR81" s="878" t="s">
        <v>366</v>
      </c>
      <c r="AS81" s="879"/>
      <c r="AT81" s="879"/>
      <c r="AU81" s="879"/>
      <c r="AV81" s="879"/>
      <c r="AW81" s="879"/>
      <c r="AX81" s="879"/>
      <c r="AY81" s="879"/>
      <c r="AZ81" s="879"/>
      <c r="BA81" s="879"/>
      <c r="BB81" s="879"/>
      <c r="BC81" s="879"/>
      <c r="BD81" s="879"/>
      <c r="BE81" s="879"/>
      <c r="BF81" s="879"/>
      <c r="BG81" s="879"/>
      <c r="BH81" s="879"/>
      <c r="BI81" s="880"/>
      <c r="BT81" s="143"/>
      <c r="BU81" s="143"/>
    </row>
    <row r="82" spans="2:73" ht="9.75" customHeight="1" x14ac:dyDescent="0.4">
      <c r="B82" s="548" t="s">
        <v>371</v>
      </c>
      <c r="C82" s="549"/>
      <c r="D82" s="549"/>
      <c r="E82" s="549"/>
      <c r="F82" s="549"/>
      <c r="G82" s="549"/>
      <c r="H82" s="549"/>
      <c r="I82" s="549"/>
      <c r="J82" s="549"/>
      <c r="K82" s="549"/>
      <c r="L82" s="549"/>
      <c r="M82" s="549"/>
      <c r="N82" s="549"/>
      <c r="O82" s="550"/>
      <c r="P82" s="534" t="s">
        <v>372</v>
      </c>
      <c r="Q82" s="534"/>
      <c r="R82" s="534"/>
      <c r="S82" s="534"/>
      <c r="T82" s="534"/>
      <c r="U82" s="534"/>
      <c r="V82" s="534"/>
      <c r="W82" s="534"/>
      <c r="X82" s="534"/>
      <c r="Y82" s="534"/>
      <c r="Z82" s="534"/>
      <c r="AA82" s="534"/>
      <c r="AB82" s="534"/>
      <c r="AC82" s="534"/>
      <c r="AD82" s="534"/>
      <c r="AE82" s="534"/>
      <c r="AF82" s="534"/>
      <c r="AG82" s="534"/>
      <c r="AH82" s="534"/>
      <c r="AI82" s="534"/>
      <c r="AJ82" s="534"/>
      <c r="AK82" s="534"/>
      <c r="AL82" s="534"/>
      <c r="AM82" s="534"/>
      <c r="AN82" s="534"/>
      <c r="AO82" s="534"/>
      <c r="AP82" s="534"/>
      <c r="AQ82" s="534"/>
      <c r="AR82" s="534"/>
      <c r="AS82" s="534"/>
      <c r="AT82" s="534"/>
      <c r="AU82" s="534"/>
      <c r="AV82" s="534"/>
      <c r="AW82" s="534"/>
      <c r="AX82" s="534"/>
      <c r="AY82" s="534"/>
      <c r="AZ82" s="534"/>
      <c r="BA82" s="534"/>
      <c r="BB82" s="534"/>
      <c r="BC82" s="534"/>
      <c r="BD82" s="534"/>
      <c r="BE82" s="534"/>
      <c r="BF82" s="534"/>
      <c r="BG82" s="534"/>
      <c r="BH82" s="534"/>
      <c r="BI82" s="534"/>
    </row>
    <row r="83" spans="2:73" ht="42.95" customHeight="1" x14ac:dyDescent="0.4">
      <c r="B83" s="614"/>
      <c r="C83" s="615"/>
      <c r="D83" s="615"/>
      <c r="E83" s="615"/>
      <c r="F83" s="615"/>
      <c r="G83" s="615"/>
      <c r="H83" s="615"/>
      <c r="I83" s="615"/>
      <c r="J83" s="615"/>
      <c r="K83" s="615"/>
      <c r="L83" s="615"/>
      <c r="M83" s="615"/>
      <c r="N83" s="615"/>
      <c r="O83" s="61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6"/>
      <c r="AY83" s="426"/>
      <c r="AZ83" s="426"/>
      <c r="BA83" s="426"/>
      <c r="BB83" s="426"/>
      <c r="BC83" s="426"/>
      <c r="BD83" s="426"/>
      <c r="BE83" s="426"/>
      <c r="BF83" s="426"/>
      <c r="BG83" s="426"/>
      <c r="BH83" s="426"/>
      <c r="BI83" s="426"/>
    </row>
    <row r="84" spans="2:73" ht="18" customHeight="1" x14ac:dyDescent="0.4"/>
    <row r="86" spans="2:73" hidden="1" x14ac:dyDescent="0.4">
      <c r="B86" s="57" t="s">
        <v>373</v>
      </c>
      <c r="K86" s="57"/>
    </row>
    <row r="87" spans="2:73" hidden="1" x14ac:dyDescent="0.4">
      <c r="B87" s="57" t="s">
        <v>374</v>
      </c>
      <c r="K87" s="57"/>
    </row>
    <row r="88" spans="2:73" hidden="1" x14ac:dyDescent="0.4">
      <c r="B88" s="57" t="s">
        <v>375</v>
      </c>
      <c r="K88" s="57"/>
    </row>
    <row r="89" spans="2:73" hidden="1" x14ac:dyDescent="0.4">
      <c r="B89" s="57" t="s">
        <v>376</v>
      </c>
      <c r="K89" s="57"/>
    </row>
    <row r="90" spans="2:73" hidden="1" x14ac:dyDescent="0.4">
      <c r="B90" s="57" t="s">
        <v>377</v>
      </c>
      <c r="K90" s="57"/>
    </row>
    <row r="91" spans="2:73" hidden="1" x14ac:dyDescent="0.4">
      <c r="B91" s="57" t="s">
        <v>378</v>
      </c>
      <c r="K91" s="57"/>
    </row>
    <row r="92" spans="2:73" hidden="1" x14ac:dyDescent="0.4">
      <c r="B92" s="57" t="s">
        <v>379</v>
      </c>
      <c r="K92" s="57"/>
    </row>
    <row r="93" spans="2:73" hidden="1" x14ac:dyDescent="0.4">
      <c r="B93" s="57" t="s">
        <v>380</v>
      </c>
      <c r="K93" s="57"/>
    </row>
    <row r="94" spans="2:73" hidden="1" x14ac:dyDescent="0.4">
      <c r="B94" s="57" t="s">
        <v>381</v>
      </c>
      <c r="K94" s="57"/>
    </row>
    <row r="95" spans="2:73" hidden="1" x14ac:dyDescent="0.4">
      <c r="B95" s="57" t="s">
        <v>382</v>
      </c>
      <c r="K95" s="57"/>
    </row>
    <row r="96" spans="2:73" hidden="1" x14ac:dyDescent="0.4">
      <c r="B96" s="57" t="s">
        <v>383</v>
      </c>
      <c r="K96" s="57"/>
    </row>
    <row r="97" spans="2:11" hidden="1" x14ac:dyDescent="0.4">
      <c r="B97" s="57" t="s">
        <v>384</v>
      </c>
      <c r="K97" s="57"/>
    </row>
    <row r="98" spans="2:11" hidden="1" x14ac:dyDescent="0.4">
      <c r="B98" s="57" t="s">
        <v>385</v>
      </c>
      <c r="K98" s="57"/>
    </row>
    <row r="99" spans="2:11" hidden="1" x14ac:dyDescent="0.4">
      <c r="B99" s="57" t="s">
        <v>386</v>
      </c>
      <c r="K99" s="57"/>
    </row>
    <row r="100" spans="2:11" hidden="1" x14ac:dyDescent="0.4">
      <c r="B100" s="57" t="s">
        <v>387</v>
      </c>
      <c r="K100" s="57"/>
    </row>
    <row r="101" spans="2:11" hidden="1" x14ac:dyDescent="0.4">
      <c r="B101" s="57" t="s">
        <v>388</v>
      </c>
      <c r="K101" s="57"/>
    </row>
    <row r="102" spans="2:11" hidden="1" x14ac:dyDescent="0.4">
      <c r="B102" s="57" t="s">
        <v>389</v>
      </c>
      <c r="K102" s="57"/>
    </row>
    <row r="103" spans="2:11" hidden="1" x14ac:dyDescent="0.4">
      <c r="B103" s="57" t="s">
        <v>390</v>
      </c>
      <c r="K103" s="57"/>
    </row>
    <row r="104" spans="2:11" hidden="1" x14ac:dyDescent="0.4">
      <c r="B104" s="57" t="s">
        <v>391</v>
      </c>
      <c r="K104" s="57"/>
    </row>
    <row r="105" spans="2:11" hidden="1" x14ac:dyDescent="0.4">
      <c r="B105" s="57" t="s">
        <v>392</v>
      </c>
      <c r="K105" s="57"/>
    </row>
    <row r="106" spans="2:11" hidden="1" x14ac:dyDescent="0.4">
      <c r="B106" s="57" t="s">
        <v>393</v>
      </c>
      <c r="K106" s="57"/>
    </row>
    <row r="107" spans="2:11" hidden="1" x14ac:dyDescent="0.4">
      <c r="B107" s="57" t="s">
        <v>394</v>
      </c>
      <c r="K107" s="57"/>
    </row>
    <row r="108" spans="2:11" hidden="1" x14ac:dyDescent="0.4">
      <c r="B108" s="57" t="s">
        <v>395</v>
      </c>
      <c r="K108" s="57"/>
    </row>
    <row r="109" spans="2:11" hidden="1" x14ac:dyDescent="0.4">
      <c r="B109" s="57" t="s">
        <v>396</v>
      </c>
      <c r="K109" s="57"/>
    </row>
    <row r="110" spans="2:11" hidden="1" x14ac:dyDescent="0.4">
      <c r="B110" s="57" t="s">
        <v>397</v>
      </c>
      <c r="K110" s="57"/>
    </row>
    <row r="111" spans="2:11" hidden="1" x14ac:dyDescent="0.4">
      <c r="B111" s="57" t="s">
        <v>398</v>
      </c>
    </row>
    <row r="112" spans="2:11" hidden="1" x14ac:dyDescent="0.4"/>
    <row r="113" spans="3:3" hidden="1" x14ac:dyDescent="0.4">
      <c r="C113" s="1" t="s">
        <v>399</v>
      </c>
    </row>
    <row r="114" spans="3:3" hidden="1" x14ac:dyDescent="0.4">
      <c r="C114" s="1" t="s">
        <v>400</v>
      </c>
    </row>
    <row r="115" spans="3:3" hidden="1" x14ac:dyDescent="0.4">
      <c r="C115" s="1" t="s">
        <v>401</v>
      </c>
    </row>
    <row r="116" spans="3:3" hidden="1" x14ac:dyDescent="0.4">
      <c r="C116" s="1" t="s">
        <v>402</v>
      </c>
    </row>
    <row r="117" spans="3:3" hidden="1" x14ac:dyDescent="0.4">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38</xdr:col>
                    <xdr:colOff>171450</xdr:colOff>
                    <xdr:row>4</xdr:row>
                    <xdr:rowOff>47625</xdr:rowOff>
                  </from>
                  <to>
                    <xdr:col>40</xdr:col>
                    <xdr:colOff>9525</xdr:colOff>
                    <xdr:row>4</xdr:row>
                    <xdr:rowOff>285750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43</xdr:col>
                    <xdr:colOff>171450</xdr:colOff>
                    <xdr:row>4</xdr:row>
                    <xdr:rowOff>47625</xdr:rowOff>
                  </from>
                  <to>
                    <xdr:col>45</xdr:col>
                    <xdr:colOff>9525</xdr:colOff>
                    <xdr:row>4</xdr:row>
                    <xdr:rowOff>285750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48</xdr:col>
                    <xdr:colOff>171450</xdr:colOff>
                    <xdr:row>4</xdr:row>
                    <xdr:rowOff>47625</xdr:rowOff>
                  </from>
                  <to>
                    <xdr:col>50</xdr:col>
                    <xdr:colOff>9525</xdr:colOff>
                    <xdr:row>4</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54</xdr:col>
                    <xdr:colOff>171450</xdr:colOff>
                    <xdr:row>4</xdr:row>
                    <xdr:rowOff>47625</xdr:rowOff>
                  </from>
                  <to>
                    <xdr:col>56</xdr:col>
                    <xdr:colOff>9525</xdr:colOff>
                    <xdr:row>4</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161925</xdr:colOff>
                    <xdr:row>58</xdr:row>
                    <xdr:rowOff>28575</xdr:rowOff>
                  </from>
                  <to>
                    <xdr:col>4</xdr:col>
                    <xdr:colOff>47625</xdr:colOff>
                    <xdr:row>58</xdr:row>
                    <xdr:rowOff>276225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161925</xdr:colOff>
                    <xdr:row>68</xdr:row>
                    <xdr:rowOff>28575</xdr:rowOff>
                  </from>
                  <to>
                    <xdr:col>5</xdr:col>
                    <xdr:colOff>47625</xdr:colOff>
                    <xdr:row>68</xdr:row>
                    <xdr:rowOff>276225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161925</xdr:colOff>
                    <xdr:row>73</xdr:row>
                    <xdr:rowOff>28575</xdr:rowOff>
                  </from>
                  <to>
                    <xdr:col>5</xdr:col>
                    <xdr:colOff>47625</xdr:colOff>
                    <xdr:row>73</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X10" sqref="X10:AG10"/>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8" customFormat="1" x14ac:dyDescent="0.4">
      <c r="A1" s="923" t="s">
        <v>436</v>
      </c>
      <c r="B1" s="924"/>
      <c r="C1" s="924"/>
      <c r="D1" s="924"/>
      <c r="E1" s="924"/>
      <c r="F1" s="924"/>
      <c r="G1" s="924"/>
      <c r="H1" s="924"/>
      <c r="I1" s="924"/>
      <c r="J1" s="924"/>
      <c r="K1" s="924"/>
      <c r="L1" s="924"/>
      <c r="M1" s="924"/>
      <c r="N1" s="924"/>
      <c r="O1" s="924"/>
      <c r="P1" s="924"/>
      <c r="Q1" s="924"/>
      <c r="R1" s="924"/>
      <c r="S1" s="924"/>
      <c r="T1" s="924"/>
      <c r="U1" s="924"/>
      <c r="V1" s="924"/>
      <c r="W1" s="924"/>
      <c r="X1" s="924"/>
      <c r="Y1" s="924"/>
      <c r="Z1" s="924"/>
      <c r="AA1" s="924"/>
      <c r="AB1" s="924"/>
      <c r="AC1" s="924"/>
      <c r="AD1" s="924"/>
      <c r="AE1" s="924"/>
      <c r="AF1" s="924"/>
      <c r="AG1" s="924"/>
      <c r="AH1" s="924"/>
      <c r="AI1" s="924"/>
      <c r="AJ1" s="924"/>
      <c r="AK1" s="924"/>
      <c r="AL1" s="924"/>
      <c r="AM1" s="924"/>
      <c r="AN1" s="924"/>
      <c r="AO1" s="924"/>
      <c r="AP1" s="924"/>
      <c r="AQ1" s="924"/>
      <c r="AR1" s="924"/>
      <c r="AS1" s="924"/>
      <c r="AT1" s="924"/>
      <c r="AU1" s="924"/>
      <c r="AV1" s="924"/>
      <c r="AW1" s="924"/>
      <c r="AX1" s="924"/>
      <c r="AY1" s="924"/>
      <c r="AZ1" s="924"/>
      <c r="BA1" s="924"/>
      <c r="BB1" s="924"/>
      <c r="BC1" s="924"/>
      <c r="BD1" s="924"/>
      <c r="BE1" s="924"/>
      <c r="BF1" s="924"/>
      <c r="BG1" s="924"/>
      <c r="BH1" s="924"/>
      <c r="BI1" s="924"/>
      <c r="BJ1" s="924"/>
      <c r="BK1" s="924"/>
      <c r="BL1" s="924"/>
      <c r="BM1" s="924"/>
      <c r="BN1" s="924"/>
      <c r="BO1" s="924"/>
      <c r="BP1" s="924"/>
      <c r="BQ1" s="924"/>
    </row>
    <row r="2" spans="1:79" ht="62.25" customHeight="1" x14ac:dyDescent="0.4">
      <c r="A2" s="154"/>
      <c r="B2" s="718" t="s">
        <v>437</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c r="AV2" s="934"/>
      <c r="AW2" s="934"/>
      <c r="AX2" s="934"/>
      <c r="AY2" s="934"/>
      <c r="AZ2" s="934"/>
      <c r="BA2" s="934"/>
      <c r="BB2" s="934"/>
      <c r="BC2" s="934"/>
      <c r="BD2" s="934"/>
      <c r="BE2" s="934"/>
      <c r="BF2" s="934"/>
      <c r="BG2" s="934"/>
      <c r="BH2" s="934"/>
      <c r="BI2" s="934"/>
      <c r="BJ2" s="934"/>
      <c r="BK2" s="934"/>
      <c r="BL2" s="934"/>
      <c r="BM2" s="934"/>
      <c r="BN2" s="934"/>
      <c r="BO2" s="934"/>
      <c r="BP2" s="934"/>
      <c r="BQ2" s="934"/>
      <c r="BR2" s="934"/>
      <c r="BS2" s="934"/>
      <c r="BT2" s="934"/>
    </row>
    <row r="3" spans="1:79" s="153" customFormat="1" ht="14.25" customHeight="1" x14ac:dyDescent="0.15">
      <c r="B3" s="1" t="s">
        <v>438</v>
      </c>
    </row>
    <row r="4" spans="1:79" ht="26.25" customHeight="1" x14ac:dyDescent="0.4">
      <c r="B4" s="426"/>
      <c r="C4" s="426"/>
      <c r="D4" s="426"/>
      <c r="E4" s="426"/>
      <c r="F4" s="426"/>
      <c r="G4" s="426"/>
      <c r="H4" s="426"/>
      <c r="I4" s="426"/>
      <c r="J4" s="426"/>
      <c r="K4" s="426"/>
      <c r="L4" s="426"/>
      <c r="M4" s="426"/>
      <c r="N4" s="426"/>
      <c r="O4" s="426"/>
      <c r="P4" s="426"/>
      <c r="Q4" s="426"/>
      <c r="R4" s="426"/>
      <c r="S4" s="426"/>
      <c r="T4" s="426"/>
      <c r="U4" s="426"/>
      <c r="V4" s="426"/>
      <c r="W4" s="426"/>
      <c r="X4" s="8"/>
    </row>
    <row r="5" spans="1:79" ht="8.25" customHeight="1" x14ac:dyDescent="0.4">
      <c r="B5" s="59"/>
      <c r="C5" s="59"/>
      <c r="D5" s="59"/>
      <c r="E5" s="59"/>
      <c r="F5" s="59"/>
      <c r="G5" s="59"/>
      <c r="H5" s="59"/>
      <c r="I5" s="59"/>
      <c r="J5" s="59"/>
      <c r="K5" s="59"/>
      <c r="L5" s="59"/>
      <c r="M5" s="59"/>
      <c r="N5" s="59"/>
      <c r="O5" s="59"/>
      <c r="P5" s="59"/>
      <c r="Q5" s="59"/>
      <c r="R5" s="59"/>
      <c r="S5" s="59"/>
      <c r="T5" s="59"/>
      <c r="U5" s="59"/>
      <c r="V5" s="59"/>
      <c r="W5" s="59"/>
    </row>
    <row r="6" spans="1:79" ht="14.25" customHeight="1" x14ac:dyDescent="0.4">
      <c r="B6" s="1" t="s">
        <v>439</v>
      </c>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row>
    <row r="7" spans="1:79" s="28" customFormat="1" ht="12" customHeight="1" x14ac:dyDescent="0.4">
      <c r="B7" s="911" t="s">
        <v>440</v>
      </c>
      <c r="C7" s="912"/>
      <c r="D7" s="490" t="s">
        <v>441</v>
      </c>
      <c r="E7" s="490"/>
      <c r="F7" s="490"/>
      <c r="G7" s="490"/>
      <c r="H7" s="490"/>
      <c r="I7" s="490"/>
      <c r="J7" s="490"/>
      <c r="K7" s="490"/>
      <c r="L7" s="490" t="s">
        <v>442</v>
      </c>
      <c r="M7" s="490"/>
      <c r="N7" s="490"/>
      <c r="O7" s="490"/>
      <c r="P7" s="490"/>
      <c r="Q7" s="490"/>
      <c r="R7" s="490"/>
      <c r="S7" s="490"/>
      <c r="T7" s="491"/>
      <c r="U7" s="917"/>
      <c r="V7" s="917"/>
      <c r="W7" s="925"/>
      <c r="X7" s="933" t="s">
        <v>443</v>
      </c>
      <c r="Y7" s="917"/>
      <c r="Z7" s="917"/>
      <c r="AA7" s="917"/>
      <c r="AB7" s="917"/>
      <c r="AC7" s="917"/>
      <c r="AD7" s="917"/>
      <c r="AE7" s="917"/>
      <c r="AF7" s="917"/>
      <c r="AG7" s="917"/>
      <c r="AH7" s="917"/>
      <c r="AI7" s="917"/>
      <c r="AJ7" s="917"/>
      <c r="AK7" s="917"/>
      <c r="AL7" s="917"/>
      <c r="AM7" s="917"/>
      <c r="AN7" s="917"/>
      <c r="AO7" s="917"/>
      <c r="AP7" s="917"/>
      <c r="AQ7" s="917"/>
      <c r="AR7" s="917"/>
      <c r="AS7" s="917"/>
      <c r="AT7" s="917"/>
      <c r="AU7" s="917"/>
      <c r="AV7" s="917"/>
      <c r="AW7" s="917"/>
      <c r="AX7" s="917"/>
      <c r="AY7" s="917"/>
      <c r="AZ7" s="917"/>
      <c r="BA7" s="925"/>
      <c r="BB7" s="901" t="s">
        <v>444</v>
      </c>
      <c r="BC7" s="902"/>
      <c r="BD7" s="902"/>
      <c r="BE7" s="931"/>
      <c r="BF7" s="931"/>
      <c r="BG7" s="931"/>
      <c r="BH7" s="931"/>
      <c r="BI7" s="931"/>
      <c r="BJ7" s="931"/>
      <c r="BK7" s="931"/>
      <c r="BL7" s="931"/>
      <c r="BM7" s="932"/>
      <c r="BN7" s="901" t="s">
        <v>445</v>
      </c>
      <c r="BO7" s="902"/>
      <c r="BP7" s="905"/>
      <c r="BQ7" s="587" t="s">
        <v>446</v>
      </c>
      <c r="BR7" s="587"/>
      <c r="BS7" s="587"/>
      <c r="BT7" s="587"/>
    </row>
    <row r="8" spans="1:79" s="28" customFormat="1" ht="20.100000000000001" customHeight="1" x14ac:dyDescent="0.4">
      <c r="B8" s="913"/>
      <c r="C8" s="914"/>
      <c r="D8" s="490"/>
      <c r="E8" s="490"/>
      <c r="F8" s="490"/>
      <c r="G8" s="490"/>
      <c r="H8" s="490"/>
      <c r="I8" s="490"/>
      <c r="J8" s="490"/>
      <c r="K8" s="490"/>
      <c r="L8" s="490"/>
      <c r="M8" s="490"/>
      <c r="N8" s="490"/>
      <c r="O8" s="490"/>
      <c r="P8" s="490"/>
      <c r="Q8" s="490"/>
      <c r="R8" s="490"/>
      <c r="S8" s="490"/>
      <c r="T8" s="490"/>
      <c r="U8" s="903" t="s">
        <v>447</v>
      </c>
      <c r="V8" s="904"/>
      <c r="W8" s="910"/>
      <c r="X8" s="886" t="s">
        <v>448</v>
      </c>
      <c r="Y8" s="893"/>
      <c r="Z8" s="893"/>
      <c r="AA8" s="893"/>
      <c r="AB8" s="893"/>
      <c r="AC8" s="893"/>
      <c r="AD8" s="893"/>
      <c r="AE8" s="893"/>
      <c r="AF8" s="893"/>
      <c r="AG8" s="894"/>
      <c r="AH8" s="911" t="s">
        <v>449</v>
      </c>
      <c r="AI8" s="926"/>
      <c r="AJ8" s="926"/>
      <c r="AK8" s="926"/>
      <c r="AL8" s="927"/>
      <c r="AM8" s="886" t="s">
        <v>450</v>
      </c>
      <c r="AN8" s="893"/>
      <c r="AO8" s="893"/>
      <c r="AP8" s="893"/>
      <c r="AQ8" s="894"/>
      <c r="AR8" s="886" t="s">
        <v>451</v>
      </c>
      <c r="AS8" s="893"/>
      <c r="AT8" s="893"/>
      <c r="AU8" s="893"/>
      <c r="AV8" s="894"/>
      <c r="AW8" s="886" t="s">
        <v>452</v>
      </c>
      <c r="AX8" s="893"/>
      <c r="AY8" s="893"/>
      <c r="AZ8" s="893"/>
      <c r="BA8" s="894"/>
      <c r="BB8" s="903"/>
      <c r="BC8" s="904"/>
      <c r="BD8" s="904"/>
      <c r="BE8" s="605" t="s">
        <v>453</v>
      </c>
      <c r="BF8" s="902"/>
      <c r="BG8" s="902"/>
      <c r="BH8" s="902"/>
      <c r="BI8" s="902"/>
      <c r="BJ8" s="902"/>
      <c r="BK8" s="902"/>
      <c r="BL8" s="902"/>
      <c r="BM8" s="905"/>
      <c r="BN8" s="903"/>
      <c r="BO8" s="904"/>
      <c r="BP8" s="910"/>
      <c r="BQ8" s="587"/>
      <c r="BR8" s="587"/>
      <c r="BS8" s="587"/>
      <c r="BT8" s="587"/>
    </row>
    <row r="9" spans="1:79" s="28" customFormat="1" ht="39.950000000000003" customHeight="1" x14ac:dyDescent="0.4">
      <c r="B9" s="915"/>
      <c r="C9" s="916"/>
      <c r="D9" s="490"/>
      <c r="E9" s="490"/>
      <c r="F9" s="490"/>
      <c r="G9" s="490"/>
      <c r="H9" s="490"/>
      <c r="I9" s="490"/>
      <c r="J9" s="490"/>
      <c r="K9" s="490"/>
      <c r="L9" s="490"/>
      <c r="M9" s="490"/>
      <c r="N9" s="490"/>
      <c r="O9" s="490"/>
      <c r="P9" s="490"/>
      <c r="Q9" s="490"/>
      <c r="R9" s="490"/>
      <c r="S9" s="490"/>
      <c r="T9" s="490"/>
      <c r="U9" s="640"/>
      <c r="V9" s="641"/>
      <c r="W9" s="906"/>
      <c r="X9" s="895"/>
      <c r="Y9" s="896"/>
      <c r="Z9" s="896"/>
      <c r="AA9" s="896"/>
      <c r="AB9" s="896"/>
      <c r="AC9" s="896"/>
      <c r="AD9" s="896"/>
      <c r="AE9" s="896"/>
      <c r="AF9" s="896"/>
      <c r="AG9" s="897"/>
      <c r="AH9" s="928"/>
      <c r="AI9" s="929"/>
      <c r="AJ9" s="929"/>
      <c r="AK9" s="929"/>
      <c r="AL9" s="930"/>
      <c r="AM9" s="895"/>
      <c r="AN9" s="896"/>
      <c r="AO9" s="896"/>
      <c r="AP9" s="896"/>
      <c r="AQ9" s="897"/>
      <c r="AR9" s="895"/>
      <c r="AS9" s="896"/>
      <c r="AT9" s="896"/>
      <c r="AU9" s="896"/>
      <c r="AV9" s="897"/>
      <c r="AW9" s="895"/>
      <c r="AX9" s="896"/>
      <c r="AY9" s="896"/>
      <c r="AZ9" s="896"/>
      <c r="BA9" s="897"/>
      <c r="BB9" s="640"/>
      <c r="BC9" s="641"/>
      <c r="BD9" s="641"/>
      <c r="BE9" s="640"/>
      <c r="BF9" s="641"/>
      <c r="BG9" s="641"/>
      <c r="BH9" s="641"/>
      <c r="BI9" s="641"/>
      <c r="BJ9" s="641"/>
      <c r="BK9" s="641"/>
      <c r="BL9" s="641"/>
      <c r="BM9" s="906"/>
      <c r="BN9" s="640"/>
      <c r="BO9" s="641"/>
      <c r="BP9" s="906"/>
      <c r="BQ9" s="587"/>
      <c r="BR9" s="587"/>
      <c r="BS9" s="587"/>
      <c r="BT9" s="587"/>
    </row>
    <row r="10" spans="1:79" ht="15" customHeight="1" x14ac:dyDescent="0.4">
      <c r="B10" s="413">
        <v>1</v>
      </c>
      <c r="C10" s="523"/>
      <c r="D10" s="369"/>
      <c r="E10" s="370"/>
      <c r="F10" s="370"/>
      <c r="G10" s="370"/>
      <c r="H10" s="370"/>
      <c r="I10" s="370"/>
      <c r="J10" s="370"/>
      <c r="K10" s="371"/>
      <c r="L10" s="614"/>
      <c r="M10" s="615"/>
      <c r="N10" s="615"/>
      <c r="O10" s="615"/>
      <c r="P10" s="615"/>
      <c r="Q10" s="615"/>
      <c r="R10" s="615"/>
      <c r="S10" s="615"/>
      <c r="T10" s="616"/>
      <c r="U10" s="366" t="s">
        <v>454</v>
      </c>
      <c r="V10" s="367"/>
      <c r="W10" s="368"/>
      <c r="X10" s="614"/>
      <c r="Y10" s="615"/>
      <c r="Z10" s="615"/>
      <c r="AA10" s="615"/>
      <c r="AB10" s="615"/>
      <c r="AC10" s="615"/>
      <c r="AD10" s="615"/>
      <c r="AE10" s="615"/>
      <c r="AF10" s="615"/>
      <c r="AG10" s="616"/>
      <c r="AH10" s="614"/>
      <c r="AI10" s="615"/>
      <c r="AJ10" s="615"/>
      <c r="AK10" s="615"/>
      <c r="AL10" s="616"/>
      <c r="AM10" s="614"/>
      <c r="AN10" s="615"/>
      <c r="AO10" s="615"/>
      <c r="AP10" s="900"/>
      <c r="AQ10" s="99" t="s">
        <v>265</v>
      </c>
      <c r="AR10" s="614"/>
      <c r="AS10" s="615"/>
      <c r="AT10" s="615"/>
      <c r="AU10" s="900"/>
      <c r="AV10" s="99" t="s">
        <v>265</v>
      </c>
      <c r="AW10" s="413" t="str">
        <f>IF(AR10-AM10=0,"",AR10-AM10)</f>
        <v/>
      </c>
      <c r="AX10" s="522"/>
      <c r="AY10" s="522"/>
      <c r="AZ10" s="898"/>
      <c r="BA10" s="97" t="s">
        <v>265</v>
      </c>
      <c r="BB10" s="614" t="s">
        <v>454</v>
      </c>
      <c r="BC10" s="615"/>
      <c r="BD10" s="616"/>
      <c r="BE10" s="909"/>
      <c r="BF10" s="909"/>
      <c r="BG10" s="909"/>
      <c r="BH10" s="909"/>
      <c r="BI10" s="909"/>
      <c r="BJ10" s="909"/>
      <c r="BK10" s="909"/>
      <c r="BL10" s="909"/>
      <c r="BM10" s="909"/>
      <c r="BN10" s="366" t="s">
        <v>454</v>
      </c>
      <c r="BO10" s="367"/>
      <c r="BP10" s="368"/>
      <c r="BQ10" s="451"/>
      <c r="BR10" s="451"/>
      <c r="BS10" s="451"/>
      <c r="BT10" s="451"/>
      <c r="BV10" s="141"/>
      <c r="BW10" s="112"/>
      <c r="BX10" s="112"/>
      <c r="BY10" s="112"/>
      <c r="BZ10" s="112"/>
      <c r="CA10" s="112"/>
    </row>
    <row r="11" spans="1:79" ht="15" customHeight="1" x14ac:dyDescent="0.4">
      <c r="B11" s="413">
        <v>2</v>
      </c>
      <c r="C11" s="523"/>
      <c r="D11" s="614"/>
      <c r="E11" s="615"/>
      <c r="F11" s="615"/>
      <c r="G11" s="615"/>
      <c r="H11" s="615"/>
      <c r="I11" s="615"/>
      <c r="J11" s="615"/>
      <c r="K11" s="616"/>
      <c r="L11" s="614"/>
      <c r="M11" s="615"/>
      <c r="N11" s="615"/>
      <c r="O11" s="615"/>
      <c r="P11" s="615"/>
      <c r="Q11" s="615"/>
      <c r="R11" s="615"/>
      <c r="S11" s="615"/>
      <c r="T11" s="616"/>
      <c r="U11" s="366" t="s">
        <v>454</v>
      </c>
      <c r="V11" s="367"/>
      <c r="W11" s="368"/>
      <c r="X11" s="614"/>
      <c r="Y11" s="615"/>
      <c r="Z11" s="615"/>
      <c r="AA11" s="615"/>
      <c r="AB11" s="615"/>
      <c r="AC11" s="615"/>
      <c r="AD11" s="615"/>
      <c r="AE11" s="615"/>
      <c r="AF11" s="615"/>
      <c r="AG11" s="616"/>
      <c r="AH11" s="614"/>
      <c r="AI11" s="615"/>
      <c r="AJ11" s="615"/>
      <c r="AK11" s="615"/>
      <c r="AL11" s="616"/>
      <c r="AM11" s="614"/>
      <c r="AN11" s="615"/>
      <c r="AO11" s="615"/>
      <c r="AP11" s="900"/>
      <c r="AQ11" s="99" t="s">
        <v>265</v>
      </c>
      <c r="AR11" s="614"/>
      <c r="AS11" s="615"/>
      <c r="AT11" s="615"/>
      <c r="AU11" s="900"/>
      <c r="AV11" s="99" t="s">
        <v>265</v>
      </c>
      <c r="AW11" s="413" t="str">
        <f>IF(AR11-AM11=0,"",AR11-AM11)</f>
        <v/>
      </c>
      <c r="AX11" s="522"/>
      <c r="AY11" s="522"/>
      <c r="AZ11" s="898"/>
      <c r="BA11" s="97" t="s">
        <v>265</v>
      </c>
      <c r="BB11" s="614" t="s">
        <v>454</v>
      </c>
      <c r="BC11" s="615"/>
      <c r="BD11" s="616"/>
      <c r="BE11" s="426"/>
      <c r="BF11" s="426"/>
      <c r="BG11" s="426"/>
      <c r="BH11" s="426"/>
      <c r="BI11" s="426"/>
      <c r="BJ11" s="426"/>
      <c r="BK11" s="426"/>
      <c r="BL11" s="426"/>
      <c r="BM11" s="426"/>
      <c r="BN11" s="366" t="s">
        <v>454</v>
      </c>
      <c r="BO11" s="367"/>
      <c r="BP11" s="368"/>
      <c r="BQ11" s="451"/>
      <c r="BR11" s="451"/>
      <c r="BS11" s="451"/>
      <c r="BT11" s="451"/>
    </row>
    <row r="12" spans="1:79" ht="15" customHeight="1" x14ac:dyDescent="0.4">
      <c r="B12" s="413">
        <v>3</v>
      </c>
      <c r="C12" s="523"/>
      <c r="D12" s="614"/>
      <c r="E12" s="615"/>
      <c r="F12" s="615"/>
      <c r="G12" s="615"/>
      <c r="H12" s="615"/>
      <c r="I12" s="615"/>
      <c r="J12" s="615"/>
      <c r="K12" s="616"/>
      <c r="L12" s="614"/>
      <c r="M12" s="615"/>
      <c r="N12" s="615"/>
      <c r="O12" s="615"/>
      <c r="P12" s="615"/>
      <c r="Q12" s="615"/>
      <c r="R12" s="615"/>
      <c r="S12" s="615"/>
      <c r="T12" s="616"/>
      <c r="U12" s="366" t="s">
        <v>454</v>
      </c>
      <c r="V12" s="367"/>
      <c r="W12" s="368"/>
      <c r="X12" s="614"/>
      <c r="Y12" s="615"/>
      <c r="Z12" s="615"/>
      <c r="AA12" s="615"/>
      <c r="AB12" s="615"/>
      <c r="AC12" s="615"/>
      <c r="AD12" s="615"/>
      <c r="AE12" s="615"/>
      <c r="AF12" s="615"/>
      <c r="AG12" s="616"/>
      <c r="AH12" s="614"/>
      <c r="AI12" s="615"/>
      <c r="AJ12" s="615"/>
      <c r="AK12" s="615"/>
      <c r="AL12" s="616"/>
      <c r="AM12" s="614"/>
      <c r="AN12" s="615"/>
      <c r="AO12" s="615"/>
      <c r="AP12" s="900"/>
      <c r="AQ12" s="99" t="s">
        <v>265</v>
      </c>
      <c r="AR12" s="614"/>
      <c r="AS12" s="615"/>
      <c r="AT12" s="615"/>
      <c r="AU12" s="900"/>
      <c r="AV12" s="99" t="s">
        <v>265</v>
      </c>
      <c r="AW12" s="413" t="str">
        <f>IF(AR12-AM12=0,"",AR12-AM12)</f>
        <v/>
      </c>
      <c r="AX12" s="522"/>
      <c r="AY12" s="522"/>
      <c r="AZ12" s="898"/>
      <c r="BA12" s="97" t="s">
        <v>265</v>
      </c>
      <c r="BB12" s="614" t="s">
        <v>454</v>
      </c>
      <c r="BC12" s="615"/>
      <c r="BD12" s="616"/>
      <c r="BE12" s="426"/>
      <c r="BF12" s="426"/>
      <c r="BG12" s="426"/>
      <c r="BH12" s="426"/>
      <c r="BI12" s="426"/>
      <c r="BJ12" s="426"/>
      <c r="BK12" s="426"/>
      <c r="BL12" s="426"/>
      <c r="BM12" s="426"/>
      <c r="BN12" s="366" t="s">
        <v>454</v>
      </c>
      <c r="BO12" s="367"/>
      <c r="BP12" s="368"/>
      <c r="BQ12" s="451"/>
      <c r="BR12" s="451"/>
      <c r="BS12" s="451"/>
      <c r="BT12" s="451"/>
    </row>
    <row r="13" spans="1:79" ht="15" customHeight="1" x14ac:dyDescent="0.4">
      <c r="B13" s="413">
        <v>4</v>
      </c>
      <c r="C13" s="523"/>
      <c r="D13" s="614"/>
      <c r="E13" s="615"/>
      <c r="F13" s="615"/>
      <c r="G13" s="615"/>
      <c r="H13" s="615"/>
      <c r="I13" s="615"/>
      <c r="J13" s="615"/>
      <c r="K13" s="616"/>
      <c r="L13" s="614"/>
      <c r="M13" s="615"/>
      <c r="N13" s="615"/>
      <c r="O13" s="615"/>
      <c r="P13" s="615"/>
      <c r="Q13" s="615"/>
      <c r="R13" s="615"/>
      <c r="S13" s="615"/>
      <c r="T13" s="616"/>
      <c r="U13" s="366" t="s">
        <v>454</v>
      </c>
      <c r="V13" s="367"/>
      <c r="W13" s="368"/>
      <c r="X13" s="614"/>
      <c r="Y13" s="615"/>
      <c r="Z13" s="615"/>
      <c r="AA13" s="615"/>
      <c r="AB13" s="615"/>
      <c r="AC13" s="615"/>
      <c r="AD13" s="615"/>
      <c r="AE13" s="615"/>
      <c r="AF13" s="615"/>
      <c r="AG13" s="616"/>
      <c r="AH13" s="614"/>
      <c r="AI13" s="615"/>
      <c r="AJ13" s="615"/>
      <c r="AK13" s="615"/>
      <c r="AL13" s="616"/>
      <c r="AM13" s="614"/>
      <c r="AN13" s="615"/>
      <c r="AO13" s="615"/>
      <c r="AP13" s="900"/>
      <c r="AQ13" s="99" t="s">
        <v>265</v>
      </c>
      <c r="AR13" s="614"/>
      <c r="AS13" s="615"/>
      <c r="AT13" s="615"/>
      <c r="AU13" s="900"/>
      <c r="AV13" s="99" t="s">
        <v>265</v>
      </c>
      <c r="AW13" s="413" t="str">
        <f>IF(AR13-AM13=0,"",AR13-AM13)</f>
        <v/>
      </c>
      <c r="AX13" s="522"/>
      <c r="AY13" s="522"/>
      <c r="AZ13" s="898"/>
      <c r="BA13" s="97" t="s">
        <v>265</v>
      </c>
      <c r="BB13" s="614" t="s">
        <v>454</v>
      </c>
      <c r="BC13" s="615"/>
      <c r="BD13" s="616"/>
      <c r="BE13" s="426"/>
      <c r="BF13" s="426"/>
      <c r="BG13" s="426"/>
      <c r="BH13" s="426"/>
      <c r="BI13" s="426"/>
      <c r="BJ13" s="426"/>
      <c r="BK13" s="426"/>
      <c r="BL13" s="426"/>
      <c r="BM13" s="426"/>
      <c r="BN13" s="366" t="s">
        <v>454</v>
      </c>
      <c r="BO13" s="367"/>
      <c r="BP13" s="368"/>
      <c r="BQ13" s="451"/>
      <c r="BR13" s="451"/>
      <c r="BS13" s="451"/>
      <c r="BT13" s="451"/>
    </row>
    <row r="14" spans="1:79" ht="15" customHeight="1" x14ac:dyDescent="0.4">
      <c r="B14" s="413">
        <v>5</v>
      </c>
      <c r="C14" s="523"/>
      <c r="D14" s="614"/>
      <c r="E14" s="615"/>
      <c r="F14" s="615"/>
      <c r="G14" s="615"/>
      <c r="H14" s="615"/>
      <c r="I14" s="615"/>
      <c r="J14" s="615"/>
      <c r="K14" s="616"/>
      <c r="L14" s="614"/>
      <c r="M14" s="615"/>
      <c r="N14" s="615"/>
      <c r="O14" s="615"/>
      <c r="P14" s="615"/>
      <c r="Q14" s="615"/>
      <c r="R14" s="615"/>
      <c r="S14" s="615"/>
      <c r="T14" s="616"/>
      <c r="U14" s="366" t="s">
        <v>454</v>
      </c>
      <c r="V14" s="367"/>
      <c r="W14" s="368"/>
      <c r="X14" s="614"/>
      <c r="Y14" s="615"/>
      <c r="Z14" s="615"/>
      <c r="AA14" s="615"/>
      <c r="AB14" s="615"/>
      <c r="AC14" s="615"/>
      <c r="AD14" s="615"/>
      <c r="AE14" s="615"/>
      <c r="AF14" s="615"/>
      <c r="AG14" s="616"/>
      <c r="AH14" s="614"/>
      <c r="AI14" s="615"/>
      <c r="AJ14" s="615"/>
      <c r="AK14" s="615"/>
      <c r="AL14" s="616"/>
      <c r="AM14" s="614"/>
      <c r="AN14" s="615"/>
      <c r="AO14" s="615"/>
      <c r="AP14" s="900"/>
      <c r="AQ14" s="99" t="s">
        <v>265</v>
      </c>
      <c r="AR14" s="614"/>
      <c r="AS14" s="615"/>
      <c r="AT14" s="615"/>
      <c r="AU14" s="900"/>
      <c r="AV14" s="99" t="s">
        <v>265</v>
      </c>
      <c r="AW14" s="413" t="str">
        <f>IF(AR14-AM14=0,"",AR14-AM14)</f>
        <v/>
      </c>
      <c r="AX14" s="522"/>
      <c r="AY14" s="522"/>
      <c r="AZ14" s="898"/>
      <c r="BA14" s="97" t="s">
        <v>265</v>
      </c>
      <c r="BB14" s="614" t="s">
        <v>454</v>
      </c>
      <c r="BC14" s="615"/>
      <c r="BD14" s="616"/>
      <c r="BE14" s="426"/>
      <c r="BF14" s="426"/>
      <c r="BG14" s="426"/>
      <c r="BH14" s="426"/>
      <c r="BI14" s="426"/>
      <c r="BJ14" s="426"/>
      <c r="BK14" s="426"/>
      <c r="BL14" s="426"/>
      <c r="BM14" s="426"/>
      <c r="BN14" s="366" t="s">
        <v>454</v>
      </c>
      <c r="BO14" s="367"/>
      <c r="BP14" s="368"/>
      <c r="BQ14" s="451"/>
      <c r="BR14" s="451"/>
      <c r="BS14" s="451"/>
      <c r="BT14" s="451"/>
    </row>
    <row r="15" spans="1:79" ht="11.25" customHeight="1" x14ac:dyDescent="0.4">
      <c r="B15" s="131" t="s">
        <v>455</v>
      </c>
      <c r="C15" s="109"/>
      <c r="D15" s="109"/>
      <c r="E15" s="109"/>
      <c r="F15" s="109"/>
      <c r="G15" s="109"/>
      <c r="H15" s="109"/>
      <c r="I15" s="109"/>
      <c r="J15" s="109"/>
      <c r="K15" s="109"/>
      <c r="L15" s="109"/>
      <c r="M15" s="109"/>
      <c r="N15" s="109"/>
      <c r="O15" s="109"/>
      <c r="P15" s="109"/>
      <c r="Q15" s="109"/>
      <c r="R15" s="109"/>
      <c r="S15" s="109"/>
      <c r="T15" s="109"/>
      <c r="U15" s="109"/>
      <c r="V15" s="109"/>
      <c r="W15" s="109"/>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109"/>
      <c r="BC15" s="109"/>
      <c r="BD15" s="109"/>
      <c r="BE15" s="109"/>
      <c r="BF15" s="109"/>
      <c r="BG15" s="109"/>
      <c r="BH15" s="109"/>
      <c r="BI15" s="109"/>
      <c r="BJ15" s="109"/>
      <c r="BK15" s="109"/>
      <c r="BL15" s="109"/>
      <c r="BM15" s="109"/>
    </row>
    <row r="16" spans="1:79" ht="11.25" customHeight="1" x14ac:dyDescent="0.4">
      <c r="B16" s="419" t="s">
        <v>456</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19"/>
      <c r="BC16" s="419"/>
      <c r="BD16" s="419"/>
      <c r="BE16" s="419"/>
      <c r="BF16" s="419"/>
      <c r="BG16" s="419"/>
      <c r="BH16" s="419"/>
      <c r="BI16" s="419"/>
      <c r="BJ16" s="419"/>
      <c r="BK16" s="419"/>
      <c r="BL16" s="419"/>
      <c r="BM16" s="419"/>
      <c r="BN16" s="419"/>
      <c r="BO16" s="419"/>
      <c r="BP16" s="419"/>
      <c r="BQ16" s="419"/>
      <c r="BR16" s="419"/>
      <c r="BS16" s="419"/>
    </row>
    <row r="17" spans="2:74" ht="11.25" customHeight="1" x14ac:dyDescent="0.4">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19"/>
      <c r="BK17" s="419"/>
      <c r="BL17" s="419"/>
      <c r="BM17" s="419"/>
      <c r="BN17" s="419"/>
      <c r="BO17" s="419"/>
      <c r="BP17" s="419"/>
      <c r="BQ17" s="419"/>
      <c r="BR17" s="419"/>
      <c r="BS17" s="419"/>
    </row>
    <row r="18" spans="2:74" ht="11.25" customHeight="1" x14ac:dyDescent="0.4">
      <c r="B18" s="131" t="s">
        <v>457</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59"/>
      <c r="BO18" s="59"/>
      <c r="BP18" s="59"/>
    </row>
    <row r="19" spans="2:74" ht="11.25" customHeight="1" x14ac:dyDescent="0.4">
      <c r="B19" s="131" t="s">
        <v>458</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59"/>
      <c r="BO19" s="59"/>
      <c r="BP19" s="59"/>
    </row>
    <row r="20" spans="2:74" ht="11.25" customHeight="1" x14ac:dyDescent="0.4">
      <c r="B20" s="131" t="s">
        <v>459</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59"/>
      <c r="BO20" s="59"/>
      <c r="BP20" s="59"/>
    </row>
    <row r="21" spans="2:74" ht="7.5" customHeight="1" x14ac:dyDescent="0.4">
      <c r="B21" s="131"/>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59"/>
      <c r="BO21" s="59"/>
      <c r="BP21" s="59"/>
    </row>
    <row r="22" spans="2:74" ht="14.25" customHeight="1" x14ac:dyDescent="0.4">
      <c r="B22" s="1" t="s">
        <v>460</v>
      </c>
      <c r="AH22" s="61"/>
    </row>
    <row r="23" spans="2:74" s="28" customFormat="1" ht="12" customHeight="1" x14ac:dyDescent="0.4">
      <c r="B23" s="911" t="s">
        <v>440</v>
      </c>
      <c r="C23" s="912"/>
      <c r="D23" s="490" t="s">
        <v>461</v>
      </c>
      <c r="E23" s="490"/>
      <c r="F23" s="490"/>
      <c r="G23" s="490"/>
      <c r="H23" s="490"/>
      <c r="I23" s="490"/>
      <c r="J23" s="490"/>
      <c r="K23" s="490"/>
      <c r="L23" s="490" t="s">
        <v>462</v>
      </c>
      <c r="M23" s="490"/>
      <c r="N23" s="490"/>
      <c r="O23" s="490"/>
      <c r="P23" s="490"/>
      <c r="Q23" s="490"/>
      <c r="R23" s="490"/>
      <c r="S23" s="490"/>
      <c r="T23" s="491"/>
      <c r="U23" s="98"/>
      <c r="V23" s="98"/>
      <c r="W23" s="98"/>
      <c r="X23" s="899" t="s">
        <v>443</v>
      </c>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8"/>
      <c r="BB23" s="448"/>
      <c r="BC23" s="448"/>
      <c r="BD23" s="448"/>
      <c r="BE23" s="449"/>
      <c r="BF23" s="901" t="s">
        <v>444</v>
      </c>
      <c r="BG23" s="902"/>
      <c r="BH23" s="902"/>
      <c r="BI23" s="917"/>
      <c r="BJ23" s="917"/>
      <c r="BK23" s="917"/>
      <c r="BL23" s="917"/>
      <c r="BM23" s="917"/>
      <c r="BN23" s="854"/>
      <c r="BO23" s="854"/>
      <c r="BP23" s="855"/>
      <c r="BQ23" s="901" t="s">
        <v>445</v>
      </c>
      <c r="BR23" s="902"/>
      <c r="BS23" s="905"/>
      <c r="BT23" s="903"/>
      <c r="BU23" s="904"/>
      <c r="BV23" s="904"/>
    </row>
    <row r="24" spans="2:74" s="28" customFormat="1" ht="20.100000000000001" customHeight="1" x14ac:dyDescent="0.4">
      <c r="B24" s="913"/>
      <c r="C24" s="914"/>
      <c r="D24" s="490"/>
      <c r="E24" s="490"/>
      <c r="F24" s="490"/>
      <c r="G24" s="490"/>
      <c r="H24" s="490"/>
      <c r="I24" s="490"/>
      <c r="J24" s="490"/>
      <c r="K24" s="490"/>
      <c r="L24" s="490"/>
      <c r="M24" s="490"/>
      <c r="N24" s="490"/>
      <c r="O24" s="490"/>
      <c r="P24" s="490"/>
      <c r="Q24" s="490"/>
      <c r="R24" s="490"/>
      <c r="S24" s="490"/>
      <c r="T24" s="490"/>
      <c r="U24" s="903" t="s">
        <v>463</v>
      </c>
      <c r="V24" s="902"/>
      <c r="W24" s="905"/>
      <c r="X24" s="756" t="s">
        <v>448</v>
      </c>
      <c r="Y24" s="757"/>
      <c r="Z24" s="757"/>
      <c r="AA24" s="757"/>
      <c r="AB24" s="757"/>
      <c r="AC24" s="757"/>
      <c r="AD24" s="757"/>
      <c r="AE24" s="757"/>
      <c r="AF24" s="757"/>
      <c r="AG24" s="921"/>
      <c r="AH24" s="935" t="s">
        <v>449</v>
      </c>
      <c r="AI24" s="935"/>
      <c r="AJ24" s="935"/>
      <c r="AK24" s="935"/>
      <c r="AL24" s="935"/>
      <c r="AM24" s="892" t="s">
        <v>464</v>
      </c>
      <c r="AN24" s="892"/>
      <c r="AO24" s="892"/>
      <c r="AP24" s="892"/>
      <c r="AQ24" s="892"/>
      <c r="AR24" s="892" t="s">
        <v>465</v>
      </c>
      <c r="AS24" s="892"/>
      <c r="AT24" s="892"/>
      <c r="AU24" s="892"/>
      <c r="AV24" s="892"/>
      <c r="AW24" s="886" t="s">
        <v>452</v>
      </c>
      <c r="AX24" s="893"/>
      <c r="AY24" s="893"/>
      <c r="AZ24" s="893"/>
      <c r="BA24" s="894"/>
      <c r="BB24" s="605" t="s">
        <v>466</v>
      </c>
      <c r="BC24" s="606"/>
      <c r="BD24" s="606"/>
      <c r="BE24" s="607"/>
      <c r="BF24" s="903"/>
      <c r="BG24" s="904"/>
      <c r="BH24" s="904"/>
      <c r="BI24" s="605" t="s">
        <v>467</v>
      </c>
      <c r="BJ24" s="606"/>
      <c r="BK24" s="606"/>
      <c r="BL24" s="606"/>
      <c r="BM24" s="606"/>
      <c r="BN24" s="606"/>
      <c r="BO24" s="606"/>
      <c r="BP24" s="607"/>
      <c r="BQ24" s="903"/>
      <c r="BR24" s="904"/>
      <c r="BS24" s="910"/>
      <c r="BT24" s="903"/>
      <c r="BU24" s="904"/>
      <c r="BV24" s="904"/>
    </row>
    <row r="25" spans="2:74" s="28" customFormat="1" ht="39.950000000000003" customHeight="1" x14ac:dyDescent="0.4">
      <c r="B25" s="915"/>
      <c r="C25" s="916"/>
      <c r="D25" s="490"/>
      <c r="E25" s="490"/>
      <c r="F25" s="490"/>
      <c r="G25" s="490"/>
      <c r="H25" s="490"/>
      <c r="I25" s="490"/>
      <c r="J25" s="490"/>
      <c r="K25" s="490"/>
      <c r="L25" s="490"/>
      <c r="M25" s="490"/>
      <c r="N25" s="490"/>
      <c r="O25" s="490"/>
      <c r="P25" s="490"/>
      <c r="Q25" s="490"/>
      <c r="R25" s="490"/>
      <c r="S25" s="490"/>
      <c r="T25" s="490"/>
      <c r="U25" s="640"/>
      <c r="V25" s="641"/>
      <c r="W25" s="906"/>
      <c r="X25" s="759"/>
      <c r="Y25" s="760"/>
      <c r="Z25" s="760"/>
      <c r="AA25" s="760"/>
      <c r="AB25" s="760"/>
      <c r="AC25" s="760"/>
      <c r="AD25" s="760"/>
      <c r="AE25" s="760"/>
      <c r="AF25" s="760"/>
      <c r="AG25" s="939"/>
      <c r="AH25" s="450"/>
      <c r="AI25" s="450"/>
      <c r="AJ25" s="450"/>
      <c r="AK25" s="450"/>
      <c r="AL25" s="450"/>
      <c r="AM25" s="490"/>
      <c r="AN25" s="490"/>
      <c r="AO25" s="490"/>
      <c r="AP25" s="490"/>
      <c r="AQ25" s="490"/>
      <c r="AR25" s="490"/>
      <c r="AS25" s="490"/>
      <c r="AT25" s="490"/>
      <c r="AU25" s="490"/>
      <c r="AV25" s="490"/>
      <c r="AW25" s="895"/>
      <c r="AX25" s="896"/>
      <c r="AY25" s="896"/>
      <c r="AZ25" s="896"/>
      <c r="BA25" s="897"/>
      <c r="BB25" s="918"/>
      <c r="BC25" s="919"/>
      <c r="BD25" s="919"/>
      <c r="BE25" s="920"/>
      <c r="BF25" s="640"/>
      <c r="BG25" s="641"/>
      <c r="BH25" s="641"/>
      <c r="BI25" s="918"/>
      <c r="BJ25" s="919"/>
      <c r="BK25" s="919"/>
      <c r="BL25" s="919"/>
      <c r="BM25" s="919"/>
      <c r="BN25" s="919"/>
      <c r="BO25" s="919"/>
      <c r="BP25" s="920"/>
      <c r="BQ25" s="640"/>
      <c r="BR25" s="641"/>
      <c r="BS25" s="906"/>
      <c r="BT25" s="903"/>
      <c r="BU25" s="904"/>
      <c r="BV25" s="904"/>
    </row>
    <row r="26" spans="2:74" ht="15" customHeight="1" x14ac:dyDescent="0.4">
      <c r="B26" s="413">
        <v>1</v>
      </c>
      <c r="C26" s="523"/>
      <c r="D26" s="614"/>
      <c r="E26" s="615"/>
      <c r="F26" s="615"/>
      <c r="G26" s="615"/>
      <c r="H26" s="615"/>
      <c r="I26" s="615"/>
      <c r="J26" s="615"/>
      <c r="K26" s="616"/>
      <c r="L26" s="614"/>
      <c r="M26" s="615"/>
      <c r="N26" s="615"/>
      <c r="O26" s="615"/>
      <c r="P26" s="615"/>
      <c r="Q26" s="615"/>
      <c r="R26" s="615"/>
      <c r="S26" s="615"/>
      <c r="T26" s="616"/>
      <c r="U26" s="614" t="s">
        <v>454</v>
      </c>
      <c r="V26" s="615"/>
      <c r="W26" s="616"/>
      <c r="X26" s="614"/>
      <c r="Y26" s="615"/>
      <c r="Z26" s="615"/>
      <c r="AA26" s="615"/>
      <c r="AB26" s="615"/>
      <c r="AC26" s="615"/>
      <c r="AD26" s="615"/>
      <c r="AE26" s="615"/>
      <c r="AF26" s="615"/>
      <c r="AG26" s="616"/>
      <c r="AH26" s="614"/>
      <c r="AI26" s="615"/>
      <c r="AJ26" s="615"/>
      <c r="AK26" s="615"/>
      <c r="AL26" s="615"/>
      <c r="AM26" s="614"/>
      <c r="AN26" s="615"/>
      <c r="AO26" s="615"/>
      <c r="AP26" s="900"/>
      <c r="AQ26" s="100" t="s">
        <v>265</v>
      </c>
      <c r="AR26" s="614"/>
      <c r="AS26" s="615"/>
      <c r="AT26" s="615"/>
      <c r="AU26" s="900"/>
      <c r="AV26" s="99" t="s">
        <v>265</v>
      </c>
      <c r="AW26" s="413" t="str">
        <f>IF(AR26-AM26=0,"",AR26-AM26)</f>
        <v/>
      </c>
      <c r="AX26" s="522"/>
      <c r="AY26" s="522"/>
      <c r="AZ26" s="898"/>
      <c r="BA26" s="97" t="s">
        <v>265</v>
      </c>
      <c r="BB26" s="614"/>
      <c r="BC26" s="615"/>
      <c r="BD26" s="900"/>
      <c r="BE26" s="101" t="s">
        <v>468</v>
      </c>
      <c r="BF26" s="614" t="s">
        <v>454</v>
      </c>
      <c r="BG26" s="615"/>
      <c r="BH26" s="616"/>
      <c r="BI26" s="614"/>
      <c r="BJ26" s="615"/>
      <c r="BK26" s="615"/>
      <c r="BL26" s="615"/>
      <c r="BM26" s="615"/>
      <c r="BN26" s="615"/>
      <c r="BO26" s="615"/>
      <c r="BP26" s="616"/>
      <c r="BQ26" s="366" t="s">
        <v>454</v>
      </c>
      <c r="BR26" s="367"/>
      <c r="BS26" s="368"/>
      <c r="BT26" s="19"/>
      <c r="BU26" s="6"/>
      <c r="BV26" s="6"/>
    </row>
    <row r="27" spans="2:74" ht="15" customHeight="1" x14ac:dyDescent="0.4">
      <c r="B27" s="413">
        <v>2</v>
      </c>
      <c r="C27" s="523"/>
      <c r="D27" s="614"/>
      <c r="E27" s="615"/>
      <c r="F27" s="615"/>
      <c r="G27" s="615"/>
      <c r="H27" s="615"/>
      <c r="I27" s="615"/>
      <c r="J27" s="615"/>
      <c r="K27" s="616"/>
      <c r="L27" s="614"/>
      <c r="M27" s="615"/>
      <c r="N27" s="615"/>
      <c r="O27" s="615"/>
      <c r="P27" s="615"/>
      <c r="Q27" s="615"/>
      <c r="R27" s="615"/>
      <c r="S27" s="615"/>
      <c r="T27" s="616"/>
      <c r="U27" s="614" t="s">
        <v>454</v>
      </c>
      <c r="V27" s="615"/>
      <c r="W27" s="616"/>
      <c r="X27" s="614"/>
      <c r="Y27" s="615"/>
      <c r="Z27" s="615"/>
      <c r="AA27" s="615"/>
      <c r="AB27" s="615"/>
      <c r="AC27" s="615"/>
      <c r="AD27" s="615"/>
      <c r="AE27" s="615"/>
      <c r="AF27" s="615"/>
      <c r="AG27" s="616"/>
      <c r="AH27" s="614"/>
      <c r="AI27" s="615"/>
      <c r="AJ27" s="615"/>
      <c r="AK27" s="615"/>
      <c r="AL27" s="615"/>
      <c r="AM27" s="614"/>
      <c r="AN27" s="615"/>
      <c r="AO27" s="615"/>
      <c r="AP27" s="900"/>
      <c r="AQ27" s="100" t="s">
        <v>265</v>
      </c>
      <c r="AR27" s="614"/>
      <c r="AS27" s="615"/>
      <c r="AT27" s="615"/>
      <c r="AU27" s="900"/>
      <c r="AV27" s="99" t="s">
        <v>265</v>
      </c>
      <c r="AW27" s="413" t="str">
        <f>IF(AR27-AM27=0,"",AR27-AM27)</f>
        <v/>
      </c>
      <c r="AX27" s="522"/>
      <c r="AY27" s="522"/>
      <c r="AZ27" s="898"/>
      <c r="BA27" s="97" t="s">
        <v>265</v>
      </c>
      <c r="BB27" s="614"/>
      <c r="BC27" s="615"/>
      <c r="BD27" s="900"/>
      <c r="BE27" s="101" t="s">
        <v>468</v>
      </c>
      <c r="BF27" s="614" t="s">
        <v>454</v>
      </c>
      <c r="BG27" s="615"/>
      <c r="BH27" s="616"/>
      <c r="BI27" s="614"/>
      <c r="BJ27" s="615"/>
      <c r="BK27" s="615"/>
      <c r="BL27" s="615"/>
      <c r="BM27" s="615"/>
      <c r="BN27" s="615"/>
      <c r="BO27" s="615"/>
      <c r="BP27" s="616"/>
      <c r="BQ27" s="366" t="s">
        <v>454</v>
      </c>
      <c r="BR27" s="367"/>
      <c r="BS27" s="368"/>
      <c r="BT27" s="19"/>
      <c r="BU27" s="6"/>
      <c r="BV27" s="6"/>
    </row>
    <row r="28" spans="2:74" ht="15" customHeight="1" x14ac:dyDescent="0.4">
      <c r="B28" s="413">
        <v>3</v>
      </c>
      <c r="C28" s="523"/>
      <c r="D28" s="614"/>
      <c r="E28" s="615"/>
      <c r="F28" s="615"/>
      <c r="G28" s="615"/>
      <c r="H28" s="615"/>
      <c r="I28" s="615"/>
      <c r="J28" s="615"/>
      <c r="K28" s="616"/>
      <c r="L28" s="614"/>
      <c r="M28" s="615"/>
      <c r="N28" s="615"/>
      <c r="O28" s="615"/>
      <c r="P28" s="615"/>
      <c r="Q28" s="615"/>
      <c r="R28" s="615"/>
      <c r="S28" s="615"/>
      <c r="T28" s="616"/>
      <c r="U28" s="614" t="s">
        <v>454</v>
      </c>
      <c r="V28" s="615"/>
      <c r="W28" s="616"/>
      <c r="X28" s="614"/>
      <c r="Y28" s="615"/>
      <c r="Z28" s="615"/>
      <c r="AA28" s="615"/>
      <c r="AB28" s="615"/>
      <c r="AC28" s="615"/>
      <c r="AD28" s="615"/>
      <c r="AE28" s="615"/>
      <c r="AF28" s="615"/>
      <c r="AG28" s="616"/>
      <c r="AH28" s="614"/>
      <c r="AI28" s="615"/>
      <c r="AJ28" s="615"/>
      <c r="AK28" s="615"/>
      <c r="AL28" s="615"/>
      <c r="AM28" s="614"/>
      <c r="AN28" s="615"/>
      <c r="AO28" s="615"/>
      <c r="AP28" s="900"/>
      <c r="AQ28" s="100" t="s">
        <v>265</v>
      </c>
      <c r="AR28" s="614"/>
      <c r="AS28" s="615"/>
      <c r="AT28" s="615"/>
      <c r="AU28" s="900"/>
      <c r="AV28" s="99" t="s">
        <v>265</v>
      </c>
      <c r="AW28" s="413" t="str">
        <f>IF(AR28-AM28=0,"",AR28-AM28)</f>
        <v/>
      </c>
      <c r="AX28" s="522"/>
      <c r="AY28" s="522"/>
      <c r="AZ28" s="898"/>
      <c r="BA28" s="97" t="s">
        <v>265</v>
      </c>
      <c r="BB28" s="614"/>
      <c r="BC28" s="615"/>
      <c r="BD28" s="900"/>
      <c r="BE28" s="101" t="s">
        <v>468</v>
      </c>
      <c r="BF28" s="614" t="s">
        <v>454</v>
      </c>
      <c r="BG28" s="615"/>
      <c r="BH28" s="616"/>
      <c r="BI28" s="614"/>
      <c r="BJ28" s="615"/>
      <c r="BK28" s="615"/>
      <c r="BL28" s="615"/>
      <c r="BM28" s="615"/>
      <c r="BN28" s="615"/>
      <c r="BO28" s="615"/>
      <c r="BP28" s="616"/>
      <c r="BQ28" s="366" t="s">
        <v>454</v>
      </c>
      <c r="BR28" s="367"/>
      <c r="BS28" s="368"/>
      <c r="BT28" s="19"/>
      <c r="BU28" s="6"/>
      <c r="BV28" s="6"/>
    </row>
    <row r="29" spans="2:74" s="58" customFormat="1" ht="12" customHeight="1" x14ac:dyDescent="0.4">
      <c r="B29" s="184" t="s">
        <v>469</v>
      </c>
    </row>
    <row r="30" spans="2:74" s="58" customFormat="1" ht="8.25" customHeight="1" x14ac:dyDescent="0.4"/>
    <row r="31" spans="2:74" s="270" customFormat="1" ht="14.25" customHeight="1" x14ac:dyDescent="0.4">
      <c r="B31" s="270" t="s">
        <v>673</v>
      </c>
    </row>
    <row r="32" spans="2:74" s="28" customFormat="1" ht="36" customHeight="1" x14ac:dyDescent="0.4">
      <c r="B32" s="886" t="s">
        <v>470</v>
      </c>
      <c r="C32" s="893"/>
      <c r="D32" s="893"/>
      <c r="E32" s="893"/>
      <c r="F32" s="893"/>
      <c r="G32" s="893"/>
      <c r="H32" s="893"/>
      <c r="I32" s="893"/>
      <c r="J32" s="893"/>
      <c r="K32" s="894"/>
      <c r="L32" s="490" t="s">
        <v>471</v>
      </c>
      <c r="M32" s="490"/>
      <c r="N32" s="490"/>
      <c r="O32" s="490"/>
      <c r="P32" s="490"/>
      <c r="Q32" s="481" t="s">
        <v>472</v>
      </c>
      <c r="R32" s="481"/>
      <c r="S32" s="481"/>
      <c r="T32" s="481"/>
      <c r="U32" s="481"/>
      <c r="V32" s="481"/>
      <c r="W32" s="481"/>
      <c r="X32" s="481"/>
      <c r="Y32" s="481"/>
      <c r="Z32" s="481" t="s">
        <v>473</v>
      </c>
      <c r="AA32" s="481"/>
      <c r="AB32" s="481"/>
      <c r="AC32" s="481"/>
      <c r="AD32" s="481"/>
      <c r="AE32" s="481"/>
      <c r="AF32" s="481"/>
      <c r="AG32" s="481"/>
      <c r="AH32" s="481"/>
      <c r="AI32" s="481"/>
      <c r="AJ32" s="756" t="s">
        <v>474</v>
      </c>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c r="BJ32" s="757"/>
      <c r="BK32" s="757"/>
      <c r="BL32" s="757"/>
      <c r="BM32" s="921"/>
    </row>
    <row r="33" spans="2:84" ht="28.5" customHeight="1" x14ac:dyDescent="0.4">
      <c r="B33" s="369"/>
      <c r="C33" s="370"/>
      <c r="D33" s="370"/>
      <c r="E33" s="370"/>
      <c r="F33" s="370"/>
      <c r="G33" s="370"/>
      <c r="H33" s="370"/>
      <c r="I33" s="370"/>
      <c r="J33" s="370"/>
      <c r="K33" s="371"/>
      <c r="L33" s="366"/>
      <c r="M33" s="367"/>
      <c r="N33" s="367"/>
      <c r="O33" s="922"/>
      <c r="P33" s="142" t="s">
        <v>468</v>
      </c>
      <c r="Q33" s="451"/>
      <c r="R33" s="451"/>
      <c r="S33" s="451"/>
      <c r="T33" s="451"/>
      <c r="U33" s="451"/>
      <c r="V33" s="451"/>
      <c r="W33" s="451"/>
      <c r="X33" s="936"/>
      <c r="Y33" s="100" t="s">
        <v>468</v>
      </c>
      <c r="Z33" s="426"/>
      <c r="AA33" s="426"/>
      <c r="AB33" s="426"/>
      <c r="AC33" s="426"/>
      <c r="AD33" s="426"/>
      <c r="AE33" s="426"/>
      <c r="AF33" s="426"/>
      <c r="AG33" s="426"/>
      <c r="AH33" s="937"/>
      <c r="AI33" s="100" t="s">
        <v>265</v>
      </c>
      <c r="AJ33" s="940"/>
      <c r="AK33" s="941"/>
      <c r="AL33" s="941"/>
      <c r="AM33" s="941"/>
      <c r="AN33" s="941"/>
      <c r="AO33" s="941"/>
      <c r="AP33" s="941"/>
      <c r="AQ33" s="941"/>
      <c r="AR33" s="941"/>
      <c r="AS33" s="941"/>
      <c r="AT33" s="941"/>
      <c r="AU33" s="941"/>
      <c r="AV33" s="941"/>
      <c r="AW33" s="941"/>
      <c r="AX33" s="941"/>
      <c r="AY33" s="941"/>
      <c r="AZ33" s="941"/>
      <c r="BA33" s="941"/>
      <c r="BB33" s="941"/>
      <c r="BC33" s="941"/>
      <c r="BD33" s="941"/>
      <c r="BE33" s="941"/>
      <c r="BF33" s="941"/>
      <c r="BG33" s="941"/>
      <c r="BH33" s="941"/>
      <c r="BI33" s="941"/>
      <c r="BJ33" s="941"/>
      <c r="BK33" s="941"/>
      <c r="BL33" s="941"/>
      <c r="BM33" s="942"/>
      <c r="BU33" s="856"/>
      <c r="BV33" s="856"/>
      <c r="BW33" s="856"/>
      <c r="BX33" s="856"/>
      <c r="BY33" s="856"/>
      <c r="BZ33" s="856"/>
      <c r="CA33" s="856"/>
      <c r="CB33" s="609"/>
      <c r="CC33" s="609"/>
      <c r="CD33" s="609"/>
      <c r="CE33" s="609"/>
      <c r="CF33" s="609"/>
    </row>
    <row r="34" spans="2:84" s="270" customFormat="1" x14ac:dyDescent="0.4">
      <c r="B34" s="269" t="s">
        <v>672</v>
      </c>
    </row>
    <row r="35" spans="2:84" ht="8.25" customHeight="1" x14ac:dyDescent="0.4"/>
    <row r="36" spans="2:84" ht="14.25" customHeight="1" x14ac:dyDescent="0.4">
      <c r="B36" s="1" t="s">
        <v>475</v>
      </c>
    </row>
    <row r="37" spans="2:84" ht="9.75" customHeight="1" x14ac:dyDescent="0.4">
      <c r="B37" s="468" t="s">
        <v>476</v>
      </c>
      <c r="C37" s="463"/>
      <c r="D37" s="463"/>
      <c r="E37" s="463"/>
      <c r="F37" s="471"/>
      <c r="G37" s="468" t="s">
        <v>477</v>
      </c>
      <c r="H37" s="463"/>
      <c r="I37" s="463"/>
      <c r="J37" s="463"/>
      <c r="K37" s="471"/>
      <c r="L37" s="468" t="s">
        <v>478</v>
      </c>
      <c r="M37" s="463"/>
      <c r="N37" s="463"/>
      <c r="O37" s="463"/>
      <c r="P37" s="463"/>
      <c r="Q37" s="854"/>
      <c r="R37" s="854"/>
      <c r="S37" s="854"/>
      <c r="T37" s="854"/>
      <c r="U37" s="854"/>
      <c r="V37" s="855"/>
      <c r="W37" s="886" t="s">
        <v>479</v>
      </c>
      <c r="X37" s="893"/>
      <c r="Y37" s="893"/>
      <c r="Z37" s="893"/>
      <c r="AA37" s="893"/>
      <c r="AB37" s="893"/>
      <c r="AC37" s="855"/>
      <c r="AD37" s="587"/>
      <c r="AE37" s="587"/>
      <c r="AF37" s="587"/>
      <c r="AG37" s="587"/>
      <c r="AH37" s="587"/>
      <c r="AI37" s="587"/>
    </row>
    <row r="38" spans="2:84" ht="27" customHeight="1" x14ac:dyDescent="0.4">
      <c r="B38" s="547"/>
      <c r="C38" s="847"/>
      <c r="D38" s="847"/>
      <c r="E38" s="847"/>
      <c r="F38" s="907"/>
      <c r="G38" s="547"/>
      <c r="H38" s="847"/>
      <c r="I38" s="847"/>
      <c r="J38" s="847"/>
      <c r="K38" s="907"/>
      <c r="L38" s="547"/>
      <c r="M38" s="847"/>
      <c r="N38" s="847"/>
      <c r="O38" s="847"/>
      <c r="P38" s="847"/>
      <c r="Q38" s="723" t="s">
        <v>480</v>
      </c>
      <c r="R38" s="854"/>
      <c r="S38" s="854"/>
      <c r="T38" s="854"/>
      <c r="U38" s="854"/>
      <c r="V38" s="855"/>
      <c r="W38" s="908"/>
      <c r="X38" s="856"/>
      <c r="Y38" s="856"/>
      <c r="Z38" s="856"/>
      <c r="AA38" s="856"/>
      <c r="AB38" s="896"/>
      <c r="AC38" s="938" t="s">
        <v>481</v>
      </c>
      <c r="AD38" s="938"/>
      <c r="AE38" s="938"/>
      <c r="AF38" s="938"/>
      <c r="AG38" s="938"/>
      <c r="AH38" s="938"/>
      <c r="AI38" s="587"/>
    </row>
    <row r="39" spans="2:84" ht="23.25" customHeight="1" x14ac:dyDescent="0.4">
      <c r="B39" s="413" t="str">
        <f>IF(SUM(AM10:AQ14,AM26:AQ28)=0,"",SUM(AM10:AQ14,AM26:AQ28))</f>
        <v/>
      </c>
      <c r="C39" s="522"/>
      <c r="D39" s="522"/>
      <c r="E39" s="898"/>
      <c r="F39" s="100" t="s">
        <v>265</v>
      </c>
      <c r="G39" s="413" t="str">
        <f>IF(SUM(AR10:AV14,AR26:AV28)=0,"",SUM(AR10:AV14,AR26:AV28))</f>
        <v/>
      </c>
      <c r="H39" s="522"/>
      <c r="I39" s="522"/>
      <c r="J39" s="898"/>
      <c r="K39" s="100" t="s">
        <v>265</v>
      </c>
      <c r="L39" s="413" t="str">
        <f>IF(SUM(AW10:BA14,AW26:BA28)=0,"",SUM(AW10:BA14,AW26:BA28))</f>
        <v/>
      </c>
      <c r="M39" s="522"/>
      <c r="N39" s="522"/>
      <c r="O39" s="898"/>
      <c r="P39" s="100" t="s">
        <v>265</v>
      </c>
      <c r="Q39" s="413" t="str">
        <f>IF(Z33=0,"",Z33)</f>
        <v/>
      </c>
      <c r="R39" s="522"/>
      <c r="S39" s="522"/>
      <c r="T39" s="522"/>
      <c r="U39" s="898"/>
      <c r="V39" s="142" t="s">
        <v>265</v>
      </c>
      <c r="W39" s="614"/>
      <c r="X39" s="615"/>
      <c r="Y39" s="615"/>
      <c r="Z39" s="615"/>
      <c r="AA39" s="900"/>
      <c r="AB39" s="142" t="s">
        <v>468</v>
      </c>
      <c r="AC39" s="413" t="str">
        <f>IF(Q33=0,"",Q33)</f>
        <v/>
      </c>
      <c r="AD39" s="522"/>
      <c r="AE39" s="522"/>
      <c r="AF39" s="522"/>
      <c r="AG39" s="522"/>
      <c r="AH39" s="898"/>
      <c r="AI39" s="100"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x14ac:dyDescent="0.4"/>
  <cols>
    <col min="1" max="1" width="5" style="63" customWidth="1"/>
    <col min="2" max="2" width="26.625" style="63" customWidth="1"/>
    <col min="3" max="3" width="79.5" style="63" customWidth="1"/>
    <col min="4" max="16384" width="8" style="64"/>
  </cols>
  <sheetData>
    <row r="1" spans="1:3" ht="13.5" x14ac:dyDescent="0.4">
      <c r="A1" s="62" t="s">
        <v>482</v>
      </c>
    </row>
    <row r="2" spans="1:3" ht="58.5" customHeight="1" x14ac:dyDescent="0.4">
      <c r="A2" s="945" t="s">
        <v>483</v>
      </c>
      <c r="B2" s="946"/>
      <c r="C2" s="946"/>
    </row>
    <row r="3" spans="1:3" ht="27" customHeight="1" thickBot="1" x14ac:dyDescent="0.45">
      <c r="C3" s="65" t="s">
        <v>484</v>
      </c>
    </row>
    <row r="4" spans="1:3" ht="28.5" customHeight="1" thickBot="1" x14ac:dyDescent="0.45">
      <c r="A4" s="947" t="s">
        <v>485</v>
      </c>
      <c r="B4" s="948"/>
      <c r="C4" s="949"/>
    </row>
    <row r="5" spans="1:3" ht="15" thickBot="1" x14ac:dyDescent="0.45">
      <c r="A5" s="950"/>
      <c r="B5" s="225" t="s">
        <v>486</v>
      </c>
      <c r="C5" s="229"/>
    </row>
    <row r="6" spans="1:3" ht="15" thickBot="1" x14ac:dyDescent="0.45">
      <c r="A6" s="950"/>
      <c r="B6" s="226" t="s">
        <v>487</v>
      </c>
      <c r="C6" s="230"/>
    </row>
    <row r="7" spans="1:3" ht="15" thickBot="1" x14ac:dyDescent="0.45">
      <c r="A7" s="950"/>
      <c r="B7" s="226" t="s">
        <v>488</v>
      </c>
      <c r="C7" s="230"/>
    </row>
    <row r="8" spans="1:3" ht="15" thickBot="1" x14ac:dyDescent="0.45">
      <c r="A8" s="950"/>
      <c r="B8" s="226" t="s">
        <v>489</v>
      </c>
      <c r="C8" s="230"/>
    </row>
    <row r="9" spans="1:3" ht="15" thickBot="1" x14ac:dyDescent="0.45">
      <c r="A9" s="950"/>
      <c r="B9" s="226" t="s">
        <v>490</v>
      </c>
      <c r="C9" s="230"/>
    </row>
    <row r="10" spans="1:3" ht="15" thickBot="1" x14ac:dyDescent="0.45">
      <c r="A10" s="950"/>
      <c r="B10" s="226" t="s">
        <v>491</v>
      </c>
      <c r="C10" s="230"/>
    </row>
    <row r="11" spans="1:3" ht="15" thickBot="1" x14ac:dyDescent="0.45">
      <c r="A11" s="951"/>
      <c r="B11" s="226" t="s">
        <v>492</v>
      </c>
      <c r="C11" s="230"/>
    </row>
    <row r="12" spans="1:3" ht="15" thickBot="1" x14ac:dyDescent="0.45">
      <c r="A12" s="947" t="s">
        <v>493</v>
      </c>
      <c r="B12" s="948"/>
      <c r="C12" s="949"/>
    </row>
    <row r="13" spans="1:3" ht="15" thickBot="1" x14ac:dyDescent="0.45">
      <c r="A13" s="950"/>
      <c r="B13" s="225" t="s">
        <v>494</v>
      </c>
      <c r="C13" s="231"/>
    </row>
    <row r="14" spans="1:3" ht="14.25" customHeight="1" x14ac:dyDescent="0.4">
      <c r="A14" s="950"/>
      <c r="B14" s="952" t="s">
        <v>495</v>
      </c>
      <c r="C14" s="956"/>
    </row>
    <row r="15" spans="1:3" ht="19.5" customHeight="1" thickBot="1" x14ac:dyDescent="0.45">
      <c r="A15" s="950"/>
      <c r="B15" s="951"/>
      <c r="C15" s="957"/>
    </row>
    <row r="16" spans="1:3" ht="15" thickBot="1" x14ac:dyDescent="0.45">
      <c r="A16" s="950"/>
      <c r="B16" s="226" t="s">
        <v>496</v>
      </c>
      <c r="C16" s="230"/>
    </row>
    <row r="17" spans="1:3" ht="15" thickBot="1" x14ac:dyDescent="0.45">
      <c r="A17" s="950"/>
      <c r="B17" s="226" t="s">
        <v>497</v>
      </c>
      <c r="C17" s="230"/>
    </row>
    <row r="18" spans="1:3" ht="15" thickBot="1" x14ac:dyDescent="0.45">
      <c r="A18" s="950"/>
      <c r="B18" s="226" t="s">
        <v>498</v>
      </c>
      <c r="C18" s="230"/>
    </row>
    <row r="19" spans="1:3" ht="15" thickBot="1" x14ac:dyDescent="0.45">
      <c r="A19" s="951"/>
      <c r="B19" s="226" t="s">
        <v>499</v>
      </c>
      <c r="C19" s="230"/>
    </row>
    <row r="20" spans="1:3" ht="15" thickBot="1" x14ac:dyDescent="0.45">
      <c r="A20" s="947" t="s">
        <v>500</v>
      </c>
      <c r="B20" s="948"/>
      <c r="C20" s="949"/>
    </row>
    <row r="21" spans="1:3" ht="15" thickBot="1" x14ac:dyDescent="0.45">
      <c r="A21" s="950"/>
      <c r="B21" s="225" t="s">
        <v>501</v>
      </c>
      <c r="C21" s="231"/>
    </row>
    <row r="22" spans="1:3" ht="15" thickBot="1" x14ac:dyDescent="0.45">
      <c r="A22" s="950"/>
      <c r="B22" s="226" t="s">
        <v>502</v>
      </c>
      <c r="C22" s="230"/>
    </row>
    <row r="23" spans="1:3" ht="27.75" thickBot="1" x14ac:dyDescent="0.45">
      <c r="A23" s="950"/>
      <c r="B23" s="228" t="s">
        <v>503</v>
      </c>
      <c r="C23" s="230"/>
    </row>
    <row r="24" spans="1:3" ht="15" thickBot="1" x14ac:dyDescent="0.45">
      <c r="A24" s="951"/>
      <c r="B24" s="226" t="s">
        <v>504</v>
      </c>
      <c r="C24" s="230"/>
    </row>
    <row r="25" spans="1:3" ht="20.25" customHeight="1" thickBot="1" x14ac:dyDescent="0.45">
      <c r="A25" s="953" t="s">
        <v>505</v>
      </c>
      <c r="B25" s="954"/>
      <c r="C25" s="955"/>
    </row>
    <row r="26" spans="1:3" ht="57" customHeight="1" thickBot="1" x14ac:dyDescent="0.45">
      <c r="A26" s="227"/>
      <c r="B26" s="943"/>
      <c r="C26" s="944"/>
    </row>
    <row r="27" spans="1:3" ht="42.75" customHeight="1" thickBot="1" x14ac:dyDescent="0.45">
      <c r="A27" s="947" t="s">
        <v>506</v>
      </c>
      <c r="B27" s="948"/>
      <c r="C27" s="949"/>
    </row>
    <row r="28" spans="1:3" ht="57" customHeight="1" thickBot="1" x14ac:dyDescent="0.45">
      <c r="A28" s="227"/>
      <c r="B28" s="943"/>
      <c r="C28" s="944"/>
    </row>
    <row r="29" spans="1:3" ht="15" thickBot="1" x14ac:dyDescent="0.45">
      <c r="A29" s="947" t="s">
        <v>507</v>
      </c>
      <c r="B29" s="948"/>
      <c r="C29" s="949"/>
    </row>
    <row r="30" spans="1:3" ht="28.5" customHeight="1" thickBot="1" x14ac:dyDescent="0.45">
      <c r="A30" s="227"/>
      <c r="B30" s="943"/>
      <c r="C30" s="944"/>
    </row>
    <row r="31" spans="1:3" ht="15" thickBot="1" x14ac:dyDescent="0.45">
      <c r="A31" s="947" t="s">
        <v>508</v>
      </c>
      <c r="B31" s="948"/>
      <c r="C31" s="949"/>
    </row>
    <row r="32" spans="1:3" ht="57" customHeight="1" thickBot="1" x14ac:dyDescent="0.45">
      <c r="A32" s="227"/>
      <c r="B32" s="943"/>
      <c r="C32" s="944"/>
    </row>
    <row r="33" spans="1:3" ht="15" thickBot="1" x14ac:dyDescent="0.45">
      <c r="A33" s="947" t="s">
        <v>509</v>
      </c>
      <c r="B33" s="948"/>
      <c r="C33" s="949"/>
    </row>
    <row r="34" spans="1:3" ht="15" thickBot="1" x14ac:dyDescent="0.45">
      <c r="A34" s="950"/>
      <c r="B34" s="225" t="s">
        <v>510</v>
      </c>
      <c r="C34" s="231"/>
    </row>
    <row r="35" spans="1:3" ht="15" thickBot="1" x14ac:dyDescent="0.45">
      <c r="A35" s="950"/>
      <c r="B35" s="226" t="s">
        <v>511</v>
      </c>
      <c r="C35" s="230"/>
    </row>
    <row r="36" spans="1:3" ht="15" thickBot="1" x14ac:dyDescent="0.45">
      <c r="A36" s="950"/>
      <c r="B36" s="226" t="s">
        <v>512</v>
      </c>
      <c r="C36" s="230"/>
    </row>
    <row r="37" spans="1:3" ht="15" thickBot="1" x14ac:dyDescent="0.45">
      <c r="A37" s="951"/>
      <c r="B37" s="226" t="s">
        <v>513</v>
      </c>
      <c r="C37" s="230"/>
    </row>
    <row r="38" spans="1:3" x14ac:dyDescent="0.4">
      <c r="A38" s="958" t="s">
        <v>514</v>
      </c>
      <c r="B38" s="958"/>
      <c r="C38" s="958"/>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4" zoomScale="70" zoomScaleNormal="40" zoomScaleSheetLayoutView="70" workbookViewId="0">
      <selection activeCell="D11" sqref="D11:F13"/>
    </sheetView>
  </sheetViews>
  <sheetFormatPr defaultColWidth="2.5" defaultRowHeight="16.5" x14ac:dyDescent="0.4"/>
  <cols>
    <col min="1" max="2" width="2.5" style="108" customWidth="1"/>
    <col min="3" max="3" width="3.75" style="66" customWidth="1"/>
    <col min="4" max="36" width="2.5" style="66" customWidth="1"/>
    <col min="37" max="39" width="2.5" style="108" customWidth="1"/>
    <col min="40" max="40" width="3.75" style="108" customWidth="1"/>
    <col min="41" max="41" width="2.5" style="108" customWidth="1"/>
    <col min="42" max="42" width="2.5" style="66" customWidth="1"/>
    <col min="43" max="16384" width="2.5" style="108"/>
  </cols>
  <sheetData>
    <row r="1" spans="1:78" ht="20.25" x14ac:dyDescent="0.4">
      <c r="B1" s="68" t="s">
        <v>653</v>
      </c>
      <c r="C1" s="110"/>
      <c r="AY1" s="240" t="s">
        <v>516</v>
      </c>
      <c r="AZ1" s="241"/>
      <c r="BA1" s="241"/>
      <c r="BB1" s="241"/>
      <c r="BC1" s="241"/>
      <c r="BD1" s="240"/>
      <c r="BE1" s="240"/>
      <c r="BF1" s="240"/>
      <c r="BG1" s="241"/>
      <c r="BH1" s="240"/>
      <c r="BI1" s="241"/>
      <c r="BJ1" s="240"/>
      <c r="BK1" s="240"/>
      <c r="BL1" s="240"/>
      <c r="BM1" s="240"/>
      <c r="BN1" s="240"/>
      <c r="BO1" s="240"/>
      <c r="BP1" s="240"/>
      <c r="BQ1" s="240"/>
      <c r="BR1" s="240"/>
      <c r="BS1" s="240"/>
      <c r="BT1" s="242"/>
      <c r="BU1" s="241"/>
      <c r="BV1" s="241"/>
      <c r="BW1" s="241"/>
      <c r="BZ1" s="108" t="s">
        <v>517</v>
      </c>
    </row>
    <row r="2" spans="1:78" ht="17.25" customHeight="1" x14ac:dyDescent="0.4">
      <c r="B2" s="965" t="s">
        <v>518</v>
      </c>
      <c r="C2" s="965"/>
      <c r="D2" s="965"/>
      <c r="E2" s="965"/>
      <c r="F2" s="965"/>
      <c r="G2" s="965"/>
      <c r="H2" s="965"/>
      <c r="I2" s="965"/>
      <c r="J2" s="965"/>
      <c r="K2" s="965"/>
      <c r="L2" s="965"/>
      <c r="M2" s="965"/>
      <c r="N2" s="965"/>
      <c r="O2" s="965"/>
      <c r="P2" s="965"/>
      <c r="Q2" s="965"/>
      <c r="R2" s="965"/>
      <c r="S2" s="965"/>
      <c r="T2" s="965"/>
      <c r="U2" s="965"/>
      <c r="V2" s="965"/>
      <c r="W2" s="965"/>
      <c r="X2" s="965"/>
      <c r="Y2" s="965"/>
      <c r="Z2" s="965"/>
      <c r="AA2" s="965"/>
      <c r="AB2" s="965"/>
      <c r="AC2" s="965"/>
      <c r="AD2" s="965"/>
      <c r="AE2" s="965"/>
      <c r="AF2" s="965"/>
      <c r="AG2" s="965"/>
      <c r="AH2" s="965"/>
      <c r="AI2" s="965"/>
      <c r="AJ2" s="965"/>
      <c r="AK2" s="965"/>
      <c r="AL2" s="965"/>
      <c r="AM2" s="965"/>
      <c r="AN2" s="965"/>
      <c r="AO2" s="965"/>
      <c r="AP2" s="965"/>
      <c r="AQ2" s="965"/>
      <c r="AR2" s="965"/>
      <c r="AS2" s="965"/>
      <c r="AT2" s="965"/>
      <c r="AU2" s="965"/>
      <c r="AV2" s="965"/>
      <c r="AW2" s="965"/>
      <c r="AX2" s="102"/>
      <c r="AY2" s="1013"/>
      <c r="AZ2" s="1013"/>
      <c r="BA2" s="1013"/>
      <c r="BB2" s="1013"/>
      <c r="BC2" s="1013"/>
      <c r="BD2" s="1013"/>
      <c r="BE2" s="1013"/>
      <c r="BF2" s="1013"/>
      <c r="BG2" s="1013"/>
      <c r="BH2" s="1013"/>
      <c r="BI2" s="1013"/>
      <c r="BJ2" s="1013"/>
      <c r="BK2" s="1013"/>
      <c r="BL2" s="1013"/>
      <c r="BM2" s="1013"/>
      <c r="BN2" s="1013"/>
      <c r="BO2" s="1013"/>
      <c r="BP2" s="1013"/>
      <c r="BQ2" s="1013"/>
      <c r="BR2" s="1013"/>
      <c r="BS2" s="1013"/>
      <c r="BT2" s="1013"/>
      <c r="BU2" s="1013"/>
      <c r="BV2" s="1013"/>
      <c r="BW2" s="1013"/>
      <c r="BZ2" s="69" t="s">
        <v>519</v>
      </c>
    </row>
    <row r="3" spans="1:78" ht="17.25" customHeight="1" x14ac:dyDescent="0.4">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65"/>
      <c r="AJ3" s="965"/>
      <c r="AK3" s="965"/>
      <c r="AL3" s="965"/>
      <c r="AM3" s="965"/>
      <c r="AN3" s="965"/>
      <c r="AO3" s="965"/>
      <c r="AP3" s="965"/>
      <c r="AQ3" s="965"/>
      <c r="AR3" s="965"/>
      <c r="AS3" s="965"/>
      <c r="AT3" s="965"/>
      <c r="AU3" s="965"/>
      <c r="AV3" s="965"/>
      <c r="AW3" s="965"/>
      <c r="AX3" s="102"/>
      <c r="AY3" s="240" t="s">
        <v>520</v>
      </c>
      <c r="AZ3" s="244"/>
      <c r="BA3" s="244"/>
      <c r="BB3" s="241"/>
      <c r="BC3" s="241"/>
      <c r="BD3" s="240"/>
      <c r="BE3" s="241"/>
      <c r="BF3" s="241"/>
      <c r="BG3" s="241"/>
      <c r="BH3" s="241"/>
      <c r="BI3" s="241"/>
      <c r="BJ3" s="241"/>
      <c r="BK3" s="241"/>
      <c r="BL3" s="241"/>
      <c r="BM3" s="963"/>
      <c r="BN3" s="963"/>
      <c r="BO3" s="963"/>
      <c r="BP3" s="963"/>
      <c r="BQ3" s="246"/>
      <c r="BR3" s="964"/>
      <c r="BS3" s="964"/>
      <c r="BT3" s="241"/>
      <c r="BU3" s="964"/>
      <c r="BV3" s="964"/>
      <c r="BW3" s="245"/>
      <c r="BZ3" s="69" t="s">
        <v>521</v>
      </c>
    </row>
    <row r="4" spans="1:78" ht="17.25" customHeight="1" x14ac:dyDescent="0.4">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c r="AK4" s="965"/>
      <c r="AL4" s="965"/>
      <c r="AM4" s="965"/>
      <c r="AN4" s="965"/>
      <c r="AO4" s="965"/>
      <c r="AP4" s="965"/>
      <c r="AQ4" s="965"/>
      <c r="AR4" s="965"/>
      <c r="AS4" s="965"/>
      <c r="AT4" s="965"/>
      <c r="AU4" s="965"/>
      <c r="AV4" s="965"/>
      <c r="AW4" s="965"/>
      <c r="AX4" s="102"/>
      <c r="AY4" s="1013"/>
      <c r="AZ4" s="1013"/>
      <c r="BA4" s="1013"/>
      <c r="BB4" s="1013"/>
      <c r="BC4" s="1013"/>
      <c r="BD4" s="1013"/>
      <c r="BE4" s="1013"/>
      <c r="BF4" s="1013"/>
      <c r="BG4" s="1013"/>
      <c r="BH4" s="1013"/>
      <c r="BI4" s="1013"/>
      <c r="BJ4" s="1013"/>
      <c r="BK4" s="1013"/>
      <c r="BL4" s="1013"/>
      <c r="BM4" s="1013"/>
      <c r="BN4" s="1013"/>
      <c r="BO4" s="1013"/>
      <c r="BP4" s="1013"/>
      <c r="BQ4" s="1013"/>
      <c r="BR4" s="1013"/>
      <c r="BS4" s="1013"/>
      <c r="BT4" s="1013"/>
      <c r="BU4" s="1013"/>
      <c r="BV4" s="1013"/>
      <c r="BW4" s="1013"/>
      <c r="BZ4" s="69" t="s">
        <v>522</v>
      </c>
    </row>
    <row r="5" spans="1:78" ht="20.25" customHeight="1" x14ac:dyDescent="0.4">
      <c r="B5" s="965"/>
      <c r="C5" s="965"/>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5"/>
      <c r="AL5" s="965"/>
      <c r="AM5" s="965"/>
      <c r="AN5" s="965"/>
      <c r="AO5" s="965"/>
      <c r="AP5" s="965"/>
      <c r="AQ5" s="965"/>
      <c r="AR5" s="965"/>
      <c r="AS5" s="965"/>
      <c r="AT5" s="965"/>
      <c r="AU5" s="965"/>
      <c r="AV5" s="965"/>
      <c r="AW5" s="965"/>
      <c r="AX5" s="102"/>
      <c r="AY5" s="102"/>
      <c r="AZ5" s="102"/>
      <c r="BA5" s="102"/>
      <c r="BZ5" s="69" t="s">
        <v>523</v>
      </c>
    </row>
    <row r="6" spans="1:78" ht="17.25" customHeight="1" x14ac:dyDescent="0.4">
      <c r="B6" s="966" t="s">
        <v>524</v>
      </c>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6"/>
      <c r="AS6" s="966"/>
      <c r="AT6" s="966"/>
      <c r="AU6" s="966"/>
      <c r="AV6" s="966"/>
      <c r="AW6" s="966"/>
      <c r="AX6" s="966"/>
      <c r="AY6" s="966"/>
      <c r="AZ6" s="966"/>
      <c r="BA6" s="966"/>
      <c r="BB6" s="966"/>
      <c r="BC6" s="966"/>
      <c r="BD6" s="966"/>
      <c r="BE6" s="966"/>
      <c r="BF6" s="966"/>
      <c r="BG6" s="966"/>
      <c r="BH6" s="966"/>
      <c r="BI6" s="966"/>
      <c r="BJ6" s="966"/>
      <c r="BK6" s="966"/>
      <c r="BL6" s="966"/>
      <c r="BM6" s="966"/>
      <c r="BN6" s="966"/>
      <c r="BO6" s="966"/>
      <c r="BP6" s="966"/>
      <c r="BQ6" s="966"/>
      <c r="BR6" s="966"/>
      <c r="BS6" s="966"/>
      <c r="BT6" s="966"/>
      <c r="BU6" s="966"/>
      <c r="BV6" s="966"/>
      <c r="BW6" s="966"/>
    </row>
    <row r="7" spans="1:78" ht="17.25" customHeight="1" x14ac:dyDescent="0.4">
      <c r="A7" s="72"/>
      <c r="B7" s="107"/>
      <c r="C7" s="960" t="s">
        <v>525</v>
      </c>
      <c r="D7" s="960"/>
      <c r="E7" s="960"/>
      <c r="F7" s="960"/>
      <c r="G7" s="960"/>
      <c r="H7" s="960"/>
      <c r="I7" s="960"/>
      <c r="J7" s="960"/>
      <c r="K7" s="960"/>
      <c r="L7" s="960"/>
      <c r="M7" s="960"/>
      <c r="N7" s="960"/>
      <c r="O7" s="960"/>
      <c r="P7" s="960"/>
      <c r="Q7" s="960"/>
      <c r="R7" s="960"/>
      <c r="S7" s="960"/>
      <c r="T7" s="960"/>
      <c r="U7" s="960"/>
      <c r="V7" s="960"/>
      <c r="W7" s="960"/>
      <c r="X7" s="960"/>
      <c r="Y7" s="960"/>
      <c r="Z7" s="960"/>
      <c r="AA7" s="960"/>
      <c r="AB7" s="960"/>
      <c r="AC7" s="960"/>
      <c r="AD7" s="960"/>
      <c r="AE7" s="960"/>
      <c r="AF7" s="960"/>
      <c r="AG7" s="960"/>
      <c r="AH7" s="960"/>
      <c r="AI7" s="960"/>
      <c r="AJ7" s="960"/>
      <c r="AK7" s="960"/>
      <c r="AL7" s="960"/>
      <c r="AM7" s="960"/>
      <c r="AN7" s="960"/>
      <c r="AO7" s="960"/>
      <c r="AP7" s="960"/>
      <c r="AQ7" s="960"/>
      <c r="AR7" s="960"/>
      <c r="AS7" s="960"/>
      <c r="AT7" s="960"/>
      <c r="AU7" s="960"/>
      <c r="AV7" s="960"/>
      <c r="AW7" s="960"/>
      <c r="AX7" s="960"/>
      <c r="AY7" s="960"/>
      <c r="AZ7" s="960"/>
      <c r="BA7" s="960"/>
      <c r="BB7" s="960"/>
      <c r="BC7" s="960"/>
      <c r="BD7" s="960"/>
      <c r="BE7" s="960"/>
      <c r="BF7" s="960"/>
      <c r="BG7" s="960"/>
      <c r="BH7" s="960"/>
      <c r="BI7" s="960"/>
      <c r="BJ7" s="960"/>
      <c r="BK7" s="960"/>
      <c r="BL7" s="960"/>
      <c r="BM7" s="960"/>
      <c r="BN7" s="960"/>
      <c r="BO7" s="960"/>
      <c r="BP7" s="960"/>
      <c r="BQ7" s="960"/>
      <c r="BR7" s="960"/>
      <c r="BS7" s="960"/>
      <c r="BT7" s="960"/>
      <c r="BU7" s="960"/>
      <c r="BV7" s="960"/>
      <c r="BW7" s="106"/>
    </row>
    <row r="8" spans="1:78" ht="17.25" customHeight="1" x14ac:dyDescent="0.4">
      <c r="A8" s="72"/>
      <c r="B8" s="144"/>
      <c r="C8" s="960"/>
      <c r="D8" s="960"/>
      <c r="E8" s="960"/>
      <c r="F8" s="960"/>
      <c r="G8" s="960"/>
      <c r="H8" s="960"/>
      <c r="I8" s="960"/>
      <c r="J8" s="960"/>
      <c r="K8" s="960"/>
      <c r="L8" s="960"/>
      <c r="M8" s="960"/>
      <c r="N8" s="960"/>
      <c r="O8" s="960"/>
      <c r="P8" s="960"/>
      <c r="Q8" s="960"/>
      <c r="R8" s="960"/>
      <c r="S8" s="960"/>
      <c r="T8" s="960"/>
      <c r="U8" s="960"/>
      <c r="V8" s="960"/>
      <c r="W8" s="960"/>
      <c r="X8" s="960"/>
      <c r="Y8" s="960"/>
      <c r="Z8" s="960"/>
      <c r="AA8" s="960"/>
      <c r="AB8" s="960"/>
      <c r="AC8" s="960"/>
      <c r="AD8" s="960"/>
      <c r="AE8" s="960"/>
      <c r="AF8" s="960"/>
      <c r="AG8" s="960"/>
      <c r="AH8" s="960"/>
      <c r="AI8" s="960"/>
      <c r="AJ8" s="960"/>
      <c r="AK8" s="960"/>
      <c r="AL8" s="960"/>
      <c r="AM8" s="960"/>
      <c r="AN8" s="960"/>
      <c r="AO8" s="960"/>
      <c r="AP8" s="960"/>
      <c r="AQ8" s="960"/>
      <c r="AR8" s="960"/>
      <c r="AS8" s="960"/>
      <c r="AT8" s="960"/>
      <c r="AU8" s="960"/>
      <c r="AV8" s="960"/>
      <c r="AW8" s="960"/>
      <c r="AX8" s="960"/>
      <c r="AY8" s="960"/>
      <c r="AZ8" s="960"/>
      <c r="BA8" s="960"/>
      <c r="BB8" s="960"/>
      <c r="BC8" s="960"/>
      <c r="BD8" s="960"/>
      <c r="BE8" s="960"/>
      <c r="BF8" s="960"/>
      <c r="BG8" s="960"/>
      <c r="BH8" s="960"/>
      <c r="BI8" s="960"/>
      <c r="BJ8" s="960"/>
      <c r="BK8" s="960"/>
      <c r="BL8" s="960"/>
      <c r="BM8" s="960"/>
      <c r="BN8" s="960"/>
      <c r="BO8" s="960"/>
      <c r="BP8" s="960"/>
      <c r="BQ8" s="960"/>
      <c r="BR8" s="960"/>
      <c r="BS8" s="960"/>
      <c r="BT8" s="960"/>
      <c r="BU8" s="960"/>
      <c r="BV8" s="960"/>
      <c r="BW8" s="145"/>
    </row>
    <row r="9" spans="1:78" ht="48.75" customHeight="1" x14ac:dyDescent="0.4">
      <c r="A9" s="79"/>
      <c r="B9" s="73"/>
      <c r="C9" s="1014"/>
      <c r="D9" s="970" t="s">
        <v>526</v>
      </c>
      <c r="E9" s="970"/>
      <c r="F9" s="970"/>
      <c r="G9" s="971" t="s">
        <v>527</v>
      </c>
      <c r="H9" s="971"/>
      <c r="I9" s="971"/>
      <c r="J9" s="971"/>
      <c r="K9" s="971"/>
      <c r="L9" s="971"/>
      <c r="M9" s="971"/>
      <c r="N9" s="971"/>
      <c r="O9" s="971"/>
      <c r="P9" s="971"/>
      <c r="Q9" s="971"/>
      <c r="R9" s="971"/>
      <c r="S9" s="971"/>
      <c r="T9" s="971"/>
      <c r="U9" s="971"/>
      <c r="V9" s="971"/>
      <c r="W9" s="971"/>
      <c r="X9" s="971"/>
      <c r="Y9" s="971"/>
      <c r="Z9" s="971"/>
      <c r="AA9" s="971"/>
      <c r="AB9" s="971"/>
      <c r="AC9" s="971"/>
      <c r="AD9" s="971"/>
      <c r="AE9" s="971"/>
      <c r="AF9" s="971"/>
      <c r="AG9" s="971"/>
      <c r="AH9" s="970" t="s">
        <v>528</v>
      </c>
      <c r="AI9" s="970"/>
      <c r="AJ9" s="970"/>
      <c r="AK9" s="970"/>
      <c r="AL9" s="71"/>
      <c r="AM9" s="71"/>
      <c r="AN9" s="1014"/>
      <c r="AO9" s="973" t="s">
        <v>529</v>
      </c>
      <c r="AP9" s="973"/>
      <c r="AQ9" s="973"/>
      <c r="AR9" s="974" t="s">
        <v>530</v>
      </c>
      <c r="AS9" s="974"/>
      <c r="AT9" s="974"/>
      <c r="AU9" s="974"/>
      <c r="AV9" s="974"/>
      <c r="AW9" s="974"/>
      <c r="AX9" s="974"/>
      <c r="AY9" s="974"/>
      <c r="AZ9" s="974"/>
      <c r="BA9" s="974"/>
      <c r="BB9" s="974"/>
      <c r="BC9" s="974"/>
      <c r="BD9" s="974"/>
      <c r="BE9" s="974"/>
      <c r="BF9" s="974"/>
      <c r="BG9" s="974"/>
      <c r="BH9" s="974"/>
      <c r="BI9" s="974"/>
      <c r="BJ9" s="974"/>
      <c r="BK9" s="974"/>
      <c r="BL9" s="974"/>
      <c r="BM9" s="974"/>
      <c r="BN9" s="974"/>
      <c r="BO9" s="974"/>
      <c r="BP9" s="974"/>
      <c r="BQ9" s="974"/>
      <c r="BR9" s="974"/>
      <c r="BS9" s="970" t="s">
        <v>531</v>
      </c>
      <c r="BT9" s="970"/>
      <c r="BU9" s="970"/>
      <c r="BV9" s="970"/>
      <c r="BW9" s="72"/>
      <c r="BX9" s="73"/>
    </row>
    <row r="10" spans="1:78" s="73" customFormat="1" ht="22.5" customHeight="1" x14ac:dyDescent="0.4">
      <c r="A10" s="72"/>
      <c r="B10" s="108"/>
      <c r="C10" s="1014"/>
      <c r="D10" s="970"/>
      <c r="E10" s="970"/>
      <c r="F10" s="970"/>
      <c r="G10" s="971"/>
      <c r="H10" s="971"/>
      <c r="I10" s="971"/>
      <c r="J10" s="971"/>
      <c r="K10" s="971"/>
      <c r="L10" s="971"/>
      <c r="M10" s="971"/>
      <c r="N10" s="971"/>
      <c r="O10" s="971"/>
      <c r="P10" s="971"/>
      <c r="Q10" s="971"/>
      <c r="R10" s="971"/>
      <c r="S10" s="971"/>
      <c r="T10" s="971"/>
      <c r="U10" s="971"/>
      <c r="V10" s="971"/>
      <c r="W10" s="971"/>
      <c r="X10" s="971"/>
      <c r="Y10" s="971"/>
      <c r="Z10" s="971"/>
      <c r="AA10" s="971"/>
      <c r="AB10" s="971"/>
      <c r="AC10" s="971"/>
      <c r="AD10" s="971"/>
      <c r="AE10" s="971"/>
      <c r="AF10" s="971"/>
      <c r="AG10" s="971"/>
      <c r="AH10" s="970"/>
      <c r="AI10" s="970"/>
      <c r="AJ10" s="970"/>
      <c r="AK10" s="970"/>
      <c r="AL10" s="66"/>
      <c r="AM10" s="66"/>
      <c r="AN10" s="1014"/>
      <c r="AO10" s="973"/>
      <c r="AP10" s="973"/>
      <c r="AQ10" s="973"/>
      <c r="AR10" s="974"/>
      <c r="AS10" s="974"/>
      <c r="AT10" s="974"/>
      <c r="AU10" s="974"/>
      <c r="AV10" s="974"/>
      <c r="AW10" s="974"/>
      <c r="AX10" s="974"/>
      <c r="AY10" s="974"/>
      <c r="AZ10" s="974"/>
      <c r="BA10" s="974"/>
      <c r="BB10" s="974"/>
      <c r="BC10" s="974"/>
      <c r="BD10" s="974"/>
      <c r="BE10" s="974"/>
      <c r="BF10" s="974"/>
      <c r="BG10" s="974"/>
      <c r="BH10" s="974"/>
      <c r="BI10" s="974"/>
      <c r="BJ10" s="974"/>
      <c r="BK10" s="974"/>
      <c r="BL10" s="974"/>
      <c r="BM10" s="974"/>
      <c r="BN10" s="974"/>
      <c r="BO10" s="974"/>
      <c r="BP10" s="974"/>
      <c r="BQ10" s="974"/>
      <c r="BR10" s="974"/>
      <c r="BS10" s="970"/>
      <c r="BT10" s="970"/>
      <c r="BU10" s="970"/>
      <c r="BV10" s="970"/>
      <c r="BW10" s="72"/>
      <c r="BX10" s="108"/>
    </row>
    <row r="11" spans="1:78" ht="22.5" customHeight="1" x14ac:dyDescent="0.4">
      <c r="A11" s="72"/>
      <c r="C11" s="982" t="s">
        <v>532</v>
      </c>
      <c r="D11" s="968" t="s">
        <v>533</v>
      </c>
      <c r="E11" s="968"/>
      <c r="F11" s="968"/>
      <c r="G11" s="975" t="s">
        <v>534</v>
      </c>
      <c r="H11" s="975"/>
      <c r="I11" s="975"/>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68" t="s">
        <v>533</v>
      </c>
      <c r="AI11" s="968"/>
      <c r="AJ11" s="968"/>
      <c r="AK11" s="968"/>
      <c r="AL11" s="66"/>
      <c r="AM11" s="66"/>
      <c r="AN11" s="1014"/>
      <c r="AO11" s="973"/>
      <c r="AP11" s="973"/>
      <c r="AQ11" s="973"/>
      <c r="AR11" s="974"/>
      <c r="AS11" s="974"/>
      <c r="AT11" s="974"/>
      <c r="AU11" s="974"/>
      <c r="AV11" s="974"/>
      <c r="AW11" s="974"/>
      <c r="AX11" s="974"/>
      <c r="AY11" s="974"/>
      <c r="AZ11" s="974"/>
      <c r="BA11" s="974"/>
      <c r="BB11" s="974"/>
      <c r="BC11" s="974"/>
      <c r="BD11" s="974"/>
      <c r="BE11" s="974"/>
      <c r="BF11" s="974"/>
      <c r="BG11" s="974"/>
      <c r="BH11" s="974"/>
      <c r="BI11" s="974"/>
      <c r="BJ11" s="974"/>
      <c r="BK11" s="974"/>
      <c r="BL11" s="974"/>
      <c r="BM11" s="974"/>
      <c r="BN11" s="974"/>
      <c r="BO11" s="974"/>
      <c r="BP11" s="974"/>
      <c r="BQ11" s="974"/>
      <c r="BR11" s="974"/>
      <c r="BS11" s="970"/>
      <c r="BT11" s="970"/>
      <c r="BU11" s="970"/>
      <c r="BV11" s="970"/>
      <c r="BW11" s="72"/>
    </row>
    <row r="12" spans="1:78" ht="22.5" customHeight="1" x14ac:dyDescent="0.4">
      <c r="A12" s="72"/>
      <c r="C12" s="982"/>
      <c r="D12" s="968"/>
      <c r="E12" s="968"/>
      <c r="F12" s="968"/>
      <c r="G12" s="975"/>
      <c r="H12" s="975"/>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68"/>
      <c r="AI12" s="968"/>
      <c r="AJ12" s="968"/>
      <c r="AK12" s="968"/>
      <c r="AL12" s="74"/>
      <c r="AM12" s="74"/>
      <c r="AN12" s="980" t="s">
        <v>535</v>
      </c>
      <c r="AO12" s="976" t="s">
        <v>533</v>
      </c>
      <c r="AP12" s="976"/>
      <c r="AQ12" s="976"/>
      <c r="AR12" s="969" t="s">
        <v>536</v>
      </c>
      <c r="AS12" s="969"/>
      <c r="AT12" s="969"/>
      <c r="AU12" s="969"/>
      <c r="AV12" s="969"/>
      <c r="AW12" s="969"/>
      <c r="AX12" s="969"/>
      <c r="AY12" s="969"/>
      <c r="AZ12" s="969"/>
      <c r="BA12" s="969"/>
      <c r="BB12" s="969"/>
      <c r="BC12" s="969"/>
      <c r="BD12" s="969"/>
      <c r="BE12" s="969"/>
      <c r="BF12" s="969"/>
      <c r="BG12" s="969"/>
      <c r="BH12" s="969"/>
      <c r="BI12" s="969"/>
      <c r="BJ12" s="969"/>
      <c r="BK12" s="969"/>
      <c r="BL12" s="969"/>
      <c r="BM12" s="969"/>
      <c r="BN12" s="969"/>
      <c r="BO12" s="969"/>
      <c r="BP12" s="969"/>
      <c r="BQ12" s="969"/>
      <c r="BR12" s="969"/>
      <c r="BS12" s="968" t="s">
        <v>533</v>
      </c>
      <c r="BT12" s="968"/>
      <c r="BU12" s="968"/>
      <c r="BV12" s="968"/>
      <c r="BW12" s="72"/>
    </row>
    <row r="13" spans="1:78" ht="22.5" customHeight="1" x14ac:dyDescent="0.4">
      <c r="A13" s="72"/>
      <c r="C13" s="982"/>
      <c r="D13" s="968"/>
      <c r="E13" s="968"/>
      <c r="F13" s="968"/>
      <c r="G13" s="975"/>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68"/>
      <c r="AI13" s="968"/>
      <c r="AJ13" s="968"/>
      <c r="AK13" s="968"/>
      <c r="AL13" s="66"/>
      <c r="AM13" s="66"/>
      <c r="AN13" s="980"/>
      <c r="AO13" s="976"/>
      <c r="AP13" s="976"/>
      <c r="AQ13" s="976"/>
      <c r="AR13" s="969"/>
      <c r="AS13" s="969"/>
      <c r="AT13" s="969"/>
      <c r="AU13" s="969"/>
      <c r="AV13" s="969"/>
      <c r="AW13" s="969"/>
      <c r="AX13" s="969"/>
      <c r="AY13" s="969"/>
      <c r="AZ13" s="969"/>
      <c r="BA13" s="969"/>
      <c r="BB13" s="969"/>
      <c r="BC13" s="969"/>
      <c r="BD13" s="969"/>
      <c r="BE13" s="969"/>
      <c r="BF13" s="969"/>
      <c r="BG13" s="969"/>
      <c r="BH13" s="969"/>
      <c r="BI13" s="969"/>
      <c r="BJ13" s="969"/>
      <c r="BK13" s="969"/>
      <c r="BL13" s="969"/>
      <c r="BM13" s="969"/>
      <c r="BN13" s="969"/>
      <c r="BO13" s="969"/>
      <c r="BP13" s="969"/>
      <c r="BQ13" s="969"/>
      <c r="BR13" s="969"/>
      <c r="BS13" s="968"/>
      <c r="BT13" s="968"/>
      <c r="BU13" s="968"/>
      <c r="BV13" s="968"/>
      <c r="BW13" s="72"/>
    </row>
    <row r="14" spans="1:78" ht="22.5" customHeight="1" x14ac:dyDescent="0.4">
      <c r="A14" s="72"/>
      <c r="E14" s="75"/>
      <c r="F14" s="76"/>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8"/>
      <c r="AM14" s="78"/>
      <c r="AN14" s="980" t="s">
        <v>537</v>
      </c>
      <c r="AO14" s="968" t="s">
        <v>533</v>
      </c>
      <c r="AP14" s="968"/>
      <c r="AQ14" s="968"/>
      <c r="AR14" s="969" t="s">
        <v>538</v>
      </c>
      <c r="AS14" s="969"/>
      <c r="AT14" s="969"/>
      <c r="AU14" s="969"/>
      <c r="AV14" s="969"/>
      <c r="AW14" s="969"/>
      <c r="AX14" s="969"/>
      <c r="AY14" s="969"/>
      <c r="AZ14" s="969"/>
      <c r="BA14" s="969"/>
      <c r="BB14" s="969"/>
      <c r="BC14" s="969"/>
      <c r="BD14" s="969"/>
      <c r="BE14" s="969"/>
      <c r="BF14" s="969"/>
      <c r="BG14" s="969"/>
      <c r="BH14" s="969"/>
      <c r="BI14" s="969"/>
      <c r="BJ14" s="969"/>
      <c r="BK14" s="969"/>
      <c r="BL14" s="969"/>
      <c r="BM14" s="969"/>
      <c r="BN14" s="969"/>
      <c r="BO14" s="969"/>
      <c r="BP14" s="969"/>
      <c r="BQ14" s="969"/>
      <c r="BR14" s="969"/>
      <c r="BS14" s="968" t="s">
        <v>533</v>
      </c>
      <c r="BT14" s="968"/>
      <c r="BU14" s="968"/>
      <c r="BV14" s="968"/>
      <c r="BW14" s="72"/>
    </row>
    <row r="15" spans="1:78" ht="22.5" customHeight="1" x14ac:dyDescent="0.4">
      <c r="A15" s="72"/>
      <c r="C15" s="982"/>
      <c r="D15" s="970" t="s">
        <v>526</v>
      </c>
      <c r="E15" s="970"/>
      <c r="F15" s="970"/>
      <c r="G15" s="971" t="s">
        <v>539</v>
      </c>
      <c r="H15" s="971"/>
      <c r="I15" s="971"/>
      <c r="J15" s="971"/>
      <c r="K15" s="971"/>
      <c r="L15" s="971"/>
      <c r="M15" s="971"/>
      <c r="N15" s="971"/>
      <c r="O15" s="971"/>
      <c r="P15" s="971"/>
      <c r="Q15" s="971"/>
      <c r="R15" s="971"/>
      <c r="S15" s="971"/>
      <c r="T15" s="971"/>
      <c r="U15" s="971"/>
      <c r="V15" s="971"/>
      <c r="W15" s="971"/>
      <c r="X15" s="971"/>
      <c r="Y15" s="971"/>
      <c r="Z15" s="971"/>
      <c r="AA15" s="971"/>
      <c r="AB15" s="971"/>
      <c r="AC15" s="971"/>
      <c r="AD15" s="971"/>
      <c r="AE15" s="971"/>
      <c r="AF15" s="971"/>
      <c r="AG15" s="971"/>
      <c r="AH15" s="970" t="s">
        <v>528</v>
      </c>
      <c r="AI15" s="970"/>
      <c r="AJ15" s="970"/>
      <c r="AK15" s="970"/>
      <c r="AL15" s="66"/>
      <c r="AM15" s="66"/>
      <c r="AN15" s="980"/>
      <c r="AO15" s="968"/>
      <c r="AP15" s="968"/>
      <c r="AQ15" s="968"/>
      <c r="AR15" s="969"/>
      <c r="AS15" s="969"/>
      <c r="AT15" s="969"/>
      <c r="AU15" s="969"/>
      <c r="AV15" s="969"/>
      <c r="AW15" s="969"/>
      <c r="AX15" s="969"/>
      <c r="AY15" s="969"/>
      <c r="AZ15" s="969"/>
      <c r="BA15" s="969"/>
      <c r="BB15" s="969"/>
      <c r="BC15" s="969"/>
      <c r="BD15" s="969"/>
      <c r="BE15" s="969"/>
      <c r="BF15" s="969"/>
      <c r="BG15" s="969"/>
      <c r="BH15" s="969"/>
      <c r="BI15" s="969"/>
      <c r="BJ15" s="969"/>
      <c r="BK15" s="969"/>
      <c r="BL15" s="969"/>
      <c r="BM15" s="969"/>
      <c r="BN15" s="969"/>
      <c r="BO15" s="969"/>
      <c r="BP15" s="969"/>
      <c r="BQ15" s="969"/>
      <c r="BR15" s="969"/>
      <c r="BS15" s="968"/>
      <c r="BT15" s="968"/>
      <c r="BU15" s="968"/>
      <c r="BV15" s="968"/>
      <c r="BW15" s="72"/>
    </row>
    <row r="16" spans="1:78" ht="22.5" customHeight="1" x14ac:dyDescent="0.4">
      <c r="A16" s="72"/>
      <c r="C16" s="982"/>
      <c r="D16" s="970"/>
      <c r="E16" s="970"/>
      <c r="F16" s="970"/>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1"/>
      <c r="AF16" s="971"/>
      <c r="AG16" s="971"/>
      <c r="AH16" s="970"/>
      <c r="AI16" s="970"/>
      <c r="AJ16" s="970"/>
      <c r="AK16" s="970"/>
      <c r="AL16" s="66"/>
      <c r="AM16" s="66"/>
      <c r="AN16" s="66"/>
      <c r="AO16" s="74"/>
      <c r="AP16" s="75"/>
      <c r="AQ16" s="74"/>
      <c r="AR16" s="972"/>
      <c r="AS16" s="972"/>
      <c r="AT16" s="972"/>
      <c r="AU16" s="972"/>
      <c r="AV16" s="972"/>
      <c r="AW16" s="972"/>
      <c r="AX16" s="972"/>
      <c r="AY16" s="972"/>
      <c r="AZ16" s="972"/>
      <c r="BA16" s="972"/>
      <c r="BB16" s="972"/>
      <c r="BC16" s="972"/>
      <c r="BD16" s="972"/>
      <c r="BE16" s="972"/>
      <c r="BF16" s="972"/>
      <c r="BG16" s="972"/>
      <c r="BH16" s="972"/>
      <c r="BI16" s="972"/>
      <c r="BJ16" s="972"/>
      <c r="BK16" s="972"/>
      <c r="BL16" s="972"/>
      <c r="BM16" s="972"/>
      <c r="BN16" s="972"/>
      <c r="BO16" s="972"/>
      <c r="BP16" s="972"/>
      <c r="BQ16" s="972"/>
      <c r="BR16" s="972"/>
      <c r="BS16" s="972"/>
      <c r="BT16" s="972"/>
      <c r="BU16" s="972"/>
      <c r="BV16" s="972"/>
      <c r="BW16" s="79"/>
    </row>
    <row r="17" spans="1:76" ht="22.5" customHeight="1" x14ac:dyDescent="0.4">
      <c r="A17" s="72"/>
      <c r="C17" s="1024" t="s">
        <v>540</v>
      </c>
      <c r="D17" s="968" t="s">
        <v>533</v>
      </c>
      <c r="E17" s="968"/>
      <c r="F17" s="968"/>
      <c r="G17" s="975" t="s">
        <v>541</v>
      </c>
      <c r="H17" s="975"/>
      <c r="I17" s="975"/>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68" t="s">
        <v>533</v>
      </c>
      <c r="AI17" s="968"/>
      <c r="AJ17" s="968"/>
      <c r="AK17" s="968"/>
      <c r="AL17" s="66"/>
      <c r="AM17" s="66"/>
      <c r="AN17" s="982"/>
      <c r="AO17" s="970" t="s">
        <v>526</v>
      </c>
      <c r="AP17" s="970"/>
      <c r="AQ17" s="970"/>
      <c r="AR17" s="971" t="s">
        <v>542</v>
      </c>
      <c r="AS17" s="971"/>
      <c r="AT17" s="971"/>
      <c r="AU17" s="971"/>
      <c r="AV17" s="971"/>
      <c r="AW17" s="971"/>
      <c r="AX17" s="971"/>
      <c r="AY17" s="971"/>
      <c r="AZ17" s="971"/>
      <c r="BA17" s="971"/>
      <c r="BB17" s="971"/>
      <c r="BC17" s="971"/>
      <c r="BD17" s="971"/>
      <c r="BE17" s="971"/>
      <c r="BF17" s="971"/>
      <c r="BG17" s="971"/>
      <c r="BH17" s="971"/>
      <c r="BI17" s="971"/>
      <c r="BJ17" s="971"/>
      <c r="BK17" s="971"/>
      <c r="BL17" s="971"/>
      <c r="BM17" s="971"/>
      <c r="BN17" s="971"/>
      <c r="BO17" s="971"/>
      <c r="BP17" s="971"/>
      <c r="BQ17" s="971"/>
      <c r="BR17" s="971"/>
      <c r="BS17" s="970" t="s">
        <v>528</v>
      </c>
      <c r="BT17" s="970"/>
      <c r="BU17" s="970"/>
      <c r="BV17" s="970"/>
      <c r="BW17" s="72"/>
    </row>
    <row r="18" spans="1:76" ht="22.5" customHeight="1" x14ac:dyDescent="0.4">
      <c r="A18" s="72"/>
      <c r="C18" s="1024"/>
      <c r="D18" s="968"/>
      <c r="E18" s="968"/>
      <c r="F18" s="968"/>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c r="AF18" s="975"/>
      <c r="AG18" s="975"/>
      <c r="AH18" s="968"/>
      <c r="AI18" s="968"/>
      <c r="AJ18" s="968"/>
      <c r="AK18" s="968"/>
      <c r="AN18" s="982"/>
      <c r="AO18" s="970"/>
      <c r="AP18" s="970"/>
      <c r="AQ18" s="970"/>
      <c r="AR18" s="971"/>
      <c r="AS18" s="971"/>
      <c r="AT18" s="971"/>
      <c r="AU18" s="971"/>
      <c r="AV18" s="971"/>
      <c r="AW18" s="971"/>
      <c r="AX18" s="971"/>
      <c r="AY18" s="971"/>
      <c r="AZ18" s="971"/>
      <c r="BA18" s="971"/>
      <c r="BB18" s="971"/>
      <c r="BC18" s="971"/>
      <c r="BD18" s="971"/>
      <c r="BE18" s="971"/>
      <c r="BF18" s="971"/>
      <c r="BG18" s="971"/>
      <c r="BH18" s="971"/>
      <c r="BI18" s="971"/>
      <c r="BJ18" s="971"/>
      <c r="BK18" s="971"/>
      <c r="BL18" s="971"/>
      <c r="BM18" s="971"/>
      <c r="BN18" s="971"/>
      <c r="BO18" s="971"/>
      <c r="BP18" s="971"/>
      <c r="BQ18" s="971"/>
      <c r="BR18" s="971"/>
      <c r="BS18" s="970"/>
      <c r="BT18" s="970"/>
      <c r="BU18" s="970"/>
      <c r="BV18" s="970"/>
      <c r="BW18" s="72"/>
    </row>
    <row r="19" spans="1:76" ht="22.5" customHeight="1" x14ac:dyDescent="0.4">
      <c r="A19" s="72"/>
      <c r="C19" s="1024"/>
      <c r="D19" s="968"/>
      <c r="E19" s="968"/>
      <c r="F19" s="968"/>
      <c r="G19" s="975"/>
      <c r="H19" s="975"/>
      <c r="I19" s="975"/>
      <c r="J19" s="975"/>
      <c r="K19" s="975"/>
      <c r="L19" s="975"/>
      <c r="M19" s="975"/>
      <c r="N19" s="975"/>
      <c r="O19" s="975"/>
      <c r="P19" s="975"/>
      <c r="Q19" s="975"/>
      <c r="R19" s="975"/>
      <c r="S19" s="975"/>
      <c r="T19" s="975"/>
      <c r="U19" s="975"/>
      <c r="V19" s="975"/>
      <c r="W19" s="975"/>
      <c r="X19" s="975"/>
      <c r="Y19" s="975"/>
      <c r="Z19" s="975"/>
      <c r="AA19" s="975"/>
      <c r="AB19" s="975"/>
      <c r="AC19" s="975"/>
      <c r="AD19" s="975"/>
      <c r="AE19" s="975"/>
      <c r="AF19" s="975"/>
      <c r="AG19" s="975"/>
      <c r="AH19" s="968"/>
      <c r="AI19" s="968"/>
      <c r="AJ19" s="968"/>
      <c r="AK19" s="968"/>
      <c r="AN19" s="982" t="s">
        <v>543</v>
      </c>
      <c r="AO19" s="968" t="s">
        <v>533</v>
      </c>
      <c r="AP19" s="968"/>
      <c r="AQ19" s="968"/>
      <c r="AR19" s="975" t="s">
        <v>544</v>
      </c>
      <c r="AS19" s="975"/>
      <c r="AT19" s="975"/>
      <c r="AU19" s="975"/>
      <c r="AV19" s="975"/>
      <c r="AW19" s="975"/>
      <c r="AX19" s="975"/>
      <c r="AY19" s="975"/>
      <c r="AZ19" s="975"/>
      <c r="BA19" s="975"/>
      <c r="BB19" s="975"/>
      <c r="BC19" s="975"/>
      <c r="BD19" s="975"/>
      <c r="BE19" s="975"/>
      <c r="BF19" s="975"/>
      <c r="BG19" s="975"/>
      <c r="BH19" s="975"/>
      <c r="BI19" s="975"/>
      <c r="BJ19" s="975"/>
      <c r="BK19" s="975"/>
      <c r="BL19" s="975"/>
      <c r="BM19" s="975"/>
      <c r="BN19" s="975"/>
      <c r="BO19" s="975"/>
      <c r="BP19" s="975"/>
      <c r="BQ19" s="975"/>
      <c r="BR19" s="975"/>
      <c r="BS19" s="968" t="s">
        <v>533</v>
      </c>
      <c r="BT19" s="968"/>
      <c r="BU19" s="968"/>
      <c r="BV19" s="968"/>
      <c r="BW19" s="72"/>
    </row>
    <row r="20" spans="1:76" ht="22.5" customHeight="1" x14ac:dyDescent="0.4">
      <c r="A20" s="79"/>
      <c r="B20" s="73"/>
      <c r="C20" s="104"/>
      <c r="E20" s="75"/>
      <c r="F20" s="76"/>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1"/>
      <c r="AM20" s="71"/>
      <c r="AN20" s="982"/>
      <c r="AO20" s="968"/>
      <c r="AP20" s="968"/>
      <c r="AQ20" s="968"/>
      <c r="AR20" s="975"/>
      <c r="AS20" s="975"/>
      <c r="AT20" s="975"/>
      <c r="AU20" s="975"/>
      <c r="AV20" s="975"/>
      <c r="AW20" s="975"/>
      <c r="AX20" s="975"/>
      <c r="AY20" s="975"/>
      <c r="AZ20" s="975"/>
      <c r="BA20" s="975"/>
      <c r="BB20" s="975"/>
      <c r="BC20" s="975"/>
      <c r="BD20" s="975"/>
      <c r="BE20" s="975"/>
      <c r="BF20" s="975"/>
      <c r="BG20" s="975"/>
      <c r="BH20" s="975"/>
      <c r="BI20" s="975"/>
      <c r="BJ20" s="975"/>
      <c r="BK20" s="975"/>
      <c r="BL20" s="975"/>
      <c r="BM20" s="975"/>
      <c r="BN20" s="975"/>
      <c r="BO20" s="975"/>
      <c r="BP20" s="975"/>
      <c r="BQ20" s="975"/>
      <c r="BR20" s="975"/>
      <c r="BS20" s="968"/>
      <c r="BT20" s="968"/>
      <c r="BU20" s="968"/>
      <c r="BV20" s="968"/>
      <c r="BW20" s="72"/>
      <c r="BX20" s="73"/>
    </row>
    <row r="21" spans="1:76" s="73" customFormat="1" ht="22.5" customHeight="1" x14ac:dyDescent="0.4">
      <c r="A21" s="72"/>
      <c r="B21" s="108"/>
      <c r="C21" s="1024"/>
      <c r="D21" s="970" t="s">
        <v>526</v>
      </c>
      <c r="E21" s="970"/>
      <c r="F21" s="970"/>
      <c r="G21" s="971" t="s">
        <v>545</v>
      </c>
      <c r="H21" s="971"/>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c r="AH21" s="973" t="s">
        <v>528</v>
      </c>
      <c r="AI21" s="973"/>
      <c r="AJ21" s="973"/>
      <c r="AK21" s="977"/>
      <c r="AL21" s="80"/>
      <c r="AM21" s="80"/>
      <c r="AN21" s="982"/>
      <c r="AO21" s="968"/>
      <c r="AP21" s="968"/>
      <c r="AQ21" s="968"/>
      <c r="AR21" s="975"/>
      <c r="AS21" s="975"/>
      <c r="AT21" s="975"/>
      <c r="AU21" s="975"/>
      <c r="AV21" s="975"/>
      <c r="AW21" s="975"/>
      <c r="AX21" s="975"/>
      <c r="AY21" s="975"/>
      <c r="AZ21" s="975"/>
      <c r="BA21" s="975"/>
      <c r="BB21" s="975"/>
      <c r="BC21" s="975"/>
      <c r="BD21" s="975"/>
      <c r="BE21" s="975"/>
      <c r="BF21" s="975"/>
      <c r="BG21" s="975"/>
      <c r="BH21" s="975"/>
      <c r="BI21" s="975"/>
      <c r="BJ21" s="975"/>
      <c r="BK21" s="975"/>
      <c r="BL21" s="975"/>
      <c r="BM21" s="975"/>
      <c r="BN21" s="975"/>
      <c r="BO21" s="975"/>
      <c r="BP21" s="975"/>
      <c r="BQ21" s="975"/>
      <c r="BR21" s="975"/>
      <c r="BS21" s="968"/>
      <c r="BT21" s="968"/>
      <c r="BU21" s="968"/>
      <c r="BV21" s="968"/>
      <c r="BW21" s="72"/>
      <c r="BX21" s="108"/>
    </row>
    <row r="22" spans="1:76" ht="22.5" customHeight="1" x14ac:dyDescent="0.4">
      <c r="A22" s="72"/>
      <c r="C22" s="1024"/>
      <c r="D22" s="970"/>
      <c r="E22" s="970"/>
      <c r="F22" s="970"/>
      <c r="G22" s="971"/>
      <c r="H22" s="971"/>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c r="AH22" s="978"/>
      <c r="AI22" s="978"/>
      <c r="AJ22" s="978"/>
      <c r="AK22" s="970"/>
      <c r="AL22" s="80"/>
      <c r="AM22" s="80"/>
      <c r="AN22" s="980" t="s">
        <v>546</v>
      </c>
      <c r="AO22" s="968" t="s">
        <v>533</v>
      </c>
      <c r="AP22" s="968"/>
      <c r="AQ22" s="968"/>
      <c r="AR22" s="975" t="s">
        <v>547</v>
      </c>
      <c r="AS22" s="975"/>
      <c r="AT22" s="975"/>
      <c r="AU22" s="975"/>
      <c r="AV22" s="975"/>
      <c r="AW22" s="975"/>
      <c r="AX22" s="975"/>
      <c r="AY22" s="975"/>
      <c r="AZ22" s="975"/>
      <c r="BA22" s="975"/>
      <c r="BB22" s="975"/>
      <c r="BC22" s="975"/>
      <c r="BD22" s="975"/>
      <c r="BE22" s="975"/>
      <c r="BF22" s="975"/>
      <c r="BG22" s="975"/>
      <c r="BH22" s="975"/>
      <c r="BI22" s="975"/>
      <c r="BJ22" s="975"/>
      <c r="BK22" s="975"/>
      <c r="BL22" s="975"/>
      <c r="BM22" s="975"/>
      <c r="BN22" s="975"/>
      <c r="BO22" s="975"/>
      <c r="BP22" s="975"/>
      <c r="BQ22" s="975"/>
      <c r="BR22" s="975"/>
      <c r="BS22" s="968" t="s">
        <v>533</v>
      </c>
      <c r="BT22" s="968"/>
      <c r="BU22" s="968"/>
      <c r="BV22" s="968"/>
      <c r="BW22" s="72"/>
    </row>
    <row r="23" spans="1:76" ht="22.5" customHeight="1" x14ac:dyDescent="0.4">
      <c r="A23" s="72"/>
      <c r="C23" s="1024" t="s">
        <v>548</v>
      </c>
      <c r="D23" s="976" t="s">
        <v>533</v>
      </c>
      <c r="E23" s="976"/>
      <c r="F23" s="976"/>
      <c r="G23" s="979" t="s">
        <v>549</v>
      </c>
      <c r="H23" s="979"/>
      <c r="I23" s="979"/>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68" t="s">
        <v>533</v>
      </c>
      <c r="AI23" s="968"/>
      <c r="AJ23" s="968"/>
      <c r="AK23" s="968"/>
      <c r="AL23" s="80"/>
      <c r="AM23" s="80"/>
      <c r="AN23" s="980"/>
      <c r="AO23" s="968"/>
      <c r="AP23" s="968"/>
      <c r="AQ23" s="968"/>
      <c r="AR23" s="975"/>
      <c r="AS23" s="975"/>
      <c r="AT23" s="975"/>
      <c r="AU23" s="975"/>
      <c r="AV23" s="975"/>
      <c r="AW23" s="975"/>
      <c r="AX23" s="975"/>
      <c r="AY23" s="975"/>
      <c r="AZ23" s="975"/>
      <c r="BA23" s="975"/>
      <c r="BB23" s="975"/>
      <c r="BC23" s="975"/>
      <c r="BD23" s="975"/>
      <c r="BE23" s="975"/>
      <c r="BF23" s="975"/>
      <c r="BG23" s="975"/>
      <c r="BH23" s="975"/>
      <c r="BI23" s="975"/>
      <c r="BJ23" s="975"/>
      <c r="BK23" s="975"/>
      <c r="BL23" s="975"/>
      <c r="BM23" s="975"/>
      <c r="BN23" s="975"/>
      <c r="BO23" s="975"/>
      <c r="BP23" s="975"/>
      <c r="BQ23" s="975"/>
      <c r="BR23" s="975"/>
      <c r="BS23" s="968"/>
      <c r="BT23" s="968"/>
      <c r="BU23" s="968"/>
      <c r="BV23" s="968"/>
      <c r="BW23" s="72"/>
    </row>
    <row r="24" spans="1:76" ht="22.5" customHeight="1" x14ac:dyDescent="0.4">
      <c r="A24" s="72"/>
      <c r="C24" s="1024"/>
      <c r="D24" s="976"/>
      <c r="E24" s="976"/>
      <c r="F24" s="976"/>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968"/>
      <c r="AI24" s="968"/>
      <c r="AJ24" s="968"/>
      <c r="AK24" s="968"/>
      <c r="AL24" s="80"/>
      <c r="AM24" s="80"/>
      <c r="AN24" s="980"/>
      <c r="AO24" s="968"/>
      <c r="AP24" s="968"/>
      <c r="AQ24" s="968"/>
      <c r="AR24" s="975"/>
      <c r="AS24" s="975"/>
      <c r="AT24" s="975"/>
      <c r="AU24" s="975"/>
      <c r="AV24" s="975"/>
      <c r="AW24" s="975"/>
      <c r="AX24" s="975"/>
      <c r="AY24" s="975"/>
      <c r="AZ24" s="975"/>
      <c r="BA24" s="975"/>
      <c r="BB24" s="975"/>
      <c r="BC24" s="975"/>
      <c r="BD24" s="975"/>
      <c r="BE24" s="975"/>
      <c r="BF24" s="975"/>
      <c r="BG24" s="975"/>
      <c r="BH24" s="975"/>
      <c r="BI24" s="975"/>
      <c r="BJ24" s="975"/>
      <c r="BK24" s="975"/>
      <c r="BL24" s="975"/>
      <c r="BM24" s="975"/>
      <c r="BN24" s="975"/>
      <c r="BO24" s="975"/>
      <c r="BP24" s="975"/>
      <c r="BQ24" s="975"/>
      <c r="BR24" s="975"/>
      <c r="BS24" s="968"/>
      <c r="BT24" s="968"/>
      <c r="BU24" s="968"/>
      <c r="BV24" s="968"/>
      <c r="BW24" s="72"/>
    </row>
    <row r="25" spans="1:76" ht="22.5" customHeight="1" x14ac:dyDescent="0.4">
      <c r="A25" s="72"/>
      <c r="C25" s="1024"/>
      <c r="D25" s="976"/>
      <c r="E25" s="976"/>
      <c r="F25" s="976"/>
      <c r="G25" s="979"/>
      <c r="H25" s="979"/>
      <c r="I25" s="979"/>
      <c r="J25" s="979"/>
      <c r="K25" s="979"/>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968"/>
      <c r="AI25" s="968"/>
      <c r="AJ25" s="968"/>
      <c r="AK25" s="968"/>
      <c r="AL25" s="81"/>
      <c r="AM25" s="81"/>
      <c r="AN25" s="81"/>
      <c r="AO25" s="66"/>
      <c r="AP25" s="76"/>
      <c r="AQ25" s="66"/>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W25" s="72"/>
    </row>
    <row r="26" spans="1:76" ht="22.5" customHeight="1" x14ac:dyDescent="0.4">
      <c r="A26" s="72"/>
      <c r="C26" s="1024" t="s">
        <v>550</v>
      </c>
      <c r="D26" s="968" t="s">
        <v>533</v>
      </c>
      <c r="E26" s="968"/>
      <c r="F26" s="968"/>
      <c r="G26" s="975" t="s">
        <v>551</v>
      </c>
      <c r="H26" s="975"/>
      <c r="I26" s="975"/>
      <c r="J26" s="975"/>
      <c r="K26" s="975"/>
      <c r="L26" s="975"/>
      <c r="M26" s="975"/>
      <c r="N26" s="975"/>
      <c r="O26" s="975"/>
      <c r="P26" s="975"/>
      <c r="Q26" s="975"/>
      <c r="R26" s="975"/>
      <c r="S26" s="975"/>
      <c r="T26" s="975"/>
      <c r="U26" s="975"/>
      <c r="V26" s="975"/>
      <c r="W26" s="975"/>
      <c r="X26" s="975"/>
      <c r="Y26" s="975"/>
      <c r="Z26" s="975"/>
      <c r="AA26" s="975"/>
      <c r="AB26" s="975"/>
      <c r="AC26" s="975"/>
      <c r="AD26" s="975"/>
      <c r="AE26" s="975"/>
      <c r="AF26" s="975"/>
      <c r="AG26" s="975"/>
      <c r="AH26" s="968" t="s">
        <v>533</v>
      </c>
      <c r="AI26" s="968"/>
      <c r="AJ26" s="968"/>
      <c r="AK26" s="968"/>
      <c r="AL26" s="81"/>
      <c r="AM26" s="81"/>
      <c r="AN26" s="982"/>
      <c r="AO26" s="970" t="s">
        <v>526</v>
      </c>
      <c r="AP26" s="970"/>
      <c r="AQ26" s="970"/>
      <c r="AR26" s="971" t="s">
        <v>552</v>
      </c>
      <c r="AS26" s="971"/>
      <c r="AT26" s="971"/>
      <c r="AU26" s="971"/>
      <c r="AV26" s="971"/>
      <c r="AW26" s="971"/>
      <c r="AX26" s="971"/>
      <c r="AY26" s="971"/>
      <c r="AZ26" s="971"/>
      <c r="BA26" s="971"/>
      <c r="BB26" s="971"/>
      <c r="BC26" s="971"/>
      <c r="BD26" s="971"/>
      <c r="BE26" s="971"/>
      <c r="BF26" s="971"/>
      <c r="BG26" s="971"/>
      <c r="BH26" s="971"/>
      <c r="BI26" s="971"/>
      <c r="BJ26" s="971"/>
      <c r="BK26" s="971"/>
      <c r="BL26" s="971"/>
      <c r="BM26" s="971"/>
      <c r="BN26" s="971"/>
      <c r="BO26" s="971"/>
      <c r="BP26" s="971"/>
      <c r="BQ26" s="971"/>
      <c r="BR26" s="971"/>
      <c r="BS26" s="973" t="s">
        <v>528</v>
      </c>
      <c r="BT26" s="973"/>
      <c r="BU26" s="973"/>
      <c r="BV26" s="973"/>
      <c r="BW26" s="72"/>
    </row>
    <row r="27" spans="1:76" ht="22.5" customHeight="1" x14ac:dyDescent="0.4">
      <c r="A27" s="72"/>
      <c r="C27" s="1024"/>
      <c r="D27" s="968"/>
      <c r="E27" s="968"/>
      <c r="F27" s="968"/>
      <c r="G27" s="975"/>
      <c r="H27" s="975"/>
      <c r="I27" s="975"/>
      <c r="J27" s="975"/>
      <c r="K27" s="975"/>
      <c r="L27" s="975"/>
      <c r="M27" s="975"/>
      <c r="N27" s="975"/>
      <c r="O27" s="975"/>
      <c r="P27" s="975"/>
      <c r="Q27" s="975"/>
      <c r="R27" s="975"/>
      <c r="S27" s="975"/>
      <c r="T27" s="975"/>
      <c r="U27" s="975"/>
      <c r="V27" s="975"/>
      <c r="W27" s="975"/>
      <c r="X27" s="975"/>
      <c r="Y27" s="975"/>
      <c r="Z27" s="975"/>
      <c r="AA27" s="975"/>
      <c r="AB27" s="975"/>
      <c r="AC27" s="975"/>
      <c r="AD27" s="975"/>
      <c r="AE27" s="975"/>
      <c r="AF27" s="975"/>
      <c r="AG27" s="975"/>
      <c r="AH27" s="968"/>
      <c r="AI27" s="968"/>
      <c r="AJ27" s="968"/>
      <c r="AK27" s="968"/>
      <c r="AL27" s="81"/>
      <c r="AM27" s="81"/>
      <c r="AN27" s="982"/>
      <c r="AO27" s="970"/>
      <c r="AP27" s="970"/>
      <c r="AQ27" s="970"/>
      <c r="AR27" s="971"/>
      <c r="AS27" s="971"/>
      <c r="AT27" s="971"/>
      <c r="AU27" s="971"/>
      <c r="AV27" s="971"/>
      <c r="AW27" s="971"/>
      <c r="AX27" s="971"/>
      <c r="AY27" s="971"/>
      <c r="AZ27" s="971"/>
      <c r="BA27" s="971"/>
      <c r="BB27" s="971"/>
      <c r="BC27" s="971"/>
      <c r="BD27" s="971"/>
      <c r="BE27" s="971"/>
      <c r="BF27" s="971"/>
      <c r="BG27" s="971"/>
      <c r="BH27" s="971"/>
      <c r="BI27" s="971"/>
      <c r="BJ27" s="971"/>
      <c r="BK27" s="971"/>
      <c r="BL27" s="971"/>
      <c r="BM27" s="971"/>
      <c r="BN27" s="971"/>
      <c r="BO27" s="971"/>
      <c r="BP27" s="971"/>
      <c r="BQ27" s="971"/>
      <c r="BR27" s="971"/>
      <c r="BS27" s="973"/>
      <c r="BT27" s="973"/>
      <c r="BU27" s="973"/>
      <c r="BV27" s="973"/>
      <c r="BW27" s="79"/>
    </row>
    <row r="28" spans="1:76" ht="22.5" customHeight="1" x14ac:dyDescent="0.4">
      <c r="A28" s="72"/>
      <c r="C28" s="1024"/>
      <c r="D28" s="968"/>
      <c r="E28" s="968"/>
      <c r="F28" s="968"/>
      <c r="G28" s="975"/>
      <c r="H28" s="975"/>
      <c r="I28" s="975"/>
      <c r="J28" s="975"/>
      <c r="K28" s="975"/>
      <c r="L28" s="975"/>
      <c r="M28" s="975"/>
      <c r="N28" s="975"/>
      <c r="O28" s="975"/>
      <c r="P28" s="975"/>
      <c r="Q28" s="975"/>
      <c r="R28" s="975"/>
      <c r="S28" s="975"/>
      <c r="T28" s="975"/>
      <c r="U28" s="975"/>
      <c r="V28" s="975"/>
      <c r="W28" s="975"/>
      <c r="X28" s="975"/>
      <c r="Y28" s="975"/>
      <c r="Z28" s="975"/>
      <c r="AA28" s="975"/>
      <c r="AB28" s="975"/>
      <c r="AC28" s="975"/>
      <c r="AD28" s="975"/>
      <c r="AE28" s="975"/>
      <c r="AF28" s="975"/>
      <c r="AG28" s="975"/>
      <c r="AH28" s="968"/>
      <c r="AI28" s="968"/>
      <c r="AJ28" s="968"/>
      <c r="AK28" s="968"/>
      <c r="AL28" s="66"/>
      <c r="AM28" s="66"/>
      <c r="AN28" s="982" t="s">
        <v>553</v>
      </c>
      <c r="AO28" s="968" t="s">
        <v>533</v>
      </c>
      <c r="AP28" s="968"/>
      <c r="AQ28" s="968"/>
      <c r="AR28" s="981" t="s">
        <v>554</v>
      </c>
      <c r="AS28" s="981"/>
      <c r="AT28" s="981"/>
      <c r="AU28" s="981"/>
      <c r="AV28" s="981"/>
      <c r="AW28" s="981"/>
      <c r="AX28" s="981"/>
      <c r="AY28" s="981"/>
      <c r="AZ28" s="981"/>
      <c r="BA28" s="981"/>
      <c r="BB28" s="981"/>
      <c r="BC28" s="981"/>
      <c r="BD28" s="981"/>
      <c r="BE28" s="981"/>
      <c r="BF28" s="981"/>
      <c r="BG28" s="981"/>
      <c r="BH28" s="981"/>
      <c r="BI28" s="981"/>
      <c r="BJ28" s="981"/>
      <c r="BK28" s="981"/>
      <c r="BL28" s="981"/>
      <c r="BM28" s="981"/>
      <c r="BN28" s="981"/>
      <c r="BO28" s="981"/>
      <c r="BP28" s="981"/>
      <c r="BQ28" s="981"/>
      <c r="BR28" s="981"/>
      <c r="BS28" s="968" t="s">
        <v>533</v>
      </c>
      <c r="BT28" s="968"/>
      <c r="BU28" s="968"/>
      <c r="BV28" s="968"/>
      <c r="BW28" s="72"/>
    </row>
    <row r="29" spans="1:76" ht="22.5" customHeight="1" x14ac:dyDescent="0.4">
      <c r="A29" s="72"/>
      <c r="C29" s="1024"/>
      <c r="D29" s="968"/>
      <c r="E29" s="968"/>
      <c r="F29" s="968"/>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68"/>
      <c r="AI29" s="968"/>
      <c r="AJ29" s="968"/>
      <c r="AK29" s="968"/>
      <c r="AL29" s="78"/>
      <c r="AM29" s="78"/>
      <c r="AN29" s="982"/>
      <c r="AO29" s="968"/>
      <c r="AP29" s="968"/>
      <c r="AQ29" s="968"/>
      <c r="AR29" s="981"/>
      <c r="AS29" s="981"/>
      <c r="AT29" s="981"/>
      <c r="AU29" s="981"/>
      <c r="AV29" s="981"/>
      <c r="AW29" s="981"/>
      <c r="AX29" s="981"/>
      <c r="AY29" s="981"/>
      <c r="AZ29" s="981"/>
      <c r="BA29" s="981"/>
      <c r="BB29" s="981"/>
      <c r="BC29" s="981"/>
      <c r="BD29" s="981"/>
      <c r="BE29" s="981"/>
      <c r="BF29" s="981"/>
      <c r="BG29" s="981"/>
      <c r="BH29" s="981"/>
      <c r="BI29" s="981"/>
      <c r="BJ29" s="981"/>
      <c r="BK29" s="981"/>
      <c r="BL29" s="981"/>
      <c r="BM29" s="981"/>
      <c r="BN29" s="981"/>
      <c r="BO29" s="981"/>
      <c r="BP29" s="981"/>
      <c r="BQ29" s="981"/>
      <c r="BR29" s="981"/>
      <c r="BS29" s="968"/>
      <c r="BT29" s="968"/>
      <c r="BU29" s="968"/>
      <c r="BV29" s="968"/>
      <c r="BW29" s="72"/>
    </row>
    <row r="30" spans="1:76" ht="22.5" customHeight="1" x14ac:dyDescent="0.4">
      <c r="A30" s="72"/>
      <c r="C30" s="982" t="s">
        <v>555</v>
      </c>
      <c r="D30" s="968" t="s">
        <v>533</v>
      </c>
      <c r="E30" s="968"/>
      <c r="F30" s="968"/>
      <c r="G30" s="969" t="s">
        <v>556</v>
      </c>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8" t="s">
        <v>533</v>
      </c>
      <c r="AI30" s="968"/>
      <c r="AJ30" s="968"/>
      <c r="AK30" s="968"/>
      <c r="AN30" s="982" t="s">
        <v>557</v>
      </c>
      <c r="AO30" s="968" t="s">
        <v>533</v>
      </c>
      <c r="AP30" s="968"/>
      <c r="AQ30" s="968"/>
      <c r="AR30" s="981" t="s">
        <v>558</v>
      </c>
      <c r="AS30" s="981"/>
      <c r="AT30" s="981"/>
      <c r="AU30" s="981"/>
      <c r="AV30" s="981"/>
      <c r="AW30" s="981"/>
      <c r="AX30" s="981"/>
      <c r="AY30" s="981"/>
      <c r="AZ30" s="981"/>
      <c r="BA30" s="981"/>
      <c r="BB30" s="981"/>
      <c r="BC30" s="981"/>
      <c r="BD30" s="981"/>
      <c r="BE30" s="981"/>
      <c r="BF30" s="981"/>
      <c r="BG30" s="981"/>
      <c r="BH30" s="981"/>
      <c r="BI30" s="981"/>
      <c r="BJ30" s="981"/>
      <c r="BK30" s="981"/>
      <c r="BL30" s="981"/>
      <c r="BM30" s="981"/>
      <c r="BN30" s="981"/>
      <c r="BO30" s="981"/>
      <c r="BP30" s="981"/>
      <c r="BQ30" s="981"/>
      <c r="BR30" s="981"/>
      <c r="BS30" s="968" t="s">
        <v>533</v>
      </c>
      <c r="BT30" s="968"/>
      <c r="BU30" s="968"/>
      <c r="BV30" s="968"/>
      <c r="BW30" s="72"/>
    </row>
    <row r="31" spans="1:76" ht="22.5" customHeight="1" x14ac:dyDescent="0.4">
      <c r="A31" s="79"/>
      <c r="C31" s="982"/>
      <c r="D31" s="968"/>
      <c r="E31" s="968"/>
      <c r="F31" s="968"/>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8"/>
      <c r="AI31" s="968"/>
      <c r="AJ31" s="968"/>
      <c r="AK31" s="968"/>
      <c r="AL31" s="71"/>
      <c r="AM31" s="71"/>
      <c r="AN31" s="982"/>
      <c r="AO31" s="968"/>
      <c r="AP31" s="968"/>
      <c r="AQ31" s="968"/>
      <c r="AR31" s="981"/>
      <c r="AS31" s="981"/>
      <c r="AT31" s="981"/>
      <c r="AU31" s="981"/>
      <c r="AV31" s="981"/>
      <c r="AW31" s="981"/>
      <c r="AX31" s="981"/>
      <c r="AY31" s="981"/>
      <c r="AZ31" s="981"/>
      <c r="BA31" s="981"/>
      <c r="BB31" s="981"/>
      <c r="BC31" s="981"/>
      <c r="BD31" s="981"/>
      <c r="BE31" s="981"/>
      <c r="BF31" s="981"/>
      <c r="BG31" s="981"/>
      <c r="BH31" s="981"/>
      <c r="BI31" s="981"/>
      <c r="BJ31" s="981"/>
      <c r="BK31" s="981"/>
      <c r="BL31" s="981"/>
      <c r="BM31" s="981"/>
      <c r="BN31" s="981"/>
      <c r="BO31" s="981"/>
      <c r="BP31" s="981"/>
      <c r="BQ31" s="981"/>
      <c r="BR31" s="981"/>
      <c r="BS31" s="968"/>
      <c r="BT31" s="968"/>
      <c r="BU31" s="968"/>
      <c r="BV31" s="968"/>
      <c r="BW31" s="72"/>
      <c r="BX31" s="73"/>
    </row>
    <row r="32" spans="1:76" s="73" customFormat="1" ht="22.5" customHeight="1" x14ac:dyDescent="0.4">
      <c r="A32" s="72"/>
      <c r="C32" s="104"/>
      <c r="D32" s="66"/>
      <c r="E32" s="75"/>
      <c r="F32" s="76"/>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80"/>
      <c r="AM32" s="80"/>
      <c r="AN32" s="982" t="s">
        <v>559</v>
      </c>
      <c r="AO32" s="968" t="s">
        <v>533</v>
      </c>
      <c r="AP32" s="968"/>
      <c r="AQ32" s="968"/>
      <c r="AR32" s="981" t="s">
        <v>560</v>
      </c>
      <c r="AS32" s="981"/>
      <c r="AT32" s="981"/>
      <c r="AU32" s="981"/>
      <c r="AV32" s="981"/>
      <c r="AW32" s="981"/>
      <c r="AX32" s="981"/>
      <c r="AY32" s="981"/>
      <c r="AZ32" s="981"/>
      <c r="BA32" s="981"/>
      <c r="BB32" s="981"/>
      <c r="BC32" s="981"/>
      <c r="BD32" s="981"/>
      <c r="BE32" s="981"/>
      <c r="BF32" s="981"/>
      <c r="BG32" s="981"/>
      <c r="BH32" s="981"/>
      <c r="BI32" s="981"/>
      <c r="BJ32" s="981"/>
      <c r="BK32" s="981"/>
      <c r="BL32" s="981"/>
      <c r="BM32" s="981"/>
      <c r="BN32" s="981"/>
      <c r="BO32" s="981"/>
      <c r="BP32" s="981"/>
      <c r="BQ32" s="981"/>
      <c r="BR32" s="981"/>
      <c r="BS32" s="968" t="s">
        <v>533</v>
      </c>
      <c r="BT32" s="968"/>
      <c r="BU32" s="968"/>
      <c r="BV32" s="968"/>
      <c r="BW32" s="72"/>
      <c r="BX32" s="108"/>
    </row>
    <row r="33" spans="1:78" ht="22.5" customHeight="1" x14ac:dyDescent="0.4">
      <c r="A33" s="72"/>
      <c r="C33" s="1024"/>
      <c r="D33" s="970" t="s">
        <v>526</v>
      </c>
      <c r="E33" s="970"/>
      <c r="F33" s="970"/>
      <c r="G33" s="1028" t="s">
        <v>561</v>
      </c>
      <c r="H33" s="1028"/>
      <c r="I33" s="1028"/>
      <c r="J33" s="1028"/>
      <c r="K33" s="1028"/>
      <c r="L33" s="1028"/>
      <c r="M33" s="1028"/>
      <c r="N33" s="1028"/>
      <c r="O33" s="1028"/>
      <c r="P33" s="1028"/>
      <c r="Q33" s="1028"/>
      <c r="R33" s="1028"/>
      <c r="S33" s="1028"/>
      <c r="T33" s="1028"/>
      <c r="U33" s="1028"/>
      <c r="V33" s="1028"/>
      <c r="W33" s="1028"/>
      <c r="X33" s="1028"/>
      <c r="Y33" s="1028"/>
      <c r="Z33" s="1028"/>
      <c r="AA33" s="1028"/>
      <c r="AB33" s="1028"/>
      <c r="AC33" s="1028"/>
      <c r="AD33" s="1028"/>
      <c r="AE33" s="1028"/>
      <c r="AF33" s="1028"/>
      <c r="AG33" s="1028"/>
      <c r="AH33" s="970" t="s">
        <v>528</v>
      </c>
      <c r="AI33" s="970"/>
      <c r="AJ33" s="970"/>
      <c r="AK33" s="970"/>
      <c r="AL33" s="80"/>
      <c r="AM33" s="80"/>
      <c r="AN33" s="982"/>
      <c r="AO33" s="968"/>
      <c r="AP33" s="968"/>
      <c r="AQ33" s="968"/>
      <c r="AR33" s="981"/>
      <c r="AS33" s="981"/>
      <c r="AT33" s="981"/>
      <c r="AU33" s="981"/>
      <c r="AV33" s="981"/>
      <c r="AW33" s="981"/>
      <c r="AX33" s="981"/>
      <c r="AY33" s="981"/>
      <c r="AZ33" s="981"/>
      <c r="BA33" s="981"/>
      <c r="BB33" s="981"/>
      <c r="BC33" s="981"/>
      <c r="BD33" s="981"/>
      <c r="BE33" s="981"/>
      <c r="BF33" s="981"/>
      <c r="BG33" s="981"/>
      <c r="BH33" s="981"/>
      <c r="BI33" s="981"/>
      <c r="BJ33" s="981"/>
      <c r="BK33" s="981"/>
      <c r="BL33" s="981"/>
      <c r="BM33" s="981"/>
      <c r="BN33" s="981"/>
      <c r="BO33" s="981"/>
      <c r="BP33" s="981"/>
      <c r="BQ33" s="981"/>
      <c r="BR33" s="981"/>
      <c r="BS33" s="968"/>
      <c r="BT33" s="968"/>
      <c r="BU33" s="968"/>
      <c r="BV33" s="968"/>
      <c r="BW33" s="72"/>
    </row>
    <row r="34" spans="1:78" ht="22.5" customHeight="1" x14ac:dyDescent="0.4">
      <c r="A34" s="72"/>
      <c r="C34" s="1024"/>
      <c r="D34" s="970"/>
      <c r="E34" s="970"/>
      <c r="F34" s="970"/>
      <c r="G34" s="1028"/>
      <c r="H34" s="1028"/>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D34" s="1028"/>
      <c r="AE34" s="1028"/>
      <c r="AF34" s="1028"/>
      <c r="AG34" s="1028"/>
      <c r="AH34" s="970"/>
      <c r="AI34" s="970"/>
      <c r="AJ34" s="970"/>
      <c r="AK34" s="970"/>
      <c r="AL34" s="80"/>
      <c r="AM34" s="80"/>
      <c r="AN34" s="980" t="s">
        <v>562</v>
      </c>
      <c r="AO34" s="976" t="s">
        <v>533</v>
      </c>
      <c r="AP34" s="976"/>
      <c r="AQ34" s="976"/>
      <c r="AR34" s="979" t="s">
        <v>563</v>
      </c>
      <c r="AS34" s="979"/>
      <c r="AT34" s="979"/>
      <c r="AU34" s="979"/>
      <c r="AV34" s="979"/>
      <c r="AW34" s="979"/>
      <c r="AX34" s="979"/>
      <c r="AY34" s="979"/>
      <c r="AZ34" s="979"/>
      <c r="BA34" s="979"/>
      <c r="BB34" s="979"/>
      <c r="BC34" s="979"/>
      <c r="BD34" s="979"/>
      <c r="BE34" s="979"/>
      <c r="BF34" s="979"/>
      <c r="BG34" s="979"/>
      <c r="BH34" s="979"/>
      <c r="BI34" s="979"/>
      <c r="BJ34" s="979"/>
      <c r="BK34" s="979"/>
      <c r="BL34" s="979"/>
      <c r="BM34" s="979"/>
      <c r="BN34" s="979"/>
      <c r="BO34" s="979"/>
      <c r="BP34" s="979"/>
      <c r="BQ34" s="979"/>
      <c r="BR34" s="979"/>
      <c r="BS34" s="968" t="s">
        <v>533</v>
      </c>
      <c r="BT34" s="968"/>
      <c r="BU34" s="968"/>
      <c r="BV34" s="968"/>
      <c r="BW34" s="72"/>
    </row>
    <row r="35" spans="1:78" ht="22.5" customHeight="1" x14ac:dyDescent="0.4">
      <c r="A35" s="72"/>
      <c r="C35" s="1024" t="s">
        <v>564</v>
      </c>
      <c r="D35" s="968" t="s">
        <v>533</v>
      </c>
      <c r="E35" s="968"/>
      <c r="F35" s="968"/>
      <c r="G35" s="975" t="s">
        <v>565</v>
      </c>
      <c r="H35" s="975"/>
      <c r="I35" s="975"/>
      <c r="J35" s="975"/>
      <c r="K35" s="975"/>
      <c r="L35" s="975"/>
      <c r="M35" s="975"/>
      <c r="N35" s="975"/>
      <c r="O35" s="975"/>
      <c r="P35" s="975"/>
      <c r="Q35" s="975"/>
      <c r="R35" s="975"/>
      <c r="S35" s="975"/>
      <c r="T35" s="975"/>
      <c r="U35" s="975"/>
      <c r="V35" s="975"/>
      <c r="W35" s="975"/>
      <c r="X35" s="975"/>
      <c r="Y35" s="975"/>
      <c r="Z35" s="975"/>
      <c r="AA35" s="975"/>
      <c r="AB35" s="975"/>
      <c r="AC35" s="975"/>
      <c r="AD35" s="975"/>
      <c r="AE35" s="975"/>
      <c r="AF35" s="975"/>
      <c r="AG35" s="975"/>
      <c r="AH35" s="968" t="s">
        <v>533</v>
      </c>
      <c r="AI35" s="968"/>
      <c r="AJ35" s="968"/>
      <c r="AK35" s="968"/>
      <c r="AL35" s="81"/>
      <c r="AM35" s="81"/>
      <c r="AN35" s="980"/>
      <c r="AO35" s="976"/>
      <c r="AP35" s="976"/>
      <c r="AQ35" s="976"/>
      <c r="AR35" s="979"/>
      <c r="AS35" s="979"/>
      <c r="AT35" s="979"/>
      <c r="AU35" s="979"/>
      <c r="AV35" s="979"/>
      <c r="AW35" s="979"/>
      <c r="AX35" s="979"/>
      <c r="AY35" s="979"/>
      <c r="AZ35" s="979"/>
      <c r="BA35" s="979"/>
      <c r="BB35" s="979"/>
      <c r="BC35" s="979"/>
      <c r="BD35" s="979"/>
      <c r="BE35" s="979"/>
      <c r="BF35" s="979"/>
      <c r="BG35" s="979"/>
      <c r="BH35" s="979"/>
      <c r="BI35" s="979"/>
      <c r="BJ35" s="979"/>
      <c r="BK35" s="979"/>
      <c r="BL35" s="979"/>
      <c r="BM35" s="979"/>
      <c r="BN35" s="979"/>
      <c r="BO35" s="979"/>
      <c r="BP35" s="979"/>
      <c r="BQ35" s="979"/>
      <c r="BR35" s="979"/>
      <c r="BS35" s="968"/>
      <c r="BT35" s="968"/>
      <c r="BU35" s="968"/>
      <c r="BV35" s="968"/>
      <c r="BW35" s="82"/>
    </row>
    <row r="36" spans="1:78" ht="22.5" customHeight="1" x14ac:dyDescent="0.4">
      <c r="A36" s="72"/>
      <c r="C36" s="1024"/>
      <c r="D36" s="968"/>
      <c r="E36" s="968"/>
      <c r="F36" s="968"/>
      <c r="G36" s="975"/>
      <c r="H36" s="975"/>
      <c r="I36" s="975"/>
      <c r="J36" s="975"/>
      <c r="K36" s="975"/>
      <c r="L36" s="975"/>
      <c r="M36" s="975"/>
      <c r="N36" s="975"/>
      <c r="O36" s="975"/>
      <c r="P36" s="975"/>
      <c r="Q36" s="975"/>
      <c r="R36" s="975"/>
      <c r="S36" s="975"/>
      <c r="T36" s="975"/>
      <c r="U36" s="975"/>
      <c r="V36" s="975"/>
      <c r="W36" s="975"/>
      <c r="X36" s="975"/>
      <c r="Y36" s="975"/>
      <c r="Z36" s="975"/>
      <c r="AA36" s="975"/>
      <c r="AB36" s="975"/>
      <c r="AC36" s="975"/>
      <c r="AD36" s="975"/>
      <c r="AE36" s="975"/>
      <c r="AF36" s="975"/>
      <c r="AG36" s="975"/>
      <c r="AH36" s="968"/>
      <c r="AI36" s="968"/>
      <c r="AJ36" s="968"/>
      <c r="AK36" s="968"/>
      <c r="AL36" s="81"/>
      <c r="AM36" s="81"/>
      <c r="AN36" s="980"/>
      <c r="AO36" s="976"/>
      <c r="AP36" s="976"/>
      <c r="AQ36" s="976"/>
      <c r="AR36" s="979"/>
      <c r="AS36" s="979"/>
      <c r="AT36" s="979"/>
      <c r="AU36" s="979"/>
      <c r="AV36" s="979"/>
      <c r="AW36" s="979"/>
      <c r="AX36" s="979"/>
      <c r="AY36" s="979"/>
      <c r="AZ36" s="979"/>
      <c r="BA36" s="979"/>
      <c r="BB36" s="979"/>
      <c r="BC36" s="979"/>
      <c r="BD36" s="979"/>
      <c r="BE36" s="979"/>
      <c r="BF36" s="979"/>
      <c r="BG36" s="979"/>
      <c r="BH36" s="979"/>
      <c r="BI36" s="979"/>
      <c r="BJ36" s="979"/>
      <c r="BK36" s="979"/>
      <c r="BL36" s="979"/>
      <c r="BM36" s="979"/>
      <c r="BN36" s="979"/>
      <c r="BO36" s="979"/>
      <c r="BP36" s="979"/>
      <c r="BQ36" s="979"/>
      <c r="BR36" s="979"/>
      <c r="BS36" s="968"/>
      <c r="BT36" s="968"/>
      <c r="BU36" s="968"/>
      <c r="BV36" s="968"/>
      <c r="BW36" s="82"/>
    </row>
    <row r="37" spans="1:78" ht="22.5" customHeight="1" x14ac:dyDescent="0.4">
      <c r="A37" s="72"/>
      <c r="C37" s="1024"/>
      <c r="D37" s="968"/>
      <c r="E37" s="968"/>
      <c r="F37" s="968"/>
      <c r="G37" s="975"/>
      <c r="H37" s="975"/>
      <c r="I37" s="975"/>
      <c r="J37" s="975"/>
      <c r="K37" s="975"/>
      <c r="L37" s="975"/>
      <c r="M37" s="975"/>
      <c r="N37" s="975"/>
      <c r="O37" s="975"/>
      <c r="P37" s="975"/>
      <c r="Q37" s="975"/>
      <c r="R37" s="975"/>
      <c r="S37" s="975"/>
      <c r="T37" s="975"/>
      <c r="U37" s="975"/>
      <c r="V37" s="975"/>
      <c r="W37" s="975"/>
      <c r="X37" s="975"/>
      <c r="Y37" s="975"/>
      <c r="Z37" s="975"/>
      <c r="AA37" s="975"/>
      <c r="AB37" s="975"/>
      <c r="AC37" s="975"/>
      <c r="AD37" s="975"/>
      <c r="AE37" s="975"/>
      <c r="AF37" s="975"/>
      <c r="AG37" s="975"/>
      <c r="AH37" s="968"/>
      <c r="AI37" s="968"/>
      <c r="AJ37" s="968"/>
      <c r="AK37" s="968"/>
      <c r="AL37" s="81"/>
      <c r="AM37" s="81"/>
      <c r="AN37" s="982" t="s">
        <v>566</v>
      </c>
      <c r="AO37" s="968" t="s">
        <v>533</v>
      </c>
      <c r="AP37" s="968"/>
      <c r="AQ37" s="968"/>
      <c r="AR37" s="999" t="s">
        <v>567</v>
      </c>
      <c r="AS37" s="999"/>
      <c r="AT37" s="999"/>
      <c r="AU37" s="999"/>
      <c r="AV37" s="999"/>
      <c r="AW37" s="999"/>
      <c r="AX37" s="999"/>
      <c r="AY37" s="999"/>
      <c r="AZ37" s="999"/>
      <c r="BA37" s="999"/>
      <c r="BB37" s="999"/>
      <c r="BC37" s="999"/>
      <c r="BD37" s="999"/>
      <c r="BE37" s="999"/>
      <c r="BF37" s="999"/>
      <c r="BG37" s="999"/>
      <c r="BH37" s="999"/>
      <c r="BI37" s="999"/>
      <c r="BJ37" s="999"/>
      <c r="BK37" s="999"/>
      <c r="BL37" s="999"/>
      <c r="BM37" s="999"/>
      <c r="BN37" s="999"/>
      <c r="BO37" s="999"/>
      <c r="BP37" s="999"/>
      <c r="BQ37" s="999"/>
      <c r="BR37" s="999"/>
      <c r="BS37" s="968" t="s">
        <v>533</v>
      </c>
      <c r="BT37" s="968"/>
      <c r="BU37" s="968"/>
      <c r="BV37" s="968"/>
      <c r="BW37" s="72"/>
    </row>
    <row r="38" spans="1:78" ht="22.5" customHeight="1" x14ac:dyDescent="0.4">
      <c r="A38" s="72"/>
      <c r="C38" s="105"/>
      <c r="G38" s="972"/>
      <c r="H38" s="972"/>
      <c r="I38" s="972"/>
      <c r="J38" s="972"/>
      <c r="K38" s="972"/>
      <c r="L38" s="972"/>
      <c r="M38" s="972"/>
      <c r="N38" s="972"/>
      <c r="O38" s="972"/>
      <c r="P38" s="972"/>
      <c r="Q38" s="972"/>
      <c r="R38" s="972"/>
      <c r="S38" s="972"/>
      <c r="T38" s="972"/>
      <c r="U38" s="972"/>
      <c r="V38" s="972"/>
      <c r="W38" s="972"/>
      <c r="X38" s="972"/>
      <c r="Y38" s="972"/>
      <c r="Z38" s="972"/>
      <c r="AA38" s="972"/>
      <c r="AB38" s="972"/>
      <c r="AC38" s="972"/>
      <c r="AD38" s="972"/>
      <c r="AE38" s="972"/>
      <c r="AF38" s="972"/>
      <c r="AG38" s="972"/>
      <c r="AH38" s="972"/>
      <c r="AI38" s="77"/>
      <c r="AJ38" s="77"/>
      <c r="AN38" s="982"/>
      <c r="AO38" s="968"/>
      <c r="AP38" s="968"/>
      <c r="AQ38" s="968"/>
      <c r="AR38" s="999"/>
      <c r="AS38" s="999"/>
      <c r="AT38" s="999"/>
      <c r="AU38" s="999"/>
      <c r="AV38" s="999"/>
      <c r="AW38" s="999"/>
      <c r="AX38" s="999"/>
      <c r="AY38" s="999"/>
      <c r="AZ38" s="999"/>
      <c r="BA38" s="999"/>
      <c r="BB38" s="999"/>
      <c r="BC38" s="999"/>
      <c r="BD38" s="999"/>
      <c r="BE38" s="999"/>
      <c r="BF38" s="999"/>
      <c r="BG38" s="999"/>
      <c r="BH38" s="999"/>
      <c r="BI38" s="999"/>
      <c r="BJ38" s="999"/>
      <c r="BK38" s="999"/>
      <c r="BL38" s="999"/>
      <c r="BM38" s="999"/>
      <c r="BN38" s="999"/>
      <c r="BO38" s="999"/>
      <c r="BP38" s="999"/>
      <c r="BQ38" s="999"/>
      <c r="BR38" s="999"/>
      <c r="BS38" s="968"/>
      <c r="BT38" s="968"/>
      <c r="BU38" s="968"/>
      <c r="BV38" s="968"/>
      <c r="BW38" s="72"/>
    </row>
    <row r="39" spans="1:78" ht="22.5" customHeight="1" x14ac:dyDescent="0.4">
      <c r="A39" s="72"/>
      <c r="C39" s="83" t="s">
        <v>568</v>
      </c>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3"/>
      <c r="BT39" s="83"/>
      <c r="BU39" s="83"/>
      <c r="BV39" s="83"/>
      <c r="BW39" s="72"/>
    </row>
    <row r="40" spans="1:78" ht="18.75" customHeight="1" x14ac:dyDescent="0.4">
      <c r="A40" s="72"/>
      <c r="C40" s="1025" t="s">
        <v>569</v>
      </c>
      <c r="D40" s="1025"/>
      <c r="E40" s="1025"/>
      <c r="F40" s="1025"/>
      <c r="G40" s="1025"/>
      <c r="H40" s="1025"/>
      <c r="I40" s="1025"/>
      <c r="J40" s="1025"/>
      <c r="K40" s="1025"/>
      <c r="L40" s="1025"/>
      <c r="M40" s="1025"/>
      <c r="N40" s="1025"/>
      <c r="O40" s="1025"/>
      <c r="P40" s="1025"/>
      <c r="Q40" s="1025"/>
      <c r="R40" s="1025"/>
      <c r="S40" s="1025"/>
      <c r="T40" s="1025"/>
      <c r="U40" s="1025"/>
      <c r="V40" s="1025"/>
      <c r="W40" s="1025"/>
      <c r="X40" s="1025"/>
      <c r="Y40" s="1025"/>
      <c r="Z40" s="1025"/>
      <c r="AA40" s="1025"/>
      <c r="AB40" s="1025"/>
      <c r="AC40" s="1025"/>
      <c r="AD40" s="1025"/>
      <c r="AE40" s="1025"/>
      <c r="AF40" s="1025"/>
      <c r="AG40" s="1025"/>
      <c r="AH40" s="1025"/>
      <c r="AI40" s="1025"/>
      <c r="AJ40" s="1025"/>
      <c r="AK40" s="1025"/>
      <c r="AL40" s="1025"/>
      <c r="AM40" s="1025"/>
      <c r="AN40" s="1025"/>
      <c r="AO40" s="1025"/>
      <c r="AP40" s="1025"/>
      <c r="AQ40" s="1025"/>
      <c r="AR40" s="1025"/>
      <c r="AS40" s="1025"/>
      <c r="AT40" s="1025"/>
      <c r="AU40" s="1025"/>
      <c r="AV40" s="1025"/>
      <c r="AW40" s="1025"/>
      <c r="AX40" s="1025"/>
      <c r="AY40" s="1025"/>
      <c r="AZ40" s="1025"/>
      <c r="BA40" s="1025"/>
      <c r="BB40" s="1025"/>
      <c r="BC40" s="1025"/>
      <c r="BD40" s="1025"/>
      <c r="BE40" s="1025"/>
      <c r="BF40" s="1025"/>
      <c r="BG40" s="1025"/>
      <c r="BH40" s="1025"/>
      <c r="BI40" s="1025"/>
      <c r="BJ40" s="1025"/>
      <c r="BK40" s="1025"/>
      <c r="BL40" s="1025"/>
      <c r="BM40" s="1025"/>
      <c r="BN40" s="1025"/>
      <c r="BO40" s="1025"/>
      <c r="BP40" s="1025"/>
      <c r="BQ40" s="1025"/>
      <c r="BR40" s="1025"/>
      <c r="BS40" s="1025"/>
      <c r="BT40" s="1025"/>
      <c r="BU40" s="1025"/>
      <c r="BV40" s="1025"/>
      <c r="BW40" s="85"/>
    </row>
    <row r="41" spans="1:78" ht="18.75" customHeight="1" x14ac:dyDescent="0.4">
      <c r="A41" s="72"/>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5"/>
      <c r="AL41" s="1025"/>
      <c r="AM41" s="1025"/>
      <c r="AN41" s="1025"/>
      <c r="AO41" s="1025"/>
      <c r="AP41" s="1025"/>
      <c r="AQ41" s="1025"/>
      <c r="AR41" s="1025"/>
      <c r="AS41" s="1025"/>
      <c r="AT41" s="1025"/>
      <c r="AU41" s="1025"/>
      <c r="AV41" s="1025"/>
      <c r="AW41" s="1025"/>
      <c r="AX41" s="1025"/>
      <c r="AY41" s="1025"/>
      <c r="AZ41" s="1025"/>
      <c r="BA41" s="1025"/>
      <c r="BB41" s="1025"/>
      <c r="BC41" s="1025"/>
      <c r="BD41" s="1025"/>
      <c r="BE41" s="1025"/>
      <c r="BF41" s="1025"/>
      <c r="BG41" s="1025"/>
      <c r="BH41" s="1025"/>
      <c r="BI41" s="1025"/>
      <c r="BJ41" s="1025"/>
      <c r="BK41" s="1025"/>
      <c r="BL41" s="1025"/>
      <c r="BM41" s="1025"/>
      <c r="BN41" s="1025"/>
      <c r="BO41" s="1025"/>
      <c r="BP41" s="1025"/>
      <c r="BQ41" s="1025"/>
      <c r="BR41" s="1025"/>
      <c r="BS41" s="1025"/>
      <c r="BT41" s="1025"/>
      <c r="BU41" s="1025"/>
      <c r="BV41" s="1025"/>
      <c r="BW41" s="85"/>
    </row>
    <row r="42" spans="1:78" ht="16.5" customHeight="1" x14ac:dyDescent="0.4">
      <c r="A42" s="72"/>
      <c r="C42" s="1026" t="s">
        <v>570</v>
      </c>
      <c r="D42" s="1026"/>
      <c r="E42" s="1026"/>
      <c r="F42" s="1026"/>
      <c r="G42" s="1026"/>
      <c r="H42" s="1026"/>
      <c r="I42" s="1026"/>
      <c r="J42" s="1026"/>
      <c r="K42" s="1026"/>
      <c r="L42" s="1027" t="b">
        <v>0</v>
      </c>
      <c r="M42" s="1027"/>
      <c r="N42" s="1033"/>
      <c r="O42" s="1033"/>
      <c r="P42" s="86"/>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5"/>
    </row>
    <row r="43" spans="1:78" ht="16.5" customHeight="1" x14ac:dyDescent="0.4">
      <c r="A43" s="72"/>
      <c r="B43" s="70"/>
      <c r="C43" s="87"/>
      <c r="D43" s="87"/>
      <c r="E43" s="87"/>
      <c r="F43" s="87"/>
      <c r="G43" s="87"/>
      <c r="H43" s="87"/>
      <c r="I43" s="87"/>
      <c r="J43" s="87"/>
      <c r="K43" s="87"/>
      <c r="L43" s="87"/>
      <c r="M43" s="87"/>
      <c r="N43" s="88"/>
      <c r="O43" s="88"/>
      <c r="P43" s="88"/>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9"/>
    </row>
    <row r="44" spans="1:78" ht="16.5" customHeight="1" x14ac:dyDescent="0.4">
      <c r="N44" s="86"/>
      <c r="O44" s="86"/>
      <c r="P44" s="86"/>
    </row>
    <row r="45" spans="1:78" s="67" customFormat="1" ht="16.5" customHeight="1" x14ac:dyDescent="0.4">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P45" s="66"/>
    </row>
    <row r="46" spans="1:78" s="67" customFormat="1" ht="20.25" x14ac:dyDescent="0.4">
      <c r="B46" s="110" t="s">
        <v>515</v>
      </c>
      <c r="C46" s="68"/>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P46" s="66"/>
      <c r="AY46" s="240" t="s">
        <v>516</v>
      </c>
      <c r="AZ46" s="247"/>
      <c r="BA46" s="247"/>
      <c r="BB46" s="247"/>
      <c r="BC46" s="247"/>
      <c r="BD46" s="240"/>
      <c r="BE46" s="240"/>
      <c r="BF46" s="240"/>
      <c r="BG46" s="247"/>
      <c r="BH46" s="240"/>
      <c r="BI46" s="247"/>
      <c r="BJ46" s="240"/>
      <c r="BK46" s="240"/>
      <c r="BL46" s="240"/>
      <c r="BM46" s="240"/>
      <c r="BN46" s="240"/>
      <c r="BO46" s="240"/>
      <c r="BP46" s="240"/>
      <c r="BQ46" s="240"/>
      <c r="BR46" s="240"/>
      <c r="BS46" s="240"/>
      <c r="BT46" s="242"/>
      <c r="BU46" s="247"/>
      <c r="BV46" s="247"/>
      <c r="BW46" s="247"/>
    </row>
    <row r="47" spans="1:78" s="67" customFormat="1" ht="17.25" customHeight="1" x14ac:dyDescent="0.4">
      <c r="B47" s="965" t="s">
        <v>571</v>
      </c>
      <c r="C47" s="965"/>
      <c r="D47" s="965"/>
      <c r="E47" s="965"/>
      <c r="F47" s="965"/>
      <c r="G47" s="965"/>
      <c r="H47" s="965"/>
      <c r="I47" s="965"/>
      <c r="J47" s="965"/>
      <c r="K47" s="965"/>
      <c r="L47" s="965"/>
      <c r="M47" s="965"/>
      <c r="N47" s="965"/>
      <c r="O47" s="965"/>
      <c r="P47" s="965"/>
      <c r="Q47" s="965"/>
      <c r="R47" s="965"/>
      <c r="S47" s="965"/>
      <c r="T47" s="965"/>
      <c r="U47" s="965"/>
      <c r="V47" s="965"/>
      <c r="W47" s="965"/>
      <c r="X47" s="965"/>
      <c r="Y47" s="965"/>
      <c r="Z47" s="965"/>
      <c r="AA47" s="965"/>
      <c r="AB47" s="965"/>
      <c r="AC47" s="965"/>
      <c r="AD47" s="965"/>
      <c r="AE47" s="965"/>
      <c r="AF47" s="965"/>
      <c r="AG47" s="965"/>
      <c r="AH47" s="965"/>
      <c r="AI47" s="965"/>
      <c r="AJ47" s="965"/>
      <c r="AK47" s="965"/>
      <c r="AL47" s="965"/>
      <c r="AM47" s="965"/>
      <c r="AN47" s="965"/>
      <c r="AO47" s="965"/>
      <c r="AP47" s="965"/>
      <c r="AQ47" s="965"/>
      <c r="AR47" s="965"/>
      <c r="AS47" s="965"/>
      <c r="AT47" s="965"/>
      <c r="AU47" s="965"/>
      <c r="AV47" s="965"/>
      <c r="AW47" s="965"/>
      <c r="AX47" s="102"/>
      <c r="AY47" s="1013"/>
      <c r="AZ47" s="1013"/>
      <c r="BA47" s="1013"/>
      <c r="BB47" s="1013"/>
      <c r="BC47" s="1013"/>
      <c r="BD47" s="1013"/>
      <c r="BE47" s="1013"/>
      <c r="BF47" s="1013"/>
      <c r="BG47" s="1013"/>
      <c r="BH47" s="1013"/>
      <c r="BI47" s="1013"/>
      <c r="BJ47" s="1013"/>
      <c r="BK47" s="1013"/>
      <c r="BL47" s="1013"/>
      <c r="BM47" s="1013"/>
      <c r="BN47" s="1013"/>
      <c r="BO47" s="1013"/>
      <c r="BP47" s="1013"/>
      <c r="BQ47" s="1013"/>
      <c r="BR47" s="1013"/>
      <c r="BS47" s="1013"/>
      <c r="BT47" s="1013"/>
      <c r="BU47" s="1013"/>
      <c r="BV47" s="1013"/>
      <c r="BW47" s="1013"/>
      <c r="BZ47" s="69"/>
    </row>
    <row r="48" spans="1:78" s="67" customFormat="1" ht="17.25" customHeight="1" x14ac:dyDescent="0.4">
      <c r="B48" s="965"/>
      <c r="C48" s="965"/>
      <c r="D48" s="965"/>
      <c r="E48" s="965"/>
      <c r="F48" s="965"/>
      <c r="G48" s="965"/>
      <c r="H48" s="965"/>
      <c r="I48" s="965"/>
      <c r="J48" s="965"/>
      <c r="K48" s="965"/>
      <c r="L48" s="965"/>
      <c r="M48" s="965"/>
      <c r="N48" s="965"/>
      <c r="O48" s="965"/>
      <c r="P48" s="965"/>
      <c r="Q48" s="965"/>
      <c r="R48" s="965"/>
      <c r="S48" s="965"/>
      <c r="T48" s="965"/>
      <c r="U48" s="965"/>
      <c r="V48" s="965"/>
      <c r="W48" s="965"/>
      <c r="X48" s="965"/>
      <c r="Y48" s="965"/>
      <c r="Z48" s="965"/>
      <c r="AA48" s="965"/>
      <c r="AB48" s="965"/>
      <c r="AC48" s="965"/>
      <c r="AD48" s="965"/>
      <c r="AE48" s="965"/>
      <c r="AF48" s="965"/>
      <c r="AG48" s="965"/>
      <c r="AH48" s="965"/>
      <c r="AI48" s="965"/>
      <c r="AJ48" s="965"/>
      <c r="AK48" s="965"/>
      <c r="AL48" s="965"/>
      <c r="AM48" s="965"/>
      <c r="AN48" s="965"/>
      <c r="AO48" s="965"/>
      <c r="AP48" s="965"/>
      <c r="AQ48" s="965"/>
      <c r="AR48" s="965"/>
      <c r="AS48" s="965"/>
      <c r="AT48" s="965"/>
      <c r="AU48" s="965"/>
      <c r="AV48" s="965"/>
      <c r="AW48" s="965"/>
      <c r="AX48" s="102"/>
      <c r="AY48" s="240" t="s">
        <v>520</v>
      </c>
      <c r="AZ48" s="244"/>
      <c r="BA48" s="244"/>
      <c r="BB48" s="247"/>
      <c r="BC48" s="247"/>
      <c r="BD48" s="240"/>
      <c r="BE48" s="247"/>
      <c r="BF48" s="247"/>
      <c r="BG48" s="247"/>
      <c r="BH48" s="247"/>
      <c r="BI48" s="247"/>
      <c r="BJ48" s="247"/>
      <c r="BK48" s="247"/>
      <c r="BL48" s="247"/>
      <c r="BM48" s="963"/>
      <c r="BN48" s="963"/>
      <c r="BO48" s="963"/>
      <c r="BP48" s="963"/>
      <c r="BQ48" s="246"/>
      <c r="BR48" s="964"/>
      <c r="BS48" s="964"/>
      <c r="BT48" s="247"/>
      <c r="BU48" s="964"/>
      <c r="BV48" s="964"/>
      <c r="BW48" s="245"/>
      <c r="BZ48" s="69"/>
    </row>
    <row r="49" spans="1:78" s="67" customFormat="1" ht="17.25" customHeight="1" x14ac:dyDescent="0.4">
      <c r="B49" s="965"/>
      <c r="C49" s="965"/>
      <c r="D49" s="965"/>
      <c r="E49" s="965"/>
      <c r="F49" s="965"/>
      <c r="G49" s="965"/>
      <c r="H49" s="965"/>
      <c r="I49" s="965"/>
      <c r="J49" s="965"/>
      <c r="K49" s="965"/>
      <c r="L49" s="965"/>
      <c r="M49" s="965"/>
      <c r="N49" s="965"/>
      <c r="O49" s="965"/>
      <c r="P49" s="965"/>
      <c r="Q49" s="965"/>
      <c r="R49" s="965"/>
      <c r="S49" s="965"/>
      <c r="T49" s="965"/>
      <c r="U49" s="965"/>
      <c r="V49" s="965"/>
      <c r="W49" s="965"/>
      <c r="X49" s="965"/>
      <c r="Y49" s="965"/>
      <c r="Z49" s="965"/>
      <c r="AA49" s="965"/>
      <c r="AB49" s="965"/>
      <c r="AC49" s="965"/>
      <c r="AD49" s="965"/>
      <c r="AE49" s="965"/>
      <c r="AF49" s="965"/>
      <c r="AG49" s="965"/>
      <c r="AH49" s="965"/>
      <c r="AI49" s="965"/>
      <c r="AJ49" s="965"/>
      <c r="AK49" s="965"/>
      <c r="AL49" s="965"/>
      <c r="AM49" s="965"/>
      <c r="AN49" s="965"/>
      <c r="AO49" s="965"/>
      <c r="AP49" s="965"/>
      <c r="AQ49" s="965"/>
      <c r="AR49" s="965"/>
      <c r="AS49" s="965"/>
      <c r="AT49" s="965"/>
      <c r="AU49" s="965"/>
      <c r="AV49" s="965"/>
      <c r="AW49" s="965"/>
      <c r="AX49" s="102"/>
      <c r="AY49" s="1013"/>
      <c r="AZ49" s="1013"/>
      <c r="BA49" s="1013"/>
      <c r="BB49" s="1013"/>
      <c r="BC49" s="1013"/>
      <c r="BD49" s="1013"/>
      <c r="BE49" s="1013"/>
      <c r="BF49" s="1013"/>
      <c r="BG49" s="1013"/>
      <c r="BH49" s="1013"/>
      <c r="BI49" s="1013"/>
      <c r="BJ49" s="1013"/>
      <c r="BK49" s="1013"/>
      <c r="BL49" s="1013"/>
      <c r="BM49" s="1013"/>
      <c r="BN49" s="1013"/>
      <c r="BO49" s="1013"/>
      <c r="BP49" s="1013"/>
      <c r="BQ49" s="1013"/>
      <c r="BR49" s="1013"/>
      <c r="BS49" s="1013"/>
      <c r="BT49" s="1013"/>
      <c r="BU49" s="1013"/>
      <c r="BV49" s="1013"/>
      <c r="BW49" s="1013"/>
      <c r="BZ49" s="69"/>
    </row>
    <row r="50" spans="1:78" s="67" customFormat="1" ht="20.25" customHeight="1" x14ac:dyDescent="0.4">
      <c r="B50" s="965"/>
      <c r="C50" s="965"/>
      <c r="D50" s="965"/>
      <c r="E50" s="965"/>
      <c r="F50" s="965"/>
      <c r="G50" s="965"/>
      <c r="H50" s="965"/>
      <c r="I50" s="965"/>
      <c r="J50" s="965"/>
      <c r="K50" s="965"/>
      <c r="L50" s="965"/>
      <c r="M50" s="965"/>
      <c r="N50" s="965"/>
      <c r="O50" s="965"/>
      <c r="P50" s="965"/>
      <c r="Q50" s="965"/>
      <c r="R50" s="965"/>
      <c r="S50" s="965"/>
      <c r="T50" s="965"/>
      <c r="U50" s="965"/>
      <c r="V50" s="965"/>
      <c r="W50" s="965"/>
      <c r="X50" s="965"/>
      <c r="Y50" s="965"/>
      <c r="Z50" s="965"/>
      <c r="AA50" s="965"/>
      <c r="AB50" s="965"/>
      <c r="AC50" s="965"/>
      <c r="AD50" s="965"/>
      <c r="AE50" s="965"/>
      <c r="AF50" s="965"/>
      <c r="AG50" s="965"/>
      <c r="AH50" s="965"/>
      <c r="AI50" s="965"/>
      <c r="AJ50" s="965"/>
      <c r="AK50" s="965"/>
      <c r="AL50" s="965"/>
      <c r="AM50" s="965"/>
      <c r="AN50" s="965"/>
      <c r="AO50" s="965"/>
      <c r="AP50" s="965"/>
      <c r="AQ50" s="965"/>
      <c r="AR50" s="965"/>
      <c r="AS50" s="965"/>
      <c r="AT50" s="965"/>
      <c r="AU50" s="965"/>
      <c r="AV50" s="965"/>
      <c r="AW50" s="965"/>
      <c r="AX50" s="102"/>
      <c r="AY50" s="102"/>
      <c r="AZ50" s="102"/>
      <c r="BA50" s="102"/>
      <c r="BZ50" s="69"/>
    </row>
    <row r="51" spans="1:78" s="67" customFormat="1" ht="17.25" customHeight="1" x14ac:dyDescent="0.4">
      <c r="B51" s="966" t="s">
        <v>524</v>
      </c>
      <c r="C51" s="966"/>
      <c r="D51" s="966"/>
      <c r="E51" s="966"/>
      <c r="F51" s="966"/>
      <c r="G51" s="966"/>
      <c r="H51" s="966"/>
      <c r="I51" s="966"/>
      <c r="J51" s="966"/>
      <c r="K51" s="966"/>
      <c r="L51" s="966"/>
      <c r="M51" s="966"/>
      <c r="N51" s="966"/>
      <c r="O51" s="966"/>
      <c r="P51" s="966"/>
      <c r="Q51" s="966"/>
      <c r="R51" s="966"/>
      <c r="S51" s="966"/>
      <c r="T51" s="966"/>
      <c r="U51" s="966"/>
      <c r="V51" s="966"/>
      <c r="W51" s="966"/>
      <c r="X51" s="966"/>
      <c r="Y51" s="966"/>
      <c r="Z51" s="966"/>
      <c r="AA51" s="966"/>
      <c r="AB51" s="966"/>
      <c r="AC51" s="966"/>
      <c r="AD51" s="966"/>
      <c r="AE51" s="966"/>
      <c r="AF51" s="966"/>
      <c r="AG51" s="966"/>
      <c r="AH51" s="966"/>
      <c r="AI51" s="966"/>
      <c r="AJ51" s="966"/>
      <c r="AK51" s="966"/>
      <c r="AL51" s="966"/>
      <c r="AM51" s="966"/>
      <c r="AN51" s="966"/>
      <c r="AO51" s="966"/>
      <c r="AP51" s="966"/>
      <c r="AQ51" s="966"/>
      <c r="AR51" s="966"/>
      <c r="AS51" s="966"/>
      <c r="AT51" s="966"/>
      <c r="AU51" s="966"/>
      <c r="AV51" s="966"/>
      <c r="AW51" s="966"/>
      <c r="AX51" s="966"/>
      <c r="AY51" s="966"/>
      <c r="AZ51" s="966"/>
      <c r="BA51" s="966"/>
      <c r="BB51" s="966"/>
      <c r="BC51" s="966"/>
      <c r="BD51" s="966"/>
      <c r="BE51" s="966"/>
      <c r="BF51" s="966"/>
      <c r="BG51" s="966"/>
      <c r="BH51" s="966"/>
      <c r="BI51" s="966"/>
      <c r="BJ51" s="966"/>
      <c r="BK51" s="966"/>
      <c r="BL51" s="966"/>
      <c r="BM51" s="966"/>
      <c r="BN51" s="966"/>
      <c r="BO51" s="966"/>
      <c r="BP51" s="966"/>
      <c r="BQ51" s="966"/>
      <c r="BR51" s="966"/>
      <c r="BS51" s="966"/>
      <c r="BT51" s="966"/>
      <c r="BU51" s="966"/>
      <c r="BV51" s="966"/>
      <c r="BW51" s="966"/>
    </row>
    <row r="52" spans="1:78" s="67" customFormat="1" ht="17.25" customHeight="1" x14ac:dyDescent="0.4">
      <c r="A52" s="72"/>
      <c r="B52" s="202"/>
      <c r="C52" s="960" t="s">
        <v>525</v>
      </c>
      <c r="D52" s="960"/>
      <c r="E52" s="960"/>
      <c r="F52" s="960"/>
      <c r="G52" s="960"/>
      <c r="H52" s="960"/>
      <c r="I52" s="960"/>
      <c r="J52" s="960"/>
      <c r="K52" s="960"/>
      <c r="L52" s="960"/>
      <c r="M52" s="960"/>
      <c r="N52" s="960"/>
      <c r="O52" s="960"/>
      <c r="P52" s="960"/>
      <c r="Q52" s="960"/>
      <c r="R52" s="960"/>
      <c r="S52" s="960"/>
      <c r="T52" s="960"/>
      <c r="U52" s="960"/>
      <c r="V52" s="960"/>
      <c r="W52" s="960"/>
      <c r="X52" s="960"/>
      <c r="Y52" s="960"/>
      <c r="Z52" s="960"/>
      <c r="AA52" s="960"/>
      <c r="AB52" s="960"/>
      <c r="AC52" s="960"/>
      <c r="AD52" s="960"/>
      <c r="AE52" s="960"/>
      <c r="AF52" s="960"/>
      <c r="AG52" s="960"/>
      <c r="AH52" s="960"/>
      <c r="AI52" s="960"/>
      <c r="AJ52" s="960"/>
      <c r="AK52" s="960"/>
      <c r="AL52" s="960"/>
      <c r="AM52" s="960"/>
      <c r="AN52" s="960"/>
      <c r="AO52" s="960"/>
      <c r="AP52" s="960"/>
      <c r="AQ52" s="960"/>
      <c r="AR52" s="960"/>
      <c r="AS52" s="960"/>
      <c r="AT52" s="960"/>
      <c r="AU52" s="960"/>
      <c r="AV52" s="960"/>
      <c r="AW52" s="960"/>
      <c r="AX52" s="960"/>
      <c r="AY52" s="960"/>
      <c r="AZ52" s="960"/>
      <c r="BA52" s="960"/>
      <c r="BB52" s="960"/>
      <c r="BC52" s="960"/>
      <c r="BD52" s="960"/>
      <c r="BE52" s="960"/>
      <c r="BF52" s="960"/>
      <c r="BG52" s="960"/>
      <c r="BH52" s="960"/>
      <c r="BI52" s="960"/>
      <c r="BJ52" s="960"/>
      <c r="BK52" s="960"/>
      <c r="BL52" s="960"/>
      <c r="BM52" s="960"/>
      <c r="BN52" s="960"/>
      <c r="BO52" s="960"/>
      <c r="BP52" s="960"/>
      <c r="BQ52" s="960"/>
      <c r="BR52" s="960"/>
      <c r="BS52" s="960"/>
      <c r="BT52" s="960"/>
      <c r="BU52" s="960"/>
      <c r="BV52" s="960"/>
      <c r="BW52" s="961"/>
    </row>
    <row r="53" spans="1:78" s="67" customFormat="1" ht="17.25" customHeight="1" x14ac:dyDescent="0.4">
      <c r="A53" s="72"/>
      <c r="B53" s="203"/>
      <c r="C53" s="959"/>
      <c r="D53" s="959"/>
      <c r="E53" s="959"/>
      <c r="F53" s="959"/>
      <c r="G53" s="959"/>
      <c r="H53" s="959"/>
      <c r="I53" s="959"/>
      <c r="J53" s="959"/>
      <c r="K53" s="959"/>
      <c r="L53" s="959"/>
      <c r="M53" s="959"/>
      <c r="N53" s="959"/>
      <c r="O53" s="959"/>
      <c r="P53" s="959"/>
      <c r="Q53" s="959"/>
      <c r="R53" s="959"/>
      <c r="S53" s="959"/>
      <c r="T53" s="959"/>
      <c r="U53" s="959"/>
      <c r="V53" s="959"/>
      <c r="W53" s="959"/>
      <c r="X53" s="959"/>
      <c r="Y53" s="959"/>
      <c r="Z53" s="959"/>
      <c r="AA53" s="959"/>
      <c r="AB53" s="959"/>
      <c r="AC53" s="959"/>
      <c r="AD53" s="959"/>
      <c r="AE53" s="959"/>
      <c r="AF53" s="959"/>
      <c r="AG53" s="959"/>
      <c r="AH53" s="959"/>
      <c r="AI53" s="959"/>
      <c r="AJ53" s="959"/>
      <c r="AK53" s="959"/>
      <c r="AL53" s="959"/>
      <c r="AM53" s="959"/>
      <c r="AN53" s="959"/>
      <c r="AO53" s="959"/>
      <c r="AP53" s="959"/>
      <c r="AQ53" s="959"/>
      <c r="AR53" s="959"/>
      <c r="AS53" s="959"/>
      <c r="AT53" s="959"/>
      <c r="AU53" s="959"/>
      <c r="AV53" s="959"/>
      <c r="AW53" s="959"/>
      <c r="AX53" s="959"/>
      <c r="AY53" s="959"/>
      <c r="AZ53" s="959"/>
      <c r="BA53" s="959"/>
      <c r="BB53" s="959"/>
      <c r="BC53" s="959"/>
      <c r="BD53" s="959"/>
      <c r="BE53" s="959"/>
      <c r="BF53" s="959"/>
      <c r="BG53" s="959"/>
      <c r="BH53" s="959"/>
      <c r="BI53" s="959"/>
      <c r="BJ53" s="959"/>
      <c r="BK53" s="959"/>
      <c r="BL53" s="959"/>
      <c r="BM53" s="959"/>
      <c r="BN53" s="959"/>
      <c r="BO53" s="959"/>
      <c r="BP53" s="959"/>
      <c r="BQ53" s="959"/>
      <c r="BR53" s="959"/>
      <c r="BS53" s="959"/>
      <c r="BT53" s="959"/>
      <c r="BU53" s="959"/>
      <c r="BV53" s="959"/>
      <c r="BW53" s="962"/>
    </row>
    <row r="54" spans="1:78" s="67" customFormat="1" ht="48.75" customHeight="1" x14ac:dyDescent="0.4">
      <c r="A54" s="79"/>
      <c r="B54" s="73"/>
      <c r="C54" s="982"/>
      <c r="D54" s="970" t="s">
        <v>526</v>
      </c>
      <c r="E54" s="1005"/>
      <c r="F54" s="1005"/>
      <c r="G54" s="971" t="s">
        <v>527</v>
      </c>
      <c r="H54" s="1021"/>
      <c r="I54" s="1021"/>
      <c r="J54" s="1021"/>
      <c r="K54" s="1021"/>
      <c r="L54" s="1021"/>
      <c r="M54" s="1021"/>
      <c r="N54" s="1021"/>
      <c r="O54" s="1021"/>
      <c r="P54" s="1021"/>
      <c r="Q54" s="1021"/>
      <c r="R54" s="1021"/>
      <c r="S54" s="1021"/>
      <c r="T54" s="1021"/>
      <c r="U54" s="1021"/>
      <c r="V54" s="1021"/>
      <c r="W54" s="1021"/>
      <c r="X54" s="1021"/>
      <c r="Y54" s="1021"/>
      <c r="Z54" s="1021"/>
      <c r="AA54" s="1021"/>
      <c r="AB54" s="1021"/>
      <c r="AC54" s="1021"/>
      <c r="AD54" s="1021"/>
      <c r="AE54" s="1021"/>
      <c r="AF54" s="1021"/>
      <c r="AG54" s="1031"/>
      <c r="AH54" s="973" t="s">
        <v>528</v>
      </c>
      <c r="AI54" s="1016"/>
      <c r="AJ54" s="1016"/>
      <c r="AK54" s="1017"/>
      <c r="AL54" s="71"/>
      <c r="AM54" s="71"/>
      <c r="AN54" s="982"/>
      <c r="AO54" s="970" t="s">
        <v>526</v>
      </c>
      <c r="AP54" s="1005"/>
      <c r="AQ54" s="1005"/>
      <c r="AR54" s="971" t="s">
        <v>542</v>
      </c>
      <c r="AS54" s="1021"/>
      <c r="AT54" s="1021"/>
      <c r="AU54" s="1021"/>
      <c r="AV54" s="1021"/>
      <c r="AW54" s="1021"/>
      <c r="AX54" s="1021"/>
      <c r="AY54" s="1021"/>
      <c r="AZ54" s="1021"/>
      <c r="BA54" s="1021"/>
      <c r="BB54" s="1021"/>
      <c r="BC54" s="1021"/>
      <c r="BD54" s="1021"/>
      <c r="BE54" s="1021"/>
      <c r="BF54" s="1021"/>
      <c r="BG54" s="1021"/>
      <c r="BH54" s="1021"/>
      <c r="BI54" s="1021"/>
      <c r="BJ54" s="1021"/>
      <c r="BK54" s="1021"/>
      <c r="BL54" s="1021"/>
      <c r="BM54" s="1021"/>
      <c r="BN54" s="1021"/>
      <c r="BO54" s="1021"/>
      <c r="BP54" s="1021"/>
      <c r="BQ54" s="1021"/>
      <c r="BR54" s="1031"/>
      <c r="BS54" s="973" t="s">
        <v>528</v>
      </c>
      <c r="BT54" s="1016"/>
      <c r="BU54" s="1016"/>
      <c r="BV54" s="1017"/>
      <c r="BW54" s="72"/>
      <c r="BX54" s="73"/>
    </row>
    <row r="55" spans="1:78" s="73" customFormat="1" ht="18.75" customHeight="1" x14ac:dyDescent="0.4">
      <c r="A55" s="72"/>
      <c r="B55" s="67"/>
      <c r="C55" s="982"/>
      <c r="D55" s="1005"/>
      <c r="E55" s="1005"/>
      <c r="F55" s="1005"/>
      <c r="G55" s="1022"/>
      <c r="H55" s="1023"/>
      <c r="I55" s="1023"/>
      <c r="J55" s="1023"/>
      <c r="K55" s="1023"/>
      <c r="L55" s="1023"/>
      <c r="M55" s="1023"/>
      <c r="N55" s="1023"/>
      <c r="O55" s="1023"/>
      <c r="P55" s="1023"/>
      <c r="Q55" s="1023"/>
      <c r="R55" s="1023"/>
      <c r="S55" s="1023"/>
      <c r="T55" s="1023"/>
      <c r="U55" s="1023"/>
      <c r="V55" s="1023"/>
      <c r="W55" s="1023"/>
      <c r="X55" s="1023"/>
      <c r="Y55" s="1023"/>
      <c r="Z55" s="1023"/>
      <c r="AA55" s="1023"/>
      <c r="AB55" s="1023"/>
      <c r="AC55" s="1023"/>
      <c r="AD55" s="1023"/>
      <c r="AE55" s="1023"/>
      <c r="AF55" s="1023"/>
      <c r="AG55" s="1032"/>
      <c r="AH55" s="1018"/>
      <c r="AI55" s="1019"/>
      <c r="AJ55" s="1019"/>
      <c r="AK55" s="1020"/>
      <c r="AL55" s="66"/>
      <c r="AM55" s="66"/>
      <c r="AN55" s="982"/>
      <c r="AO55" s="1005"/>
      <c r="AP55" s="1005"/>
      <c r="AQ55" s="1005"/>
      <c r="AR55" s="1022"/>
      <c r="AS55" s="1023"/>
      <c r="AT55" s="1023"/>
      <c r="AU55" s="1023"/>
      <c r="AV55" s="1023"/>
      <c r="AW55" s="1023"/>
      <c r="AX55" s="1023"/>
      <c r="AY55" s="1023"/>
      <c r="AZ55" s="1023"/>
      <c r="BA55" s="1023"/>
      <c r="BB55" s="1023"/>
      <c r="BC55" s="1023"/>
      <c r="BD55" s="1023"/>
      <c r="BE55" s="1023"/>
      <c r="BF55" s="1023"/>
      <c r="BG55" s="1023"/>
      <c r="BH55" s="1023"/>
      <c r="BI55" s="1023"/>
      <c r="BJ55" s="1023"/>
      <c r="BK55" s="1023"/>
      <c r="BL55" s="1023"/>
      <c r="BM55" s="1023"/>
      <c r="BN55" s="1023"/>
      <c r="BO55" s="1023"/>
      <c r="BP55" s="1023"/>
      <c r="BQ55" s="1023"/>
      <c r="BR55" s="1032"/>
      <c r="BS55" s="1018"/>
      <c r="BT55" s="1019"/>
      <c r="BU55" s="1019"/>
      <c r="BV55" s="1020"/>
      <c r="BW55" s="72"/>
      <c r="BX55" s="67"/>
    </row>
    <row r="56" spans="1:78" s="67" customFormat="1" ht="18.75" customHeight="1" x14ac:dyDescent="0.4">
      <c r="A56" s="72"/>
      <c r="C56" s="982" t="s">
        <v>532</v>
      </c>
      <c r="D56" s="976" t="s">
        <v>533</v>
      </c>
      <c r="E56" s="991"/>
      <c r="F56" s="992"/>
      <c r="G56" s="979" t="s">
        <v>572</v>
      </c>
      <c r="H56" s="983"/>
      <c r="I56" s="983"/>
      <c r="J56" s="983"/>
      <c r="K56" s="983"/>
      <c r="L56" s="983"/>
      <c r="M56" s="983"/>
      <c r="N56" s="983"/>
      <c r="O56" s="983"/>
      <c r="P56" s="983"/>
      <c r="Q56" s="983"/>
      <c r="R56" s="983"/>
      <c r="S56" s="983"/>
      <c r="T56" s="983"/>
      <c r="U56" s="983"/>
      <c r="V56" s="983"/>
      <c r="W56" s="983"/>
      <c r="X56" s="983"/>
      <c r="Y56" s="983"/>
      <c r="Z56" s="983"/>
      <c r="AA56" s="983"/>
      <c r="AB56" s="983"/>
      <c r="AC56" s="983"/>
      <c r="AD56" s="983"/>
      <c r="AE56" s="983"/>
      <c r="AF56" s="983"/>
      <c r="AG56" s="984"/>
      <c r="AH56" s="976" t="s">
        <v>533</v>
      </c>
      <c r="AI56" s="991"/>
      <c r="AJ56" s="991"/>
      <c r="AK56" s="992"/>
      <c r="AL56" s="66"/>
      <c r="AM56" s="66"/>
      <c r="AN56" s="982" t="s">
        <v>546</v>
      </c>
      <c r="AO56" s="968" t="s">
        <v>533</v>
      </c>
      <c r="AP56" s="968"/>
      <c r="AQ56" s="968"/>
      <c r="AR56" s="975" t="s">
        <v>544</v>
      </c>
      <c r="AS56" s="975"/>
      <c r="AT56" s="975"/>
      <c r="AU56" s="975"/>
      <c r="AV56" s="975"/>
      <c r="AW56" s="975"/>
      <c r="AX56" s="975"/>
      <c r="AY56" s="975"/>
      <c r="AZ56" s="975"/>
      <c r="BA56" s="975"/>
      <c r="BB56" s="975"/>
      <c r="BC56" s="975"/>
      <c r="BD56" s="975"/>
      <c r="BE56" s="975"/>
      <c r="BF56" s="975"/>
      <c r="BG56" s="975"/>
      <c r="BH56" s="975"/>
      <c r="BI56" s="975"/>
      <c r="BJ56" s="975"/>
      <c r="BK56" s="975"/>
      <c r="BL56" s="975"/>
      <c r="BM56" s="975"/>
      <c r="BN56" s="975"/>
      <c r="BO56" s="975"/>
      <c r="BP56" s="975"/>
      <c r="BQ56" s="975"/>
      <c r="BR56" s="975"/>
      <c r="BS56" s="976" t="s">
        <v>533</v>
      </c>
      <c r="BT56" s="991"/>
      <c r="BU56" s="991"/>
      <c r="BV56" s="992"/>
      <c r="BW56" s="72"/>
    </row>
    <row r="57" spans="1:78" s="67" customFormat="1" ht="18.75" customHeight="1" x14ac:dyDescent="0.4">
      <c r="A57" s="72"/>
      <c r="C57" s="982"/>
      <c r="D57" s="996"/>
      <c r="E57" s="997"/>
      <c r="F57" s="998"/>
      <c r="G57" s="988"/>
      <c r="H57" s="989"/>
      <c r="I57" s="989"/>
      <c r="J57" s="989"/>
      <c r="K57" s="989"/>
      <c r="L57" s="989"/>
      <c r="M57" s="989"/>
      <c r="N57" s="989"/>
      <c r="O57" s="989"/>
      <c r="P57" s="989"/>
      <c r="Q57" s="989"/>
      <c r="R57" s="989"/>
      <c r="S57" s="989"/>
      <c r="T57" s="989"/>
      <c r="U57" s="989"/>
      <c r="V57" s="989"/>
      <c r="W57" s="989"/>
      <c r="X57" s="989"/>
      <c r="Y57" s="989"/>
      <c r="Z57" s="989"/>
      <c r="AA57" s="989"/>
      <c r="AB57" s="989"/>
      <c r="AC57" s="989"/>
      <c r="AD57" s="989"/>
      <c r="AE57" s="989"/>
      <c r="AF57" s="989"/>
      <c r="AG57" s="990"/>
      <c r="AH57" s="996"/>
      <c r="AI57" s="997"/>
      <c r="AJ57" s="997"/>
      <c r="AK57" s="998"/>
      <c r="AL57" s="74"/>
      <c r="AM57" s="74"/>
      <c r="AN57" s="982"/>
      <c r="AO57" s="968"/>
      <c r="AP57" s="968"/>
      <c r="AQ57" s="968"/>
      <c r="AR57" s="975"/>
      <c r="AS57" s="975"/>
      <c r="AT57" s="975"/>
      <c r="AU57" s="975"/>
      <c r="AV57" s="975"/>
      <c r="AW57" s="975"/>
      <c r="AX57" s="975"/>
      <c r="AY57" s="975"/>
      <c r="AZ57" s="975"/>
      <c r="BA57" s="975"/>
      <c r="BB57" s="975"/>
      <c r="BC57" s="975"/>
      <c r="BD57" s="975"/>
      <c r="BE57" s="975"/>
      <c r="BF57" s="975"/>
      <c r="BG57" s="975"/>
      <c r="BH57" s="975"/>
      <c r="BI57" s="975"/>
      <c r="BJ57" s="975"/>
      <c r="BK57" s="975"/>
      <c r="BL57" s="975"/>
      <c r="BM57" s="975"/>
      <c r="BN57" s="975"/>
      <c r="BO57" s="975"/>
      <c r="BP57" s="975"/>
      <c r="BQ57" s="975"/>
      <c r="BR57" s="975"/>
      <c r="BS57" s="993"/>
      <c r="BT57" s="994"/>
      <c r="BU57" s="994"/>
      <c r="BV57" s="995"/>
      <c r="BW57" s="72"/>
    </row>
    <row r="58" spans="1:78" s="67" customFormat="1" ht="18.75" customHeight="1" x14ac:dyDescent="0.4">
      <c r="A58" s="72"/>
      <c r="C58" s="66"/>
      <c r="D58" s="66"/>
      <c r="E58" s="75"/>
      <c r="F58" s="76"/>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66"/>
      <c r="AM58" s="66"/>
      <c r="AN58" s="982"/>
      <c r="AO58" s="968"/>
      <c r="AP58" s="968"/>
      <c r="AQ58" s="968"/>
      <c r="AR58" s="975"/>
      <c r="AS58" s="975"/>
      <c r="AT58" s="975"/>
      <c r="AU58" s="975"/>
      <c r="AV58" s="975"/>
      <c r="AW58" s="975"/>
      <c r="AX58" s="975"/>
      <c r="AY58" s="975"/>
      <c r="AZ58" s="975"/>
      <c r="BA58" s="975"/>
      <c r="BB58" s="975"/>
      <c r="BC58" s="975"/>
      <c r="BD58" s="975"/>
      <c r="BE58" s="975"/>
      <c r="BF58" s="975"/>
      <c r="BG58" s="975"/>
      <c r="BH58" s="975"/>
      <c r="BI58" s="975"/>
      <c r="BJ58" s="975"/>
      <c r="BK58" s="975"/>
      <c r="BL58" s="975"/>
      <c r="BM58" s="975"/>
      <c r="BN58" s="975"/>
      <c r="BO58" s="975"/>
      <c r="BP58" s="975"/>
      <c r="BQ58" s="975"/>
      <c r="BR58" s="975"/>
      <c r="BS58" s="996"/>
      <c r="BT58" s="997"/>
      <c r="BU58" s="997"/>
      <c r="BV58" s="998"/>
      <c r="BW58" s="72"/>
    </row>
    <row r="59" spans="1:78" s="67" customFormat="1" ht="18.75" customHeight="1" x14ac:dyDescent="0.4">
      <c r="A59" s="72"/>
      <c r="C59" s="982"/>
      <c r="D59" s="970" t="s">
        <v>526</v>
      </c>
      <c r="E59" s="1005"/>
      <c r="F59" s="1005"/>
      <c r="G59" s="971" t="s">
        <v>539</v>
      </c>
      <c r="H59" s="1021"/>
      <c r="I59" s="1021"/>
      <c r="J59" s="1021"/>
      <c r="K59" s="1021"/>
      <c r="L59" s="1021"/>
      <c r="M59" s="1021"/>
      <c r="N59" s="1021"/>
      <c r="O59" s="1021"/>
      <c r="P59" s="1021"/>
      <c r="Q59" s="1021"/>
      <c r="R59" s="1021"/>
      <c r="S59" s="1021"/>
      <c r="T59" s="1021"/>
      <c r="U59" s="1021"/>
      <c r="V59" s="1021"/>
      <c r="W59" s="1021"/>
      <c r="X59" s="1021"/>
      <c r="Y59" s="1021"/>
      <c r="Z59" s="1021"/>
      <c r="AA59" s="1021"/>
      <c r="AB59" s="1021"/>
      <c r="AC59" s="1021"/>
      <c r="AD59" s="1021"/>
      <c r="AE59" s="1021"/>
      <c r="AF59" s="1021"/>
      <c r="AG59" s="1021"/>
      <c r="AH59" s="973" t="s">
        <v>528</v>
      </c>
      <c r="AI59" s="1016"/>
      <c r="AJ59" s="1016"/>
      <c r="AK59" s="1017"/>
      <c r="AL59" s="78"/>
      <c r="AM59" s="78"/>
      <c r="AN59" s="980" t="s">
        <v>553</v>
      </c>
      <c r="AO59" s="968" t="s">
        <v>533</v>
      </c>
      <c r="AP59" s="968"/>
      <c r="AQ59" s="968"/>
      <c r="AR59" s="975" t="s">
        <v>547</v>
      </c>
      <c r="AS59" s="975"/>
      <c r="AT59" s="975"/>
      <c r="AU59" s="975"/>
      <c r="AV59" s="975"/>
      <c r="AW59" s="975"/>
      <c r="AX59" s="975"/>
      <c r="AY59" s="975"/>
      <c r="AZ59" s="975"/>
      <c r="BA59" s="975"/>
      <c r="BB59" s="975"/>
      <c r="BC59" s="975"/>
      <c r="BD59" s="975"/>
      <c r="BE59" s="975"/>
      <c r="BF59" s="975"/>
      <c r="BG59" s="975"/>
      <c r="BH59" s="975"/>
      <c r="BI59" s="975"/>
      <c r="BJ59" s="975"/>
      <c r="BK59" s="975"/>
      <c r="BL59" s="975"/>
      <c r="BM59" s="975"/>
      <c r="BN59" s="975"/>
      <c r="BO59" s="975"/>
      <c r="BP59" s="975"/>
      <c r="BQ59" s="975"/>
      <c r="BR59" s="975"/>
      <c r="BS59" s="976" t="s">
        <v>533</v>
      </c>
      <c r="BT59" s="991"/>
      <c r="BU59" s="991"/>
      <c r="BV59" s="992"/>
      <c r="BW59" s="72"/>
    </row>
    <row r="60" spans="1:78" s="67" customFormat="1" ht="18.75" customHeight="1" x14ac:dyDescent="0.4">
      <c r="A60" s="72"/>
      <c r="C60" s="982"/>
      <c r="D60" s="1005"/>
      <c r="E60" s="1005"/>
      <c r="F60" s="1005"/>
      <c r="G60" s="1022"/>
      <c r="H60" s="1023"/>
      <c r="I60" s="1023"/>
      <c r="J60" s="1023"/>
      <c r="K60" s="1023"/>
      <c r="L60" s="1023"/>
      <c r="M60" s="1023"/>
      <c r="N60" s="1023"/>
      <c r="O60" s="1023"/>
      <c r="P60" s="1023"/>
      <c r="Q60" s="1023"/>
      <c r="R60" s="1023"/>
      <c r="S60" s="1023"/>
      <c r="T60" s="1023"/>
      <c r="U60" s="1023"/>
      <c r="V60" s="1023"/>
      <c r="W60" s="1023"/>
      <c r="X60" s="1023"/>
      <c r="Y60" s="1023"/>
      <c r="Z60" s="1023"/>
      <c r="AA60" s="1023"/>
      <c r="AB60" s="1023"/>
      <c r="AC60" s="1023"/>
      <c r="AD60" s="1023"/>
      <c r="AE60" s="1023"/>
      <c r="AF60" s="1023"/>
      <c r="AG60" s="1023"/>
      <c r="AH60" s="1018"/>
      <c r="AI60" s="1019"/>
      <c r="AJ60" s="1019"/>
      <c r="AK60" s="1020"/>
      <c r="AL60" s="66"/>
      <c r="AM60" s="66"/>
      <c r="AN60" s="980"/>
      <c r="AO60" s="968"/>
      <c r="AP60" s="968"/>
      <c r="AQ60" s="968"/>
      <c r="AR60" s="975"/>
      <c r="AS60" s="975"/>
      <c r="AT60" s="975"/>
      <c r="AU60" s="975"/>
      <c r="AV60" s="975"/>
      <c r="AW60" s="975"/>
      <c r="AX60" s="975"/>
      <c r="AY60" s="975"/>
      <c r="AZ60" s="975"/>
      <c r="BA60" s="975"/>
      <c r="BB60" s="975"/>
      <c r="BC60" s="975"/>
      <c r="BD60" s="975"/>
      <c r="BE60" s="975"/>
      <c r="BF60" s="975"/>
      <c r="BG60" s="975"/>
      <c r="BH60" s="975"/>
      <c r="BI60" s="975"/>
      <c r="BJ60" s="975"/>
      <c r="BK60" s="975"/>
      <c r="BL60" s="975"/>
      <c r="BM60" s="975"/>
      <c r="BN60" s="975"/>
      <c r="BO60" s="975"/>
      <c r="BP60" s="975"/>
      <c r="BQ60" s="975"/>
      <c r="BR60" s="975"/>
      <c r="BS60" s="993"/>
      <c r="BT60" s="994"/>
      <c r="BU60" s="994"/>
      <c r="BV60" s="995"/>
      <c r="BW60" s="72"/>
    </row>
    <row r="61" spans="1:78" s="67" customFormat="1" ht="18.75" customHeight="1" x14ac:dyDescent="0.4">
      <c r="A61" s="72"/>
      <c r="C61" s="982" t="s">
        <v>540</v>
      </c>
      <c r="D61" s="976" t="s">
        <v>533</v>
      </c>
      <c r="E61" s="991"/>
      <c r="F61" s="992"/>
      <c r="G61" s="979" t="s">
        <v>573</v>
      </c>
      <c r="H61" s="983"/>
      <c r="I61" s="983"/>
      <c r="J61" s="983"/>
      <c r="K61" s="983"/>
      <c r="L61" s="983"/>
      <c r="M61" s="983"/>
      <c r="N61" s="983"/>
      <c r="O61" s="983"/>
      <c r="P61" s="983"/>
      <c r="Q61" s="983"/>
      <c r="R61" s="983"/>
      <c r="S61" s="983"/>
      <c r="T61" s="983"/>
      <c r="U61" s="983"/>
      <c r="V61" s="983"/>
      <c r="W61" s="983"/>
      <c r="X61" s="983"/>
      <c r="Y61" s="983"/>
      <c r="Z61" s="983"/>
      <c r="AA61" s="983"/>
      <c r="AB61" s="983"/>
      <c r="AC61" s="983"/>
      <c r="AD61" s="983"/>
      <c r="AE61" s="983"/>
      <c r="AF61" s="983"/>
      <c r="AG61" s="984"/>
      <c r="AH61" s="976" t="s">
        <v>533</v>
      </c>
      <c r="AI61" s="991"/>
      <c r="AJ61" s="991"/>
      <c r="AK61" s="992"/>
      <c r="AL61" s="66"/>
      <c r="AM61" s="66"/>
      <c r="AN61" s="980"/>
      <c r="AO61" s="968"/>
      <c r="AP61" s="968"/>
      <c r="AQ61" s="968"/>
      <c r="AR61" s="975"/>
      <c r="AS61" s="975"/>
      <c r="AT61" s="975"/>
      <c r="AU61" s="975"/>
      <c r="AV61" s="975"/>
      <c r="AW61" s="975"/>
      <c r="AX61" s="975"/>
      <c r="AY61" s="975"/>
      <c r="AZ61" s="975"/>
      <c r="BA61" s="975"/>
      <c r="BB61" s="975"/>
      <c r="BC61" s="975"/>
      <c r="BD61" s="975"/>
      <c r="BE61" s="975"/>
      <c r="BF61" s="975"/>
      <c r="BG61" s="975"/>
      <c r="BH61" s="975"/>
      <c r="BI61" s="975"/>
      <c r="BJ61" s="975"/>
      <c r="BK61" s="975"/>
      <c r="BL61" s="975"/>
      <c r="BM61" s="975"/>
      <c r="BN61" s="975"/>
      <c r="BO61" s="975"/>
      <c r="BP61" s="975"/>
      <c r="BQ61" s="975"/>
      <c r="BR61" s="975"/>
      <c r="BS61" s="996"/>
      <c r="BT61" s="997"/>
      <c r="BU61" s="997"/>
      <c r="BV61" s="998"/>
      <c r="BW61" s="79"/>
    </row>
    <row r="62" spans="1:78" s="67" customFormat="1" ht="18.75" customHeight="1" x14ac:dyDescent="0.4">
      <c r="A62" s="72"/>
      <c r="C62" s="982"/>
      <c r="D62" s="996"/>
      <c r="E62" s="997"/>
      <c r="F62" s="998"/>
      <c r="G62" s="988"/>
      <c r="H62" s="989"/>
      <c r="I62" s="989"/>
      <c r="J62" s="989"/>
      <c r="K62" s="989"/>
      <c r="L62" s="989"/>
      <c r="M62" s="989"/>
      <c r="N62" s="989"/>
      <c r="O62" s="989"/>
      <c r="P62" s="989"/>
      <c r="Q62" s="989"/>
      <c r="R62" s="989"/>
      <c r="S62" s="989"/>
      <c r="T62" s="989"/>
      <c r="U62" s="989"/>
      <c r="V62" s="989"/>
      <c r="W62" s="989"/>
      <c r="X62" s="989"/>
      <c r="Y62" s="989"/>
      <c r="Z62" s="989"/>
      <c r="AA62" s="989"/>
      <c r="AB62" s="989"/>
      <c r="AC62" s="989"/>
      <c r="AD62" s="989"/>
      <c r="AE62" s="989"/>
      <c r="AF62" s="989"/>
      <c r="AG62" s="990"/>
      <c r="AH62" s="996"/>
      <c r="AI62" s="997"/>
      <c r="AJ62" s="997"/>
      <c r="AK62" s="998"/>
      <c r="AL62" s="66"/>
      <c r="AM62" s="66"/>
      <c r="AN62" s="66"/>
      <c r="AO62" s="66"/>
      <c r="AP62" s="76"/>
      <c r="AQ62" s="66"/>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W62" s="72"/>
    </row>
    <row r="63" spans="1:78" s="67" customFormat="1" ht="18.75" customHeight="1" x14ac:dyDescent="0.4">
      <c r="A63" s="72"/>
      <c r="C63" s="66"/>
      <c r="D63" s="66"/>
      <c r="E63" s="75"/>
      <c r="F63" s="76"/>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N63" s="982"/>
      <c r="AO63" s="970" t="s">
        <v>526</v>
      </c>
      <c r="AP63" s="1005"/>
      <c r="AQ63" s="1005"/>
      <c r="AR63" s="971" t="s">
        <v>552</v>
      </c>
      <c r="AS63" s="1021"/>
      <c r="AT63" s="1021"/>
      <c r="AU63" s="1021"/>
      <c r="AV63" s="1021"/>
      <c r="AW63" s="1021"/>
      <c r="AX63" s="1021"/>
      <c r="AY63" s="1021"/>
      <c r="AZ63" s="1021"/>
      <c r="BA63" s="1021"/>
      <c r="BB63" s="1021"/>
      <c r="BC63" s="1021"/>
      <c r="BD63" s="1021"/>
      <c r="BE63" s="1021"/>
      <c r="BF63" s="1021"/>
      <c r="BG63" s="1021"/>
      <c r="BH63" s="1021"/>
      <c r="BI63" s="1021"/>
      <c r="BJ63" s="1021"/>
      <c r="BK63" s="1021"/>
      <c r="BL63" s="1021"/>
      <c r="BM63" s="1021"/>
      <c r="BN63" s="1021"/>
      <c r="BO63" s="1021"/>
      <c r="BP63" s="1021"/>
      <c r="BQ63" s="1021"/>
      <c r="BR63" s="1021"/>
      <c r="BS63" s="973" t="s">
        <v>528</v>
      </c>
      <c r="BT63" s="1016"/>
      <c r="BU63" s="1016"/>
      <c r="BV63" s="1017"/>
      <c r="BW63" s="72"/>
    </row>
    <row r="64" spans="1:78" s="67" customFormat="1" ht="18.75" customHeight="1" x14ac:dyDescent="0.4">
      <c r="A64" s="72"/>
      <c r="C64" s="982"/>
      <c r="D64" s="970" t="s">
        <v>526</v>
      </c>
      <c r="E64" s="1005"/>
      <c r="F64" s="1005"/>
      <c r="G64" s="971" t="s">
        <v>545</v>
      </c>
      <c r="H64" s="1021"/>
      <c r="I64" s="1021"/>
      <c r="J64" s="1021"/>
      <c r="K64" s="1021"/>
      <c r="L64" s="1021"/>
      <c r="M64" s="1021"/>
      <c r="N64" s="1021"/>
      <c r="O64" s="1021"/>
      <c r="P64" s="1021"/>
      <c r="Q64" s="1021"/>
      <c r="R64" s="1021"/>
      <c r="S64" s="1021"/>
      <c r="T64" s="1021"/>
      <c r="U64" s="1021"/>
      <c r="V64" s="1021"/>
      <c r="W64" s="1021"/>
      <c r="X64" s="1021"/>
      <c r="Y64" s="1021"/>
      <c r="Z64" s="1021"/>
      <c r="AA64" s="1021"/>
      <c r="AB64" s="1021"/>
      <c r="AC64" s="1021"/>
      <c r="AD64" s="1021"/>
      <c r="AE64" s="1021"/>
      <c r="AF64" s="1021"/>
      <c r="AG64" s="1021"/>
      <c r="AH64" s="973" t="s">
        <v>528</v>
      </c>
      <c r="AI64" s="1016"/>
      <c r="AJ64" s="1016"/>
      <c r="AK64" s="1017"/>
      <c r="AN64" s="982"/>
      <c r="AO64" s="1005"/>
      <c r="AP64" s="1005"/>
      <c r="AQ64" s="1005"/>
      <c r="AR64" s="1022"/>
      <c r="AS64" s="1023"/>
      <c r="AT64" s="1023"/>
      <c r="AU64" s="1023"/>
      <c r="AV64" s="1023"/>
      <c r="AW64" s="1023"/>
      <c r="AX64" s="1023"/>
      <c r="AY64" s="1023"/>
      <c r="AZ64" s="1023"/>
      <c r="BA64" s="1023"/>
      <c r="BB64" s="1023"/>
      <c r="BC64" s="1023"/>
      <c r="BD64" s="1023"/>
      <c r="BE64" s="1023"/>
      <c r="BF64" s="1023"/>
      <c r="BG64" s="1023"/>
      <c r="BH64" s="1023"/>
      <c r="BI64" s="1023"/>
      <c r="BJ64" s="1023"/>
      <c r="BK64" s="1023"/>
      <c r="BL64" s="1023"/>
      <c r="BM64" s="1023"/>
      <c r="BN64" s="1023"/>
      <c r="BO64" s="1023"/>
      <c r="BP64" s="1023"/>
      <c r="BQ64" s="1023"/>
      <c r="BR64" s="1023"/>
      <c r="BS64" s="1018"/>
      <c r="BT64" s="1019"/>
      <c r="BU64" s="1019"/>
      <c r="BV64" s="1020"/>
      <c r="BW64" s="72"/>
    </row>
    <row r="65" spans="1:76" s="67" customFormat="1" ht="18.75" customHeight="1" x14ac:dyDescent="0.4">
      <c r="A65" s="79"/>
      <c r="B65" s="73"/>
      <c r="C65" s="982"/>
      <c r="D65" s="1005"/>
      <c r="E65" s="1005"/>
      <c r="F65" s="1005"/>
      <c r="G65" s="1022"/>
      <c r="H65" s="1023"/>
      <c r="I65" s="1023"/>
      <c r="J65" s="1023"/>
      <c r="K65" s="1023"/>
      <c r="L65" s="1023"/>
      <c r="M65" s="1023"/>
      <c r="N65" s="1023"/>
      <c r="O65" s="1023"/>
      <c r="P65" s="1023"/>
      <c r="Q65" s="1023"/>
      <c r="R65" s="1023"/>
      <c r="S65" s="1023"/>
      <c r="T65" s="1023"/>
      <c r="U65" s="1023"/>
      <c r="V65" s="1023"/>
      <c r="W65" s="1023"/>
      <c r="X65" s="1023"/>
      <c r="Y65" s="1023"/>
      <c r="Z65" s="1023"/>
      <c r="AA65" s="1023"/>
      <c r="AB65" s="1023"/>
      <c r="AC65" s="1023"/>
      <c r="AD65" s="1023"/>
      <c r="AE65" s="1023"/>
      <c r="AF65" s="1023"/>
      <c r="AG65" s="1023"/>
      <c r="AH65" s="1018"/>
      <c r="AI65" s="1019"/>
      <c r="AJ65" s="1019"/>
      <c r="AK65" s="1020"/>
      <c r="AL65" s="71"/>
      <c r="AM65" s="71"/>
      <c r="AN65" s="982" t="s">
        <v>557</v>
      </c>
      <c r="AO65" s="968" t="s">
        <v>533</v>
      </c>
      <c r="AP65" s="968"/>
      <c r="AQ65" s="968"/>
      <c r="AR65" s="981" t="s">
        <v>554</v>
      </c>
      <c r="AS65" s="981"/>
      <c r="AT65" s="981"/>
      <c r="AU65" s="981"/>
      <c r="AV65" s="981"/>
      <c r="AW65" s="981"/>
      <c r="AX65" s="981"/>
      <c r="AY65" s="981"/>
      <c r="AZ65" s="981"/>
      <c r="BA65" s="981"/>
      <c r="BB65" s="981"/>
      <c r="BC65" s="981"/>
      <c r="BD65" s="981"/>
      <c r="BE65" s="981"/>
      <c r="BF65" s="981"/>
      <c r="BG65" s="981"/>
      <c r="BH65" s="981"/>
      <c r="BI65" s="981"/>
      <c r="BJ65" s="981"/>
      <c r="BK65" s="981"/>
      <c r="BL65" s="981"/>
      <c r="BM65" s="981"/>
      <c r="BN65" s="981"/>
      <c r="BO65" s="981"/>
      <c r="BP65" s="981"/>
      <c r="BQ65" s="981"/>
      <c r="BR65" s="981"/>
      <c r="BS65" s="976" t="s">
        <v>533</v>
      </c>
      <c r="BT65" s="991"/>
      <c r="BU65" s="991"/>
      <c r="BV65" s="992"/>
      <c r="BW65" s="72"/>
      <c r="BX65" s="73"/>
    </row>
    <row r="66" spans="1:76" s="73" customFormat="1" ht="18.75" customHeight="1" x14ac:dyDescent="0.4">
      <c r="A66" s="72"/>
      <c r="B66" s="67"/>
      <c r="C66" s="1024" t="s">
        <v>548</v>
      </c>
      <c r="D66" s="976" t="s">
        <v>533</v>
      </c>
      <c r="E66" s="991"/>
      <c r="F66" s="992"/>
      <c r="G66" s="979" t="s">
        <v>574</v>
      </c>
      <c r="H66" s="983"/>
      <c r="I66" s="983"/>
      <c r="J66" s="983"/>
      <c r="K66" s="983"/>
      <c r="L66" s="983"/>
      <c r="M66" s="983"/>
      <c r="N66" s="983"/>
      <c r="O66" s="983"/>
      <c r="P66" s="983"/>
      <c r="Q66" s="983"/>
      <c r="R66" s="983"/>
      <c r="S66" s="983"/>
      <c r="T66" s="983"/>
      <c r="U66" s="983"/>
      <c r="V66" s="983"/>
      <c r="W66" s="983"/>
      <c r="X66" s="983"/>
      <c r="Y66" s="983"/>
      <c r="Z66" s="983"/>
      <c r="AA66" s="983"/>
      <c r="AB66" s="983"/>
      <c r="AC66" s="983"/>
      <c r="AD66" s="983"/>
      <c r="AE66" s="983"/>
      <c r="AF66" s="983"/>
      <c r="AG66" s="984"/>
      <c r="AH66" s="976" t="s">
        <v>533</v>
      </c>
      <c r="AI66" s="991"/>
      <c r="AJ66" s="991"/>
      <c r="AK66" s="992"/>
      <c r="AL66" s="80"/>
      <c r="AM66" s="80"/>
      <c r="AN66" s="982"/>
      <c r="AO66" s="968"/>
      <c r="AP66" s="968"/>
      <c r="AQ66" s="968"/>
      <c r="AR66" s="1011"/>
      <c r="AS66" s="1011"/>
      <c r="AT66" s="1011"/>
      <c r="AU66" s="1011"/>
      <c r="AV66" s="1011"/>
      <c r="AW66" s="1011"/>
      <c r="AX66" s="1011"/>
      <c r="AY66" s="1011"/>
      <c r="AZ66" s="1011"/>
      <c r="BA66" s="1011"/>
      <c r="BB66" s="1011"/>
      <c r="BC66" s="1011"/>
      <c r="BD66" s="1011"/>
      <c r="BE66" s="1011"/>
      <c r="BF66" s="1011"/>
      <c r="BG66" s="1011"/>
      <c r="BH66" s="1011"/>
      <c r="BI66" s="1011"/>
      <c r="BJ66" s="1011"/>
      <c r="BK66" s="1011"/>
      <c r="BL66" s="1011"/>
      <c r="BM66" s="1011"/>
      <c r="BN66" s="1011"/>
      <c r="BO66" s="1011"/>
      <c r="BP66" s="1011"/>
      <c r="BQ66" s="1011"/>
      <c r="BR66" s="1011"/>
      <c r="BS66" s="996"/>
      <c r="BT66" s="997"/>
      <c r="BU66" s="997"/>
      <c r="BV66" s="998"/>
      <c r="BW66" s="72"/>
      <c r="BX66" s="67"/>
    </row>
    <row r="67" spans="1:76" s="67" customFormat="1" ht="18.75" customHeight="1" x14ac:dyDescent="0.4">
      <c r="A67" s="72"/>
      <c r="C67" s="982"/>
      <c r="D67" s="993"/>
      <c r="E67" s="994"/>
      <c r="F67" s="995"/>
      <c r="G67" s="985"/>
      <c r="H67" s="986"/>
      <c r="I67" s="986"/>
      <c r="J67" s="986"/>
      <c r="K67" s="986"/>
      <c r="L67" s="986"/>
      <c r="M67" s="986"/>
      <c r="N67" s="986"/>
      <c r="O67" s="986"/>
      <c r="P67" s="986"/>
      <c r="Q67" s="986"/>
      <c r="R67" s="986"/>
      <c r="S67" s="986"/>
      <c r="T67" s="986"/>
      <c r="U67" s="986"/>
      <c r="V67" s="986"/>
      <c r="W67" s="986"/>
      <c r="X67" s="986"/>
      <c r="Y67" s="986"/>
      <c r="Z67" s="986"/>
      <c r="AA67" s="986"/>
      <c r="AB67" s="986"/>
      <c r="AC67" s="986"/>
      <c r="AD67" s="986"/>
      <c r="AE67" s="986"/>
      <c r="AF67" s="986"/>
      <c r="AG67" s="987"/>
      <c r="AH67" s="993"/>
      <c r="AI67" s="994"/>
      <c r="AJ67" s="994"/>
      <c r="AK67" s="995"/>
      <c r="AL67" s="80"/>
      <c r="AM67" s="80"/>
      <c r="AN67" s="982" t="s">
        <v>559</v>
      </c>
      <c r="AO67" s="968" t="s">
        <v>533</v>
      </c>
      <c r="AP67" s="968"/>
      <c r="AQ67" s="968"/>
      <c r="AR67" s="981" t="s">
        <v>558</v>
      </c>
      <c r="AS67" s="981"/>
      <c r="AT67" s="981"/>
      <c r="AU67" s="981"/>
      <c r="AV67" s="981"/>
      <c r="AW67" s="981"/>
      <c r="AX67" s="981"/>
      <c r="AY67" s="981"/>
      <c r="AZ67" s="981"/>
      <c r="BA67" s="981"/>
      <c r="BB67" s="981"/>
      <c r="BC67" s="981"/>
      <c r="BD67" s="981"/>
      <c r="BE67" s="981"/>
      <c r="BF67" s="981"/>
      <c r="BG67" s="981"/>
      <c r="BH67" s="981"/>
      <c r="BI67" s="981"/>
      <c r="BJ67" s="981"/>
      <c r="BK67" s="981"/>
      <c r="BL67" s="981"/>
      <c r="BM67" s="981"/>
      <c r="BN67" s="981"/>
      <c r="BO67" s="981"/>
      <c r="BP67" s="981"/>
      <c r="BQ67" s="981"/>
      <c r="BR67" s="981"/>
      <c r="BS67" s="976" t="s">
        <v>533</v>
      </c>
      <c r="BT67" s="991"/>
      <c r="BU67" s="991"/>
      <c r="BV67" s="992"/>
      <c r="BW67" s="72"/>
    </row>
    <row r="68" spans="1:76" s="67" customFormat="1" ht="18.75" customHeight="1" x14ac:dyDescent="0.4">
      <c r="A68" s="72"/>
      <c r="C68" s="982"/>
      <c r="D68" s="996"/>
      <c r="E68" s="997"/>
      <c r="F68" s="998"/>
      <c r="G68" s="988"/>
      <c r="H68" s="989"/>
      <c r="I68" s="989"/>
      <c r="J68" s="989"/>
      <c r="K68" s="989"/>
      <c r="L68" s="989"/>
      <c r="M68" s="989"/>
      <c r="N68" s="989"/>
      <c r="O68" s="989"/>
      <c r="P68" s="989"/>
      <c r="Q68" s="989"/>
      <c r="R68" s="989"/>
      <c r="S68" s="989"/>
      <c r="T68" s="989"/>
      <c r="U68" s="989"/>
      <c r="V68" s="989"/>
      <c r="W68" s="989"/>
      <c r="X68" s="989"/>
      <c r="Y68" s="989"/>
      <c r="Z68" s="989"/>
      <c r="AA68" s="989"/>
      <c r="AB68" s="989"/>
      <c r="AC68" s="989"/>
      <c r="AD68" s="989"/>
      <c r="AE68" s="989"/>
      <c r="AF68" s="989"/>
      <c r="AG68" s="990"/>
      <c r="AH68" s="996"/>
      <c r="AI68" s="997"/>
      <c r="AJ68" s="997"/>
      <c r="AK68" s="998"/>
      <c r="AL68" s="80"/>
      <c r="AM68" s="80"/>
      <c r="AN68" s="982"/>
      <c r="AO68" s="968"/>
      <c r="AP68" s="968"/>
      <c r="AQ68" s="968"/>
      <c r="AR68" s="1011"/>
      <c r="AS68" s="1011"/>
      <c r="AT68" s="1011"/>
      <c r="AU68" s="1011"/>
      <c r="AV68" s="1011"/>
      <c r="AW68" s="1011"/>
      <c r="AX68" s="1011"/>
      <c r="AY68" s="1011"/>
      <c r="AZ68" s="1011"/>
      <c r="BA68" s="1011"/>
      <c r="BB68" s="1011"/>
      <c r="BC68" s="1011"/>
      <c r="BD68" s="1011"/>
      <c r="BE68" s="1011"/>
      <c r="BF68" s="1011"/>
      <c r="BG68" s="1011"/>
      <c r="BH68" s="1011"/>
      <c r="BI68" s="1011"/>
      <c r="BJ68" s="1011"/>
      <c r="BK68" s="1011"/>
      <c r="BL68" s="1011"/>
      <c r="BM68" s="1011"/>
      <c r="BN68" s="1011"/>
      <c r="BO68" s="1011"/>
      <c r="BP68" s="1011"/>
      <c r="BQ68" s="1011"/>
      <c r="BR68" s="1011"/>
      <c r="BS68" s="996"/>
      <c r="BT68" s="997"/>
      <c r="BU68" s="997"/>
      <c r="BV68" s="998"/>
      <c r="BW68" s="72"/>
    </row>
    <row r="69" spans="1:76" s="67" customFormat="1" ht="18.75" customHeight="1" x14ac:dyDescent="0.4">
      <c r="A69" s="72"/>
      <c r="C69" s="1024" t="s">
        <v>550</v>
      </c>
      <c r="D69" s="976" t="s">
        <v>533</v>
      </c>
      <c r="E69" s="991"/>
      <c r="F69" s="992"/>
      <c r="G69" s="979" t="s">
        <v>575</v>
      </c>
      <c r="H69" s="983"/>
      <c r="I69" s="983"/>
      <c r="J69" s="983"/>
      <c r="K69" s="983"/>
      <c r="L69" s="983"/>
      <c r="M69" s="983"/>
      <c r="N69" s="983"/>
      <c r="O69" s="983"/>
      <c r="P69" s="983"/>
      <c r="Q69" s="983"/>
      <c r="R69" s="983"/>
      <c r="S69" s="983"/>
      <c r="T69" s="983"/>
      <c r="U69" s="983"/>
      <c r="V69" s="983"/>
      <c r="W69" s="983"/>
      <c r="X69" s="983"/>
      <c r="Y69" s="983"/>
      <c r="Z69" s="983"/>
      <c r="AA69" s="983"/>
      <c r="AB69" s="983"/>
      <c r="AC69" s="983"/>
      <c r="AD69" s="983"/>
      <c r="AE69" s="983"/>
      <c r="AF69" s="983"/>
      <c r="AG69" s="984"/>
      <c r="AH69" s="976" t="s">
        <v>533</v>
      </c>
      <c r="AI69" s="991"/>
      <c r="AJ69" s="991"/>
      <c r="AK69" s="992"/>
      <c r="AL69" s="80"/>
      <c r="AM69" s="80"/>
      <c r="AN69" s="982" t="s">
        <v>562</v>
      </c>
      <c r="AO69" s="968" t="s">
        <v>533</v>
      </c>
      <c r="AP69" s="968"/>
      <c r="AQ69" s="968"/>
      <c r="AR69" s="981" t="s">
        <v>560</v>
      </c>
      <c r="AS69" s="981"/>
      <c r="AT69" s="981"/>
      <c r="AU69" s="981"/>
      <c r="AV69" s="981"/>
      <c r="AW69" s="981"/>
      <c r="AX69" s="981"/>
      <c r="AY69" s="981"/>
      <c r="AZ69" s="981"/>
      <c r="BA69" s="981"/>
      <c r="BB69" s="981"/>
      <c r="BC69" s="981"/>
      <c r="BD69" s="981"/>
      <c r="BE69" s="981"/>
      <c r="BF69" s="981"/>
      <c r="BG69" s="981"/>
      <c r="BH69" s="981"/>
      <c r="BI69" s="981"/>
      <c r="BJ69" s="981"/>
      <c r="BK69" s="981"/>
      <c r="BL69" s="981"/>
      <c r="BM69" s="981"/>
      <c r="BN69" s="981"/>
      <c r="BO69" s="981"/>
      <c r="BP69" s="981"/>
      <c r="BQ69" s="981"/>
      <c r="BR69" s="981"/>
      <c r="BS69" s="976" t="s">
        <v>533</v>
      </c>
      <c r="BT69" s="991"/>
      <c r="BU69" s="991"/>
      <c r="BV69" s="992"/>
      <c r="BW69" s="72"/>
    </row>
    <row r="70" spans="1:76" s="67" customFormat="1" ht="18.75" customHeight="1" x14ac:dyDescent="0.4">
      <c r="A70" s="72"/>
      <c r="C70" s="982"/>
      <c r="D70" s="993"/>
      <c r="E70" s="994"/>
      <c r="F70" s="995"/>
      <c r="G70" s="985"/>
      <c r="H70" s="986"/>
      <c r="I70" s="986"/>
      <c r="J70" s="986"/>
      <c r="K70" s="986"/>
      <c r="L70" s="986"/>
      <c r="M70" s="986"/>
      <c r="N70" s="986"/>
      <c r="O70" s="986"/>
      <c r="P70" s="986"/>
      <c r="Q70" s="986"/>
      <c r="R70" s="986"/>
      <c r="S70" s="986"/>
      <c r="T70" s="986"/>
      <c r="U70" s="986"/>
      <c r="V70" s="986"/>
      <c r="W70" s="986"/>
      <c r="X70" s="986"/>
      <c r="Y70" s="986"/>
      <c r="Z70" s="986"/>
      <c r="AA70" s="986"/>
      <c r="AB70" s="986"/>
      <c r="AC70" s="986"/>
      <c r="AD70" s="986"/>
      <c r="AE70" s="986"/>
      <c r="AF70" s="986"/>
      <c r="AG70" s="987"/>
      <c r="AH70" s="993"/>
      <c r="AI70" s="994"/>
      <c r="AJ70" s="994"/>
      <c r="AK70" s="995"/>
      <c r="AL70" s="81"/>
      <c r="AM70" s="81"/>
      <c r="AN70" s="982"/>
      <c r="AO70" s="968"/>
      <c r="AP70" s="968"/>
      <c r="AQ70" s="968"/>
      <c r="AR70" s="1011"/>
      <c r="AS70" s="1011"/>
      <c r="AT70" s="1011"/>
      <c r="AU70" s="1011"/>
      <c r="AV70" s="1011"/>
      <c r="AW70" s="1011"/>
      <c r="AX70" s="1011"/>
      <c r="AY70" s="1011"/>
      <c r="AZ70" s="1011"/>
      <c r="BA70" s="1011"/>
      <c r="BB70" s="1011"/>
      <c r="BC70" s="1011"/>
      <c r="BD70" s="1011"/>
      <c r="BE70" s="1011"/>
      <c r="BF70" s="1011"/>
      <c r="BG70" s="1011"/>
      <c r="BH70" s="1011"/>
      <c r="BI70" s="1011"/>
      <c r="BJ70" s="1011"/>
      <c r="BK70" s="1011"/>
      <c r="BL70" s="1011"/>
      <c r="BM70" s="1011"/>
      <c r="BN70" s="1011"/>
      <c r="BO70" s="1011"/>
      <c r="BP70" s="1011"/>
      <c r="BQ70" s="1011"/>
      <c r="BR70" s="1011"/>
      <c r="BS70" s="996"/>
      <c r="BT70" s="997"/>
      <c r="BU70" s="997"/>
      <c r="BV70" s="998"/>
      <c r="BW70" s="72"/>
    </row>
    <row r="71" spans="1:76" s="67" customFormat="1" ht="18.75" customHeight="1" x14ac:dyDescent="0.4">
      <c r="A71" s="72"/>
      <c r="C71" s="982"/>
      <c r="D71" s="996"/>
      <c r="E71" s="997"/>
      <c r="F71" s="998"/>
      <c r="G71" s="988"/>
      <c r="H71" s="989"/>
      <c r="I71" s="989"/>
      <c r="J71" s="989"/>
      <c r="K71" s="989"/>
      <c r="L71" s="989"/>
      <c r="M71" s="989"/>
      <c r="N71" s="989"/>
      <c r="O71" s="989"/>
      <c r="P71" s="989"/>
      <c r="Q71" s="989"/>
      <c r="R71" s="989"/>
      <c r="S71" s="989"/>
      <c r="T71" s="989"/>
      <c r="U71" s="989"/>
      <c r="V71" s="989"/>
      <c r="W71" s="989"/>
      <c r="X71" s="989"/>
      <c r="Y71" s="989"/>
      <c r="Z71" s="989"/>
      <c r="AA71" s="989"/>
      <c r="AB71" s="989"/>
      <c r="AC71" s="989"/>
      <c r="AD71" s="989"/>
      <c r="AE71" s="989"/>
      <c r="AF71" s="989"/>
      <c r="AG71" s="990"/>
      <c r="AH71" s="996"/>
      <c r="AI71" s="997"/>
      <c r="AJ71" s="997"/>
      <c r="AK71" s="998"/>
      <c r="AL71" s="81"/>
      <c r="AM71" s="81"/>
      <c r="AN71" s="1042" t="s">
        <v>566</v>
      </c>
      <c r="AO71" s="976" t="s">
        <v>533</v>
      </c>
      <c r="AP71" s="991"/>
      <c r="AQ71" s="992"/>
      <c r="AR71" s="979" t="s">
        <v>563</v>
      </c>
      <c r="AS71" s="983"/>
      <c r="AT71" s="983"/>
      <c r="AU71" s="983"/>
      <c r="AV71" s="983"/>
      <c r="AW71" s="983"/>
      <c r="AX71" s="983"/>
      <c r="AY71" s="983"/>
      <c r="AZ71" s="983"/>
      <c r="BA71" s="983"/>
      <c r="BB71" s="983"/>
      <c r="BC71" s="983"/>
      <c r="BD71" s="983"/>
      <c r="BE71" s="983"/>
      <c r="BF71" s="983"/>
      <c r="BG71" s="983"/>
      <c r="BH71" s="983"/>
      <c r="BI71" s="983"/>
      <c r="BJ71" s="983"/>
      <c r="BK71" s="983"/>
      <c r="BL71" s="983"/>
      <c r="BM71" s="983"/>
      <c r="BN71" s="983"/>
      <c r="BO71" s="983"/>
      <c r="BP71" s="983"/>
      <c r="BQ71" s="983"/>
      <c r="BR71" s="984"/>
      <c r="BS71" s="976" t="s">
        <v>533</v>
      </c>
      <c r="BT71" s="991"/>
      <c r="BU71" s="991"/>
      <c r="BV71" s="992"/>
      <c r="BW71" s="72"/>
    </row>
    <row r="72" spans="1:76" s="67" customFormat="1" ht="18.75" customHeight="1" x14ac:dyDescent="0.4">
      <c r="A72" s="72"/>
      <c r="C72" s="982" t="s">
        <v>555</v>
      </c>
      <c r="D72" s="968" t="s">
        <v>533</v>
      </c>
      <c r="E72" s="968"/>
      <c r="F72" s="968"/>
      <c r="G72" s="969" t="s">
        <v>556</v>
      </c>
      <c r="H72" s="969"/>
      <c r="I72" s="969"/>
      <c r="J72" s="969"/>
      <c r="K72" s="969"/>
      <c r="L72" s="969"/>
      <c r="M72" s="969"/>
      <c r="N72" s="969"/>
      <c r="O72" s="969"/>
      <c r="P72" s="969"/>
      <c r="Q72" s="969"/>
      <c r="R72" s="969"/>
      <c r="S72" s="969"/>
      <c r="T72" s="969"/>
      <c r="U72" s="969"/>
      <c r="V72" s="969"/>
      <c r="W72" s="969"/>
      <c r="X72" s="969"/>
      <c r="Y72" s="969"/>
      <c r="Z72" s="969"/>
      <c r="AA72" s="969"/>
      <c r="AB72" s="969"/>
      <c r="AC72" s="969"/>
      <c r="AD72" s="969"/>
      <c r="AE72" s="969"/>
      <c r="AF72" s="969"/>
      <c r="AG72" s="969"/>
      <c r="AH72" s="968" t="s">
        <v>533</v>
      </c>
      <c r="AI72" s="968"/>
      <c r="AJ72" s="968"/>
      <c r="AK72" s="968"/>
      <c r="AL72" s="81"/>
      <c r="AM72" s="81"/>
      <c r="AN72" s="1043"/>
      <c r="AO72" s="993"/>
      <c r="AP72" s="994"/>
      <c r="AQ72" s="995"/>
      <c r="AR72" s="985"/>
      <c r="AS72" s="986"/>
      <c r="AT72" s="986"/>
      <c r="AU72" s="986"/>
      <c r="AV72" s="986"/>
      <c r="AW72" s="986"/>
      <c r="AX72" s="986"/>
      <c r="AY72" s="986"/>
      <c r="AZ72" s="986"/>
      <c r="BA72" s="986"/>
      <c r="BB72" s="986"/>
      <c r="BC72" s="986"/>
      <c r="BD72" s="986"/>
      <c r="BE72" s="986"/>
      <c r="BF72" s="986"/>
      <c r="BG72" s="986"/>
      <c r="BH72" s="986"/>
      <c r="BI72" s="986"/>
      <c r="BJ72" s="986"/>
      <c r="BK72" s="986"/>
      <c r="BL72" s="986"/>
      <c r="BM72" s="986"/>
      <c r="BN72" s="986"/>
      <c r="BO72" s="986"/>
      <c r="BP72" s="986"/>
      <c r="BQ72" s="986"/>
      <c r="BR72" s="987"/>
      <c r="BS72" s="993"/>
      <c r="BT72" s="994"/>
      <c r="BU72" s="994"/>
      <c r="BV72" s="995"/>
      <c r="BW72" s="79"/>
    </row>
    <row r="73" spans="1:76" s="67" customFormat="1" ht="18.75" customHeight="1" x14ac:dyDescent="0.4">
      <c r="A73" s="72"/>
      <c r="C73" s="982"/>
      <c r="D73" s="968"/>
      <c r="E73" s="968"/>
      <c r="F73" s="968"/>
      <c r="G73" s="969"/>
      <c r="H73" s="969"/>
      <c r="I73" s="969"/>
      <c r="J73" s="969"/>
      <c r="K73" s="969"/>
      <c r="L73" s="969"/>
      <c r="M73" s="969"/>
      <c r="N73" s="969"/>
      <c r="O73" s="969"/>
      <c r="P73" s="969"/>
      <c r="Q73" s="969"/>
      <c r="R73" s="969"/>
      <c r="S73" s="969"/>
      <c r="T73" s="969"/>
      <c r="U73" s="969"/>
      <c r="V73" s="969"/>
      <c r="W73" s="969"/>
      <c r="X73" s="969"/>
      <c r="Y73" s="969"/>
      <c r="Z73" s="969"/>
      <c r="AA73" s="969"/>
      <c r="AB73" s="969"/>
      <c r="AC73" s="969"/>
      <c r="AD73" s="969"/>
      <c r="AE73" s="969"/>
      <c r="AF73" s="969"/>
      <c r="AG73" s="969"/>
      <c r="AH73" s="968"/>
      <c r="AI73" s="968"/>
      <c r="AJ73" s="968"/>
      <c r="AK73" s="968"/>
      <c r="AL73" s="66"/>
      <c r="AM73" s="66"/>
      <c r="AN73" s="1035"/>
      <c r="AO73" s="996"/>
      <c r="AP73" s="997"/>
      <c r="AQ73" s="998"/>
      <c r="AR73" s="988"/>
      <c r="AS73" s="989"/>
      <c r="AT73" s="989"/>
      <c r="AU73" s="989"/>
      <c r="AV73" s="989"/>
      <c r="AW73" s="989"/>
      <c r="AX73" s="989"/>
      <c r="AY73" s="989"/>
      <c r="AZ73" s="989"/>
      <c r="BA73" s="989"/>
      <c r="BB73" s="989"/>
      <c r="BC73" s="989"/>
      <c r="BD73" s="989"/>
      <c r="BE73" s="989"/>
      <c r="BF73" s="989"/>
      <c r="BG73" s="989"/>
      <c r="BH73" s="989"/>
      <c r="BI73" s="989"/>
      <c r="BJ73" s="989"/>
      <c r="BK73" s="989"/>
      <c r="BL73" s="989"/>
      <c r="BM73" s="989"/>
      <c r="BN73" s="989"/>
      <c r="BO73" s="989"/>
      <c r="BP73" s="989"/>
      <c r="BQ73" s="989"/>
      <c r="BR73" s="990"/>
      <c r="BS73" s="996"/>
      <c r="BT73" s="997"/>
      <c r="BU73" s="997"/>
      <c r="BV73" s="998"/>
      <c r="BW73" s="72"/>
    </row>
    <row r="74" spans="1:76" s="67" customFormat="1" ht="18.75" customHeight="1" x14ac:dyDescent="0.4">
      <c r="A74" s="72"/>
      <c r="C74" s="66"/>
      <c r="D74" s="66"/>
      <c r="E74" s="75"/>
      <c r="F74" s="76"/>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8"/>
      <c r="AM74" s="78"/>
      <c r="AN74" s="982" t="s">
        <v>576</v>
      </c>
      <c r="AO74" s="968" t="s">
        <v>533</v>
      </c>
      <c r="AP74" s="968"/>
      <c r="AQ74" s="968"/>
      <c r="AR74" s="999" t="s">
        <v>567</v>
      </c>
      <c r="AS74" s="981"/>
      <c r="AT74" s="981"/>
      <c r="AU74" s="981"/>
      <c r="AV74" s="981"/>
      <c r="AW74" s="981"/>
      <c r="AX74" s="981"/>
      <c r="AY74" s="981"/>
      <c r="AZ74" s="981"/>
      <c r="BA74" s="981"/>
      <c r="BB74" s="981"/>
      <c r="BC74" s="981"/>
      <c r="BD74" s="981"/>
      <c r="BE74" s="981"/>
      <c r="BF74" s="981"/>
      <c r="BG74" s="981"/>
      <c r="BH74" s="981"/>
      <c r="BI74" s="981"/>
      <c r="BJ74" s="981"/>
      <c r="BK74" s="981"/>
      <c r="BL74" s="981"/>
      <c r="BM74" s="981"/>
      <c r="BN74" s="981"/>
      <c r="BO74" s="981"/>
      <c r="BP74" s="981"/>
      <c r="BQ74" s="981"/>
      <c r="BR74" s="1006"/>
      <c r="BS74" s="976" t="s">
        <v>533</v>
      </c>
      <c r="BT74" s="991"/>
      <c r="BU74" s="991"/>
      <c r="BV74" s="992"/>
      <c r="BW74" s="72"/>
    </row>
    <row r="75" spans="1:76" s="67" customFormat="1" ht="18.75" customHeight="1" x14ac:dyDescent="0.4">
      <c r="A75" s="72"/>
      <c r="C75" s="982"/>
      <c r="D75" s="970" t="s">
        <v>526</v>
      </c>
      <c r="E75" s="1005"/>
      <c r="F75" s="1005"/>
      <c r="G75" s="971" t="s">
        <v>561</v>
      </c>
      <c r="H75" s="1021"/>
      <c r="I75" s="1021"/>
      <c r="J75" s="1021"/>
      <c r="K75" s="1021"/>
      <c r="L75" s="1021"/>
      <c r="M75" s="1021"/>
      <c r="N75" s="1021"/>
      <c r="O75" s="1021"/>
      <c r="P75" s="1021"/>
      <c r="Q75" s="1021"/>
      <c r="R75" s="1021"/>
      <c r="S75" s="1021"/>
      <c r="T75" s="1021"/>
      <c r="U75" s="1021"/>
      <c r="V75" s="1021"/>
      <c r="W75" s="1021"/>
      <c r="X75" s="1021"/>
      <c r="Y75" s="1021"/>
      <c r="Z75" s="1021"/>
      <c r="AA75" s="1021"/>
      <c r="AB75" s="1021"/>
      <c r="AC75" s="1021"/>
      <c r="AD75" s="1021"/>
      <c r="AE75" s="1021"/>
      <c r="AF75" s="1021"/>
      <c r="AG75" s="1021"/>
      <c r="AH75" s="973" t="s">
        <v>528</v>
      </c>
      <c r="AI75" s="1016"/>
      <c r="AJ75" s="1016"/>
      <c r="AK75" s="1017"/>
      <c r="AN75" s="982"/>
      <c r="AO75" s="968"/>
      <c r="AP75" s="968"/>
      <c r="AQ75" s="968"/>
      <c r="AR75" s="1010"/>
      <c r="AS75" s="1011"/>
      <c r="AT75" s="1011"/>
      <c r="AU75" s="1011"/>
      <c r="AV75" s="1011"/>
      <c r="AW75" s="1011"/>
      <c r="AX75" s="1011"/>
      <c r="AY75" s="1011"/>
      <c r="AZ75" s="1011"/>
      <c r="BA75" s="1011"/>
      <c r="BB75" s="1011"/>
      <c r="BC75" s="1011"/>
      <c r="BD75" s="1011"/>
      <c r="BE75" s="1011"/>
      <c r="BF75" s="1011"/>
      <c r="BG75" s="1011"/>
      <c r="BH75" s="1011"/>
      <c r="BI75" s="1011"/>
      <c r="BJ75" s="1011"/>
      <c r="BK75" s="1011"/>
      <c r="BL75" s="1011"/>
      <c r="BM75" s="1011"/>
      <c r="BN75" s="1011"/>
      <c r="BO75" s="1011"/>
      <c r="BP75" s="1011"/>
      <c r="BQ75" s="1011"/>
      <c r="BR75" s="1012"/>
      <c r="BS75" s="996"/>
      <c r="BT75" s="997"/>
      <c r="BU75" s="997"/>
      <c r="BV75" s="998"/>
      <c r="BW75" s="72"/>
    </row>
    <row r="76" spans="1:76" s="67" customFormat="1" ht="18.75" customHeight="1" x14ac:dyDescent="0.4">
      <c r="A76" s="79"/>
      <c r="C76" s="982"/>
      <c r="D76" s="1005"/>
      <c r="E76" s="1005"/>
      <c r="F76" s="1005"/>
      <c r="G76" s="1022"/>
      <c r="H76" s="1023"/>
      <c r="I76" s="1023"/>
      <c r="J76" s="1023"/>
      <c r="K76" s="1023"/>
      <c r="L76" s="1023"/>
      <c r="M76" s="1023"/>
      <c r="N76" s="1023"/>
      <c r="O76" s="1023"/>
      <c r="P76" s="1023"/>
      <c r="Q76" s="1023"/>
      <c r="R76" s="1023"/>
      <c r="S76" s="1023"/>
      <c r="T76" s="1023"/>
      <c r="U76" s="1023"/>
      <c r="V76" s="1023"/>
      <c r="W76" s="1023"/>
      <c r="X76" s="1023"/>
      <c r="Y76" s="1023"/>
      <c r="Z76" s="1023"/>
      <c r="AA76" s="1023"/>
      <c r="AB76" s="1023"/>
      <c r="AC76" s="1023"/>
      <c r="AD76" s="1023"/>
      <c r="AE76" s="1023"/>
      <c r="AF76" s="1023"/>
      <c r="AG76" s="1023"/>
      <c r="AH76" s="1018"/>
      <c r="AI76" s="1019"/>
      <c r="AJ76" s="1019"/>
      <c r="AK76" s="1020"/>
      <c r="AL76" s="71"/>
      <c r="AM76" s="71"/>
      <c r="AN76" s="1030" t="s">
        <v>577</v>
      </c>
      <c r="AO76" s="1030"/>
      <c r="AP76" s="1030"/>
      <c r="AQ76" s="1030"/>
      <c r="AR76" s="1030"/>
      <c r="AS76" s="1030"/>
      <c r="AT76" s="1030"/>
      <c r="AU76" s="1030"/>
      <c r="AV76" s="1030"/>
      <c r="AW76" s="1030"/>
      <c r="AX76" s="1030"/>
      <c r="AY76" s="1030"/>
      <c r="AZ76" s="1030"/>
      <c r="BA76" s="1030"/>
      <c r="BB76" s="1030"/>
      <c r="BC76" s="1030"/>
      <c r="BD76" s="1030"/>
      <c r="BE76" s="1030"/>
      <c r="BF76" s="1030"/>
      <c r="BG76" s="1030"/>
      <c r="BH76" s="1030"/>
      <c r="BI76" s="1030"/>
      <c r="BJ76" s="1030"/>
      <c r="BK76" s="1030"/>
      <c r="BL76" s="1030"/>
      <c r="BM76" s="1030"/>
      <c r="BN76" s="1030"/>
      <c r="BO76" s="1030"/>
      <c r="BP76" s="1030"/>
      <c r="BQ76" s="1030"/>
      <c r="BR76" s="1030"/>
      <c r="BS76" s="1030"/>
      <c r="BT76" s="1030"/>
      <c r="BU76" s="1030"/>
      <c r="BV76" s="83"/>
      <c r="BW76" s="72"/>
      <c r="BX76" s="73"/>
    </row>
    <row r="77" spans="1:76" s="73" customFormat="1" ht="18.75" customHeight="1" x14ac:dyDescent="0.4">
      <c r="A77" s="72"/>
      <c r="C77" s="1024" t="s">
        <v>564</v>
      </c>
      <c r="D77" s="968" t="s">
        <v>533</v>
      </c>
      <c r="E77" s="968"/>
      <c r="F77" s="968"/>
      <c r="G77" s="983" t="s">
        <v>565</v>
      </c>
      <c r="H77" s="983"/>
      <c r="I77" s="983"/>
      <c r="J77" s="983"/>
      <c r="K77" s="983"/>
      <c r="L77" s="983"/>
      <c r="M77" s="983"/>
      <c r="N77" s="983"/>
      <c r="O77" s="983"/>
      <c r="P77" s="983"/>
      <c r="Q77" s="983"/>
      <c r="R77" s="983"/>
      <c r="S77" s="983"/>
      <c r="T77" s="983"/>
      <c r="U77" s="983"/>
      <c r="V77" s="983"/>
      <c r="W77" s="983"/>
      <c r="X77" s="983"/>
      <c r="Y77" s="983"/>
      <c r="Z77" s="983"/>
      <c r="AA77" s="983"/>
      <c r="AB77" s="983"/>
      <c r="AC77" s="983"/>
      <c r="AD77" s="983"/>
      <c r="AE77" s="983"/>
      <c r="AF77" s="983"/>
      <c r="AG77" s="983"/>
      <c r="AH77" s="976" t="s">
        <v>533</v>
      </c>
      <c r="AI77" s="991"/>
      <c r="AJ77" s="991"/>
      <c r="AK77" s="992"/>
      <c r="AL77" s="80"/>
      <c r="AM77" s="80"/>
      <c r="AN77" s="83" t="s">
        <v>568</v>
      </c>
      <c r="AO77" s="8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72"/>
      <c r="BX77" s="67"/>
    </row>
    <row r="78" spans="1:76" s="67" customFormat="1" ht="18.75" customHeight="1" x14ac:dyDescent="0.4">
      <c r="A78" s="72"/>
      <c r="C78" s="982"/>
      <c r="D78" s="968"/>
      <c r="E78" s="968"/>
      <c r="F78" s="968"/>
      <c r="G78" s="986"/>
      <c r="H78" s="986"/>
      <c r="I78" s="986"/>
      <c r="J78" s="986"/>
      <c r="K78" s="986"/>
      <c r="L78" s="986"/>
      <c r="M78" s="986"/>
      <c r="N78" s="986"/>
      <c r="O78" s="986"/>
      <c r="P78" s="986"/>
      <c r="Q78" s="986"/>
      <c r="R78" s="986"/>
      <c r="S78" s="986"/>
      <c r="T78" s="986"/>
      <c r="U78" s="986"/>
      <c r="V78" s="986"/>
      <c r="W78" s="986"/>
      <c r="X78" s="986"/>
      <c r="Y78" s="986"/>
      <c r="Z78" s="986"/>
      <c r="AA78" s="986"/>
      <c r="AB78" s="986"/>
      <c r="AC78" s="986"/>
      <c r="AD78" s="986"/>
      <c r="AE78" s="986"/>
      <c r="AF78" s="986"/>
      <c r="AG78" s="986"/>
      <c r="AH78" s="993"/>
      <c r="AI78" s="994"/>
      <c r="AJ78" s="994"/>
      <c r="AK78" s="995"/>
      <c r="AL78" s="80"/>
      <c r="AM78" s="80"/>
      <c r="AN78" s="1025" t="s">
        <v>569</v>
      </c>
      <c r="AO78" s="1025"/>
      <c r="AP78" s="1025"/>
      <c r="AQ78" s="1025"/>
      <c r="AR78" s="1025"/>
      <c r="AS78" s="1025"/>
      <c r="AT78" s="1025"/>
      <c r="AU78" s="1025"/>
      <c r="AV78" s="1025"/>
      <c r="AW78" s="1025"/>
      <c r="AX78" s="1025"/>
      <c r="AY78" s="1025"/>
      <c r="AZ78" s="1025"/>
      <c r="BA78" s="1025"/>
      <c r="BB78" s="1025"/>
      <c r="BC78" s="1025"/>
      <c r="BD78" s="1025"/>
      <c r="BE78" s="1025"/>
      <c r="BF78" s="1025"/>
      <c r="BG78" s="1025"/>
      <c r="BH78" s="1025"/>
      <c r="BI78" s="1025"/>
      <c r="BJ78" s="1025"/>
      <c r="BK78" s="1025"/>
      <c r="BL78" s="1025"/>
      <c r="BM78" s="1025"/>
      <c r="BN78" s="1025"/>
      <c r="BO78" s="1025"/>
      <c r="BP78" s="1025"/>
      <c r="BQ78" s="1025"/>
      <c r="BR78" s="1025"/>
      <c r="BS78" s="1025"/>
      <c r="BT78" s="1025"/>
      <c r="BU78" s="1025"/>
      <c r="BV78" s="1025"/>
      <c r="BW78" s="72"/>
    </row>
    <row r="79" spans="1:76" s="67" customFormat="1" ht="18.75" customHeight="1" x14ac:dyDescent="0.4">
      <c r="A79" s="72"/>
      <c r="C79" s="982"/>
      <c r="D79" s="968"/>
      <c r="E79" s="968"/>
      <c r="F79" s="968"/>
      <c r="G79" s="989"/>
      <c r="H79" s="989"/>
      <c r="I79" s="989"/>
      <c r="J79" s="989"/>
      <c r="K79" s="989"/>
      <c r="L79" s="989"/>
      <c r="M79" s="989"/>
      <c r="N79" s="989"/>
      <c r="O79" s="989"/>
      <c r="P79" s="989"/>
      <c r="Q79" s="989"/>
      <c r="R79" s="989"/>
      <c r="S79" s="989"/>
      <c r="T79" s="989"/>
      <c r="U79" s="989"/>
      <c r="V79" s="989"/>
      <c r="W79" s="989"/>
      <c r="X79" s="989"/>
      <c r="Y79" s="989"/>
      <c r="Z79" s="989"/>
      <c r="AA79" s="989"/>
      <c r="AB79" s="989"/>
      <c r="AC79" s="989"/>
      <c r="AD79" s="989"/>
      <c r="AE79" s="989"/>
      <c r="AF79" s="989"/>
      <c r="AG79" s="989"/>
      <c r="AH79" s="996"/>
      <c r="AI79" s="997"/>
      <c r="AJ79" s="997"/>
      <c r="AK79" s="998"/>
      <c r="AL79" s="80"/>
      <c r="AM79" s="80"/>
      <c r="AN79" s="1025"/>
      <c r="AO79" s="1025"/>
      <c r="AP79" s="1025"/>
      <c r="AQ79" s="1025"/>
      <c r="AR79" s="1025"/>
      <c r="AS79" s="1025"/>
      <c r="AT79" s="1025"/>
      <c r="AU79" s="1025"/>
      <c r="AV79" s="1025"/>
      <c r="AW79" s="1025"/>
      <c r="AX79" s="1025"/>
      <c r="AY79" s="1025"/>
      <c r="AZ79" s="1025"/>
      <c r="BA79" s="1025"/>
      <c r="BB79" s="1025"/>
      <c r="BC79" s="1025"/>
      <c r="BD79" s="1025"/>
      <c r="BE79" s="1025"/>
      <c r="BF79" s="1025"/>
      <c r="BG79" s="1025"/>
      <c r="BH79" s="1025"/>
      <c r="BI79" s="1025"/>
      <c r="BJ79" s="1025"/>
      <c r="BK79" s="1025"/>
      <c r="BL79" s="1025"/>
      <c r="BM79" s="1025"/>
      <c r="BN79" s="1025"/>
      <c r="BO79" s="1025"/>
      <c r="BP79" s="1025"/>
      <c r="BQ79" s="1025"/>
      <c r="BR79" s="1025"/>
      <c r="BS79" s="1025"/>
      <c r="BT79" s="1025"/>
      <c r="BU79" s="1025"/>
      <c r="BV79" s="1025"/>
      <c r="BW79" s="72"/>
    </row>
    <row r="80" spans="1:76" s="67" customFormat="1" ht="18.75" customHeight="1" x14ac:dyDescent="0.4">
      <c r="A80" s="72"/>
      <c r="C80" s="66"/>
      <c r="D80" s="208"/>
      <c r="E80" s="204"/>
      <c r="F80" s="204"/>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9"/>
      <c r="AH80" s="205"/>
      <c r="AI80" s="205"/>
      <c r="AJ80" s="205"/>
      <c r="AK80" s="205"/>
      <c r="AL80" s="80"/>
      <c r="AM80" s="80"/>
      <c r="AN80" s="1025"/>
      <c r="AO80" s="1025"/>
      <c r="AP80" s="1025"/>
      <c r="AQ80" s="1025"/>
      <c r="AR80" s="1025"/>
      <c r="AS80" s="1025"/>
      <c r="AT80" s="1025"/>
      <c r="AU80" s="1025"/>
      <c r="AV80" s="1025"/>
      <c r="AW80" s="1025"/>
      <c r="AX80" s="1025"/>
      <c r="AY80" s="1025"/>
      <c r="AZ80" s="1025"/>
      <c r="BA80" s="1025"/>
      <c r="BB80" s="1025"/>
      <c r="BC80" s="1025"/>
      <c r="BD80" s="1025"/>
      <c r="BE80" s="1025"/>
      <c r="BF80" s="1025"/>
      <c r="BG80" s="1025"/>
      <c r="BH80" s="1025"/>
      <c r="BI80" s="1025"/>
      <c r="BJ80" s="1025"/>
      <c r="BK80" s="1025"/>
      <c r="BL80" s="1025"/>
      <c r="BM80" s="1025"/>
      <c r="BN80" s="1025"/>
      <c r="BO80" s="1025"/>
      <c r="BP80" s="1025"/>
      <c r="BQ80" s="1025"/>
      <c r="BR80" s="1025"/>
      <c r="BS80" s="1025"/>
      <c r="BT80" s="1025"/>
      <c r="BU80" s="1025"/>
      <c r="BV80" s="1025"/>
      <c r="BW80" s="72"/>
    </row>
    <row r="81" spans="1:78" s="67" customFormat="1" ht="18.75" customHeight="1" x14ac:dyDescent="0.4">
      <c r="A81" s="72"/>
      <c r="C81" s="982"/>
      <c r="D81" s="973" t="s">
        <v>529</v>
      </c>
      <c r="E81" s="1000"/>
      <c r="F81" s="1000"/>
      <c r="G81" s="974" t="s">
        <v>530</v>
      </c>
      <c r="H81" s="974"/>
      <c r="I81" s="974"/>
      <c r="J81" s="974"/>
      <c r="K81" s="974"/>
      <c r="L81" s="974"/>
      <c r="M81" s="974"/>
      <c r="N81" s="974"/>
      <c r="O81" s="974"/>
      <c r="P81" s="974"/>
      <c r="Q81" s="974"/>
      <c r="R81" s="974"/>
      <c r="S81" s="974"/>
      <c r="T81" s="974"/>
      <c r="U81" s="974"/>
      <c r="V81" s="974"/>
      <c r="W81" s="974"/>
      <c r="X81" s="974"/>
      <c r="Y81" s="974"/>
      <c r="Z81" s="974"/>
      <c r="AA81" s="974"/>
      <c r="AB81" s="974"/>
      <c r="AC81" s="974"/>
      <c r="AD81" s="974"/>
      <c r="AE81" s="974"/>
      <c r="AF81" s="974"/>
      <c r="AG81" s="974"/>
      <c r="AH81" s="970" t="s">
        <v>531</v>
      </c>
      <c r="AI81" s="1005"/>
      <c r="AJ81" s="1005"/>
      <c r="AK81" s="1005"/>
      <c r="AL81" s="81"/>
      <c r="AM81" s="81"/>
      <c r="AN81" s="1025"/>
      <c r="AO81" s="1025"/>
      <c r="AP81" s="1025"/>
      <c r="AQ81" s="1025"/>
      <c r="AR81" s="1025"/>
      <c r="AS81" s="1025"/>
      <c r="AT81" s="1025"/>
      <c r="AU81" s="1025"/>
      <c r="AV81" s="1025"/>
      <c r="AW81" s="1025"/>
      <c r="AX81" s="1025"/>
      <c r="AY81" s="1025"/>
      <c r="AZ81" s="1025"/>
      <c r="BA81" s="1025"/>
      <c r="BB81" s="1025"/>
      <c r="BC81" s="1025"/>
      <c r="BD81" s="1025"/>
      <c r="BE81" s="1025"/>
      <c r="BF81" s="1025"/>
      <c r="BG81" s="1025"/>
      <c r="BH81" s="1025"/>
      <c r="BI81" s="1025"/>
      <c r="BJ81" s="1025"/>
      <c r="BK81" s="1025"/>
      <c r="BL81" s="1025"/>
      <c r="BM81" s="1025"/>
      <c r="BN81" s="1025"/>
      <c r="BO81" s="1025"/>
      <c r="BP81" s="1025"/>
      <c r="BQ81" s="1025"/>
      <c r="BR81" s="1025"/>
      <c r="BS81" s="1025"/>
      <c r="BT81" s="1025"/>
      <c r="BU81" s="1025"/>
      <c r="BV81" s="1025"/>
      <c r="BW81" s="82"/>
    </row>
    <row r="82" spans="1:78" s="67" customFormat="1" ht="18.75" customHeight="1" x14ac:dyDescent="0.4">
      <c r="A82" s="72"/>
      <c r="C82" s="982"/>
      <c r="D82" s="1001"/>
      <c r="E82" s="1002"/>
      <c r="F82" s="1002"/>
      <c r="G82" s="974"/>
      <c r="H82" s="974"/>
      <c r="I82" s="974"/>
      <c r="J82" s="974"/>
      <c r="K82" s="974"/>
      <c r="L82" s="974"/>
      <c r="M82" s="974"/>
      <c r="N82" s="974"/>
      <c r="O82" s="974"/>
      <c r="P82" s="974"/>
      <c r="Q82" s="974"/>
      <c r="R82" s="974"/>
      <c r="S82" s="974"/>
      <c r="T82" s="974"/>
      <c r="U82" s="974"/>
      <c r="V82" s="974"/>
      <c r="W82" s="974"/>
      <c r="X82" s="974"/>
      <c r="Y82" s="974"/>
      <c r="Z82" s="974"/>
      <c r="AA82" s="974"/>
      <c r="AB82" s="974"/>
      <c r="AC82" s="974"/>
      <c r="AD82" s="974"/>
      <c r="AE82" s="974"/>
      <c r="AF82" s="974"/>
      <c r="AG82" s="974"/>
      <c r="AH82" s="1005"/>
      <c r="AI82" s="1005"/>
      <c r="AJ82" s="1005"/>
      <c r="AK82" s="1005"/>
      <c r="AL82" s="81"/>
      <c r="AM82" s="81"/>
      <c r="AN82" s="1026" t="s">
        <v>570</v>
      </c>
      <c r="AO82" s="1026"/>
      <c r="AP82" s="1026"/>
      <c r="AQ82" s="1026"/>
      <c r="AR82" s="1026"/>
      <c r="AS82" s="1026"/>
      <c r="AT82" s="1026"/>
      <c r="AU82" s="1026"/>
      <c r="AV82" s="1026"/>
      <c r="AW82" s="1034" t="b">
        <v>0</v>
      </c>
      <c r="AX82" s="1034"/>
      <c r="AY82" s="210"/>
      <c r="AZ82" s="210"/>
      <c r="BA82" s="202"/>
      <c r="BB82" s="202"/>
      <c r="BC82" s="202"/>
      <c r="BT82" s="202"/>
      <c r="BW82" s="82"/>
    </row>
    <row r="83" spans="1:78" s="67" customFormat="1" ht="18.75" customHeight="1" x14ac:dyDescent="0.4">
      <c r="A83" s="72"/>
      <c r="C83" s="982"/>
      <c r="D83" s="1003"/>
      <c r="E83" s="1004"/>
      <c r="F83" s="1004"/>
      <c r="G83" s="974"/>
      <c r="H83" s="974"/>
      <c r="I83" s="974"/>
      <c r="J83" s="974"/>
      <c r="K83" s="974"/>
      <c r="L83" s="974"/>
      <c r="M83" s="974"/>
      <c r="N83" s="974"/>
      <c r="O83" s="974"/>
      <c r="P83" s="974"/>
      <c r="Q83" s="974"/>
      <c r="R83" s="974"/>
      <c r="S83" s="974"/>
      <c r="T83" s="974"/>
      <c r="U83" s="974"/>
      <c r="V83" s="974"/>
      <c r="W83" s="974"/>
      <c r="X83" s="974"/>
      <c r="Y83" s="974"/>
      <c r="Z83" s="974"/>
      <c r="AA83" s="974"/>
      <c r="AB83" s="974"/>
      <c r="AC83" s="974"/>
      <c r="AD83" s="974"/>
      <c r="AE83" s="974"/>
      <c r="AF83" s="974"/>
      <c r="AG83" s="974"/>
      <c r="AH83" s="1005"/>
      <c r="AI83" s="1005"/>
      <c r="AJ83" s="1005"/>
      <c r="AK83" s="1005"/>
      <c r="AL83" s="81"/>
      <c r="AM83" s="81"/>
      <c r="AN83" s="1029"/>
      <c r="AO83" s="1029"/>
      <c r="AP83" s="1029"/>
      <c r="AQ83" s="1029"/>
      <c r="AR83" s="1029"/>
      <c r="AS83" s="1029"/>
      <c r="AT83" s="1029"/>
      <c r="AU83" s="1029"/>
      <c r="AV83" s="1029"/>
      <c r="AW83" s="1029"/>
      <c r="AX83" s="1029"/>
      <c r="AY83" s="1029"/>
      <c r="AZ83" s="1029"/>
      <c r="BA83" s="1029"/>
      <c r="BB83" s="1029"/>
      <c r="BC83" s="1029"/>
      <c r="BD83" s="1029"/>
      <c r="BE83" s="1029"/>
      <c r="BF83" s="1029"/>
      <c r="BG83" s="1029"/>
      <c r="BH83" s="1029"/>
      <c r="BI83" s="1029"/>
      <c r="BJ83" s="1029"/>
      <c r="BK83" s="1029"/>
      <c r="BL83" s="1029"/>
      <c r="BM83" s="1029"/>
      <c r="BN83" s="1029"/>
      <c r="BO83" s="1029"/>
      <c r="BP83" s="1029"/>
      <c r="BQ83" s="1029"/>
      <c r="BR83" s="1029"/>
      <c r="BS83" s="1029"/>
      <c r="BT83" s="1029"/>
      <c r="BU83" s="1029"/>
      <c r="BV83" s="80"/>
      <c r="BW83" s="72"/>
    </row>
    <row r="84" spans="1:78" s="67" customFormat="1" ht="18.75" customHeight="1" x14ac:dyDescent="0.4">
      <c r="A84" s="72"/>
      <c r="C84" s="1024" t="s">
        <v>535</v>
      </c>
      <c r="D84" s="976" t="s">
        <v>533</v>
      </c>
      <c r="E84" s="991"/>
      <c r="F84" s="992"/>
      <c r="G84" s="979" t="s">
        <v>578</v>
      </c>
      <c r="H84" s="981"/>
      <c r="I84" s="981"/>
      <c r="J84" s="981"/>
      <c r="K84" s="981"/>
      <c r="L84" s="981"/>
      <c r="M84" s="981"/>
      <c r="N84" s="981"/>
      <c r="O84" s="981"/>
      <c r="P84" s="981"/>
      <c r="Q84" s="981"/>
      <c r="R84" s="981"/>
      <c r="S84" s="981"/>
      <c r="T84" s="981"/>
      <c r="U84" s="981"/>
      <c r="V84" s="981"/>
      <c r="W84" s="981"/>
      <c r="X84" s="981"/>
      <c r="Y84" s="981"/>
      <c r="Z84" s="981"/>
      <c r="AA84" s="981"/>
      <c r="AB84" s="981"/>
      <c r="AC84" s="981"/>
      <c r="AD84" s="981"/>
      <c r="AE84" s="981"/>
      <c r="AF84" s="981"/>
      <c r="AG84" s="1006"/>
      <c r="AH84" s="976" t="s">
        <v>533</v>
      </c>
      <c r="AI84" s="991"/>
      <c r="AJ84" s="991"/>
      <c r="AK84" s="992"/>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72"/>
    </row>
    <row r="85" spans="1:78" s="67" customFormat="1" ht="18.75" customHeight="1" x14ac:dyDescent="0.4">
      <c r="A85" s="72"/>
      <c r="C85" s="982"/>
      <c r="D85" s="993"/>
      <c r="E85" s="994"/>
      <c r="F85" s="995"/>
      <c r="G85" s="1007"/>
      <c r="H85" s="1008"/>
      <c r="I85" s="1008"/>
      <c r="J85" s="1008"/>
      <c r="K85" s="1008"/>
      <c r="L85" s="1008"/>
      <c r="M85" s="1008"/>
      <c r="N85" s="1008"/>
      <c r="O85" s="1008"/>
      <c r="P85" s="1008"/>
      <c r="Q85" s="1008"/>
      <c r="R85" s="1008"/>
      <c r="S85" s="1008"/>
      <c r="T85" s="1008"/>
      <c r="U85" s="1008"/>
      <c r="V85" s="1008"/>
      <c r="W85" s="1008"/>
      <c r="X85" s="1008"/>
      <c r="Y85" s="1008"/>
      <c r="Z85" s="1008"/>
      <c r="AA85" s="1008"/>
      <c r="AB85" s="1008"/>
      <c r="AC85" s="1008"/>
      <c r="AD85" s="1008"/>
      <c r="AE85" s="1008"/>
      <c r="AF85" s="1008"/>
      <c r="AG85" s="1009"/>
      <c r="AH85" s="993"/>
      <c r="AI85" s="994"/>
      <c r="AJ85" s="994"/>
      <c r="AK85" s="995"/>
      <c r="AN85" s="103"/>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72"/>
    </row>
    <row r="86" spans="1:78" s="67" customFormat="1" ht="18.75" customHeight="1" x14ac:dyDescent="0.4">
      <c r="A86" s="72"/>
      <c r="C86" s="982"/>
      <c r="D86" s="996"/>
      <c r="E86" s="997"/>
      <c r="F86" s="998"/>
      <c r="G86" s="1010"/>
      <c r="H86" s="1011"/>
      <c r="I86" s="1011"/>
      <c r="J86" s="1011"/>
      <c r="K86" s="1011"/>
      <c r="L86" s="1011"/>
      <c r="M86" s="1011"/>
      <c r="N86" s="1011"/>
      <c r="O86" s="1011"/>
      <c r="P86" s="1011"/>
      <c r="Q86" s="1011"/>
      <c r="R86" s="1011"/>
      <c r="S86" s="1011"/>
      <c r="T86" s="1011"/>
      <c r="U86" s="1011"/>
      <c r="V86" s="1011"/>
      <c r="W86" s="1011"/>
      <c r="X86" s="1011"/>
      <c r="Y86" s="1011"/>
      <c r="Z86" s="1011"/>
      <c r="AA86" s="1011"/>
      <c r="AB86" s="1011"/>
      <c r="AC86" s="1011"/>
      <c r="AD86" s="1011"/>
      <c r="AE86" s="1011"/>
      <c r="AF86" s="1011"/>
      <c r="AG86" s="1012"/>
      <c r="AH86" s="996"/>
      <c r="AI86" s="997"/>
      <c r="AJ86" s="997"/>
      <c r="AK86" s="998"/>
      <c r="AL86" s="103"/>
      <c r="AM86" s="103"/>
      <c r="AN86" s="103"/>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5"/>
    </row>
    <row r="87" spans="1:78" s="67" customFormat="1" ht="18.75" customHeight="1" x14ac:dyDescent="0.4">
      <c r="A87" s="72"/>
      <c r="C87" s="982" t="s">
        <v>537</v>
      </c>
      <c r="D87" s="976" t="s">
        <v>533</v>
      </c>
      <c r="E87" s="991"/>
      <c r="F87" s="991"/>
      <c r="G87" s="969" t="s">
        <v>536</v>
      </c>
      <c r="H87" s="969"/>
      <c r="I87" s="969"/>
      <c r="J87" s="969"/>
      <c r="K87" s="969"/>
      <c r="L87" s="969"/>
      <c r="M87" s="969"/>
      <c r="N87" s="969"/>
      <c r="O87" s="969"/>
      <c r="P87" s="969"/>
      <c r="Q87" s="969"/>
      <c r="R87" s="969"/>
      <c r="S87" s="969"/>
      <c r="T87" s="969"/>
      <c r="U87" s="969"/>
      <c r="V87" s="969"/>
      <c r="W87" s="969"/>
      <c r="X87" s="969"/>
      <c r="Y87" s="969"/>
      <c r="Z87" s="969"/>
      <c r="AA87" s="969"/>
      <c r="AB87" s="969"/>
      <c r="AC87" s="969"/>
      <c r="AD87" s="969"/>
      <c r="AE87" s="969"/>
      <c r="AF87" s="969"/>
      <c r="AG87" s="969"/>
      <c r="AH87" s="976" t="s">
        <v>533</v>
      </c>
      <c r="AI87" s="991"/>
      <c r="AJ87" s="991"/>
      <c r="AK87" s="992"/>
      <c r="AL87" s="103"/>
      <c r="AM87" s="103"/>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5"/>
    </row>
    <row r="88" spans="1:78" s="67" customFormat="1" ht="18.75" customHeight="1" x14ac:dyDescent="0.4">
      <c r="A88" s="72"/>
      <c r="C88" s="982"/>
      <c r="D88" s="996"/>
      <c r="E88" s="997"/>
      <c r="F88" s="997"/>
      <c r="G88" s="969"/>
      <c r="H88" s="969"/>
      <c r="I88" s="969"/>
      <c r="J88" s="969"/>
      <c r="K88" s="969"/>
      <c r="L88" s="969"/>
      <c r="M88" s="969"/>
      <c r="N88" s="969"/>
      <c r="O88" s="969"/>
      <c r="P88" s="969"/>
      <c r="Q88" s="969"/>
      <c r="R88" s="969"/>
      <c r="S88" s="969"/>
      <c r="T88" s="969"/>
      <c r="U88" s="969"/>
      <c r="V88" s="969"/>
      <c r="W88" s="969"/>
      <c r="X88" s="969"/>
      <c r="Y88" s="969"/>
      <c r="Z88" s="969"/>
      <c r="AA88" s="969"/>
      <c r="AB88" s="969"/>
      <c r="AC88" s="969"/>
      <c r="AD88" s="969"/>
      <c r="AE88" s="969"/>
      <c r="AF88" s="969"/>
      <c r="AG88" s="969"/>
      <c r="AH88" s="996"/>
      <c r="AI88" s="997"/>
      <c r="AJ88" s="997"/>
      <c r="AK88" s="998"/>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5"/>
    </row>
    <row r="89" spans="1:78" s="67" customFormat="1" ht="18.75" customHeight="1" x14ac:dyDescent="0.4">
      <c r="A89" s="72"/>
      <c r="C89" s="982" t="s">
        <v>543</v>
      </c>
      <c r="D89" s="976" t="s">
        <v>533</v>
      </c>
      <c r="E89" s="991"/>
      <c r="F89" s="991"/>
      <c r="G89" s="969" t="s">
        <v>538</v>
      </c>
      <c r="H89" s="969"/>
      <c r="I89" s="969"/>
      <c r="J89" s="969"/>
      <c r="K89" s="969"/>
      <c r="L89" s="969"/>
      <c r="M89" s="969"/>
      <c r="N89" s="969"/>
      <c r="O89" s="969"/>
      <c r="P89" s="969"/>
      <c r="Q89" s="969"/>
      <c r="R89" s="969"/>
      <c r="S89" s="969"/>
      <c r="T89" s="969"/>
      <c r="U89" s="969"/>
      <c r="V89" s="969"/>
      <c r="W89" s="969"/>
      <c r="X89" s="969"/>
      <c r="Y89" s="969"/>
      <c r="Z89" s="969"/>
      <c r="AA89" s="969"/>
      <c r="AB89" s="969"/>
      <c r="AC89" s="969"/>
      <c r="AD89" s="969"/>
      <c r="AE89" s="969"/>
      <c r="AF89" s="969"/>
      <c r="AG89" s="969"/>
      <c r="AH89" s="976" t="s">
        <v>533</v>
      </c>
      <c r="AI89" s="991"/>
      <c r="AJ89" s="991"/>
      <c r="AK89" s="992"/>
      <c r="AL89" s="80"/>
      <c r="AM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5"/>
    </row>
    <row r="90" spans="1:78" s="67" customFormat="1" ht="18.75" customHeight="1" x14ac:dyDescent="0.4">
      <c r="A90" s="72"/>
      <c r="C90" s="982"/>
      <c r="D90" s="996"/>
      <c r="E90" s="997"/>
      <c r="F90" s="997"/>
      <c r="G90" s="969"/>
      <c r="H90" s="969"/>
      <c r="I90" s="969"/>
      <c r="J90" s="969"/>
      <c r="K90" s="969"/>
      <c r="L90" s="969"/>
      <c r="M90" s="969"/>
      <c r="N90" s="969"/>
      <c r="O90" s="969"/>
      <c r="P90" s="969"/>
      <c r="Q90" s="969"/>
      <c r="R90" s="969"/>
      <c r="S90" s="969"/>
      <c r="T90" s="969"/>
      <c r="U90" s="969"/>
      <c r="V90" s="969"/>
      <c r="W90" s="969"/>
      <c r="X90" s="969"/>
      <c r="Y90" s="969"/>
      <c r="Z90" s="969"/>
      <c r="AA90" s="969"/>
      <c r="AB90" s="969"/>
      <c r="AC90" s="969"/>
      <c r="AD90" s="969"/>
      <c r="AE90" s="969"/>
      <c r="AF90" s="969"/>
      <c r="AG90" s="969"/>
      <c r="AH90" s="996"/>
      <c r="AI90" s="997"/>
      <c r="AJ90" s="997"/>
      <c r="AK90" s="998"/>
      <c r="AP90" s="66"/>
      <c r="BW90" s="72"/>
    </row>
    <row r="91" spans="1:78" s="67" customFormat="1" ht="18.75" customHeight="1" x14ac:dyDescent="0.4">
      <c r="A91" s="72"/>
      <c r="B91" s="70"/>
      <c r="C91" s="212"/>
      <c r="D91" s="212"/>
      <c r="E91" s="212"/>
      <c r="F91" s="212"/>
      <c r="G91" s="1015"/>
      <c r="H91" s="1015"/>
      <c r="I91" s="1015"/>
      <c r="J91" s="1015"/>
      <c r="K91" s="1015"/>
      <c r="L91" s="1015"/>
      <c r="M91" s="1015"/>
      <c r="N91" s="1015"/>
      <c r="O91" s="1015"/>
      <c r="P91" s="1015"/>
      <c r="Q91" s="1015"/>
      <c r="R91" s="1015"/>
      <c r="S91" s="1015"/>
      <c r="T91" s="1015"/>
      <c r="U91" s="1015"/>
      <c r="V91" s="1015"/>
      <c r="W91" s="1015"/>
      <c r="X91" s="1015"/>
      <c r="Y91" s="1015"/>
      <c r="Z91" s="1015"/>
      <c r="AA91" s="1015"/>
      <c r="AB91" s="1015"/>
      <c r="AC91" s="1015"/>
      <c r="AD91" s="1015"/>
      <c r="AE91" s="1015"/>
      <c r="AF91" s="1015"/>
      <c r="AG91" s="1015"/>
      <c r="AH91" s="1015"/>
      <c r="AI91" s="213"/>
      <c r="AJ91" s="213"/>
      <c r="AK91" s="70"/>
      <c r="AL91" s="70"/>
      <c r="AM91" s="70"/>
      <c r="AN91" s="70"/>
      <c r="AO91" s="70"/>
      <c r="AP91" s="212"/>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214"/>
    </row>
    <row r="92" spans="1:78" s="67" customFormat="1" ht="18.75" customHeight="1" x14ac:dyDescent="0.4">
      <c r="C92" s="66"/>
      <c r="D92" s="66"/>
      <c r="E92" s="66"/>
      <c r="F92" s="66"/>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P92" s="66"/>
    </row>
    <row r="93" spans="1:78" s="67" customFormat="1" ht="18.75" customHeight="1" x14ac:dyDescent="0.4">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P93" s="66"/>
    </row>
    <row r="94" spans="1:78" s="67" customFormat="1" ht="18.75" customHeight="1" x14ac:dyDescent="0.4">
      <c r="B94" s="110" t="s">
        <v>515</v>
      </c>
      <c r="C94" s="68"/>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N94" s="182"/>
      <c r="AO94" s="182"/>
      <c r="AP94" s="182"/>
      <c r="AQ94" s="182"/>
      <c r="AR94" s="182"/>
      <c r="AS94" s="182"/>
      <c r="AT94" s="182"/>
      <c r="AU94" s="182"/>
      <c r="AV94" s="182"/>
      <c r="AW94" s="182"/>
      <c r="AX94" s="102"/>
      <c r="AY94" s="240" t="s">
        <v>516</v>
      </c>
      <c r="AZ94" s="248"/>
      <c r="BA94" s="248"/>
      <c r="BB94" s="248"/>
      <c r="BC94" s="248"/>
      <c r="BD94" s="248"/>
      <c r="BE94" s="248"/>
      <c r="BF94" s="248"/>
      <c r="BG94" s="248"/>
      <c r="BH94" s="248"/>
      <c r="BI94" s="248"/>
      <c r="BJ94" s="248"/>
      <c r="BK94" s="248"/>
      <c r="BL94" s="248"/>
      <c r="BM94" s="248"/>
      <c r="BN94" s="248"/>
      <c r="BO94" s="248"/>
      <c r="BP94" s="248"/>
      <c r="BQ94" s="248"/>
      <c r="BR94" s="248"/>
      <c r="BS94" s="248"/>
      <c r="BT94" s="248"/>
      <c r="BU94" s="248"/>
      <c r="BV94" s="248"/>
      <c r="BW94" s="247"/>
    </row>
    <row r="95" spans="1:78" s="67" customFormat="1" ht="16.5" customHeight="1" x14ac:dyDescent="0.4">
      <c r="B95" s="965" t="s">
        <v>579</v>
      </c>
      <c r="C95" s="965"/>
      <c r="D95" s="965"/>
      <c r="E95" s="965"/>
      <c r="F95" s="965"/>
      <c r="G95" s="965"/>
      <c r="H95" s="965"/>
      <c r="I95" s="965"/>
      <c r="J95" s="965"/>
      <c r="K95" s="965"/>
      <c r="L95" s="965"/>
      <c r="M95" s="965"/>
      <c r="N95" s="965"/>
      <c r="O95" s="965"/>
      <c r="P95" s="965"/>
      <c r="Q95" s="965"/>
      <c r="R95" s="965"/>
      <c r="S95" s="965"/>
      <c r="T95" s="965"/>
      <c r="U95" s="965"/>
      <c r="V95" s="965"/>
      <c r="W95" s="965"/>
      <c r="X95" s="965"/>
      <c r="Y95" s="965"/>
      <c r="Z95" s="965"/>
      <c r="AA95" s="965"/>
      <c r="AB95" s="965"/>
      <c r="AC95" s="965"/>
      <c r="AD95" s="965"/>
      <c r="AE95" s="965"/>
      <c r="AF95" s="965"/>
      <c r="AG95" s="965"/>
      <c r="AH95" s="965"/>
      <c r="AI95" s="965"/>
      <c r="AJ95" s="965"/>
      <c r="AK95" s="965"/>
      <c r="AL95" s="965"/>
      <c r="AM95" s="965"/>
      <c r="AN95" s="965"/>
      <c r="AO95" s="965"/>
      <c r="AP95" s="965"/>
      <c r="AQ95" s="965"/>
      <c r="AR95" s="965"/>
      <c r="AS95" s="965"/>
      <c r="AT95" s="965"/>
      <c r="AU95" s="965"/>
      <c r="AV95" s="965"/>
      <c r="AW95" s="965"/>
      <c r="AX95" s="102"/>
      <c r="AY95" s="249"/>
      <c r="AZ95" s="250"/>
      <c r="BA95" s="250"/>
      <c r="BB95" s="251"/>
      <c r="BC95" s="251"/>
      <c r="BD95" s="240"/>
      <c r="BE95" s="247"/>
      <c r="BF95" s="247"/>
      <c r="BG95" s="247"/>
      <c r="BH95" s="247"/>
      <c r="BI95" s="247"/>
      <c r="BJ95" s="247"/>
      <c r="BK95" s="247"/>
      <c r="BL95" s="247"/>
      <c r="BM95" s="963"/>
      <c r="BN95" s="963"/>
      <c r="BO95" s="963"/>
      <c r="BP95" s="963"/>
      <c r="BQ95" s="246"/>
      <c r="BR95" s="964"/>
      <c r="BS95" s="964"/>
      <c r="BT95" s="247"/>
      <c r="BU95" s="964"/>
      <c r="BV95" s="964"/>
      <c r="BW95" s="248"/>
    </row>
    <row r="96" spans="1:78" s="67" customFormat="1" ht="17.25" customHeight="1" x14ac:dyDescent="0.4">
      <c r="B96" s="965"/>
      <c r="C96" s="965"/>
      <c r="D96" s="965"/>
      <c r="E96" s="965"/>
      <c r="F96" s="965"/>
      <c r="G96" s="965"/>
      <c r="H96" s="965"/>
      <c r="I96" s="965"/>
      <c r="J96" s="965"/>
      <c r="K96" s="965"/>
      <c r="L96" s="965"/>
      <c r="M96" s="965"/>
      <c r="N96" s="965"/>
      <c r="O96" s="965"/>
      <c r="P96" s="965"/>
      <c r="Q96" s="965"/>
      <c r="R96" s="965"/>
      <c r="S96" s="965"/>
      <c r="T96" s="965"/>
      <c r="U96" s="965"/>
      <c r="V96" s="965"/>
      <c r="W96" s="965"/>
      <c r="X96" s="965"/>
      <c r="Y96" s="965"/>
      <c r="Z96" s="965"/>
      <c r="AA96" s="965"/>
      <c r="AB96" s="965"/>
      <c r="AC96" s="965"/>
      <c r="AD96" s="965"/>
      <c r="AE96" s="965"/>
      <c r="AF96" s="965"/>
      <c r="AG96" s="965"/>
      <c r="AH96" s="965"/>
      <c r="AI96" s="965"/>
      <c r="AJ96" s="965"/>
      <c r="AK96" s="965"/>
      <c r="AL96" s="965"/>
      <c r="AM96" s="965"/>
      <c r="AN96" s="965"/>
      <c r="AO96" s="965"/>
      <c r="AP96" s="965"/>
      <c r="AQ96" s="965"/>
      <c r="AR96" s="965"/>
      <c r="AS96" s="965"/>
      <c r="AT96" s="965"/>
      <c r="AU96" s="965"/>
      <c r="AV96" s="965"/>
      <c r="AW96" s="965"/>
      <c r="AX96" s="102"/>
      <c r="AY96" s="240" t="s">
        <v>520</v>
      </c>
      <c r="AZ96" s="252"/>
      <c r="BA96" s="252"/>
      <c r="BB96" s="252"/>
      <c r="BC96" s="252"/>
      <c r="BD96" s="252"/>
      <c r="BE96" s="252"/>
      <c r="BF96" s="252"/>
      <c r="BG96" s="252"/>
      <c r="BH96" s="252"/>
      <c r="BI96" s="252"/>
      <c r="BJ96" s="252"/>
      <c r="BK96" s="252"/>
      <c r="BL96" s="252"/>
      <c r="BM96" s="252"/>
      <c r="BN96" s="252"/>
      <c r="BO96" s="252"/>
      <c r="BP96" s="252"/>
      <c r="BQ96" s="252"/>
      <c r="BR96" s="252"/>
      <c r="BS96" s="252"/>
      <c r="BT96" s="252"/>
      <c r="BU96" s="252"/>
      <c r="BV96" s="252"/>
      <c r="BW96" s="253"/>
      <c r="BZ96" s="69"/>
    </row>
    <row r="97" spans="1:78" s="67" customFormat="1" ht="17.25" customHeight="1" x14ac:dyDescent="0.4">
      <c r="B97" s="965"/>
      <c r="C97" s="965"/>
      <c r="D97" s="965"/>
      <c r="E97" s="965"/>
      <c r="F97" s="965"/>
      <c r="G97" s="965"/>
      <c r="H97" s="965"/>
      <c r="I97" s="965"/>
      <c r="J97" s="965"/>
      <c r="K97" s="965"/>
      <c r="L97" s="965"/>
      <c r="M97" s="965"/>
      <c r="N97" s="965"/>
      <c r="O97" s="965"/>
      <c r="P97" s="965"/>
      <c r="Q97" s="965"/>
      <c r="R97" s="965"/>
      <c r="S97" s="965"/>
      <c r="T97" s="965"/>
      <c r="U97" s="965"/>
      <c r="V97" s="965"/>
      <c r="W97" s="965"/>
      <c r="X97" s="965"/>
      <c r="Y97" s="965"/>
      <c r="Z97" s="965"/>
      <c r="AA97" s="965"/>
      <c r="AB97" s="965"/>
      <c r="AC97" s="965"/>
      <c r="AD97" s="965"/>
      <c r="AE97" s="965"/>
      <c r="AF97" s="965"/>
      <c r="AG97" s="965"/>
      <c r="AH97" s="965"/>
      <c r="AI97" s="965"/>
      <c r="AJ97" s="965"/>
      <c r="AK97" s="965"/>
      <c r="AL97" s="965"/>
      <c r="AM97" s="965"/>
      <c r="AN97" s="965"/>
      <c r="AO97" s="965"/>
      <c r="AP97" s="965"/>
      <c r="AQ97" s="965"/>
      <c r="AR97" s="965"/>
      <c r="AS97" s="965"/>
      <c r="AT97" s="965"/>
      <c r="AU97" s="965"/>
      <c r="AV97" s="965"/>
      <c r="AW97" s="965"/>
      <c r="AX97" s="102"/>
      <c r="AY97" s="250"/>
      <c r="AZ97" s="250"/>
      <c r="BA97" s="250"/>
      <c r="BB97" s="251"/>
      <c r="BC97" s="251"/>
      <c r="BD97" s="251"/>
      <c r="BE97" s="251"/>
      <c r="BF97" s="251"/>
      <c r="BG97" s="251"/>
      <c r="BH97" s="251"/>
      <c r="BI97" s="251"/>
      <c r="BJ97" s="251"/>
      <c r="BK97" s="251"/>
      <c r="BL97" s="251"/>
      <c r="BM97" s="251"/>
      <c r="BN97" s="251"/>
      <c r="BO97" s="251"/>
      <c r="BP97" s="251"/>
      <c r="BQ97" s="251"/>
      <c r="BR97" s="251"/>
      <c r="BS97" s="251"/>
      <c r="BT97" s="251"/>
      <c r="BU97" s="251"/>
      <c r="BV97" s="251"/>
      <c r="BW97" s="243"/>
      <c r="BZ97" s="69"/>
    </row>
    <row r="98" spans="1:78" s="67" customFormat="1" ht="17.25" customHeight="1" x14ac:dyDescent="0.4">
      <c r="B98" s="965"/>
      <c r="C98" s="965"/>
      <c r="D98" s="965"/>
      <c r="E98" s="965"/>
      <c r="F98" s="965"/>
      <c r="G98" s="965"/>
      <c r="H98" s="965"/>
      <c r="I98" s="965"/>
      <c r="J98" s="965"/>
      <c r="K98" s="965"/>
      <c r="L98" s="965"/>
      <c r="M98" s="965"/>
      <c r="N98" s="965"/>
      <c r="O98" s="965"/>
      <c r="P98" s="965"/>
      <c r="Q98" s="965"/>
      <c r="R98" s="965"/>
      <c r="S98" s="965"/>
      <c r="T98" s="965"/>
      <c r="U98" s="965"/>
      <c r="V98" s="965"/>
      <c r="W98" s="965"/>
      <c r="X98" s="965"/>
      <c r="Y98" s="965"/>
      <c r="Z98" s="965"/>
      <c r="AA98" s="965"/>
      <c r="AB98" s="965"/>
      <c r="AC98" s="965"/>
      <c r="AD98" s="965"/>
      <c r="AE98" s="965"/>
      <c r="AF98" s="965"/>
      <c r="AG98" s="965"/>
      <c r="AH98" s="965"/>
      <c r="AI98" s="965"/>
      <c r="AJ98" s="965"/>
      <c r="AK98" s="965"/>
      <c r="AL98" s="965"/>
      <c r="AM98" s="965"/>
      <c r="AN98" s="965"/>
      <c r="AO98" s="965"/>
      <c r="AP98" s="965"/>
      <c r="AQ98" s="965"/>
      <c r="AR98" s="965"/>
      <c r="AS98" s="965"/>
      <c r="AT98" s="965"/>
      <c r="AU98" s="965"/>
      <c r="AV98" s="965"/>
      <c r="AW98" s="965"/>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Z98" s="69"/>
    </row>
    <row r="99" spans="1:78" s="67" customFormat="1" ht="20.25" customHeight="1" x14ac:dyDescent="0.4">
      <c r="B99" s="967" t="s">
        <v>524</v>
      </c>
      <c r="C99" s="967"/>
      <c r="D99" s="967"/>
      <c r="E99" s="967"/>
      <c r="F99" s="967"/>
      <c r="G99" s="967"/>
      <c r="H99" s="967"/>
      <c r="I99" s="967"/>
      <c r="J99" s="967"/>
      <c r="K99" s="967"/>
      <c r="L99" s="967"/>
      <c r="M99" s="967"/>
      <c r="N99" s="967"/>
      <c r="O99" s="967"/>
      <c r="P99" s="967"/>
      <c r="Q99" s="967"/>
      <c r="R99" s="967"/>
      <c r="S99" s="967"/>
      <c r="T99" s="967"/>
      <c r="U99" s="967"/>
      <c r="V99" s="967"/>
      <c r="W99" s="967"/>
      <c r="X99" s="967"/>
      <c r="Y99" s="967"/>
      <c r="Z99" s="967"/>
      <c r="AA99" s="967"/>
      <c r="AB99" s="967"/>
      <c r="AC99" s="967"/>
      <c r="AD99" s="967"/>
      <c r="AE99" s="967"/>
      <c r="AF99" s="967"/>
      <c r="AG99" s="967"/>
      <c r="AH99" s="967"/>
      <c r="AI99" s="967"/>
      <c r="AJ99" s="967"/>
      <c r="AK99" s="967"/>
      <c r="AL99" s="967"/>
      <c r="AM99" s="967"/>
      <c r="AN99" s="967"/>
      <c r="AO99" s="967"/>
      <c r="AP99" s="967"/>
      <c r="AQ99" s="967"/>
      <c r="AR99" s="967"/>
      <c r="AS99" s="967"/>
      <c r="AT99" s="967"/>
      <c r="AU99" s="967"/>
      <c r="AV99" s="967"/>
      <c r="AW99" s="967"/>
      <c r="AX99" s="967"/>
      <c r="AY99" s="967"/>
      <c r="AZ99" s="967"/>
      <c r="BA99" s="967"/>
      <c r="BB99" s="967"/>
      <c r="BC99" s="967"/>
      <c r="BD99" s="967"/>
      <c r="BE99" s="967"/>
      <c r="BF99" s="967"/>
      <c r="BG99" s="967"/>
      <c r="BH99" s="967"/>
      <c r="BI99" s="967"/>
      <c r="BJ99" s="967"/>
      <c r="BK99" s="967"/>
      <c r="BL99" s="967"/>
      <c r="BM99" s="967"/>
      <c r="BN99" s="967"/>
      <c r="BO99" s="967"/>
      <c r="BP99" s="967"/>
      <c r="BQ99" s="967"/>
      <c r="BR99" s="967"/>
      <c r="BS99" s="967"/>
      <c r="BT99" s="967"/>
      <c r="BU99" s="967"/>
      <c r="BV99" s="967"/>
      <c r="BW99" s="967"/>
      <c r="BZ99" s="69"/>
    </row>
    <row r="100" spans="1:78" s="67" customFormat="1" ht="17.25" customHeight="1" x14ac:dyDescent="0.4">
      <c r="A100" s="72"/>
      <c r="C100" s="959" t="s">
        <v>525</v>
      </c>
      <c r="D100" s="959"/>
      <c r="E100" s="959"/>
      <c r="F100" s="959"/>
      <c r="G100" s="959"/>
      <c r="H100" s="959"/>
      <c r="I100" s="959"/>
      <c r="J100" s="959"/>
      <c r="K100" s="959"/>
      <c r="L100" s="959"/>
      <c r="M100" s="959"/>
      <c r="N100" s="959"/>
      <c r="O100" s="959"/>
      <c r="P100" s="959"/>
      <c r="Q100" s="959"/>
      <c r="R100" s="959"/>
      <c r="S100" s="959"/>
      <c r="T100" s="959"/>
      <c r="U100" s="959"/>
      <c r="V100" s="959"/>
      <c r="W100" s="959"/>
      <c r="X100" s="959"/>
      <c r="Y100" s="959"/>
      <c r="Z100" s="959"/>
      <c r="AA100" s="959"/>
      <c r="AB100" s="959"/>
      <c r="AC100" s="959"/>
      <c r="AD100" s="959"/>
      <c r="AE100" s="959"/>
      <c r="AF100" s="959"/>
      <c r="AG100" s="959"/>
      <c r="AH100" s="959"/>
      <c r="AI100" s="959"/>
      <c r="AJ100" s="959"/>
      <c r="AK100" s="959"/>
      <c r="AL100" s="959"/>
      <c r="AM100" s="959"/>
      <c r="AN100" s="959"/>
      <c r="AO100" s="959"/>
      <c r="AP100" s="959"/>
      <c r="AQ100" s="959"/>
      <c r="AR100" s="959"/>
      <c r="AS100" s="959"/>
      <c r="AT100" s="959"/>
      <c r="AU100" s="959"/>
      <c r="AV100" s="959"/>
      <c r="AW100" s="959"/>
      <c r="AX100" s="959"/>
      <c r="AY100" s="959"/>
      <c r="AZ100" s="959"/>
      <c r="BA100" s="959"/>
      <c r="BB100" s="959"/>
      <c r="BC100" s="959"/>
      <c r="BD100" s="959"/>
      <c r="BE100" s="959"/>
      <c r="BF100" s="959"/>
      <c r="BG100" s="959"/>
      <c r="BH100" s="959"/>
      <c r="BI100" s="959"/>
      <c r="BJ100" s="959"/>
      <c r="BK100" s="959"/>
      <c r="BL100" s="959"/>
      <c r="BM100" s="959"/>
      <c r="BN100" s="959"/>
      <c r="BO100" s="959"/>
      <c r="BP100" s="959"/>
      <c r="BQ100" s="959"/>
      <c r="BR100" s="959"/>
      <c r="BS100" s="959"/>
      <c r="BT100" s="959"/>
      <c r="BU100" s="959"/>
      <c r="BV100" s="959"/>
      <c r="BW100" s="72"/>
    </row>
    <row r="101" spans="1:78" s="67" customFormat="1" ht="17.25" customHeight="1" x14ac:dyDescent="0.4">
      <c r="A101" s="72"/>
      <c r="C101" s="959"/>
      <c r="D101" s="959"/>
      <c r="E101" s="959"/>
      <c r="F101" s="959"/>
      <c r="G101" s="959"/>
      <c r="H101" s="959"/>
      <c r="I101" s="959"/>
      <c r="J101" s="959"/>
      <c r="K101" s="959"/>
      <c r="L101" s="959"/>
      <c r="M101" s="959"/>
      <c r="N101" s="959"/>
      <c r="O101" s="959"/>
      <c r="P101" s="959"/>
      <c r="Q101" s="959"/>
      <c r="R101" s="959"/>
      <c r="S101" s="959"/>
      <c r="T101" s="959"/>
      <c r="U101" s="959"/>
      <c r="V101" s="959"/>
      <c r="W101" s="959"/>
      <c r="X101" s="959"/>
      <c r="Y101" s="959"/>
      <c r="Z101" s="959"/>
      <c r="AA101" s="959"/>
      <c r="AB101" s="959"/>
      <c r="AC101" s="959"/>
      <c r="AD101" s="959"/>
      <c r="AE101" s="959"/>
      <c r="AF101" s="959"/>
      <c r="AG101" s="959"/>
      <c r="AH101" s="959"/>
      <c r="AI101" s="959"/>
      <c r="AJ101" s="959"/>
      <c r="AK101" s="959"/>
      <c r="AL101" s="959"/>
      <c r="AM101" s="959"/>
      <c r="AN101" s="959"/>
      <c r="AO101" s="959"/>
      <c r="AP101" s="959"/>
      <c r="AQ101" s="959"/>
      <c r="AR101" s="959"/>
      <c r="AS101" s="959"/>
      <c r="AT101" s="959"/>
      <c r="AU101" s="959"/>
      <c r="AV101" s="959"/>
      <c r="AW101" s="959"/>
      <c r="AX101" s="959"/>
      <c r="AY101" s="959"/>
      <c r="AZ101" s="959"/>
      <c r="BA101" s="959"/>
      <c r="BB101" s="959"/>
      <c r="BC101" s="959"/>
      <c r="BD101" s="959"/>
      <c r="BE101" s="959"/>
      <c r="BF101" s="959"/>
      <c r="BG101" s="959"/>
      <c r="BH101" s="959"/>
      <c r="BI101" s="959"/>
      <c r="BJ101" s="959"/>
      <c r="BK101" s="959"/>
      <c r="BL101" s="959"/>
      <c r="BM101" s="959"/>
      <c r="BN101" s="959"/>
      <c r="BO101" s="959"/>
      <c r="BP101" s="959"/>
      <c r="BQ101" s="959"/>
      <c r="BR101" s="959"/>
      <c r="BS101" s="959"/>
      <c r="BT101" s="959"/>
      <c r="BU101" s="959"/>
      <c r="BV101" s="959"/>
      <c r="BW101" s="72"/>
    </row>
    <row r="102" spans="1:78" s="67" customFormat="1" ht="24" customHeight="1" x14ac:dyDescent="0.4">
      <c r="A102" s="79"/>
      <c r="B102" s="73"/>
      <c r="C102" s="982"/>
      <c r="D102" s="970" t="s">
        <v>526</v>
      </c>
      <c r="E102" s="1005"/>
      <c r="F102" s="1005"/>
      <c r="G102" s="971" t="s">
        <v>527</v>
      </c>
      <c r="H102" s="1021"/>
      <c r="I102" s="1021"/>
      <c r="J102" s="1021"/>
      <c r="K102" s="1021"/>
      <c r="L102" s="1021"/>
      <c r="M102" s="1021"/>
      <c r="N102" s="1021"/>
      <c r="O102" s="1021"/>
      <c r="P102" s="1021"/>
      <c r="Q102" s="1021"/>
      <c r="R102" s="1021"/>
      <c r="S102" s="1021"/>
      <c r="T102" s="1021"/>
      <c r="U102" s="1021"/>
      <c r="V102" s="1021"/>
      <c r="W102" s="1021"/>
      <c r="X102" s="1021"/>
      <c r="Y102" s="1021"/>
      <c r="Z102" s="1021"/>
      <c r="AA102" s="1021"/>
      <c r="AB102" s="1021"/>
      <c r="AC102" s="1021"/>
      <c r="AD102" s="1021"/>
      <c r="AE102" s="1021"/>
      <c r="AF102" s="1021"/>
      <c r="AG102" s="1031"/>
      <c r="AH102" s="973" t="s">
        <v>528</v>
      </c>
      <c r="AI102" s="1016"/>
      <c r="AJ102" s="1016"/>
      <c r="AK102" s="1017"/>
      <c r="AL102" s="71"/>
      <c r="AM102" s="71"/>
      <c r="AN102" s="982"/>
      <c r="AO102" s="970" t="s">
        <v>526</v>
      </c>
      <c r="AP102" s="1005"/>
      <c r="AQ102" s="1005"/>
      <c r="AR102" s="971" t="s">
        <v>561</v>
      </c>
      <c r="AS102" s="1021"/>
      <c r="AT102" s="1021"/>
      <c r="AU102" s="1021"/>
      <c r="AV102" s="1021"/>
      <c r="AW102" s="1021"/>
      <c r="AX102" s="1021"/>
      <c r="AY102" s="1021"/>
      <c r="AZ102" s="1021"/>
      <c r="BA102" s="1021"/>
      <c r="BB102" s="1021"/>
      <c r="BC102" s="1021"/>
      <c r="BD102" s="1021"/>
      <c r="BE102" s="1021"/>
      <c r="BF102" s="1021"/>
      <c r="BG102" s="1021"/>
      <c r="BH102" s="1021"/>
      <c r="BI102" s="1021"/>
      <c r="BJ102" s="1021"/>
      <c r="BK102" s="1021"/>
      <c r="BL102" s="1021"/>
      <c r="BM102" s="1021"/>
      <c r="BN102" s="1021"/>
      <c r="BO102" s="1021"/>
      <c r="BP102" s="1021"/>
      <c r="BQ102" s="1021"/>
      <c r="BR102" s="1021"/>
      <c r="BS102" s="973" t="s">
        <v>528</v>
      </c>
      <c r="BT102" s="1016"/>
      <c r="BU102" s="1016"/>
      <c r="BV102" s="1017"/>
      <c r="BW102" s="215"/>
    </row>
    <row r="103" spans="1:78" s="67" customFormat="1" ht="48.75" customHeight="1" x14ac:dyDescent="0.4">
      <c r="A103" s="72"/>
      <c r="C103" s="982"/>
      <c r="D103" s="1005"/>
      <c r="E103" s="1005"/>
      <c r="F103" s="1005"/>
      <c r="G103" s="1022"/>
      <c r="H103" s="1023"/>
      <c r="I103" s="1023"/>
      <c r="J103" s="1023"/>
      <c r="K103" s="1023"/>
      <c r="L103" s="1023"/>
      <c r="M103" s="1023"/>
      <c r="N103" s="1023"/>
      <c r="O103" s="1023"/>
      <c r="P103" s="1023"/>
      <c r="Q103" s="1023"/>
      <c r="R103" s="1023"/>
      <c r="S103" s="1023"/>
      <c r="T103" s="1023"/>
      <c r="U103" s="1023"/>
      <c r="V103" s="1023"/>
      <c r="W103" s="1023"/>
      <c r="X103" s="1023"/>
      <c r="Y103" s="1023"/>
      <c r="Z103" s="1023"/>
      <c r="AA103" s="1023"/>
      <c r="AB103" s="1023"/>
      <c r="AC103" s="1023"/>
      <c r="AD103" s="1023"/>
      <c r="AE103" s="1023"/>
      <c r="AF103" s="1023"/>
      <c r="AG103" s="1032"/>
      <c r="AH103" s="1018"/>
      <c r="AI103" s="1019"/>
      <c r="AJ103" s="1019"/>
      <c r="AK103" s="1020"/>
      <c r="AL103" s="66"/>
      <c r="AM103" s="66"/>
      <c r="AN103" s="982"/>
      <c r="AO103" s="1005"/>
      <c r="AP103" s="1005"/>
      <c r="AQ103" s="1005"/>
      <c r="AR103" s="1022"/>
      <c r="AS103" s="1023"/>
      <c r="AT103" s="1023"/>
      <c r="AU103" s="1023"/>
      <c r="AV103" s="1023"/>
      <c r="AW103" s="1023"/>
      <c r="AX103" s="1023"/>
      <c r="AY103" s="1023"/>
      <c r="AZ103" s="1023"/>
      <c r="BA103" s="1023"/>
      <c r="BB103" s="1023"/>
      <c r="BC103" s="1023"/>
      <c r="BD103" s="1023"/>
      <c r="BE103" s="1023"/>
      <c r="BF103" s="1023"/>
      <c r="BG103" s="1023"/>
      <c r="BH103" s="1023"/>
      <c r="BI103" s="1023"/>
      <c r="BJ103" s="1023"/>
      <c r="BK103" s="1023"/>
      <c r="BL103" s="1023"/>
      <c r="BM103" s="1023"/>
      <c r="BN103" s="1023"/>
      <c r="BO103" s="1023"/>
      <c r="BP103" s="1023"/>
      <c r="BQ103" s="1023"/>
      <c r="BR103" s="1023"/>
      <c r="BS103" s="1018"/>
      <c r="BT103" s="1019"/>
      <c r="BU103" s="1019"/>
      <c r="BV103" s="1020"/>
      <c r="BW103" s="72"/>
      <c r="BX103" s="73"/>
    </row>
    <row r="104" spans="1:78" s="73" customFormat="1" ht="18.75" customHeight="1" x14ac:dyDescent="0.4">
      <c r="A104" s="72"/>
      <c r="B104" s="67"/>
      <c r="C104" s="982" t="s">
        <v>532</v>
      </c>
      <c r="D104" s="976" t="s">
        <v>533</v>
      </c>
      <c r="E104" s="991"/>
      <c r="F104" s="992"/>
      <c r="G104" s="979" t="s">
        <v>580</v>
      </c>
      <c r="H104" s="983"/>
      <c r="I104" s="983"/>
      <c r="J104" s="983"/>
      <c r="K104" s="983"/>
      <c r="L104" s="983"/>
      <c r="M104" s="983"/>
      <c r="N104" s="983"/>
      <c r="O104" s="983"/>
      <c r="P104" s="983"/>
      <c r="Q104" s="983"/>
      <c r="R104" s="983"/>
      <c r="S104" s="983"/>
      <c r="T104" s="983"/>
      <c r="U104" s="983"/>
      <c r="V104" s="983"/>
      <c r="W104" s="983"/>
      <c r="X104" s="983"/>
      <c r="Y104" s="983"/>
      <c r="Z104" s="983"/>
      <c r="AA104" s="983"/>
      <c r="AB104" s="983"/>
      <c r="AC104" s="983"/>
      <c r="AD104" s="983"/>
      <c r="AE104" s="983"/>
      <c r="AF104" s="983"/>
      <c r="AG104" s="984"/>
      <c r="AH104" s="976" t="s">
        <v>533</v>
      </c>
      <c r="AI104" s="991"/>
      <c r="AJ104" s="991"/>
      <c r="AK104" s="992"/>
      <c r="AL104" s="66"/>
      <c r="AM104" s="66"/>
      <c r="AN104" s="1053" t="s">
        <v>557</v>
      </c>
      <c r="AO104" s="976" t="s">
        <v>533</v>
      </c>
      <c r="AP104" s="991"/>
      <c r="AQ104" s="992"/>
      <c r="AR104" s="975" t="s">
        <v>581</v>
      </c>
      <c r="AS104" s="975"/>
      <c r="AT104" s="975"/>
      <c r="AU104" s="975"/>
      <c r="AV104" s="975"/>
      <c r="AW104" s="975"/>
      <c r="AX104" s="975"/>
      <c r="AY104" s="975"/>
      <c r="AZ104" s="975"/>
      <c r="BA104" s="975"/>
      <c r="BB104" s="975"/>
      <c r="BC104" s="975"/>
      <c r="BD104" s="975"/>
      <c r="BE104" s="975"/>
      <c r="BF104" s="975"/>
      <c r="BG104" s="975"/>
      <c r="BH104" s="975"/>
      <c r="BI104" s="975"/>
      <c r="BJ104" s="975"/>
      <c r="BK104" s="975"/>
      <c r="BL104" s="975"/>
      <c r="BM104" s="975"/>
      <c r="BN104" s="975"/>
      <c r="BO104" s="975"/>
      <c r="BP104" s="975"/>
      <c r="BQ104" s="975"/>
      <c r="BR104" s="975"/>
      <c r="BS104" s="968" t="s">
        <v>533</v>
      </c>
      <c r="BT104" s="968"/>
      <c r="BU104" s="968"/>
      <c r="BV104" s="968"/>
      <c r="BW104" s="72"/>
      <c r="BX104" s="67"/>
    </row>
    <row r="105" spans="1:78" s="67" customFormat="1" ht="18.75" customHeight="1" x14ac:dyDescent="0.4">
      <c r="A105" s="72"/>
      <c r="C105" s="982"/>
      <c r="D105" s="996"/>
      <c r="E105" s="997"/>
      <c r="F105" s="998"/>
      <c r="G105" s="988"/>
      <c r="H105" s="989"/>
      <c r="I105" s="989"/>
      <c r="J105" s="989"/>
      <c r="K105" s="989"/>
      <c r="L105" s="989"/>
      <c r="M105" s="989"/>
      <c r="N105" s="989"/>
      <c r="O105" s="989"/>
      <c r="P105" s="989"/>
      <c r="Q105" s="989"/>
      <c r="R105" s="989"/>
      <c r="S105" s="989"/>
      <c r="T105" s="989"/>
      <c r="U105" s="989"/>
      <c r="V105" s="989"/>
      <c r="W105" s="989"/>
      <c r="X105" s="989"/>
      <c r="Y105" s="989"/>
      <c r="Z105" s="989"/>
      <c r="AA105" s="989"/>
      <c r="AB105" s="989"/>
      <c r="AC105" s="989"/>
      <c r="AD105" s="989"/>
      <c r="AE105" s="989"/>
      <c r="AF105" s="989"/>
      <c r="AG105" s="990"/>
      <c r="AH105" s="996"/>
      <c r="AI105" s="997"/>
      <c r="AJ105" s="997"/>
      <c r="AK105" s="998"/>
      <c r="AL105" s="74"/>
      <c r="AM105" s="74"/>
      <c r="AN105" s="1035"/>
      <c r="AO105" s="996"/>
      <c r="AP105" s="997"/>
      <c r="AQ105" s="998"/>
      <c r="AR105" s="975"/>
      <c r="AS105" s="975"/>
      <c r="AT105" s="975"/>
      <c r="AU105" s="975"/>
      <c r="AV105" s="975"/>
      <c r="AW105" s="975"/>
      <c r="AX105" s="975"/>
      <c r="AY105" s="975"/>
      <c r="AZ105" s="975"/>
      <c r="BA105" s="975"/>
      <c r="BB105" s="975"/>
      <c r="BC105" s="975"/>
      <c r="BD105" s="975"/>
      <c r="BE105" s="975"/>
      <c r="BF105" s="975"/>
      <c r="BG105" s="975"/>
      <c r="BH105" s="975"/>
      <c r="BI105" s="975"/>
      <c r="BJ105" s="975"/>
      <c r="BK105" s="975"/>
      <c r="BL105" s="975"/>
      <c r="BM105" s="975"/>
      <c r="BN105" s="975"/>
      <c r="BO105" s="975"/>
      <c r="BP105" s="975"/>
      <c r="BQ105" s="975"/>
      <c r="BR105" s="975"/>
      <c r="BS105" s="968"/>
      <c r="BT105" s="968"/>
      <c r="BU105" s="968"/>
      <c r="BV105" s="968"/>
      <c r="BW105" s="72"/>
    </row>
    <row r="106" spans="1:78" s="67" customFormat="1" ht="18.75" customHeight="1" x14ac:dyDescent="0.4">
      <c r="A106" s="72"/>
      <c r="C106" s="982" t="s">
        <v>540</v>
      </c>
      <c r="D106" s="976" t="s">
        <v>533</v>
      </c>
      <c r="E106" s="991"/>
      <c r="F106" s="992"/>
      <c r="G106" s="979" t="s">
        <v>582</v>
      </c>
      <c r="H106" s="983"/>
      <c r="I106" s="983"/>
      <c r="J106" s="983"/>
      <c r="K106" s="983"/>
      <c r="L106" s="983"/>
      <c r="M106" s="983"/>
      <c r="N106" s="983"/>
      <c r="O106" s="983"/>
      <c r="P106" s="983"/>
      <c r="Q106" s="983"/>
      <c r="R106" s="983"/>
      <c r="S106" s="983"/>
      <c r="T106" s="983"/>
      <c r="U106" s="983"/>
      <c r="V106" s="983"/>
      <c r="W106" s="983"/>
      <c r="X106" s="983"/>
      <c r="Y106" s="983"/>
      <c r="Z106" s="983"/>
      <c r="AA106" s="983"/>
      <c r="AB106" s="983"/>
      <c r="AC106" s="983"/>
      <c r="AD106" s="983"/>
      <c r="AE106" s="983"/>
      <c r="AF106" s="983"/>
      <c r="AG106" s="984"/>
      <c r="AH106" s="976" t="s">
        <v>533</v>
      </c>
      <c r="AI106" s="991"/>
      <c r="AJ106" s="991"/>
      <c r="AK106" s="992"/>
      <c r="AL106" s="66"/>
      <c r="AM106" s="66"/>
      <c r="AN106" s="66"/>
      <c r="AO106" s="208"/>
      <c r="AP106" s="204"/>
      <c r="AQ106" s="204"/>
      <c r="AR106" s="206"/>
      <c r="AS106" s="206"/>
      <c r="AT106" s="206"/>
      <c r="AU106" s="206"/>
      <c r="AV106" s="206"/>
      <c r="AW106" s="206"/>
      <c r="AX106" s="206"/>
      <c r="AY106" s="206"/>
      <c r="AZ106" s="206"/>
      <c r="BA106" s="206"/>
      <c r="BB106" s="206"/>
      <c r="BC106" s="206"/>
      <c r="BD106" s="206"/>
      <c r="BE106" s="206"/>
      <c r="BF106" s="206"/>
      <c r="BG106" s="206"/>
      <c r="BH106" s="206"/>
      <c r="BI106" s="206"/>
      <c r="BJ106" s="206"/>
      <c r="BK106" s="206"/>
      <c r="BL106" s="206"/>
      <c r="BM106" s="206"/>
      <c r="BN106" s="206"/>
      <c r="BO106" s="206"/>
      <c r="BP106" s="206"/>
      <c r="BQ106" s="206"/>
      <c r="BR106" s="206"/>
      <c r="BS106" s="205"/>
      <c r="BT106" s="205"/>
      <c r="BU106" s="205"/>
      <c r="BV106" s="205"/>
      <c r="BW106" s="72"/>
    </row>
    <row r="107" spans="1:78" s="67" customFormat="1" ht="18.75" customHeight="1" x14ac:dyDescent="0.4">
      <c r="A107" s="72"/>
      <c r="C107" s="982"/>
      <c r="D107" s="996"/>
      <c r="E107" s="997"/>
      <c r="F107" s="998"/>
      <c r="G107" s="988"/>
      <c r="H107" s="989"/>
      <c r="I107" s="989"/>
      <c r="J107" s="989"/>
      <c r="K107" s="989"/>
      <c r="L107" s="989"/>
      <c r="M107" s="989"/>
      <c r="N107" s="989"/>
      <c r="O107" s="989"/>
      <c r="P107" s="989"/>
      <c r="Q107" s="989"/>
      <c r="R107" s="989"/>
      <c r="S107" s="989"/>
      <c r="T107" s="989"/>
      <c r="U107" s="989"/>
      <c r="V107" s="989"/>
      <c r="W107" s="989"/>
      <c r="X107" s="989"/>
      <c r="Y107" s="989"/>
      <c r="Z107" s="989"/>
      <c r="AA107" s="989"/>
      <c r="AB107" s="989"/>
      <c r="AC107" s="989"/>
      <c r="AD107" s="989"/>
      <c r="AE107" s="989"/>
      <c r="AF107" s="989"/>
      <c r="AG107" s="990"/>
      <c r="AH107" s="996"/>
      <c r="AI107" s="997"/>
      <c r="AJ107" s="997"/>
      <c r="AK107" s="998"/>
      <c r="AL107" s="78"/>
      <c r="AM107" s="78"/>
      <c r="AN107" s="982"/>
      <c r="AO107" s="973" t="s">
        <v>529</v>
      </c>
      <c r="AP107" s="1000"/>
      <c r="AQ107" s="1000"/>
      <c r="AR107" s="974" t="s">
        <v>530</v>
      </c>
      <c r="AS107" s="974"/>
      <c r="AT107" s="974"/>
      <c r="AU107" s="974"/>
      <c r="AV107" s="974"/>
      <c r="AW107" s="974"/>
      <c r="AX107" s="974"/>
      <c r="AY107" s="974"/>
      <c r="AZ107" s="974"/>
      <c r="BA107" s="974"/>
      <c r="BB107" s="974"/>
      <c r="BC107" s="974"/>
      <c r="BD107" s="974"/>
      <c r="BE107" s="974"/>
      <c r="BF107" s="974"/>
      <c r="BG107" s="974"/>
      <c r="BH107" s="974"/>
      <c r="BI107" s="974"/>
      <c r="BJ107" s="974"/>
      <c r="BK107" s="974"/>
      <c r="BL107" s="974"/>
      <c r="BM107" s="974"/>
      <c r="BN107" s="974"/>
      <c r="BO107" s="974"/>
      <c r="BP107" s="974"/>
      <c r="BQ107" s="974"/>
      <c r="BR107" s="974"/>
      <c r="BS107" s="970" t="s">
        <v>531</v>
      </c>
      <c r="BT107" s="1005"/>
      <c r="BU107" s="1005"/>
      <c r="BV107" s="1005"/>
      <c r="BW107" s="72"/>
    </row>
    <row r="108" spans="1:78" s="67" customFormat="1" ht="18.75" customHeight="1" x14ac:dyDescent="0.4">
      <c r="A108" s="72"/>
      <c r="C108" s="982" t="s">
        <v>548</v>
      </c>
      <c r="D108" s="976" t="s">
        <v>533</v>
      </c>
      <c r="E108" s="991"/>
      <c r="F108" s="992"/>
      <c r="G108" s="979" t="s">
        <v>583</v>
      </c>
      <c r="H108" s="983"/>
      <c r="I108" s="983"/>
      <c r="J108" s="983"/>
      <c r="K108" s="983"/>
      <c r="L108" s="983"/>
      <c r="M108" s="983"/>
      <c r="N108" s="983"/>
      <c r="O108" s="983"/>
      <c r="P108" s="983"/>
      <c r="Q108" s="983"/>
      <c r="R108" s="983"/>
      <c r="S108" s="983"/>
      <c r="T108" s="983"/>
      <c r="U108" s="983"/>
      <c r="V108" s="983"/>
      <c r="W108" s="983"/>
      <c r="X108" s="983"/>
      <c r="Y108" s="983"/>
      <c r="Z108" s="983"/>
      <c r="AA108" s="983"/>
      <c r="AB108" s="983"/>
      <c r="AC108" s="983"/>
      <c r="AD108" s="983"/>
      <c r="AE108" s="983"/>
      <c r="AF108" s="983"/>
      <c r="AG108" s="984"/>
      <c r="AH108" s="976" t="s">
        <v>533</v>
      </c>
      <c r="AI108" s="991"/>
      <c r="AJ108" s="991"/>
      <c r="AK108" s="992"/>
      <c r="AL108" s="66"/>
      <c r="AM108" s="66"/>
      <c r="AN108" s="982"/>
      <c r="AO108" s="1001"/>
      <c r="AP108" s="1002"/>
      <c r="AQ108" s="1002"/>
      <c r="AR108" s="974"/>
      <c r="AS108" s="974"/>
      <c r="AT108" s="974"/>
      <c r="AU108" s="974"/>
      <c r="AV108" s="974"/>
      <c r="AW108" s="974"/>
      <c r="AX108" s="974"/>
      <c r="AY108" s="974"/>
      <c r="AZ108" s="974"/>
      <c r="BA108" s="974"/>
      <c r="BB108" s="974"/>
      <c r="BC108" s="974"/>
      <c r="BD108" s="974"/>
      <c r="BE108" s="974"/>
      <c r="BF108" s="974"/>
      <c r="BG108" s="974"/>
      <c r="BH108" s="974"/>
      <c r="BI108" s="974"/>
      <c r="BJ108" s="974"/>
      <c r="BK108" s="974"/>
      <c r="BL108" s="974"/>
      <c r="BM108" s="974"/>
      <c r="BN108" s="974"/>
      <c r="BO108" s="974"/>
      <c r="BP108" s="974"/>
      <c r="BQ108" s="974"/>
      <c r="BR108" s="974"/>
      <c r="BS108" s="1005"/>
      <c r="BT108" s="1005"/>
      <c r="BU108" s="1005"/>
      <c r="BV108" s="1005"/>
      <c r="BW108" s="72"/>
    </row>
    <row r="109" spans="1:78" s="67" customFormat="1" ht="18.75" customHeight="1" x14ac:dyDescent="0.4">
      <c r="A109" s="72"/>
      <c r="C109" s="982"/>
      <c r="D109" s="996"/>
      <c r="E109" s="997"/>
      <c r="F109" s="998"/>
      <c r="G109" s="988"/>
      <c r="H109" s="989"/>
      <c r="I109" s="989"/>
      <c r="J109" s="989"/>
      <c r="K109" s="989"/>
      <c r="L109" s="989"/>
      <c r="M109" s="989"/>
      <c r="N109" s="989"/>
      <c r="O109" s="989"/>
      <c r="P109" s="989"/>
      <c r="Q109" s="989"/>
      <c r="R109" s="989"/>
      <c r="S109" s="989"/>
      <c r="T109" s="989"/>
      <c r="U109" s="989"/>
      <c r="V109" s="989"/>
      <c r="W109" s="989"/>
      <c r="X109" s="989"/>
      <c r="Y109" s="989"/>
      <c r="Z109" s="989"/>
      <c r="AA109" s="989"/>
      <c r="AB109" s="989"/>
      <c r="AC109" s="989"/>
      <c r="AD109" s="989"/>
      <c r="AE109" s="989"/>
      <c r="AF109" s="989"/>
      <c r="AG109" s="990"/>
      <c r="AH109" s="996"/>
      <c r="AI109" s="997"/>
      <c r="AJ109" s="997"/>
      <c r="AK109" s="998"/>
      <c r="AL109" s="66"/>
      <c r="AM109" s="66"/>
      <c r="AN109" s="982"/>
      <c r="AO109" s="1003"/>
      <c r="AP109" s="1004"/>
      <c r="AQ109" s="1004"/>
      <c r="AR109" s="974"/>
      <c r="AS109" s="974"/>
      <c r="AT109" s="974"/>
      <c r="AU109" s="974"/>
      <c r="AV109" s="974"/>
      <c r="AW109" s="974"/>
      <c r="AX109" s="974"/>
      <c r="AY109" s="974"/>
      <c r="AZ109" s="974"/>
      <c r="BA109" s="974"/>
      <c r="BB109" s="974"/>
      <c r="BC109" s="974"/>
      <c r="BD109" s="974"/>
      <c r="BE109" s="974"/>
      <c r="BF109" s="974"/>
      <c r="BG109" s="974"/>
      <c r="BH109" s="974"/>
      <c r="BI109" s="974"/>
      <c r="BJ109" s="974"/>
      <c r="BK109" s="974"/>
      <c r="BL109" s="974"/>
      <c r="BM109" s="974"/>
      <c r="BN109" s="974"/>
      <c r="BO109" s="974"/>
      <c r="BP109" s="974"/>
      <c r="BQ109" s="974"/>
      <c r="BR109" s="974"/>
      <c r="BS109" s="1005"/>
      <c r="BT109" s="1005"/>
      <c r="BU109" s="1005"/>
      <c r="BV109" s="1005"/>
      <c r="BW109" s="72"/>
    </row>
    <row r="110" spans="1:78" s="67" customFormat="1" ht="18.75" customHeight="1" x14ac:dyDescent="0.4">
      <c r="A110" s="72"/>
      <c r="C110" s="982" t="s">
        <v>550</v>
      </c>
      <c r="D110" s="976" t="s">
        <v>533</v>
      </c>
      <c r="E110" s="991"/>
      <c r="F110" s="992"/>
      <c r="G110" s="979" t="s">
        <v>584</v>
      </c>
      <c r="H110" s="983"/>
      <c r="I110" s="983"/>
      <c r="J110" s="983"/>
      <c r="K110" s="983"/>
      <c r="L110" s="983"/>
      <c r="M110" s="983"/>
      <c r="N110" s="983"/>
      <c r="O110" s="983"/>
      <c r="P110" s="983"/>
      <c r="Q110" s="983"/>
      <c r="R110" s="983"/>
      <c r="S110" s="983"/>
      <c r="T110" s="983"/>
      <c r="U110" s="983"/>
      <c r="V110" s="983"/>
      <c r="W110" s="983"/>
      <c r="X110" s="983"/>
      <c r="Y110" s="983"/>
      <c r="Z110" s="983"/>
      <c r="AA110" s="983"/>
      <c r="AB110" s="983"/>
      <c r="AC110" s="983"/>
      <c r="AD110" s="983"/>
      <c r="AE110" s="983"/>
      <c r="AF110" s="983"/>
      <c r="AG110" s="984"/>
      <c r="AH110" s="976" t="s">
        <v>533</v>
      </c>
      <c r="AI110" s="991"/>
      <c r="AJ110" s="991"/>
      <c r="AK110" s="992"/>
      <c r="AL110" s="66"/>
      <c r="AM110" s="66"/>
      <c r="AN110" s="1053" t="s">
        <v>559</v>
      </c>
      <c r="AO110" s="968" t="s">
        <v>533</v>
      </c>
      <c r="AP110" s="968"/>
      <c r="AQ110" s="968"/>
      <c r="AR110" s="975" t="s">
        <v>536</v>
      </c>
      <c r="AS110" s="975"/>
      <c r="AT110" s="975"/>
      <c r="AU110" s="975"/>
      <c r="AV110" s="975"/>
      <c r="AW110" s="975"/>
      <c r="AX110" s="975"/>
      <c r="AY110" s="975"/>
      <c r="AZ110" s="975"/>
      <c r="BA110" s="975"/>
      <c r="BB110" s="975"/>
      <c r="BC110" s="975"/>
      <c r="BD110" s="975"/>
      <c r="BE110" s="975"/>
      <c r="BF110" s="975"/>
      <c r="BG110" s="975"/>
      <c r="BH110" s="975"/>
      <c r="BI110" s="975"/>
      <c r="BJ110" s="975"/>
      <c r="BK110" s="975"/>
      <c r="BL110" s="975"/>
      <c r="BM110" s="975"/>
      <c r="BN110" s="975"/>
      <c r="BO110" s="975"/>
      <c r="BP110" s="975"/>
      <c r="BQ110" s="975"/>
      <c r="BR110" s="975"/>
      <c r="BS110" s="968" t="s">
        <v>533</v>
      </c>
      <c r="BT110" s="968"/>
      <c r="BU110" s="968"/>
      <c r="BV110" s="968"/>
      <c r="BW110" s="79"/>
    </row>
    <row r="111" spans="1:78" s="67" customFormat="1" ht="18.75" customHeight="1" x14ac:dyDescent="0.4">
      <c r="A111" s="72"/>
      <c r="C111" s="982"/>
      <c r="D111" s="996"/>
      <c r="E111" s="997"/>
      <c r="F111" s="998"/>
      <c r="G111" s="988"/>
      <c r="H111" s="989"/>
      <c r="I111" s="989"/>
      <c r="J111" s="989"/>
      <c r="K111" s="989"/>
      <c r="L111" s="989"/>
      <c r="M111" s="989"/>
      <c r="N111" s="989"/>
      <c r="O111" s="989"/>
      <c r="P111" s="989"/>
      <c r="Q111" s="989"/>
      <c r="R111" s="989"/>
      <c r="S111" s="989"/>
      <c r="T111" s="989"/>
      <c r="U111" s="989"/>
      <c r="V111" s="989"/>
      <c r="W111" s="989"/>
      <c r="X111" s="989"/>
      <c r="Y111" s="989"/>
      <c r="Z111" s="989"/>
      <c r="AA111" s="989"/>
      <c r="AB111" s="989"/>
      <c r="AC111" s="989"/>
      <c r="AD111" s="989"/>
      <c r="AE111" s="989"/>
      <c r="AF111" s="989"/>
      <c r="AG111" s="990"/>
      <c r="AH111" s="996"/>
      <c r="AI111" s="997"/>
      <c r="AJ111" s="997"/>
      <c r="AK111" s="998"/>
      <c r="AN111" s="1043"/>
      <c r="AO111" s="1060"/>
      <c r="AP111" s="968"/>
      <c r="AQ111" s="968"/>
      <c r="AR111" s="1061"/>
      <c r="AS111" s="975"/>
      <c r="AT111" s="975"/>
      <c r="AU111" s="975"/>
      <c r="AV111" s="975"/>
      <c r="AW111" s="975"/>
      <c r="AX111" s="975"/>
      <c r="AY111" s="975"/>
      <c r="AZ111" s="975"/>
      <c r="BA111" s="975"/>
      <c r="BB111" s="975"/>
      <c r="BC111" s="975"/>
      <c r="BD111" s="975"/>
      <c r="BE111" s="975"/>
      <c r="BF111" s="975"/>
      <c r="BG111" s="975"/>
      <c r="BH111" s="975"/>
      <c r="BI111" s="975"/>
      <c r="BJ111" s="975"/>
      <c r="BK111" s="975"/>
      <c r="BL111" s="975"/>
      <c r="BM111" s="975"/>
      <c r="BN111" s="975"/>
      <c r="BO111" s="975"/>
      <c r="BP111" s="975"/>
      <c r="BQ111" s="975"/>
      <c r="BR111" s="975"/>
      <c r="BS111" s="968"/>
      <c r="BT111" s="968"/>
      <c r="BU111" s="968"/>
      <c r="BV111" s="968"/>
      <c r="BW111" s="72"/>
    </row>
    <row r="112" spans="1:78" s="67" customFormat="1" ht="18.75" customHeight="1" x14ac:dyDescent="0.4">
      <c r="A112" s="72"/>
      <c r="C112" s="66"/>
      <c r="D112" s="66"/>
      <c r="E112" s="75"/>
      <c r="F112" s="76"/>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N112" s="216"/>
      <c r="AO112" s="208"/>
      <c r="AP112" s="205"/>
      <c r="AQ112" s="205"/>
      <c r="AR112" s="217"/>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c r="BR112" s="211"/>
      <c r="BS112" s="208"/>
      <c r="BT112" s="207"/>
      <c r="BU112" s="207"/>
      <c r="BV112" s="207"/>
      <c r="BW112" s="72"/>
    </row>
    <row r="113" spans="1:84" s="67" customFormat="1" ht="18.75" customHeight="1" x14ac:dyDescent="0.4">
      <c r="A113" s="79"/>
      <c r="B113" s="73"/>
      <c r="C113" s="982"/>
      <c r="D113" s="970" t="s">
        <v>526</v>
      </c>
      <c r="E113" s="1005"/>
      <c r="F113" s="1005"/>
      <c r="G113" s="971" t="s">
        <v>539</v>
      </c>
      <c r="H113" s="1021"/>
      <c r="I113" s="1021"/>
      <c r="J113" s="1021"/>
      <c r="K113" s="1021"/>
      <c r="L113" s="1021"/>
      <c r="M113" s="1021"/>
      <c r="N113" s="1021"/>
      <c r="O113" s="1021"/>
      <c r="P113" s="1021"/>
      <c r="Q113" s="1021"/>
      <c r="R113" s="1021"/>
      <c r="S113" s="1021"/>
      <c r="T113" s="1021"/>
      <c r="U113" s="1021"/>
      <c r="V113" s="1021"/>
      <c r="W113" s="1021"/>
      <c r="X113" s="1021"/>
      <c r="Y113" s="1021"/>
      <c r="Z113" s="1021"/>
      <c r="AA113" s="1021"/>
      <c r="AB113" s="1021"/>
      <c r="AC113" s="1021"/>
      <c r="AD113" s="1021"/>
      <c r="AE113" s="1021"/>
      <c r="AF113" s="1021"/>
      <c r="AG113" s="1021"/>
      <c r="AH113" s="973" t="s">
        <v>528</v>
      </c>
      <c r="AI113" s="1016"/>
      <c r="AJ113" s="1016"/>
      <c r="AK113" s="1017"/>
      <c r="AL113" s="71"/>
      <c r="AM113" s="71"/>
      <c r="AN113" s="1035"/>
      <c r="AO113" s="1039" t="s">
        <v>526</v>
      </c>
      <c r="AP113" s="1005"/>
      <c r="AQ113" s="1005"/>
      <c r="AR113" s="1040" t="s">
        <v>542</v>
      </c>
      <c r="AS113" s="1021"/>
      <c r="AT113" s="1021"/>
      <c r="AU113" s="1021"/>
      <c r="AV113" s="1021"/>
      <c r="AW113" s="1021"/>
      <c r="AX113" s="1021"/>
      <c r="AY113" s="1021"/>
      <c r="AZ113" s="1021"/>
      <c r="BA113" s="1021"/>
      <c r="BB113" s="1021"/>
      <c r="BC113" s="1021"/>
      <c r="BD113" s="1021"/>
      <c r="BE113" s="1021"/>
      <c r="BF113" s="1021"/>
      <c r="BG113" s="1021"/>
      <c r="BH113" s="1021"/>
      <c r="BI113" s="1021"/>
      <c r="BJ113" s="1021"/>
      <c r="BK113" s="1021"/>
      <c r="BL113" s="1021"/>
      <c r="BM113" s="1021"/>
      <c r="BN113" s="1021"/>
      <c r="BO113" s="1021"/>
      <c r="BP113" s="1021"/>
      <c r="BQ113" s="1021"/>
      <c r="BR113" s="1031"/>
      <c r="BS113" s="1041" t="s">
        <v>528</v>
      </c>
      <c r="BT113" s="1016"/>
      <c r="BU113" s="1016"/>
      <c r="BV113" s="1017"/>
      <c r="BW113" s="72"/>
    </row>
    <row r="114" spans="1:84" s="67" customFormat="1" ht="18.75" customHeight="1" x14ac:dyDescent="0.4">
      <c r="A114" s="72"/>
      <c r="C114" s="982"/>
      <c r="D114" s="1005"/>
      <c r="E114" s="1005"/>
      <c r="F114" s="1005"/>
      <c r="G114" s="1022"/>
      <c r="H114" s="1023"/>
      <c r="I114" s="1023"/>
      <c r="J114" s="1023"/>
      <c r="K114" s="1023"/>
      <c r="L114" s="1023"/>
      <c r="M114" s="1023"/>
      <c r="N114" s="1023"/>
      <c r="O114" s="1023"/>
      <c r="P114" s="1023"/>
      <c r="Q114" s="1023"/>
      <c r="R114" s="1023"/>
      <c r="S114" s="1023"/>
      <c r="T114" s="1023"/>
      <c r="U114" s="1023"/>
      <c r="V114" s="1023"/>
      <c r="W114" s="1023"/>
      <c r="X114" s="1023"/>
      <c r="Y114" s="1023"/>
      <c r="Z114" s="1023"/>
      <c r="AA114" s="1023"/>
      <c r="AB114" s="1023"/>
      <c r="AC114" s="1023"/>
      <c r="AD114" s="1023"/>
      <c r="AE114" s="1023"/>
      <c r="AF114" s="1023"/>
      <c r="AG114" s="1023"/>
      <c r="AH114" s="1018"/>
      <c r="AI114" s="1019"/>
      <c r="AJ114" s="1019"/>
      <c r="AK114" s="1020"/>
      <c r="AL114" s="80"/>
      <c r="AM114" s="80"/>
      <c r="AN114" s="982"/>
      <c r="AO114" s="1005"/>
      <c r="AP114" s="1005"/>
      <c r="AQ114" s="1005"/>
      <c r="AR114" s="1022"/>
      <c r="AS114" s="1023"/>
      <c r="AT114" s="1023"/>
      <c r="AU114" s="1023"/>
      <c r="AV114" s="1023"/>
      <c r="AW114" s="1023"/>
      <c r="AX114" s="1023"/>
      <c r="AY114" s="1023"/>
      <c r="AZ114" s="1023"/>
      <c r="BA114" s="1023"/>
      <c r="BB114" s="1023"/>
      <c r="BC114" s="1023"/>
      <c r="BD114" s="1023"/>
      <c r="BE114" s="1023"/>
      <c r="BF114" s="1023"/>
      <c r="BG114" s="1023"/>
      <c r="BH114" s="1023"/>
      <c r="BI114" s="1023"/>
      <c r="BJ114" s="1023"/>
      <c r="BK114" s="1023"/>
      <c r="BL114" s="1023"/>
      <c r="BM114" s="1023"/>
      <c r="BN114" s="1023"/>
      <c r="BO114" s="1023"/>
      <c r="BP114" s="1023"/>
      <c r="BQ114" s="1023"/>
      <c r="BR114" s="1032"/>
      <c r="BS114" s="1018"/>
      <c r="BT114" s="1019"/>
      <c r="BU114" s="1019"/>
      <c r="BV114" s="1020"/>
      <c r="BW114" s="72"/>
      <c r="BX114" s="73"/>
    </row>
    <row r="115" spans="1:84" s="73" customFormat="1" ht="18.75" customHeight="1" x14ac:dyDescent="0.4">
      <c r="A115" s="72"/>
      <c r="B115" s="67"/>
      <c r="C115" s="982" t="s">
        <v>555</v>
      </c>
      <c r="D115" s="976" t="s">
        <v>533</v>
      </c>
      <c r="E115" s="991"/>
      <c r="F115" s="992"/>
      <c r="G115" s="979" t="s">
        <v>585</v>
      </c>
      <c r="H115" s="983"/>
      <c r="I115" s="983"/>
      <c r="J115" s="983"/>
      <c r="K115" s="983"/>
      <c r="L115" s="983"/>
      <c r="M115" s="983"/>
      <c r="N115" s="983"/>
      <c r="O115" s="983"/>
      <c r="P115" s="983"/>
      <c r="Q115" s="983"/>
      <c r="R115" s="983"/>
      <c r="S115" s="983"/>
      <c r="T115" s="983"/>
      <c r="U115" s="983"/>
      <c r="V115" s="983"/>
      <c r="W115" s="983"/>
      <c r="X115" s="983"/>
      <c r="Y115" s="983"/>
      <c r="Z115" s="983"/>
      <c r="AA115" s="983"/>
      <c r="AB115" s="983"/>
      <c r="AC115" s="983"/>
      <c r="AD115" s="983"/>
      <c r="AE115" s="983"/>
      <c r="AF115" s="983"/>
      <c r="AG115" s="984"/>
      <c r="AH115" s="976" t="s">
        <v>533</v>
      </c>
      <c r="AI115" s="991"/>
      <c r="AJ115" s="991"/>
      <c r="AK115" s="992"/>
      <c r="AL115" s="80"/>
      <c r="AM115" s="80"/>
      <c r="AN115" s="982" t="s">
        <v>562</v>
      </c>
      <c r="AO115" s="968" t="s">
        <v>533</v>
      </c>
      <c r="AP115" s="968"/>
      <c r="AQ115" s="968"/>
      <c r="AR115" s="975" t="s">
        <v>586</v>
      </c>
      <c r="AS115" s="975"/>
      <c r="AT115" s="975"/>
      <c r="AU115" s="975"/>
      <c r="AV115" s="975"/>
      <c r="AW115" s="975"/>
      <c r="AX115" s="975"/>
      <c r="AY115" s="975"/>
      <c r="AZ115" s="975"/>
      <c r="BA115" s="975"/>
      <c r="BB115" s="975"/>
      <c r="BC115" s="975"/>
      <c r="BD115" s="975"/>
      <c r="BE115" s="975"/>
      <c r="BF115" s="975"/>
      <c r="BG115" s="975"/>
      <c r="BH115" s="975"/>
      <c r="BI115" s="975"/>
      <c r="BJ115" s="975"/>
      <c r="BK115" s="975"/>
      <c r="BL115" s="975"/>
      <c r="BM115" s="975"/>
      <c r="BN115" s="975"/>
      <c r="BO115" s="975"/>
      <c r="BP115" s="975"/>
      <c r="BQ115" s="975"/>
      <c r="BR115" s="975"/>
      <c r="BS115" s="976" t="s">
        <v>533</v>
      </c>
      <c r="BT115" s="991"/>
      <c r="BU115" s="991"/>
      <c r="BV115" s="992"/>
      <c r="BW115" s="72"/>
      <c r="BX115" s="67"/>
    </row>
    <row r="116" spans="1:84" s="67" customFormat="1" ht="18.75" customHeight="1" x14ac:dyDescent="0.4">
      <c r="A116" s="72"/>
      <c r="C116" s="982"/>
      <c r="D116" s="996"/>
      <c r="E116" s="997"/>
      <c r="F116" s="998"/>
      <c r="G116" s="988"/>
      <c r="H116" s="989"/>
      <c r="I116" s="989"/>
      <c r="J116" s="989"/>
      <c r="K116" s="989"/>
      <c r="L116" s="989"/>
      <c r="M116" s="989"/>
      <c r="N116" s="989"/>
      <c r="O116" s="989"/>
      <c r="P116" s="989"/>
      <c r="Q116" s="989"/>
      <c r="R116" s="989"/>
      <c r="S116" s="989"/>
      <c r="T116" s="989"/>
      <c r="U116" s="989"/>
      <c r="V116" s="989"/>
      <c r="W116" s="989"/>
      <c r="X116" s="989"/>
      <c r="Y116" s="989"/>
      <c r="Z116" s="989"/>
      <c r="AA116" s="989"/>
      <c r="AB116" s="989"/>
      <c r="AC116" s="989"/>
      <c r="AD116" s="989"/>
      <c r="AE116" s="989"/>
      <c r="AF116" s="989"/>
      <c r="AG116" s="990"/>
      <c r="AH116" s="996"/>
      <c r="AI116" s="997"/>
      <c r="AJ116" s="997"/>
      <c r="AK116" s="998"/>
      <c r="AL116" s="80"/>
      <c r="AM116" s="80"/>
      <c r="AN116" s="982"/>
      <c r="AO116" s="968"/>
      <c r="AP116" s="968"/>
      <c r="AQ116" s="968"/>
      <c r="AR116" s="975"/>
      <c r="AS116" s="975"/>
      <c r="AT116" s="975"/>
      <c r="AU116" s="975"/>
      <c r="AV116" s="975"/>
      <c r="AW116" s="975"/>
      <c r="AX116" s="975"/>
      <c r="AY116" s="975"/>
      <c r="AZ116" s="975"/>
      <c r="BA116" s="975"/>
      <c r="BB116" s="975"/>
      <c r="BC116" s="975"/>
      <c r="BD116" s="975"/>
      <c r="BE116" s="975"/>
      <c r="BF116" s="975"/>
      <c r="BG116" s="975"/>
      <c r="BH116" s="975"/>
      <c r="BI116" s="975"/>
      <c r="BJ116" s="975"/>
      <c r="BK116" s="975"/>
      <c r="BL116" s="975"/>
      <c r="BM116" s="975"/>
      <c r="BN116" s="975"/>
      <c r="BO116" s="975"/>
      <c r="BP116" s="975"/>
      <c r="BQ116" s="975"/>
      <c r="BR116" s="975"/>
      <c r="BS116" s="993"/>
      <c r="BT116" s="994"/>
      <c r="BU116" s="994"/>
      <c r="BV116" s="995"/>
      <c r="BW116" s="72"/>
    </row>
    <row r="117" spans="1:84" s="67" customFormat="1" ht="18.75" customHeight="1" x14ac:dyDescent="0.4">
      <c r="A117" s="72"/>
      <c r="C117" s="1042" t="s">
        <v>564</v>
      </c>
      <c r="D117" s="976" t="s">
        <v>533</v>
      </c>
      <c r="E117" s="991"/>
      <c r="F117" s="992"/>
      <c r="G117" s="979" t="s">
        <v>587</v>
      </c>
      <c r="H117" s="983"/>
      <c r="I117" s="983"/>
      <c r="J117" s="983"/>
      <c r="K117" s="983"/>
      <c r="L117" s="983"/>
      <c r="M117" s="983"/>
      <c r="N117" s="983"/>
      <c r="O117" s="983"/>
      <c r="P117" s="983"/>
      <c r="Q117" s="983"/>
      <c r="R117" s="983"/>
      <c r="S117" s="983"/>
      <c r="T117" s="983"/>
      <c r="U117" s="983"/>
      <c r="V117" s="983"/>
      <c r="W117" s="983"/>
      <c r="X117" s="983"/>
      <c r="Y117" s="983"/>
      <c r="Z117" s="983"/>
      <c r="AA117" s="983"/>
      <c r="AB117" s="983"/>
      <c r="AC117" s="983"/>
      <c r="AD117" s="983"/>
      <c r="AE117" s="983"/>
      <c r="AF117" s="983"/>
      <c r="AG117" s="984"/>
      <c r="AH117" s="976" t="s">
        <v>533</v>
      </c>
      <c r="AI117" s="991"/>
      <c r="AJ117" s="991"/>
      <c r="AK117" s="992"/>
      <c r="AL117" s="80"/>
      <c r="AM117" s="80"/>
      <c r="AN117" s="982"/>
      <c r="AO117" s="968"/>
      <c r="AP117" s="968"/>
      <c r="AQ117" s="968"/>
      <c r="AR117" s="975"/>
      <c r="AS117" s="975"/>
      <c r="AT117" s="975"/>
      <c r="AU117" s="975"/>
      <c r="AV117" s="975"/>
      <c r="AW117" s="975"/>
      <c r="AX117" s="975"/>
      <c r="AY117" s="975"/>
      <c r="AZ117" s="975"/>
      <c r="BA117" s="975"/>
      <c r="BB117" s="975"/>
      <c r="BC117" s="975"/>
      <c r="BD117" s="975"/>
      <c r="BE117" s="975"/>
      <c r="BF117" s="975"/>
      <c r="BG117" s="975"/>
      <c r="BH117" s="975"/>
      <c r="BI117" s="975"/>
      <c r="BJ117" s="975"/>
      <c r="BK117" s="975"/>
      <c r="BL117" s="975"/>
      <c r="BM117" s="975"/>
      <c r="BN117" s="975"/>
      <c r="BO117" s="975"/>
      <c r="BP117" s="975"/>
      <c r="BQ117" s="975"/>
      <c r="BR117" s="975"/>
      <c r="BS117" s="996"/>
      <c r="BT117" s="997"/>
      <c r="BU117" s="997"/>
      <c r="BV117" s="998"/>
      <c r="BW117" s="72"/>
    </row>
    <row r="118" spans="1:84" s="67" customFormat="1" ht="18.75" customHeight="1" x14ac:dyDescent="0.4">
      <c r="A118" s="72"/>
      <c r="C118" s="1043"/>
      <c r="D118" s="993"/>
      <c r="E118" s="994"/>
      <c r="F118" s="995"/>
      <c r="G118" s="985"/>
      <c r="H118" s="986"/>
      <c r="I118" s="986"/>
      <c r="J118" s="986"/>
      <c r="K118" s="986"/>
      <c r="L118" s="986"/>
      <c r="M118" s="986"/>
      <c r="N118" s="986"/>
      <c r="O118" s="986"/>
      <c r="P118" s="986"/>
      <c r="Q118" s="986"/>
      <c r="R118" s="986"/>
      <c r="S118" s="986"/>
      <c r="T118" s="986"/>
      <c r="U118" s="986"/>
      <c r="V118" s="986"/>
      <c r="W118" s="986"/>
      <c r="X118" s="986"/>
      <c r="Y118" s="986"/>
      <c r="Z118" s="986"/>
      <c r="AA118" s="986"/>
      <c r="AB118" s="986"/>
      <c r="AC118" s="986"/>
      <c r="AD118" s="986"/>
      <c r="AE118" s="986"/>
      <c r="AF118" s="986"/>
      <c r="AG118" s="987"/>
      <c r="AH118" s="993"/>
      <c r="AI118" s="994"/>
      <c r="AJ118" s="994"/>
      <c r="AK118" s="995"/>
      <c r="AL118" s="81"/>
      <c r="AM118" s="81"/>
      <c r="AN118" s="1036" t="s">
        <v>566</v>
      </c>
      <c r="AO118" s="976" t="s">
        <v>533</v>
      </c>
      <c r="AP118" s="991"/>
      <c r="AQ118" s="992"/>
      <c r="AR118" s="979" t="s">
        <v>588</v>
      </c>
      <c r="AS118" s="983"/>
      <c r="AT118" s="983"/>
      <c r="AU118" s="983"/>
      <c r="AV118" s="983"/>
      <c r="AW118" s="983"/>
      <c r="AX118" s="983"/>
      <c r="AY118" s="983"/>
      <c r="AZ118" s="983"/>
      <c r="BA118" s="983"/>
      <c r="BB118" s="983"/>
      <c r="BC118" s="983"/>
      <c r="BD118" s="983"/>
      <c r="BE118" s="983"/>
      <c r="BF118" s="983"/>
      <c r="BG118" s="983"/>
      <c r="BH118" s="983"/>
      <c r="BI118" s="983"/>
      <c r="BJ118" s="983"/>
      <c r="BK118" s="983"/>
      <c r="BL118" s="983"/>
      <c r="BM118" s="983"/>
      <c r="BN118" s="983"/>
      <c r="BO118" s="983"/>
      <c r="BP118" s="983"/>
      <c r="BQ118" s="983"/>
      <c r="BR118" s="984"/>
      <c r="BS118" s="976" t="s">
        <v>533</v>
      </c>
      <c r="BT118" s="991"/>
      <c r="BU118" s="991"/>
      <c r="BV118" s="992"/>
      <c r="BW118" s="72"/>
    </row>
    <row r="119" spans="1:84" s="67" customFormat="1" ht="18.75" customHeight="1" x14ac:dyDescent="0.4">
      <c r="A119" s="72"/>
      <c r="C119" s="1035"/>
      <c r="D119" s="996"/>
      <c r="E119" s="997"/>
      <c r="F119" s="998"/>
      <c r="G119" s="988"/>
      <c r="H119" s="989"/>
      <c r="I119" s="989"/>
      <c r="J119" s="989"/>
      <c r="K119" s="989"/>
      <c r="L119" s="989"/>
      <c r="M119" s="989"/>
      <c r="N119" s="989"/>
      <c r="O119" s="989"/>
      <c r="P119" s="989"/>
      <c r="Q119" s="989"/>
      <c r="R119" s="989"/>
      <c r="S119" s="989"/>
      <c r="T119" s="989"/>
      <c r="U119" s="989"/>
      <c r="V119" s="989"/>
      <c r="W119" s="989"/>
      <c r="X119" s="989"/>
      <c r="Y119" s="989"/>
      <c r="Z119" s="989"/>
      <c r="AA119" s="989"/>
      <c r="AB119" s="989"/>
      <c r="AC119" s="989"/>
      <c r="AD119" s="989"/>
      <c r="AE119" s="989"/>
      <c r="AF119" s="989"/>
      <c r="AG119" s="990"/>
      <c r="AH119" s="996"/>
      <c r="AI119" s="997"/>
      <c r="AJ119" s="997"/>
      <c r="AK119" s="998"/>
      <c r="AL119" s="81"/>
      <c r="AM119" s="81"/>
      <c r="AN119" s="1037"/>
      <c r="AO119" s="993"/>
      <c r="AP119" s="994"/>
      <c r="AQ119" s="995"/>
      <c r="AR119" s="985"/>
      <c r="AS119" s="986"/>
      <c r="AT119" s="986"/>
      <c r="AU119" s="986"/>
      <c r="AV119" s="986"/>
      <c r="AW119" s="986"/>
      <c r="AX119" s="986"/>
      <c r="AY119" s="986"/>
      <c r="AZ119" s="986"/>
      <c r="BA119" s="986"/>
      <c r="BB119" s="986"/>
      <c r="BC119" s="986"/>
      <c r="BD119" s="986"/>
      <c r="BE119" s="986"/>
      <c r="BF119" s="986"/>
      <c r="BG119" s="986"/>
      <c r="BH119" s="986"/>
      <c r="BI119" s="986"/>
      <c r="BJ119" s="986"/>
      <c r="BK119" s="986"/>
      <c r="BL119" s="986"/>
      <c r="BM119" s="986"/>
      <c r="BN119" s="986"/>
      <c r="BO119" s="986"/>
      <c r="BP119" s="986"/>
      <c r="BQ119" s="986"/>
      <c r="BR119" s="987"/>
      <c r="BS119" s="993"/>
      <c r="BT119" s="994"/>
      <c r="BU119" s="994"/>
      <c r="BV119" s="995"/>
      <c r="BW119" s="72"/>
    </row>
    <row r="120" spans="1:84" s="67" customFormat="1" ht="18.75" customHeight="1" x14ac:dyDescent="0.4">
      <c r="A120" s="72"/>
      <c r="C120" s="1042" t="s">
        <v>535</v>
      </c>
      <c r="D120" s="976" t="s">
        <v>533</v>
      </c>
      <c r="E120" s="991"/>
      <c r="F120" s="992"/>
      <c r="G120" s="979" t="s">
        <v>589</v>
      </c>
      <c r="H120" s="983"/>
      <c r="I120" s="983"/>
      <c r="J120" s="983"/>
      <c r="K120" s="983"/>
      <c r="L120" s="983"/>
      <c r="M120" s="983"/>
      <c r="N120" s="983"/>
      <c r="O120" s="983"/>
      <c r="P120" s="983"/>
      <c r="Q120" s="983"/>
      <c r="R120" s="983"/>
      <c r="S120" s="983"/>
      <c r="T120" s="983"/>
      <c r="U120" s="983"/>
      <c r="V120" s="983"/>
      <c r="W120" s="983"/>
      <c r="X120" s="983"/>
      <c r="Y120" s="983"/>
      <c r="Z120" s="983"/>
      <c r="AA120" s="983"/>
      <c r="AB120" s="983"/>
      <c r="AC120" s="983"/>
      <c r="AD120" s="983"/>
      <c r="AE120" s="983"/>
      <c r="AF120" s="983"/>
      <c r="AG120" s="984"/>
      <c r="AH120" s="976" t="s">
        <v>533</v>
      </c>
      <c r="AI120" s="991"/>
      <c r="AJ120" s="991"/>
      <c r="AK120" s="992"/>
      <c r="AL120" s="81"/>
      <c r="AM120" s="81"/>
      <c r="AN120" s="1038"/>
      <c r="AO120" s="996"/>
      <c r="AP120" s="997"/>
      <c r="AQ120" s="998"/>
      <c r="AR120" s="988"/>
      <c r="AS120" s="989"/>
      <c r="AT120" s="989"/>
      <c r="AU120" s="989"/>
      <c r="AV120" s="989"/>
      <c r="AW120" s="989"/>
      <c r="AX120" s="989"/>
      <c r="AY120" s="989"/>
      <c r="AZ120" s="989"/>
      <c r="BA120" s="989"/>
      <c r="BB120" s="989"/>
      <c r="BC120" s="989"/>
      <c r="BD120" s="989"/>
      <c r="BE120" s="989"/>
      <c r="BF120" s="989"/>
      <c r="BG120" s="989"/>
      <c r="BH120" s="989"/>
      <c r="BI120" s="989"/>
      <c r="BJ120" s="989"/>
      <c r="BK120" s="989"/>
      <c r="BL120" s="989"/>
      <c r="BM120" s="989"/>
      <c r="BN120" s="989"/>
      <c r="BO120" s="989"/>
      <c r="BP120" s="989"/>
      <c r="BQ120" s="989"/>
      <c r="BR120" s="990"/>
      <c r="BS120" s="996"/>
      <c r="BT120" s="997"/>
      <c r="BU120" s="997"/>
      <c r="BV120" s="998"/>
      <c r="BW120" s="72"/>
    </row>
    <row r="121" spans="1:84" s="67" customFormat="1" ht="18.75" customHeight="1" x14ac:dyDescent="0.4">
      <c r="A121" s="72"/>
      <c r="C121" s="1043"/>
      <c r="D121" s="993"/>
      <c r="E121" s="994"/>
      <c r="F121" s="995"/>
      <c r="G121" s="985"/>
      <c r="H121" s="986"/>
      <c r="I121" s="986"/>
      <c r="J121" s="986"/>
      <c r="K121" s="986"/>
      <c r="L121" s="986"/>
      <c r="M121" s="986"/>
      <c r="N121" s="986"/>
      <c r="O121" s="986"/>
      <c r="P121" s="986"/>
      <c r="Q121" s="986"/>
      <c r="R121" s="986"/>
      <c r="S121" s="986"/>
      <c r="T121" s="986"/>
      <c r="U121" s="986"/>
      <c r="V121" s="986"/>
      <c r="W121" s="986"/>
      <c r="X121" s="986"/>
      <c r="Y121" s="986"/>
      <c r="Z121" s="986"/>
      <c r="AA121" s="986"/>
      <c r="AB121" s="986"/>
      <c r="AC121" s="986"/>
      <c r="AD121" s="986"/>
      <c r="AE121" s="986"/>
      <c r="AF121" s="986"/>
      <c r="AG121" s="987"/>
      <c r="AH121" s="993"/>
      <c r="AI121" s="994"/>
      <c r="AJ121" s="994"/>
      <c r="AK121" s="995"/>
      <c r="AL121" s="66"/>
      <c r="AM121" s="66"/>
      <c r="AN121" s="66"/>
      <c r="AO121" s="66"/>
      <c r="AP121" s="76"/>
      <c r="AQ121" s="66"/>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W121" s="79"/>
    </row>
    <row r="122" spans="1:84" s="67" customFormat="1" ht="18.75" customHeight="1" x14ac:dyDescent="0.4">
      <c r="A122" s="72"/>
      <c r="C122" s="1035"/>
      <c r="D122" s="996"/>
      <c r="E122" s="997"/>
      <c r="F122" s="998"/>
      <c r="G122" s="988"/>
      <c r="H122" s="989"/>
      <c r="I122" s="989"/>
      <c r="J122" s="989"/>
      <c r="K122" s="989"/>
      <c r="L122" s="989"/>
      <c r="M122" s="989"/>
      <c r="N122" s="989"/>
      <c r="O122" s="989"/>
      <c r="P122" s="989"/>
      <c r="Q122" s="989"/>
      <c r="R122" s="989"/>
      <c r="S122" s="989"/>
      <c r="T122" s="989"/>
      <c r="U122" s="989"/>
      <c r="V122" s="989"/>
      <c r="W122" s="989"/>
      <c r="X122" s="989"/>
      <c r="Y122" s="989"/>
      <c r="Z122" s="989"/>
      <c r="AA122" s="989"/>
      <c r="AB122" s="989"/>
      <c r="AC122" s="989"/>
      <c r="AD122" s="989"/>
      <c r="AE122" s="989"/>
      <c r="AF122" s="989"/>
      <c r="AG122" s="990"/>
      <c r="AH122" s="996"/>
      <c r="AI122" s="997"/>
      <c r="AJ122" s="997"/>
      <c r="AK122" s="998"/>
      <c r="AL122" s="78"/>
      <c r="AM122" s="78"/>
      <c r="AN122" s="982"/>
      <c r="AO122" s="970" t="s">
        <v>526</v>
      </c>
      <c r="AP122" s="1005"/>
      <c r="AQ122" s="1005"/>
      <c r="AR122" s="971" t="s">
        <v>552</v>
      </c>
      <c r="AS122" s="1021"/>
      <c r="AT122" s="1021"/>
      <c r="AU122" s="1021"/>
      <c r="AV122" s="1021"/>
      <c r="AW122" s="1021"/>
      <c r="AX122" s="1021"/>
      <c r="AY122" s="1021"/>
      <c r="AZ122" s="1021"/>
      <c r="BA122" s="1021"/>
      <c r="BB122" s="1021"/>
      <c r="BC122" s="1021"/>
      <c r="BD122" s="1021"/>
      <c r="BE122" s="1021"/>
      <c r="BF122" s="1021"/>
      <c r="BG122" s="1021"/>
      <c r="BH122" s="1021"/>
      <c r="BI122" s="1021"/>
      <c r="BJ122" s="1021"/>
      <c r="BK122" s="1021"/>
      <c r="BL122" s="1021"/>
      <c r="BM122" s="1021"/>
      <c r="BN122" s="1021"/>
      <c r="BO122" s="1021"/>
      <c r="BP122" s="1021"/>
      <c r="BQ122" s="1021"/>
      <c r="BR122" s="1021"/>
      <c r="BS122" s="973" t="s">
        <v>528</v>
      </c>
      <c r="BT122" s="1016"/>
      <c r="BU122" s="1016"/>
      <c r="BV122" s="1017"/>
      <c r="BW122" s="72"/>
    </row>
    <row r="123" spans="1:84" s="67" customFormat="1" ht="18.75" customHeight="1" x14ac:dyDescent="0.4">
      <c r="A123" s="72"/>
      <c r="C123" s="982" t="s">
        <v>537</v>
      </c>
      <c r="D123" s="976" t="s">
        <v>533</v>
      </c>
      <c r="E123" s="991"/>
      <c r="F123" s="992"/>
      <c r="G123" s="979" t="s">
        <v>590</v>
      </c>
      <c r="H123" s="983"/>
      <c r="I123" s="983"/>
      <c r="J123" s="983"/>
      <c r="K123" s="983"/>
      <c r="L123" s="983"/>
      <c r="M123" s="983"/>
      <c r="N123" s="983"/>
      <c r="O123" s="983"/>
      <c r="P123" s="983"/>
      <c r="Q123" s="983"/>
      <c r="R123" s="983"/>
      <c r="S123" s="983"/>
      <c r="T123" s="983"/>
      <c r="U123" s="983"/>
      <c r="V123" s="983"/>
      <c r="W123" s="983"/>
      <c r="X123" s="983"/>
      <c r="Y123" s="983"/>
      <c r="Z123" s="983"/>
      <c r="AA123" s="983"/>
      <c r="AB123" s="983"/>
      <c r="AC123" s="983"/>
      <c r="AD123" s="983"/>
      <c r="AE123" s="983"/>
      <c r="AF123" s="983"/>
      <c r="AG123" s="984"/>
      <c r="AH123" s="976" t="s">
        <v>533</v>
      </c>
      <c r="AI123" s="991"/>
      <c r="AJ123" s="991"/>
      <c r="AK123" s="992"/>
      <c r="AN123" s="982"/>
      <c r="AO123" s="1005"/>
      <c r="AP123" s="1005"/>
      <c r="AQ123" s="1005"/>
      <c r="AR123" s="1022"/>
      <c r="AS123" s="1023"/>
      <c r="AT123" s="1023"/>
      <c r="AU123" s="1023"/>
      <c r="AV123" s="1023"/>
      <c r="AW123" s="1023"/>
      <c r="AX123" s="1023"/>
      <c r="AY123" s="1023"/>
      <c r="AZ123" s="1023"/>
      <c r="BA123" s="1023"/>
      <c r="BB123" s="1023"/>
      <c r="BC123" s="1023"/>
      <c r="BD123" s="1023"/>
      <c r="BE123" s="1023"/>
      <c r="BF123" s="1023"/>
      <c r="BG123" s="1023"/>
      <c r="BH123" s="1023"/>
      <c r="BI123" s="1023"/>
      <c r="BJ123" s="1023"/>
      <c r="BK123" s="1023"/>
      <c r="BL123" s="1023"/>
      <c r="BM123" s="1023"/>
      <c r="BN123" s="1023"/>
      <c r="BO123" s="1023"/>
      <c r="BP123" s="1023"/>
      <c r="BQ123" s="1023"/>
      <c r="BR123" s="1023"/>
      <c r="BS123" s="1018"/>
      <c r="BT123" s="1019"/>
      <c r="BU123" s="1019"/>
      <c r="BV123" s="1020"/>
      <c r="BW123" s="72"/>
    </row>
    <row r="124" spans="1:84" s="67" customFormat="1" ht="18.75" customHeight="1" x14ac:dyDescent="0.4">
      <c r="A124" s="79"/>
      <c r="C124" s="982"/>
      <c r="D124" s="996"/>
      <c r="E124" s="997"/>
      <c r="F124" s="998"/>
      <c r="G124" s="988"/>
      <c r="H124" s="989"/>
      <c r="I124" s="989"/>
      <c r="J124" s="989"/>
      <c r="K124" s="989"/>
      <c r="L124" s="989"/>
      <c r="M124" s="989"/>
      <c r="N124" s="989"/>
      <c r="O124" s="989"/>
      <c r="P124" s="989"/>
      <c r="Q124" s="989"/>
      <c r="R124" s="989"/>
      <c r="S124" s="989"/>
      <c r="T124" s="989"/>
      <c r="U124" s="989"/>
      <c r="V124" s="989"/>
      <c r="W124" s="989"/>
      <c r="X124" s="989"/>
      <c r="Y124" s="989"/>
      <c r="Z124" s="989"/>
      <c r="AA124" s="989"/>
      <c r="AB124" s="989"/>
      <c r="AC124" s="989"/>
      <c r="AD124" s="989"/>
      <c r="AE124" s="989"/>
      <c r="AF124" s="989"/>
      <c r="AG124" s="990"/>
      <c r="AH124" s="996"/>
      <c r="AI124" s="997"/>
      <c r="AJ124" s="997"/>
      <c r="AK124" s="998"/>
      <c r="AL124" s="71"/>
      <c r="AM124" s="71"/>
      <c r="AN124" s="982" t="s">
        <v>576</v>
      </c>
      <c r="AO124" s="968" t="s">
        <v>533</v>
      </c>
      <c r="AP124" s="968"/>
      <c r="AQ124" s="968"/>
      <c r="AR124" s="981" t="s">
        <v>554</v>
      </c>
      <c r="AS124" s="981"/>
      <c r="AT124" s="981"/>
      <c r="AU124" s="981"/>
      <c r="AV124" s="981"/>
      <c r="AW124" s="981"/>
      <c r="AX124" s="981"/>
      <c r="AY124" s="981"/>
      <c r="AZ124" s="981"/>
      <c r="BA124" s="981"/>
      <c r="BB124" s="981"/>
      <c r="BC124" s="981"/>
      <c r="BD124" s="981"/>
      <c r="BE124" s="981"/>
      <c r="BF124" s="981"/>
      <c r="BG124" s="981"/>
      <c r="BH124" s="981"/>
      <c r="BI124" s="981"/>
      <c r="BJ124" s="981"/>
      <c r="BK124" s="981"/>
      <c r="BL124" s="981"/>
      <c r="BM124" s="981"/>
      <c r="BN124" s="981"/>
      <c r="BO124" s="981"/>
      <c r="BP124" s="981"/>
      <c r="BQ124" s="981"/>
      <c r="BR124" s="981"/>
      <c r="BS124" s="976" t="s">
        <v>533</v>
      </c>
      <c r="BT124" s="991"/>
      <c r="BU124" s="991"/>
      <c r="BV124" s="992"/>
      <c r="BW124" s="72"/>
    </row>
    <row r="125" spans="1:84" s="67" customFormat="1" ht="18.75" customHeight="1" x14ac:dyDescent="0.4">
      <c r="A125" s="72"/>
      <c r="B125" s="73"/>
      <c r="C125" s="1053" t="s">
        <v>543</v>
      </c>
      <c r="D125" s="968" t="s">
        <v>533</v>
      </c>
      <c r="E125" s="968"/>
      <c r="F125" s="968"/>
      <c r="G125" s="975" t="s">
        <v>591</v>
      </c>
      <c r="H125" s="975"/>
      <c r="I125" s="975"/>
      <c r="J125" s="975"/>
      <c r="K125" s="975"/>
      <c r="L125" s="975"/>
      <c r="M125" s="975"/>
      <c r="N125" s="975"/>
      <c r="O125" s="975"/>
      <c r="P125" s="975"/>
      <c r="Q125" s="975"/>
      <c r="R125" s="975"/>
      <c r="S125" s="975"/>
      <c r="T125" s="975"/>
      <c r="U125" s="975"/>
      <c r="V125" s="975"/>
      <c r="W125" s="975"/>
      <c r="X125" s="975"/>
      <c r="Y125" s="975"/>
      <c r="Z125" s="975"/>
      <c r="AA125" s="975"/>
      <c r="AB125" s="975"/>
      <c r="AC125" s="975"/>
      <c r="AD125" s="975"/>
      <c r="AE125" s="975"/>
      <c r="AF125" s="975"/>
      <c r="AG125" s="975"/>
      <c r="AH125" s="968" t="s">
        <v>533</v>
      </c>
      <c r="AI125" s="968"/>
      <c r="AJ125" s="968"/>
      <c r="AK125" s="968"/>
      <c r="AL125" s="80"/>
      <c r="AM125" s="80"/>
      <c r="AN125" s="982"/>
      <c r="AO125" s="968"/>
      <c r="AP125" s="968"/>
      <c r="AQ125" s="968"/>
      <c r="AR125" s="1011"/>
      <c r="AS125" s="1011"/>
      <c r="AT125" s="1011"/>
      <c r="AU125" s="1011"/>
      <c r="AV125" s="1011"/>
      <c r="AW125" s="1011"/>
      <c r="AX125" s="1011"/>
      <c r="AY125" s="1011"/>
      <c r="AZ125" s="1011"/>
      <c r="BA125" s="1011"/>
      <c r="BB125" s="1011"/>
      <c r="BC125" s="1011"/>
      <c r="BD125" s="1011"/>
      <c r="BE125" s="1011"/>
      <c r="BF125" s="1011"/>
      <c r="BG125" s="1011"/>
      <c r="BH125" s="1011"/>
      <c r="BI125" s="1011"/>
      <c r="BJ125" s="1011"/>
      <c r="BK125" s="1011"/>
      <c r="BL125" s="1011"/>
      <c r="BM125" s="1011"/>
      <c r="BN125" s="1011"/>
      <c r="BO125" s="1011"/>
      <c r="BP125" s="1011"/>
      <c r="BQ125" s="1011"/>
      <c r="BR125" s="1011"/>
      <c r="BS125" s="996"/>
      <c r="BT125" s="997"/>
      <c r="BU125" s="997"/>
      <c r="BV125" s="998"/>
      <c r="BW125" s="72"/>
      <c r="BX125" s="73"/>
      <c r="CF125" s="73"/>
    </row>
    <row r="126" spans="1:84" s="73" customFormat="1" ht="18.75" customHeight="1" x14ac:dyDescent="0.4">
      <c r="A126" s="72"/>
      <c r="B126" s="67"/>
      <c r="C126" s="1035"/>
      <c r="D126" s="968"/>
      <c r="E126" s="968"/>
      <c r="F126" s="968"/>
      <c r="G126" s="975"/>
      <c r="H126" s="975"/>
      <c r="I126" s="975"/>
      <c r="J126" s="975"/>
      <c r="K126" s="975"/>
      <c r="L126" s="975"/>
      <c r="M126" s="975"/>
      <c r="N126" s="975"/>
      <c r="O126" s="975"/>
      <c r="P126" s="975"/>
      <c r="Q126" s="975"/>
      <c r="R126" s="975"/>
      <c r="S126" s="975"/>
      <c r="T126" s="975"/>
      <c r="U126" s="975"/>
      <c r="V126" s="975"/>
      <c r="W126" s="975"/>
      <c r="X126" s="975"/>
      <c r="Y126" s="975"/>
      <c r="Z126" s="975"/>
      <c r="AA126" s="975"/>
      <c r="AB126" s="975"/>
      <c r="AC126" s="975"/>
      <c r="AD126" s="975"/>
      <c r="AE126" s="975"/>
      <c r="AF126" s="975"/>
      <c r="AG126" s="975"/>
      <c r="AH126" s="968"/>
      <c r="AI126" s="968"/>
      <c r="AJ126" s="968"/>
      <c r="AK126" s="968"/>
      <c r="AL126" s="80"/>
      <c r="AM126" s="80"/>
      <c r="AN126" s="982" t="s">
        <v>592</v>
      </c>
      <c r="AO126" s="968" t="s">
        <v>533</v>
      </c>
      <c r="AP126" s="968"/>
      <c r="AQ126" s="968"/>
      <c r="AR126" s="981" t="s">
        <v>558</v>
      </c>
      <c r="AS126" s="981"/>
      <c r="AT126" s="981"/>
      <c r="AU126" s="981"/>
      <c r="AV126" s="981"/>
      <c r="AW126" s="981"/>
      <c r="AX126" s="981"/>
      <c r="AY126" s="981"/>
      <c r="AZ126" s="981"/>
      <c r="BA126" s="981"/>
      <c r="BB126" s="981"/>
      <c r="BC126" s="981"/>
      <c r="BD126" s="981"/>
      <c r="BE126" s="981"/>
      <c r="BF126" s="981"/>
      <c r="BG126" s="981"/>
      <c r="BH126" s="981"/>
      <c r="BI126" s="981"/>
      <c r="BJ126" s="981"/>
      <c r="BK126" s="981"/>
      <c r="BL126" s="981"/>
      <c r="BM126" s="981"/>
      <c r="BN126" s="981"/>
      <c r="BO126" s="981"/>
      <c r="BP126" s="981"/>
      <c r="BQ126" s="981"/>
      <c r="BR126" s="981"/>
      <c r="BS126" s="976" t="s">
        <v>533</v>
      </c>
      <c r="BT126" s="991"/>
      <c r="BU126" s="991"/>
      <c r="BV126" s="992"/>
      <c r="BW126" s="72"/>
      <c r="BX126" s="67"/>
      <c r="CF126" s="67"/>
    </row>
    <row r="127" spans="1:84" s="67" customFormat="1" ht="18.75" customHeight="1" x14ac:dyDescent="0.4">
      <c r="A127" s="72"/>
      <c r="C127" s="66"/>
      <c r="D127" s="66"/>
      <c r="E127" s="75"/>
      <c r="F127" s="76"/>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80"/>
      <c r="AM127" s="80"/>
      <c r="AN127" s="982"/>
      <c r="AO127" s="968"/>
      <c r="AP127" s="968"/>
      <c r="AQ127" s="968"/>
      <c r="AR127" s="1011"/>
      <c r="AS127" s="1011"/>
      <c r="AT127" s="1011"/>
      <c r="AU127" s="1011"/>
      <c r="AV127" s="1011"/>
      <c r="AW127" s="1011"/>
      <c r="AX127" s="1011"/>
      <c r="AY127" s="1011"/>
      <c r="AZ127" s="1011"/>
      <c r="BA127" s="1011"/>
      <c r="BB127" s="1011"/>
      <c r="BC127" s="1011"/>
      <c r="BD127" s="1011"/>
      <c r="BE127" s="1011"/>
      <c r="BF127" s="1011"/>
      <c r="BG127" s="1011"/>
      <c r="BH127" s="1011"/>
      <c r="BI127" s="1011"/>
      <c r="BJ127" s="1011"/>
      <c r="BK127" s="1011"/>
      <c r="BL127" s="1011"/>
      <c r="BM127" s="1011"/>
      <c r="BN127" s="1011"/>
      <c r="BO127" s="1011"/>
      <c r="BP127" s="1011"/>
      <c r="BQ127" s="1011"/>
      <c r="BR127" s="1011"/>
      <c r="BS127" s="996"/>
      <c r="BT127" s="997"/>
      <c r="BU127" s="997"/>
      <c r="BV127" s="998"/>
      <c r="BW127" s="72"/>
    </row>
    <row r="128" spans="1:84" s="67" customFormat="1" ht="18.75" customHeight="1" x14ac:dyDescent="0.4">
      <c r="A128" s="72"/>
      <c r="C128" s="982"/>
      <c r="D128" s="970" t="s">
        <v>526</v>
      </c>
      <c r="E128" s="1005"/>
      <c r="F128" s="1005"/>
      <c r="G128" s="971" t="s">
        <v>545</v>
      </c>
      <c r="H128" s="1021"/>
      <c r="I128" s="1021"/>
      <c r="J128" s="1021"/>
      <c r="K128" s="1021"/>
      <c r="L128" s="1021"/>
      <c r="M128" s="1021"/>
      <c r="N128" s="1021"/>
      <c r="O128" s="1021"/>
      <c r="P128" s="1021"/>
      <c r="Q128" s="1021"/>
      <c r="R128" s="1021"/>
      <c r="S128" s="1021"/>
      <c r="T128" s="1021"/>
      <c r="U128" s="1021"/>
      <c r="V128" s="1021"/>
      <c r="W128" s="1021"/>
      <c r="X128" s="1021"/>
      <c r="Y128" s="1021"/>
      <c r="Z128" s="1021"/>
      <c r="AA128" s="1021"/>
      <c r="AB128" s="1021"/>
      <c r="AC128" s="1021"/>
      <c r="AD128" s="1021"/>
      <c r="AE128" s="1021"/>
      <c r="AF128" s="1021"/>
      <c r="AG128" s="1021"/>
      <c r="AH128" s="973" t="s">
        <v>528</v>
      </c>
      <c r="AI128" s="1016"/>
      <c r="AJ128" s="1016"/>
      <c r="AK128" s="1017"/>
      <c r="AL128" s="80"/>
      <c r="AM128" s="80"/>
      <c r="AN128" s="1042" t="s">
        <v>593</v>
      </c>
      <c r="AO128" s="976" t="s">
        <v>533</v>
      </c>
      <c r="AP128" s="991"/>
      <c r="AQ128" s="992"/>
      <c r="AR128" s="979" t="s">
        <v>594</v>
      </c>
      <c r="AS128" s="983"/>
      <c r="AT128" s="983"/>
      <c r="AU128" s="983"/>
      <c r="AV128" s="983"/>
      <c r="AW128" s="983"/>
      <c r="AX128" s="983"/>
      <c r="AY128" s="983"/>
      <c r="AZ128" s="983"/>
      <c r="BA128" s="983"/>
      <c r="BB128" s="983"/>
      <c r="BC128" s="983"/>
      <c r="BD128" s="983"/>
      <c r="BE128" s="983"/>
      <c r="BF128" s="983"/>
      <c r="BG128" s="983"/>
      <c r="BH128" s="983"/>
      <c r="BI128" s="983"/>
      <c r="BJ128" s="983"/>
      <c r="BK128" s="983"/>
      <c r="BL128" s="983"/>
      <c r="BM128" s="983"/>
      <c r="BN128" s="983"/>
      <c r="BO128" s="983"/>
      <c r="BP128" s="983"/>
      <c r="BQ128" s="983"/>
      <c r="BR128" s="984"/>
      <c r="BS128" s="976" t="s">
        <v>533</v>
      </c>
      <c r="BT128" s="991"/>
      <c r="BU128" s="991"/>
      <c r="BV128" s="992"/>
      <c r="BW128" s="72"/>
    </row>
    <row r="129" spans="1:76" s="67" customFormat="1" ht="18.75" customHeight="1" x14ac:dyDescent="0.4">
      <c r="A129" s="72"/>
      <c r="C129" s="982"/>
      <c r="D129" s="1005"/>
      <c r="E129" s="1005"/>
      <c r="F129" s="1005"/>
      <c r="G129" s="1022"/>
      <c r="H129" s="1023"/>
      <c r="I129" s="1023"/>
      <c r="J129" s="1023"/>
      <c r="K129" s="1023"/>
      <c r="L129" s="1023"/>
      <c r="M129" s="1023"/>
      <c r="N129" s="1023"/>
      <c r="O129" s="1023"/>
      <c r="P129" s="1023"/>
      <c r="Q129" s="1023"/>
      <c r="R129" s="1023"/>
      <c r="S129" s="1023"/>
      <c r="T129" s="1023"/>
      <c r="U129" s="1023"/>
      <c r="V129" s="1023"/>
      <c r="W129" s="1023"/>
      <c r="X129" s="1023"/>
      <c r="Y129" s="1023"/>
      <c r="Z129" s="1023"/>
      <c r="AA129" s="1023"/>
      <c r="AB129" s="1023"/>
      <c r="AC129" s="1023"/>
      <c r="AD129" s="1023"/>
      <c r="AE129" s="1023"/>
      <c r="AF129" s="1023"/>
      <c r="AG129" s="1023"/>
      <c r="AH129" s="1018"/>
      <c r="AI129" s="1019"/>
      <c r="AJ129" s="1019"/>
      <c r="AK129" s="1020"/>
      <c r="AL129" s="81"/>
      <c r="AM129" s="81"/>
      <c r="AN129" s="1035"/>
      <c r="AO129" s="996"/>
      <c r="AP129" s="997"/>
      <c r="AQ129" s="998"/>
      <c r="AR129" s="988"/>
      <c r="AS129" s="989"/>
      <c r="AT129" s="989"/>
      <c r="AU129" s="989"/>
      <c r="AV129" s="989"/>
      <c r="AW129" s="989"/>
      <c r="AX129" s="989"/>
      <c r="AY129" s="989"/>
      <c r="AZ129" s="989"/>
      <c r="BA129" s="989"/>
      <c r="BB129" s="989"/>
      <c r="BC129" s="989"/>
      <c r="BD129" s="989"/>
      <c r="BE129" s="989"/>
      <c r="BF129" s="989"/>
      <c r="BG129" s="989"/>
      <c r="BH129" s="989"/>
      <c r="BI129" s="989"/>
      <c r="BJ129" s="989"/>
      <c r="BK129" s="989"/>
      <c r="BL129" s="989"/>
      <c r="BM129" s="989"/>
      <c r="BN129" s="989"/>
      <c r="BO129" s="989"/>
      <c r="BP129" s="989"/>
      <c r="BQ129" s="989"/>
      <c r="BR129" s="990"/>
      <c r="BS129" s="996"/>
      <c r="BT129" s="997"/>
      <c r="BU129" s="997"/>
      <c r="BV129" s="998"/>
      <c r="BW129" s="72"/>
    </row>
    <row r="130" spans="1:76" s="67" customFormat="1" ht="18.75" customHeight="1" x14ac:dyDescent="0.4">
      <c r="A130" s="72"/>
      <c r="C130" s="1053" t="s">
        <v>546</v>
      </c>
      <c r="D130" s="976" t="s">
        <v>533</v>
      </c>
      <c r="E130" s="991"/>
      <c r="F130" s="992"/>
      <c r="G130" s="1054" t="s">
        <v>595</v>
      </c>
      <c r="H130" s="1055"/>
      <c r="I130" s="1055"/>
      <c r="J130" s="1055"/>
      <c r="K130" s="1055"/>
      <c r="L130" s="1055"/>
      <c r="M130" s="1055"/>
      <c r="N130" s="1055"/>
      <c r="O130" s="1055"/>
      <c r="P130" s="1055"/>
      <c r="Q130" s="1055"/>
      <c r="R130" s="1055"/>
      <c r="S130" s="1055"/>
      <c r="T130" s="1055"/>
      <c r="U130" s="1055"/>
      <c r="V130" s="1055"/>
      <c r="W130" s="1055"/>
      <c r="X130" s="1055"/>
      <c r="Y130" s="1055"/>
      <c r="Z130" s="1055"/>
      <c r="AA130" s="1055"/>
      <c r="AB130" s="1055"/>
      <c r="AC130" s="1055"/>
      <c r="AD130" s="1055"/>
      <c r="AE130" s="1055"/>
      <c r="AF130" s="1055"/>
      <c r="AG130" s="1056"/>
      <c r="AH130" s="976" t="s">
        <v>533</v>
      </c>
      <c r="AI130" s="991"/>
      <c r="AJ130" s="991"/>
      <c r="AK130" s="992"/>
      <c r="AL130" s="81"/>
      <c r="AM130" s="81"/>
      <c r="AN130" s="982" t="s">
        <v>596</v>
      </c>
      <c r="AO130" s="968" t="s">
        <v>533</v>
      </c>
      <c r="AP130" s="968"/>
      <c r="AQ130" s="968"/>
      <c r="AR130" s="999" t="s">
        <v>567</v>
      </c>
      <c r="AS130" s="981"/>
      <c r="AT130" s="981"/>
      <c r="AU130" s="981"/>
      <c r="AV130" s="981"/>
      <c r="AW130" s="981"/>
      <c r="AX130" s="981"/>
      <c r="AY130" s="981"/>
      <c r="AZ130" s="981"/>
      <c r="BA130" s="981"/>
      <c r="BB130" s="981"/>
      <c r="BC130" s="981"/>
      <c r="BD130" s="981"/>
      <c r="BE130" s="981"/>
      <c r="BF130" s="981"/>
      <c r="BG130" s="981"/>
      <c r="BH130" s="981"/>
      <c r="BI130" s="981"/>
      <c r="BJ130" s="981"/>
      <c r="BK130" s="981"/>
      <c r="BL130" s="981"/>
      <c r="BM130" s="981"/>
      <c r="BN130" s="981"/>
      <c r="BO130" s="981"/>
      <c r="BP130" s="981"/>
      <c r="BQ130" s="981"/>
      <c r="BR130" s="1006"/>
      <c r="BS130" s="976" t="s">
        <v>533</v>
      </c>
      <c r="BT130" s="991"/>
      <c r="BU130" s="991"/>
      <c r="BV130" s="992"/>
      <c r="BW130" s="82"/>
    </row>
    <row r="131" spans="1:76" s="67" customFormat="1" ht="18.75" customHeight="1" x14ac:dyDescent="0.4">
      <c r="A131" s="72"/>
      <c r="C131" s="1035"/>
      <c r="D131" s="993"/>
      <c r="E131" s="994"/>
      <c r="F131" s="995"/>
      <c r="G131" s="1057"/>
      <c r="H131" s="1058"/>
      <c r="I131" s="1058"/>
      <c r="J131" s="1058"/>
      <c r="K131" s="1058"/>
      <c r="L131" s="1058"/>
      <c r="M131" s="1058"/>
      <c r="N131" s="1058"/>
      <c r="O131" s="1058"/>
      <c r="P131" s="1058"/>
      <c r="Q131" s="1058"/>
      <c r="R131" s="1058"/>
      <c r="S131" s="1058"/>
      <c r="T131" s="1058"/>
      <c r="U131" s="1058"/>
      <c r="V131" s="1058"/>
      <c r="W131" s="1058"/>
      <c r="X131" s="1058"/>
      <c r="Y131" s="1058"/>
      <c r="Z131" s="1058"/>
      <c r="AA131" s="1058"/>
      <c r="AB131" s="1058"/>
      <c r="AC131" s="1058"/>
      <c r="AD131" s="1058"/>
      <c r="AE131" s="1058"/>
      <c r="AF131" s="1058"/>
      <c r="AG131" s="1059"/>
      <c r="AH131" s="993"/>
      <c r="AI131" s="994"/>
      <c r="AJ131" s="994"/>
      <c r="AK131" s="995"/>
      <c r="AL131" s="81"/>
      <c r="AM131" s="81"/>
      <c r="AN131" s="982"/>
      <c r="AO131" s="968"/>
      <c r="AP131" s="968"/>
      <c r="AQ131" s="968"/>
      <c r="AR131" s="1010"/>
      <c r="AS131" s="1011"/>
      <c r="AT131" s="1011"/>
      <c r="AU131" s="1011"/>
      <c r="AV131" s="1011"/>
      <c r="AW131" s="1011"/>
      <c r="AX131" s="1011"/>
      <c r="AY131" s="1011"/>
      <c r="AZ131" s="1011"/>
      <c r="BA131" s="1011"/>
      <c r="BB131" s="1011"/>
      <c r="BC131" s="1011"/>
      <c r="BD131" s="1011"/>
      <c r="BE131" s="1011"/>
      <c r="BF131" s="1011"/>
      <c r="BG131" s="1011"/>
      <c r="BH131" s="1011"/>
      <c r="BI131" s="1011"/>
      <c r="BJ131" s="1011"/>
      <c r="BK131" s="1011"/>
      <c r="BL131" s="1011"/>
      <c r="BM131" s="1011"/>
      <c r="BN131" s="1011"/>
      <c r="BO131" s="1011"/>
      <c r="BP131" s="1011"/>
      <c r="BQ131" s="1011"/>
      <c r="BR131" s="1012"/>
      <c r="BS131" s="996"/>
      <c r="BT131" s="997"/>
      <c r="BU131" s="997"/>
      <c r="BV131" s="998"/>
      <c r="BW131" s="82"/>
    </row>
    <row r="132" spans="1:76" s="67" customFormat="1" ht="18.75" customHeight="1" x14ac:dyDescent="0.4">
      <c r="A132" s="72"/>
      <c r="C132" s="1024" t="s">
        <v>553</v>
      </c>
      <c r="D132" s="976" t="s">
        <v>533</v>
      </c>
      <c r="E132" s="991"/>
      <c r="F132" s="992"/>
      <c r="G132" s="979" t="s">
        <v>575</v>
      </c>
      <c r="H132" s="983"/>
      <c r="I132" s="983"/>
      <c r="J132" s="983"/>
      <c r="K132" s="983"/>
      <c r="L132" s="983"/>
      <c r="M132" s="983"/>
      <c r="N132" s="983"/>
      <c r="O132" s="983"/>
      <c r="P132" s="983"/>
      <c r="Q132" s="983"/>
      <c r="R132" s="983"/>
      <c r="S132" s="983"/>
      <c r="T132" s="983"/>
      <c r="U132" s="983"/>
      <c r="V132" s="983"/>
      <c r="W132" s="983"/>
      <c r="X132" s="983"/>
      <c r="Y132" s="983"/>
      <c r="Z132" s="983"/>
      <c r="AA132" s="983"/>
      <c r="AB132" s="983"/>
      <c r="AC132" s="983"/>
      <c r="AD132" s="983"/>
      <c r="AE132" s="983"/>
      <c r="AF132" s="983"/>
      <c r="AG132" s="984"/>
      <c r="AH132" s="976" t="s">
        <v>533</v>
      </c>
      <c r="AI132" s="991"/>
      <c r="AJ132" s="991"/>
      <c r="AK132" s="992"/>
      <c r="AN132" s="83" t="s">
        <v>568</v>
      </c>
      <c r="AO132" s="8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83"/>
      <c r="BW132" s="72"/>
    </row>
    <row r="133" spans="1:76" s="67" customFormat="1" ht="18.75" customHeight="1" x14ac:dyDescent="0.4">
      <c r="A133" s="72"/>
      <c r="C133" s="982"/>
      <c r="D133" s="993"/>
      <c r="E133" s="994"/>
      <c r="F133" s="995"/>
      <c r="G133" s="985"/>
      <c r="H133" s="986"/>
      <c r="I133" s="986"/>
      <c r="J133" s="986"/>
      <c r="K133" s="986"/>
      <c r="L133" s="986"/>
      <c r="M133" s="986"/>
      <c r="N133" s="986"/>
      <c r="O133" s="986"/>
      <c r="P133" s="986"/>
      <c r="Q133" s="986"/>
      <c r="R133" s="986"/>
      <c r="S133" s="986"/>
      <c r="T133" s="986"/>
      <c r="U133" s="986"/>
      <c r="V133" s="986"/>
      <c r="W133" s="986"/>
      <c r="X133" s="986"/>
      <c r="Y133" s="986"/>
      <c r="Z133" s="986"/>
      <c r="AA133" s="986"/>
      <c r="AB133" s="986"/>
      <c r="AC133" s="986"/>
      <c r="AD133" s="986"/>
      <c r="AE133" s="986"/>
      <c r="AF133" s="986"/>
      <c r="AG133" s="987"/>
      <c r="AH133" s="993"/>
      <c r="AI133" s="994"/>
      <c r="AJ133" s="994"/>
      <c r="AK133" s="995"/>
      <c r="AN133" s="1044" t="s">
        <v>569</v>
      </c>
      <c r="AO133" s="1045"/>
      <c r="AP133" s="1045"/>
      <c r="AQ133" s="1045"/>
      <c r="AR133" s="1045"/>
      <c r="AS133" s="1045"/>
      <c r="AT133" s="1045"/>
      <c r="AU133" s="1045"/>
      <c r="AV133" s="1045"/>
      <c r="AW133" s="1045"/>
      <c r="AX133" s="1045"/>
      <c r="AY133" s="1045"/>
      <c r="AZ133" s="1045"/>
      <c r="BA133" s="1045"/>
      <c r="BB133" s="1045"/>
      <c r="BC133" s="1045"/>
      <c r="BD133" s="1045"/>
      <c r="BE133" s="1045"/>
      <c r="BF133" s="1045"/>
      <c r="BG133" s="1045"/>
      <c r="BH133" s="1045"/>
      <c r="BI133" s="1045"/>
      <c r="BJ133" s="1045"/>
      <c r="BK133" s="1045"/>
      <c r="BL133" s="1045"/>
      <c r="BM133" s="1045"/>
      <c r="BN133" s="1045"/>
      <c r="BO133" s="1045"/>
      <c r="BP133" s="1045"/>
      <c r="BQ133" s="1045"/>
      <c r="BR133" s="1045"/>
      <c r="BS133" s="1045"/>
      <c r="BT133" s="1045"/>
      <c r="BU133" s="1045"/>
      <c r="BV133" s="1046"/>
      <c r="BW133" s="72"/>
    </row>
    <row r="134" spans="1:76" s="67" customFormat="1" ht="18.75" customHeight="1" x14ac:dyDescent="0.4">
      <c r="A134" s="72"/>
      <c r="C134" s="982"/>
      <c r="D134" s="996"/>
      <c r="E134" s="997"/>
      <c r="F134" s="998"/>
      <c r="G134" s="988"/>
      <c r="H134" s="989"/>
      <c r="I134" s="989"/>
      <c r="J134" s="989"/>
      <c r="K134" s="989"/>
      <c r="L134" s="989"/>
      <c r="M134" s="989"/>
      <c r="N134" s="989"/>
      <c r="O134" s="989"/>
      <c r="P134" s="989"/>
      <c r="Q134" s="989"/>
      <c r="R134" s="989"/>
      <c r="S134" s="989"/>
      <c r="T134" s="989"/>
      <c r="U134" s="989"/>
      <c r="V134" s="989"/>
      <c r="W134" s="989"/>
      <c r="X134" s="989"/>
      <c r="Y134" s="989"/>
      <c r="Z134" s="989"/>
      <c r="AA134" s="989"/>
      <c r="AB134" s="989"/>
      <c r="AC134" s="989"/>
      <c r="AD134" s="989"/>
      <c r="AE134" s="989"/>
      <c r="AF134" s="989"/>
      <c r="AG134" s="990"/>
      <c r="AH134" s="996"/>
      <c r="AI134" s="997"/>
      <c r="AJ134" s="997"/>
      <c r="AK134" s="998"/>
      <c r="AL134" s="103"/>
      <c r="AM134" s="103"/>
      <c r="AN134" s="1047"/>
      <c r="AO134" s="1048"/>
      <c r="AP134" s="1048"/>
      <c r="AQ134" s="1048"/>
      <c r="AR134" s="1048"/>
      <c r="AS134" s="1048"/>
      <c r="AT134" s="1048"/>
      <c r="AU134" s="1048"/>
      <c r="AV134" s="1048"/>
      <c r="AW134" s="1048"/>
      <c r="AX134" s="1048"/>
      <c r="AY134" s="1048"/>
      <c r="AZ134" s="1048"/>
      <c r="BA134" s="1048"/>
      <c r="BB134" s="1048"/>
      <c r="BC134" s="1048"/>
      <c r="BD134" s="1048"/>
      <c r="BE134" s="1048"/>
      <c r="BF134" s="1048"/>
      <c r="BG134" s="1048"/>
      <c r="BH134" s="1048"/>
      <c r="BI134" s="1048"/>
      <c r="BJ134" s="1048"/>
      <c r="BK134" s="1048"/>
      <c r="BL134" s="1048"/>
      <c r="BM134" s="1048"/>
      <c r="BN134" s="1048"/>
      <c r="BO134" s="1048"/>
      <c r="BP134" s="1048"/>
      <c r="BQ134" s="1048"/>
      <c r="BR134" s="1048"/>
      <c r="BS134" s="1048"/>
      <c r="BT134" s="1048"/>
      <c r="BU134" s="1048"/>
      <c r="BV134" s="1049"/>
      <c r="BW134" s="72"/>
    </row>
    <row r="135" spans="1:76" s="67" customFormat="1" ht="18.75" customHeight="1" x14ac:dyDescent="0.4">
      <c r="A135" s="72"/>
      <c r="C135" s="66"/>
      <c r="D135" s="66"/>
      <c r="E135" s="75"/>
      <c r="F135" s="76"/>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103"/>
      <c r="AM135" s="103"/>
      <c r="AN135" s="1050"/>
      <c r="AO135" s="1051"/>
      <c r="AP135" s="1051"/>
      <c r="AQ135" s="1051"/>
      <c r="AR135" s="1051"/>
      <c r="AS135" s="1051"/>
      <c r="AT135" s="1051"/>
      <c r="AU135" s="1051"/>
      <c r="AV135" s="1051"/>
      <c r="AW135" s="1051"/>
      <c r="AX135" s="1051"/>
      <c r="AY135" s="1051"/>
      <c r="AZ135" s="1051"/>
      <c r="BA135" s="1051"/>
      <c r="BB135" s="1051"/>
      <c r="BC135" s="1051"/>
      <c r="BD135" s="1051"/>
      <c r="BE135" s="1051"/>
      <c r="BF135" s="1051"/>
      <c r="BG135" s="1051"/>
      <c r="BH135" s="1051"/>
      <c r="BI135" s="1051"/>
      <c r="BJ135" s="1051"/>
      <c r="BK135" s="1051"/>
      <c r="BL135" s="1051"/>
      <c r="BM135" s="1051"/>
      <c r="BN135" s="1051"/>
      <c r="BO135" s="1051"/>
      <c r="BP135" s="1051"/>
      <c r="BQ135" s="1051"/>
      <c r="BR135" s="1051"/>
      <c r="BS135" s="1051"/>
      <c r="BT135" s="1051"/>
      <c r="BU135" s="1051"/>
      <c r="BV135" s="1052"/>
      <c r="BW135" s="85"/>
    </row>
    <row r="136" spans="1:76" s="67" customFormat="1" ht="18.75" customHeight="1" x14ac:dyDescent="0.4">
      <c r="A136" s="72"/>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N136" s="1029" t="s">
        <v>570</v>
      </c>
      <c r="AO136" s="1029"/>
      <c r="AP136" s="1029"/>
      <c r="AQ136" s="1029"/>
      <c r="AR136" s="1029"/>
      <c r="AS136" s="1029"/>
      <c r="AT136" s="1029"/>
      <c r="AU136" s="1029"/>
      <c r="AV136" s="1029"/>
      <c r="AW136" s="1034" t="b">
        <v>0</v>
      </c>
      <c r="AX136" s="1034"/>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5"/>
    </row>
    <row r="137" spans="1:76" s="67" customFormat="1" ht="18.75" customHeight="1" x14ac:dyDescent="0.4">
      <c r="B137" s="218"/>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70"/>
      <c r="AL137" s="70"/>
      <c r="AM137" s="70"/>
      <c r="AN137" s="70"/>
      <c r="AO137" s="70"/>
      <c r="AP137" s="212"/>
      <c r="AQ137" s="70"/>
      <c r="AR137" s="70"/>
      <c r="AS137" s="70"/>
      <c r="AT137" s="70"/>
      <c r="AU137" s="70"/>
      <c r="AV137" s="70"/>
      <c r="AW137" s="70"/>
      <c r="AX137" s="70"/>
      <c r="AY137" s="87"/>
      <c r="AZ137" s="87"/>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219"/>
      <c r="BW137" s="70"/>
      <c r="BX137" s="220"/>
    </row>
    <row r="138" spans="1:76" s="67" customFormat="1" ht="18.75" customHeight="1" x14ac:dyDescent="0.4">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row>
    <row r="139" spans="1:76" ht="18.75" customHeight="1" x14ac:dyDescent="0.4">
      <c r="AN139" s="103"/>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row>
    <row r="140" spans="1:76" ht="18.75" customHeight="1" x14ac:dyDescent="0.4">
      <c r="AN140" s="103"/>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row>
    <row r="141" spans="1:76" x14ac:dyDescent="0.4">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row>
    <row r="142" spans="1:76" x14ac:dyDescent="0.4">
      <c r="BV142" s="80"/>
    </row>
    <row r="143" spans="1:76" x14ac:dyDescent="0.4">
      <c r="BV143" s="80"/>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E8" sqref="E8"/>
    </sheetView>
  </sheetViews>
  <sheetFormatPr defaultColWidth="8.25" defaultRowHeight="18.75" x14ac:dyDescent="0.4"/>
  <cols>
    <col min="1" max="1" width="4.125" style="275" customWidth="1"/>
    <col min="2" max="2" width="41.5" style="275" customWidth="1"/>
    <col min="3" max="3" width="74.5" style="275" customWidth="1"/>
    <col min="4" max="4" width="5.625" style="275" customWidth="1"/>
    <col min="5" max="5" width="6.25" style="275" customWidth="1"/>
    <col min="6" max="6" width="15.375" style="275" customWidth="1"/>
    <col min="7" max="16384" width="8.25" style="275"/>
  </cols>
  <sheetData>
    <row r="1" spans="1:5" ht="21.75" customHeight="1" x14ac:dyDescent="0.4">
      <c r="A1" s="274" t="s">
        <v>674</v>
      </c>
      <c r="B1" s="274"/>
      <c r="C1" s="1074" t="s">
        <v>675</v>
      </c>
      <c r="D1" s="1074"/>
      <c r="E1" s="1074"/>
    </row>
    <row r="2" spans="1:5" ht="54" customHeight="1" x14ac:dyDescent="0.4">
      <c r="A2" s="1075" t="s">
        <v>676</v>
      </c>
      <c r="B2" s="1075"/>
      <c r="C2" s="1075"/>
      <c r="D2" s="1075"/>
      <c r="E2" s="1075"/>
    </row>
    <row r="3" spans="1:5" x14ac:dyDescent="0.4">
      <c r="A3" s="274"/>
      <c r="B3" s="1076" t="s">
        <v>10</v>
      </c>
      <c r="C3" s="1076"/>
      <c r="D3" s="276"/>
      <c r="E3" s="274"/>
    </row>
    <row r="4" spans="1:5" ht="22.5" customHeight="1" x14ac:dyDescent="0.4">
      <c r="A4" s="274"/>
      <c r="B4" s="1077"/>
      <c r="C4" s="1077"/>
      <c r="D4" s="1077"/>
      <c r="E4" s="274"/>
    </row>
    <row r="5" spans="1:5" ht="30.75" customHeight="1" x14ac:dyDescent="0.4">
      <c r="A5" s="1078" t="s">
        <v>677</v>
      </c>
      <c r="B5" s="1078"/>
      <c r="C5" s="1078"/>
      <c r="D5" s="1078"/>
      <c r="E5" s="1078"/>
    </row>
    <row r="6" spans="1:5" ht="30" customHeight="1" x14ac:dyDescent="0.4">
      <c r="A6" s="1073" t="s">
        <v>678</v>
      </c>
      <c r="B6" s="1073"/>
      <c r="C6" s="1073"/>
      <c r="D6" s="277" t="s">
        <v>679</v>
      </c>
      <c r="E6" s="277" t="s">
        <v>680</v>
      </c>
    </row>
    <row r="7" spans="1:5" ht="24.95" customHeight="1" x14ac:dyDescent="0.4">
      <c r="A7" s="1063" t="s">
        <v>681</v>
      </c>
      <c r="B7" s="1063"/>
      <c r="C7" s="1063"/>
      <c r="D7" s="1063"/>
      <c r="E7" s="1063"/>
    </row>
    <row r="8" spans="1:5" ht="24.95" customHeight="1" x14ac:dyDescent="0.4">
      <c r="A8" s="278">
        <v>1</v>
      </c>
      <c r="B8" s="1069" t="s">
        <v>682</v>
      </c>
      <c r="C8" s="1070"/>
      <c r="D8" s="279" t="s">
        <v>683</v>
      </c>
      <c r="E8" s="280" t="s">
        <v>3</v>
      </c>
    </row>
    <row r="9" spans="1:5" ht="24.95" customHeight="1" x14ac:dyDescent="0.4">
      <c r="A9" s="1063" t="s">
        <v>684</v>
      </c>
      <c r="B9" s="1063"/>
      <c r="C9" s="1063"/>
      <c r="D9" s="1063"/>
      <c r="E9" s="1063"/>
    </row>
    <row r="10" spans="1:5" ht="24.95" customHeight="1" x14ac:dyDescent="0.4">
      <c r="A10" s="281">
        <v>2</v>
      </c>
      <c r="B10" s="1069" t="s">
        <v>685</v>
      </c>
      <c r="C10" s="1070"/>
      <c r="D10" s="282" t="s">
        <v>683</v>
      </c>
      <c r="E10" s="280" t="s">
        <v>3</v>
      </c>
    </row>
    <row r="11" spans="1:5" ht="42.75" customHeight="1" x14ac:dyDescent="0.4">
      <c r="A11" s="283">
        <v>3</v>
      </c>
      <c r="B11" s="1068" t="s">
        <v>686</v>
      </c>
      <c r="C11" s="1065"/>
      <c r="D11" s="279" t="s">
        <v>683</v>
      </c>
      <c r="E11" s="280" t="s">
        <v>3</v>
      </c>
    </row>
    <row r="12" spans="1:5" ht="55.5" customHeight="1" x14ac:dyDescent="0.4">
      <c r="A12" s="283">
        <v>4</v>
      </c>
      <c r="B12" s="1068" t="s">
        <v>687</v>
      </c>
      <c r="C12" s="1065"/>
      <c r="D12" s="282" t="s">
        <v>683</v>
      </c>
      <c r="E12" s="280" t="s">
        <v>3</v>
      </c>
    </row>
    <row r="13" spans="1:5" ht="45" customHeight="1" x14ac:dyDescent="0.4">
      <c r="A13" s="283">
        <v>5</v>
      </c>
      <c r="B13" s="1068" t="s">
        <v>688</v>
      </c>
      <c r="C13" s="1065"/>
      <c r="D13" s="282"/>
      <c r="E13" s="280" t="s">
        <v>3</v>
      </c>
    </row>
    <row r="14" spans="1:5" ht="24.95" customHeight="1" x14ac:dyDescent="0.4">
      <c r="A14" s="281">
        <v>6</v>
      </c>
      <c r="B14" s="1068" t="s">
        <v>689</v>
      </c>
      <c r="C14" s="1065"/>
      <c r="D14" s="282" t="s">
        <v>683</v>
      </c>
      <c r="E14" s="280"/>
    </row>
    <row r="15" spans="1:5" ht="24.95" customHeight="1" x14ac:dyDescent="0.4">
      <c r="A15" s="283">
        <v>7</v>
      </c>
      <c r="B15" s="1068" t="s">
        <v>690</v>
      </c>
      <c r="C15" s="1065"/>
      <c r="D15" s="284"/>
      <c r="E15" s="280"/>
    </row>
    <row r="16" spans="1:5" ht="99.75" customHeight="1" x14ac:dyDescent="0.4">
      <c r="A16" s="281">
        <v>8</v>
      </c>
      <c r="B16" s="1071" t="s">
        <v>691</v>
      </c>
      <c r="C16" s="1072"/>
      <c r="D16" s="284"/>
      <c r="E16" s="280"/>
    </row>
    <row r="17" spans="1:5" ht="24.95" customHeight="1" x14ac:dyDescent="0.4">
      <c r="A17" s="281">
        <v>9</v>
      </c>
      <c r="B17" s="1068" t="s">
        <v>692</v>
      </c>
      <c r="C17" s="1065"/>
      <c r="D17" s="285"/>
      <c r="E17" s="286"/>
    </row>
    <row r="18" spans="1:5" ht="24.95" customHeight="1" x14ac:dyDescent="0.4">
      <c r="A18" s="283">
        <v>10</v>
      </c>
      <c r="B18" s="1068" t="s">
        <v>693</v>
      </c>
      <c r="C18" s="1065"/>
      <c r="D18" s="284"/>
      <c r="E18" s="287"/>
    </row>
    <row r="19" spans="1:5" ht="45.75" customHeight="1" x14ac:dyDescent="0.4">
      <c r="A19" s="281">
        <v>11</v>
      </c>
      <c r="B19" s="1068" t="s">
        <v>694</v>
      </c>
      <c r="C19" s="1065"/>
      <c r="D19" s="284"/>
      <c r="E19" s="287" t="s">
        <v>3</v>
      </c>
    </row>
    <row r="20" spans="1:5" ht="24.95" customHeight="1" x14ac:dyDescent="0.4">
      <c r="A20" s="281">
        <v>12</v>
      </c>
      <c r="B20" s="1068" t="s">
        <v>695</v>
      </c>
      <c r="C20" s="1065"/>
      <c r="D20" s="284"/>
      <c r="E20" s="287"/>
    </row>
    <row r="21" spans="1:5" ht="24.95" customHeight="1" x14ac:dyDescent="0.4">
      <c r="A21" s="283">
        <v>13</v>
      </c>
      <c r="B21" s="1068" t="s">
        <v>696</v>
      </c>
      <c r="C21" s="1065"/>
      <c r="D21" s="279" t="s">
        <v>683</v>
      </c>
      <c r="E21" s="287"/>
    </row>
    <row r="22" spans="1:5" ht="24.95" customHeight="1" x14ac:dyDescent="0.4">
      <c r="A22" s="283">
        <v>14</v>
      </c>
      <c r="B22" s="1068" t="s">
        <v>697</v>
      </c>
      <c r="C22" s="1065"/>
      <c r="D22" s="282"/>
      <c r="E22" s="287"/>
    </row>
    <row r="23" spans="1:5" ht="24.95" customHeight="1" x14ac:dyDescent="0.4">
      <c r="A23" s="281">
        <v>15</v>
      </c>
      <c r="B23" s="1068" t="s">
        <v>698</v>
      </c>
      <c r="C23" s="1065"/>
      <c r="D23" s="279" t="s">
        <v>683</v>
      </c>
      <c r="E23" s="287"/>
    </row>
    <row r="24" spans="1:5" ht="24.95" customHeight="1" x14ac:dyDescent="0.4">
      <c r="A24" s="283">
        <v>16</v>
      </c>
      <c r="B24" s="1068" t="s">
        <v>699</v>
      </c>
      <c r="C24" s="1065"/>
      <c r="D24" s="288"/>
      <c r="E24" s="289"/>
    </row>
    <row r="25" spans="1:5" ht="24.95" customHeight="1" x14ac:dyDescent="0.4">
      <c r="A25" s="1062" t="s">
        <v>700</v>
      </c>
      <c r="B25" s="1063"/>
      <c r="C25" s="1063"/>
      <c r="D25" s="1063"/>
      <c r="E25" s="1063"/>
    </row>
    <row r="26" spans="1:5" ht="30" customHeight="1" x14ac:dyDescent="0.4">
      <c r="A26" s="283">
        <v>17</v>
      </c>
      <c r="B26" s="1064" t="s">
        <v>701</v>
      </c>
      <c r="C26" s="1065"/>
      <c r="D26" s="282" t="s">
        <v>683</v>
      </c>
      <c r="E26" s="290" t="s">
        <v>3</v>
      </c>
    </row>
    <row r="27" spans="1:5" ht="24.95" customHeight="1" x14ac:dyDescent="0.4">
      <c r="A27" s="283">
        <v>18</v>
      </c>
      <c r="B27" s="1066" t="s">
        <v>702</v>
      </c>
      <c r="C27" s="1067"/>
      <c r="D27" s="291" t="s">
        <v>683</v>
      </c>
      <c r="E27" s="286" t="s">
        <v>3</v>
      </c>
    </row>
    <row r="28" spans="1:5" ht="24.95" customHeight="1" x14ac:dyDescent="0.4">
      <c r="A28" s="283">
        <v>19</v>
      </c>
      <c r="B28" s="1064" t="s">
        <v>703</v>
      </c>
      <c r="C28" s="1065"/>
      <c r="D28" s="291"/>
      <c r="E28" s="287" t="s">
        <v>3</v>
      </c>
    </row>
    <row r="29" spans="1:5" x14ac:dyDescent="0.4">
      <c r="A29" s="292" t="s">
        <v>704</v>
      </c>
      <c r="B29" s="292"/>
      <c r="C29" s="292"/>
      <c r="D29" s="292"/>
      <c r="E29" s="292"/>
    </row>
    <row r="30" spans="1:5" x14ac:dyDescent="0.4">
      <c r="A30" s="292" t="s">
        <v>705</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M10" sqref="M10"/>
    </sheetView>
  </sheetViews>
  <sheetFormatPr defaultColWidth="8.625" defaultRowHeight="18.75" x14ac:dyDescent="0.4"/>
  <cols>
    <col min="1" max="9" width="8.875" style="296" customWidth="1"/>
    <col min="10" max="10" width="4.375" style="296" customWidth="1"/>
    <col min="11" max="16384" width="8.625" style="296"/>
  </cols>
  <sheetData>
    <row r="1" spans="1:10" x14ac:dyDescent="0.4">
      <c r="A1" s="295" t="s">
        <v>706</v>
      </c>
      <c r="B1" s="295"/>
      <c r="C1" s="295"/>
      <c r="D1" s="295"/>
      <c r="E1" s="295"/>
      <c r="F1" s="295"/>
      <c r="G1" s="295"/>
      <c r="H1" s="1079" t="s">
        <v>707</v>
      </c>
      <c r="I1" s="1079"/>
      <c r="J1" s="1079"/>
    </row>
    <row r="2" spans="1:10" x14ac:dyDescent="0.4">
      <c r="A2" s="295" t="s">
        <v>708</v>
      </c>
      <c r="B2" s="295"/>
      <c r="C2" s="295"/>
      <c r="D2" s="295"/>
      <c r="E2" s="295"/>
      <c r="F2" s="295"/>
      <c r="G2" s="295"/>
      <c r="H2" s="295"/>
      <c r="I2" s="295"/>
    </row>
    <row r="3" spans="1:10" ht="57" customHeight="1" x14ac:dyDescent="0.4">
      <c r="A3" s="1080" t="s">
        <v>709</v>
      </c>
      <c r="B3" s="1081"/>
      <c r="C3" s="1081"/>
      <c r="D3" s="1081"/>
      <c r="E3" s="1081"/>
      <c r="F3" s="1081"/>
      <c r="G3" s="1081"/>
      <c r="H3" s="1081"/>
      <c r="I3" s="1081"/>
      <c r="J3" s="1081"/>
    </row>
    <row r="4" spans="1:10" x14ac:dyDescent="0.4">
      <c r="A4" s="295"/>
      <c r="B4" s="295"/>
      <c r="C4" s="295"/>
      <c r="D4" s="295"/>
      <c r="E4" s="295"/>
      <c r="F4" s="295"/>
      <c r="G4" s="295"/>
      <c r="H4" s="297"/>
      <c r="I4" s="1079" t="s">
        <v>710</v>
      </c>
      <c r="J4" s="1079"/>
    </row>
    <row r="5" spans="1:10" ht="39.75" customHeight="1" x14ac:dyDescent="0.4">
      <c r="A5" s="1080" t="s">
        <v>711</v>
      </c>
      <c r="B5" s="1080"/>
      <c r="C5" s="1080"/>
      <c r="D5" s="295"/>
      <c r="E5" s="295"/>
      <c r="F5" s="295"/>
      <c r="G5" s="295"/>
      <c r="H5" s="295"/>
      <c r="I5" s="295"/>
    </row>
    <row r="6" spans="1:10" x14ac:dyDescent="0.4">
      <c r="A6" s="295"/>
      <c r="B6" s="297"/>
      <c r="C6" s="295"/>
      <c r="D6" s="295"/>
      <c r="E6" s="295"/>
      <c r="F6" s="295"/>
      <c r="G6" s="295"/>
      <c r="H6" s="295"/>
      <c r="I6" s="295"/>
    </row>
    <row r="7" spans="1:10" x14ac:dyDescent="0.4">
      <c r="A7" s="295"/>
      <c r="B7" s="295"/>
      <c r="C7" s="295"/>
      <c r="D7" s="297" t="s">
        <v>712</v>
      </c>
      <c r="E7" s="295"/>
      <c r="F7" s="295"/>
      <c r="G7" s="295"/>
      <c r="H7" s="295"/>
      <c r="I7" s="295"/>
    </row>
    <row r="8" spans="1:10" x14ac:dyDescent="0.4">
      <c r="A8" s="295"/>
      <c r="B8" s="295"/>
      <c r="C8" s="295"/>
      <c r="D8" s="297" t="s">
        <v>713</v>
      </c>
      <c r="E8" s="295"/>
      <c r="F8" s="295"/>
      <c r="G8" s="297" t="s">
        <v>713</v>
      </c>
      <c r="H8" s="295"/>
      <c r="I8" s="295"/>
    </row>
    <row r="9" spans="1:10" x14ac:dyDescent="0.4">
      <c r="A9" s="295"/>
      <c r="B9" s="295"/>
      <c r="C9" s="295"/>
      <c r="D9" s="298" t="s">
        <v>714</v>
      </c>
      <c r="E9" s="299"/>
      <c r="F9" s="299"/>
      <c r="G9" s="298" t="s">
        <v>715</v>
      </c>
      <c r="H9" s="299"/>
      <c r="I9" s="299"/>
      <c r="J9" s="300"/>
    </row>
    <row r="10" spans="1:10" x14ac:dyDescent="0.4">
      <c r="A10" s="295"/>
      <c r="B10" s="295"/>
      <c r="C10" s="295"/>
      <c r="D10" s="295"/>
      <c r="E10" s="295"/>
      <c r="F10" s="295"/>
      <c r="G10" s="295"/>
      <c r="H10" s="295"/>
      <c r="I10" s="295"/>
    </row>
    <row r="11" spans="1:10" x14ac:dyDescent="0.4">
      <c r="A11" s="295"/>
      <c r="B11" s="295"/>
      <c r="C11" s="295"/>
      <c r="D11" s="297" t="s">
        <v>716</v>
      </c>
      <c r="E11" s="295"/>
      <c r="F11" s="297" t="s">
        <v>717</v>
      </c>
      <c r="G11" s="295"/>
      <c r="H11" s="295"/>
      <c r="I11" s="295"/>
    </row>
    <row r="12" spans="1:10" x14ac:dyDescent="0.4">
      <c r="A12" s="295"/>
      <c r="B12" s="295"/>
      <c r="C12" s="295"/>
      <c r="D12" s="298" t="s">
        <v>718</v>
      </c>
      <c r="E12" s="299"/>
      <c r="F12" s="295"/>
      <c r="G12" s="295"/>
      <c r="H12" s="295"/>
      <c r="I12" s="295"/>
    </row>
    <row r="13" spans="1:10" x14ac:dyDescent="0.4">
      <c r="A13" s="295"/>
      <c r="B13" s="295"/>
      <c r="C13" s="295"/>
      <c r="D13" s="295"/>
      <c r="E13" s="301" t="s">
        <v>719</v>
      </c>
      <c r="F13" s="302"/>
      <c r="G13" s="302"/>
      <c r="H13" s="302"/>
      <c r="I13" s="302"/>
      <c r="J13" s="303"/>
    </row>
    <row r="14" spans="1:10" x14ac:dyDescent="0.4">
      <c r="A14" s="295"/>
      <c r="B14" s="295"/>
      <c r="C14" s="295"/>
      <c r="D14" s="295"/>
      <c r="E14" s="295"/>
      <c r="F14" s="295"/>
      <c r="G14" s="295"/>
      <c r="H14" s="295"/>
      <c r="I14" s="295"/>
    </row>
    <row r="15" spans="1:10" x14ac:dyDescent="0.4">
      <c r="A15" s="295"/>
      <c r="B15" s="295"/>
      <c r="C15" s="295"/>
      <c r="D15" s="297" t="s">
        <v>720</v>
      </c>
      <c r="E15" s="295"/>
      <c r="F15" s="295"/>
      <c r="G15" s="295"/>
      <c r="H15" s="295"/>
      <c r="I15" s="295"/>
    </row>
    <row r="16" spans="1:10" x14ac:dyDescent="0.4">
      <c r="A16" s="295"/>
      <c r="B16" s="295"/>
      <c r="C16" s="295"/>
      <c r="D16" s="297" t="s">
        <v>713</v>
      </c>
      <c r="E16" s="295"/>
      <c r="F16" s="295"/>
      <c r="G16" s="297"/>
      <c r="H16" s="295"/>
      <c r="I16" s="295"/>
    </row>
    <row r="17" spans="1:10" x14ac:dyDescent="0.4">
      <c r="A17" s="295"/>
      <c r="B17" s="295"/>
      <c r="C17" s="295"/>
      <c r="D17" s="297" t="s">
        <v>721</v>
      </c>
      <c r="E17" s="295"/>
      <c r="F17" s="295"/>
      <c r="G17" s="297"/>
      <c r="H17" s="295"/>
      <c r="I17" s="295"/>
    </row>
    <row r="18" spans="1:10" x14ac:dyDescent="0.4">
      <c r="A18" s="295"/>
      <c r="B18" s="295"/>
      <c r="C18" s="295"/>
      <c r="D18" s="298" t="s">
        <v>722</v>
      </c>
      <c r="E18" s="299"/>
      <c r="F18" s="299"/>
      <c r="G18" s="298"/>
      <c r="H18" s="299"/>
      <c r="I18" s="299"/>
      <c r="J18" s="300"/>
    </row>
    <row r="19" spans="1:10" x14ac:dyDescent="0.4">
      <c r="A19" s="295"/>
      <c r="B19" s="295"/>
      <c r="C19" s="295"/>
      <c r="D19" s="295"/>
      <c r="E19" s="295"/>
      <c r="F19" s="295"/>
      <c r="G19" s="295"/>
      <c r="H19" s="295"/>
      <c r="I19" s="295"/>
    </row>
    <row r="20" spans="1:10" x14ac:dyDescent="0.4">
      <c r="A20" s="295"/>
      <c r="B20" s="295"/>
      <c r="C20" s="295"/>
      <c r="D20" s="297" t="s">
        <v>716</v>
      </c>
      <c r="E20" s="295"/>
      <c r="F20" s="297" t="s">
        <v>717</v>
      </c>
      <c r="G20" s="295"/>
      <c r="H20" s="295"/>
      <c r="I20" s="295"/>
    </row>
    <row r="21" spans="1:10" x14ac:dyDescent="0.4">
      <c r="A21" s="295"/>
      <c r="B21" s="295"/>
      <c r="C21" s="295"/>
      <c r="D21" s="298" t="s">
        <v>718</v>
      </c>
      <c r="E21" s="299"/>
      <c r="F21" s="299"/>
      <c r="G21" s="299"/>
      <c r="H21" s="299"/>
      <c r="I21" s="299"/>
      <c r="J21" s="300"/>
    </row>
    <row r="22" spans="1:10" x14ac:dyDescent="0.4">
      <c r="A22" s="295"/>
      <c r="B22" s="295"/>
      <c r="C22" s="295"/>
      <c r="D22" s="295"/>
      <c r="E22" s="301" t="s">
        <v>719</v>
      </c>
      <c r="F22" s="302"/>
      <c r="G22" s="299"/>
      <c r="H22" s="299"/>
      <c r="I22" s="299"/>
      <c r="J22" s="300"/>
    </row>
    <row r="23" spans="1:10" x14ac:dyDescent="0.4">
      <c r="A23" s="295"/>
      <c r="B23" s="295"/>
      <c r="C23" s="295"/>
      <c r="D23" s="295"/>
      <c r="E23" s="295"/>
      <c r="F23" s="295"/>
      <c r="G23" s="295"/>
      <c r="H23" s="295"/>
      <c r="I23" s="295"/>
    </row>
    <row r="24" spans="1:10" x14ac:dyDescent="0.4">
      <c r="A24" s="294" t="s">
        <v>723</v>
      </c>
      <c r="B24" s="295"/>
      <c r="C24" s="295"/>
      <c r="D24" s="295"/>
      <c r="E24" s="295"/>
      <c r="F24" s="295"/>
      <c r="G24" s="295"/>
      <c r="H24" s="295"/>
      <c r="I24" s="295"/>
    </row>
    <row r="25" spans="1:10" x14ac:dyDescent="0.4">
      <c r="A25" s="295"/>
      <c r="B25" s="295"/>
      <c r="C25" s="295"/>
      <c r="D25" s="295"/>
      <c r="E25" s="295"/>
      <c r="F25" s="295"/>
      <c r="G25" s="295"/>
      <c r="H25" s="295"/>
      <c r="I25" s="295"/>
    </row>
    <row r="26" spans="1:10" x14ac:dyDescent="0.4">
      <c r="A26" s="295" t="s">
        <v>724</v>
      </c>
      <c r="B26" s="295"/>
      <c r="C26" s="295"/>
      <c r="D26" s="295"/>
      <c r="E26" s="295"/>
      <c r="F26" s="295"/>
      <c r="G26" s="295"/>
      <c r="H26" s="295"/>
      <c r="I26" s="295"/>
    </row>
    <row r="27" spans="1:10" x14ac:dyDescent="0.4">
      <c r="A27" s="295"/>
      <c r="B27" s="295"/>
      <c r="C27" s="295"/>
      <c r="D27" s="295"/>
      <c r="E27" s="295"/>
      <c r="F27" s="295"/>
      <c r="G27" s="295"/>
      <c r="H27" s="295"/>
      <c r="I27" s="295"/>
    </row>
    <row r="28" spans="1:10" x14ac:dyDescent="0.4">
      <c r="A28" s="1082" t="s">
        <v>725</v>
      </c>
      <c r="B28" s="1082"/>
      <c r="C28" s="1082"/>
      <c r="D28" s="1082"/>
      <c r="E28" s="1082"/>
      <c r="F28" s="1082"/>
      <c r="G28" s="1082"/>
      <c r="H28" s="1082"/>
      <c r="I28" s="1082"/>
    </row>
    <row r="29" spans="1:10" x14ac:dyDescent="0.4">
      <c r="A29" s="295" t="s">
        <v>726</v>
      </c>
      <c r="B29" s="295"/>
      <c r="C29" s="295"/>
      <c r="D29" s="295"/>
      <c r="E29" s="295"/>
      <c r="F29" s="295"/>
      <c r="G29" s="295"/>
      <c r="H29" s="295"/>
      <c r="I29" s="295"/>
    </row>
    <row r="30" spans="1:10" x14ac:dyDescent="0.4">
      <c r="A30" s="295" t="s">
        <v>727</v>
      </c>
      <c r="B30" s="295"/>
      <c r="C30" s="295"/>
      <c r="D30" s="295"/>
      <c r="E30" s="295"/>
      <c r="F30" s="295"/>
      <c r="G30" s="295"/>
      <c r="H30" s="295"/>
      <c r="I30" s="295"/>
    </row>
    <row r="31" spans="1:10" x14ac:dyDescent="0.4">
      <c r="A31" s="295"/>
      <c r="B31" s="295"/>
      <c r="C31" s="295"/>
      <c r="D31" s="295"/>
      <c r="E31" s="295"/>
      <c r="F31" s="295"/>
      <c r="G31" s="295"/>
      <c r="H31" s="295"/>
      <c r="I31" s="295"/>
    </row>
    <row r="32" spans="1:10" x14ac:dyDescent="0.4">
      <c r="A32" s="295" t="s">
        <v>728</v>
      </c>
      <c r="B32" s="295"/>
      <c r="C32" s="295"/>
      <c r="D32" s="295"/>
      <c r="E32" s="295"/>
      <c r="F32" s="295"/>
      <c r="G32" s="295"/>
      <c r="H32" s="295"/>
      <c r="I32" s="295"/>
    </row>
    <row r="33" spans="1:9" x14ac:dyDescent="0.4">
      <c r="A33" s="295" t="s">
        <v>729</v>
      </c>
      <c r="B33" s="295"/>
      <c r="C33" s="295"/>
      <c r="D33" s="295"/>
      <c r="E33" s="295"/>
      <c r="F33" s="295"/>
      <c r="G33" s="295"/>
      <c r="H33" s="295"/>
      <c r="I33" s="295"/>
    </row>
    <row r="34" spans="1:9" x14ac:dyDescent="0.4">
      <c r="A34" s="295"/>
      <c r="B34" s="295"/>
      <c r="C34" s="295"/>
      <c r="D34" s="295"/>
      <c r="E34" s="295"/>
      <c r="F34" s="295"/>
      <c r="G34" s="295"/>
      <c r="H34" s="295"/>
      <c r="I34" s="295"/>
    </row>
    <row r="35" spans="1:9" x14ac:dyDescent="0.4">
      <c r="A35" s="295" t="s">
        <v>730</v>
      </c>
      <c r="B35" s="295"/>
      <c r="C35" s="295"/>
      <c r="D35" s="304"/>
      <c r="E35" s="304"/>
      <c r="F35" s="295" t="s">
        <v>731</v>
      </c>
      <c r="G35" s="295"/>
      <c r="H35" s="295"/>
      <c r="I35" s="295"/>
    </row>
    <row r="36" spans="1:9" x14ac:dyDescent="0.4">
      <c r="A36" s="295"/>
      <c r="B36" s="295"/>
      <c r="C36" s="295"/>
      <c r="D36" s="295"/>
      <c r="E36" s="295"/>
      <c r="F36" s="295"/>
      <c r="G36" s="295"/>
      <c r="H36" s="295"/>
      <c r="I36" s="295"/>
    </row>
    <row r="37" spans="1:9" x14ac:dyDescent="0.4">
      <c r="A37" s="295" t="s">
        <v>732</v>
      </c>
      <c r="B37" s="295"/>
      <c r="C37" s="295"/>
      <c r="D37" s="295"/>
      <c r="E37" s="295"/>
      <c r="F37" s="295"/>
      <c r="G37" s="295"/>
      <c r="H37" s="295"/>
      <c r="I37" s="295"/>
    </row>
    <row r="38" spans="1:9" x14ac:dyDescent="0.4">
      <c r="A38" s="295" t="s">
        <v>733</v>
      </c>
      <c r="B38" s="295"/>
      <c r="C38" s="295"/>
      <c r="D38" s="295"/>
      <c r="E38" s="295"/>
      <c r="F38" s="295"/>
      <c r="G38" s="295"/>
      <c r="H38" s="295"/>
      <c r="I38" s="295"/>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625" defaultRowHeight="18.75" x14ac:dyDescent="0.4"/>
  <cols>
    <col min="1" max="2" width="5.625" style="296" customWidth="1"/>
    <col min="3" max="3" width="15.5" style="296" customWidth="1"/>
    <col min="4" max="4" width="14.25" style="296" customWidth="1"/>
    <col min="5" max="9" width="7.5" style="296" customWidth="1"/>
    <col min="10" max="16384" width="8.625" style="296"/>
  </cols>
  <sheetData>
    <row r="1" spans="1:9" x14ac:dyDescent="0.4">
      <c r="A1" s="295" t="s">
        <v>734</v>
      </c>
      <c r="B1" s="295"/>
      <c r="C1" s="295"/>
      <c r="D1" s="295"/>
      <c r="E1" s="295"/>
      <c r="F1" s="295"/>
      <c r="G1" s="295"/>
      <c r="H1" s="295"/>
      <c r="I1" s="305" t="s">
        <v>735</v>
      </c>
    </row>
    <row r="2" spans="1:9" x14ac:dyDescent="0.4">
      <c r="A2" s="295" t="s">
        <v>736</v>
      </c>
      <c r="B2" s="295"/>
      <c r="C2" s="295"/>
      <c r="D2" s="295"/>
      <c r="E2" s="295"/>
      <c r="F2" s="295"/>
      <c r="G2" s="295"/>
      <c r="H2" s="295"/>
      <c r="I2" s="295"/>
    </row>
    <row r="3" spans="1:9" x14ac:dyDescent="0.4">
      <c r="A3" s="295"/>
      <c r="B3" s="295"/>
      <c r="C3" s="295"/>
      <c r="D3" s="295"/>
      <c r="E3" s="295"/>
      <c r="F3" s="295"/>
      <c r="G3" s="295"/>
      <c r="H3" s="295"/>
      <c r="I3" s="295"/>
    </row>
    <row r="4" spans="1:9" x14ac:dyDescent="0.4">
      <c r="A4" s="295"/>
      <c r="B4" s="295"/>
      <c r="C4" s="295"/>
      <c r="D4" s="295"/>
      <c r="E4" s="306" t="s">
        <v>737</v>
      </c>
      <c r="F4" s="295"/>
      <c r="G4" s="295"/>
      <c r="H4" s="295"/>
      <c r="I4" s="295"/>
    </row>
    <row r="5" spans="1:9" x14ac:dyDescent="0.4">
      <c r="A5" s="295"/>
      <c r="B5" s="295"/>
      <c r="C5" s="295"/>
      <c r="D5" s="295"/>
      <c r="E5" s="297"/>
      <c r="F5" s="295"/>
      <c r="G5" s="295"/>
      <c r="H5" s="295"/>
      <c r="I5" s="295"/>
    </row>
    <row r="6" spans="1:9" x14ac:dyDescent="0.4">
      <c r="A6" s="295"/>
      <c r="B6" s="295" t="s">
        <v>738</v>
      </c>
      <c r="C6" s="295"/>
      <c r="D6" s="295"/>
      <c r="E6" s="295"/>
      <c r="F6" s="295"/>
      <c r="G6" s="295"/>
      <c r="H6" s="297"/>
      <c r="I6" s="295"/>
    </row>
    <row r="7" spans="1:9" ht="30" customHeight="1" x14ac:dyDescent="0.4">
      <c r="A7" s="1095" t="s">
        <v>739</v>
      </c>
      <c r="B7" s="1097"/>
      <c r="C7" s="307" t="s">
        <v>740</v>
      </c>
      <c r="D7" s="1083"/>
      <c r="E7" s="1083"/>
      <c r="F7" s="1083"/>
      <c r="G7" s="307" t="s">
        <v>741</v>
      </c>
      <c r="H7" s="1114" t="s">
        <v>742</v>
      </c>
      <c r="I7" s="1114"/>
    </row>
    <row r="8" spans="1:9" ht="30" customHeight="1" x14ac:dyDescent="0.4">
      <c r="A8" s="1110"/>
      <c r="B8" s="1111"/>
      <c r="C8" s="307" t="s">
        <v>743</v>
      </c>
      <c r="D8" s="1092"/>
      <c r="E8" s="1093"/>
      <c r="F8" s="1093"/>
      <c r="G8" s="1093"/>
      <c r="H8" s="1093"/>
      <c r="I8" s="1094"/>
    </row>
    <row r="9" spans="1:9" ht="30" customHeight="1" x14ac:dyDescent="0.4">
      <c r="A9" s="1110"/>
      <c r="B9" s="1111"/>
      <c r="C9" s="1115" t="s">
        <v>744</v>
      </c>
      <c r="D9" s="1115"/>
      <c r="E9" s="1083"/>
      <c r="F9" s="1083"/>
      <c r="G9" s="1083"/>
      <c r="H9" s="1083"/>
      <c r="I9" s="1083"/>
    </row>
    <row r="10" spans="1:9" ht="30" customHeight="1" x14ac:dyDescent="0.4">
      <c r="A10" s="1112"/>
      <c r="B10" s="1113"/>
      <c r="C10" s="1115"/>
      <c r="D10" s="1115"/>
      <c r="E10" s="1083"/>
      <c r="F10" s="1083"/>
      <c r="G10" s="1083"/>
      <c r="H10" s="1083"/>
      <c r="I10" s="1083"/>
    </row>
    <row r="11" spans="1:9" ht="30" customHeight="1" x14ac:dyDescent="0.4">
      <c r="A11" s="1083" t="s">
        <v>745</v>
      </c>
      <c r="B11" s="1083"/>
      <c r="C11" s="1083" t="s">
        <v>746</v>
      </c>
      <c r="D11" s="1083"/>
      <c r="E11" s="1107" t="s">
        <v>747</v>
      </c>
      <c r="F11" s="1108"/>
      <c r="G11" s="1108"/>
      <c r="H11" s="1108"/>
      <c r="I11" s="308" t="s">
        <v>748</v>
      </c>
    </row>
    <row r="12" spans="1:9" ht="30" customHeight="1" x14ac:dyDescent="0.4">
      <c r="A12" s="1083"/>
      <c r="B12" s="1083"/>
      <c r="C12" s="1083" t="s">
        <v>749</v>
      </c>
      <c r="D12" s="1083"/>
      <c r="E12" s="1089" t="s">
        <v>750</v>
      </c>
      <c r="F12" s="1090"/>
      <c r="G12" s="1090"/>
      <c r="H12" s="1090"/>
      <c r="I12" s="1091"/>
    </row>
    <row r="13" spans="1:9" ht="30" customHeight="1" x14ac:dyDescent="0.4">
      <c r="A13" s="1109" t="s">
        <v>751</v>
      </c>
      <c r="B13" s="1109"/>
      <c r="C13" s="1083"/>
      <c r="D13" s="1083"/>
      <c r="E13" s="1089" t="s">
        <v>752</v>
      </c>
      <c r="F13" s="1090"/>
      <c r="G13" s="1090"/>
      <c r="H13" s="1090"/>
      <c r="I13" s="1091"/>
    </row>
    <row r="14" spans="1:9" ht="30" customHeight="1" x14ac:dyDescent="0.4">
      <c r="A14" s="309"/>
      <c r="B14" s="310"/>
      <c r="C14" s="1083" t="s">
        <v>753</v>
      </c>
      <c r="D14" s="1083"/>
      <c r="E14" s="1089" t="s">
        <v>752</v>
      </c>
      <c r="F14" s="1090"/>
      <c r="G14" s="1090"/>
      <c r="H14" s="1090"/>
      <c r="I14" s="1091"/>
    </row>
    <row r="15" spans="1:9" ht="30" customHeight="1" thickBot="1" x14ac:dyDescent="0.45">
      <c r="A15" s="1095" t="s">
        <v>754</v>
      </c>
      <c r="B15" s="1096"/>
      <c r="C15" s="1096"/>
      <c r="D15" s="1097"/>
      <c r="E15" s="1098" t="s">
        <v>752</v>
      </c>
      <c r="F15" s="1099"/>
      <c r="G15" s="1099"/>
      <c r="H15" s="1099"/>
      <c r="I15" s="1100"/>
    </row>
    <row r="16" spans="1:9" ht="30" customHeight="1" thickBot="1" x14ac:dyDescent="0.45">
      <c r="A16" s="1101" t="s">
        <v>755</v>
      </c>
      <c r="B16" s="1102"/>
      <c r="C16" s="1102"/>
      <c r="D16" s="1103"/>
      <c r="E16" s="1104" t="s">
        <v>752</v>
      </c>
      <c r="F16" s="1105"/>
      <c r="G16" s="1105"/>
      <c r="H16" s="1105"/>
      <c r="I16" s="1106"/>
    </row>
    <row r="17" spans="1:9" ht="30" customHeight="1" x14ac:dyDescent="0.4">
      <c r="A17" s="1084" t="s">
        <v>756</v>
      </c>
      <c r="B17" s="1084"/>
      <c r="C17" s="1085"/>
      <c r="D17" s="1085"/>
      <c r="E17" s="1086" t="s">
        <v>752</v>
      </c>
      <c r="F17" s="1087"/>
      <c r="G17" s="1087"/>
      <c r="H17" s="1087"/>
      <c r="I17" s="1088"/>
    </row>
    <row r="18" spans="1:9" ht="30" customHeight="1" x14ac:dyDescent="0.4">
      <c r="A18" s="309"/>
      <c r="B18" s="310"/>
      <c r="C18" s="1083" t="s">
        <v>757</v>
      </c>
      <c r="D18" s="1083"/>
      <c r="E18" s="1089" t="s">
        <v>752</v>
      </c>
      <c r="F18" s="1090"/>
      <c r="G18" s="1090"/>
      <c r="H18" s="1090"/>
      <c r="I18" s="1091"/>
    </row>
    <row r="19" spans="1:9" ht="30" customHeight="1" x14ac:dyDescent="0.4">
      <c r="A19" s="1092" t="s">
        <v>758</v>
      </c>
      <c r="B19" s="1093"/>
      <c r="C19" s="1093"/>
      <c r="D19" s="1094"/>
      <c r="E19" s="1089" t="s">
        <v>752</v>
      </c>
      <c r="F19" s="1090"/>
      <c r="G19" s="1090"/>
      <c r="H19" s="1090"/>
      <c r="I19" s="1091"/>
    </row>
    <row r="20" spans="1:9" ht="30" customHeight="1" x14ac:dyDescent="0.4">
      <c r="A20" s="1083" t="s">
        <v>759</v>
      </c>
      <c r="B20" s="1083"/>
      <c r="C20" s="1083"/>
      <c r="D20" s="1083"/>
      <c r="E20" s="1083"/>
      <c r="F20" s="1083"/>
      <c r="G20" s="1083"/>
      <c r="H20" s="1083"/>
      <c r="I20" s="1083"/>
    </row>
    <row r="21" spans="1:9" ht="30" customHeight="1" x14ac:dyDescent="0.4">
      <c r="A21" s="1083" t="s">
        <v>760</v>
      </c>
      <c r="B21" s="1083"/>
      <c r="C21" s="1083"/>
      <c r="D21" s="1083"/>
      <c r="E21" s="1083"/>
      <c r="F21" s="1083"/>
      <c r="G21" s="1083"/>
      <c r="H21" s="1083"/>
      <c r="I21" s="1083"/>
    </row>
    <row r="22" spans="1:9" x14ac:dyDescent="0.4">
      <c r="A22" s="295" t="s">
        <v>761</v>
      </c>
      <c r="B22" s="295"/>
      <c r="C22" s="295"/>
      <c r="D22" s="297"/>
      <c r="E22" s="295"/>
      <c r="F22" s="297"/>
      <c r="G22" s="295"/>
      <c r="H22" s="295"/>
      <c r="I22" s="295"/>
    </row>
    <row r="23" spans="1:9" x14ac:dyDescent="0.4">
      <c r="A23" s="295" t="s">
        <v>762</v>
      </c>
      <c r="B23" s="295"/>
      <c r="C23" s="295"/>
      <c r="D23" s="297"/>
      <c r="E23" s="295"/>
      <c r="F23" s="295"/>
      <c r="G23" s="295"/>
      <c r="H23" s="295"/>
      <c r="I23" s="295"/>
    </row>
    <row r="24" spans="1:9" x14ac:dyDescent="0.4">
      <c r="A24" s="295"/>
      <c r="B24" s="295" t="s">
        <v>763</v>
      </c>
      <c r="C24" s="295"/>
      <c r="D24" s="295"/>
      <c r="E24" s="297"/>
      <c r="F24" s="295"/>
      <c r="G24" s="295"/>
      <c r="H24" s="295"/>
      <c r="I24" s="295"/>
    </row>
    <row r="25" spans="1:9" x14ac:dyDescent="0.4">
      <c r="A25" s="295"/>
      <c r="B25" s="295" t="s">
        <v>764</v>
      </c>
      <c r="C25" s="295"/>
      <c r="D25" s="295"/>
      <c r="E25" s="295"/>
      <c r="F25" s="295"/>
      <c r="G25" s="295"/>
      <c r="H25" s="295"/>
      <c r="I25" s="295"/>
    </row>
    <row r="26" spans="1:9" x14ac:dyDescent="0.4">
      <c r="A26" s="294" t="s">
        <v>765</v>
      </c>
      <c r="B26" s="295"/>
      <c r="C26" s="295"/>
      <c r="D26" s="295"/>
      <c r="E26" s="295"/>
      <c r="F26" s="295"/>
      <c r="G26" s="295"/>
      <c r="H26" s="295"/>
      <c r="I26" s="295"/>
    </row>
    <row r="27" spans="1:9" x14ac:dyDescent="0.4">
      <c r="A27" s="295" t="s">
        <v>766</v>
      </c>
      <c r="B27" s="295"/>
      <c r="C27" s="295"/>
      <c r="D27" s="295"/>
      <c r="E27" s="295"/>
      <c r="F27" s="295"/>
      <c r="G27" s="295"/>
      <c r="H27" s="295"/>
      <c r="I27" s="295"/>
    </row>
    <row r="28" spans="1:9" x14ac:dyDescent="0.4">
      <c r="A28" s="295"/>
      <c r="B28" s="295" t="s">
        <v>767</v>
      </c>
      <c r="C28" s="295"/>
      <c r="D28" s="295"/>
      <c r="E28" s="295"/>
      <c r="F28" s="295"/>
      <c r="G28" s="295"/>
      <c r="H28" s="295"/>
      <c r="I28" s="295"/>
    </row>
    <row r="29" spans="1:9" x14ac:dyDescent="0.4">
      <c r="A29" s="295"/>
      <c r="B29" s="295" t="s">
        <v>768</v>
      </c>
      <c r="C29" s="295"/>
      <c r="D29" s="295"/>
      <c r="E29" s="295"/>
      <c r="F29" s="295"/>
      <c r="G29" s="295"/>
      <c r="H29" s="295"/>
      <c r="I29" s="295"/>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customXml/itemProps2.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足立　芳浩</dc:creator>
  <cp:keywords/>
  <dc:description/>
  <cp:lastModifiedBy>w</cp:lastModifiedBy>
  <cp:revision/>
  <cp:lastPrinted>2025-12-16T00:21:37Z</cp:lastPrinted>
  <dcterms:created xsi:type="dcterms:W3CDTF">2025-10-29T08:14:15Z</dcterms:created>
  <dcterms:modified xsi:type="dcterms:W3CDTF">2025-12-24T07:16:48Z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