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A8687B9A-F71C-4DDA-9E58-4578E5919BC5}" xr6:coauthVersionLast="47" xr6:coauthVersionMax="47" xr10:uidLastSave="{00000000-0000-0000-0000-000000000000}"/>
  <bookViews>
    <workbookView xWindow="5415" yWindow="0" windowWidth="12150" windowHeight="17280" tabRatio="714" xr2:uid="{00000000-000D-0000-FFFF-FFFF00000000}"/>
  </bookViews>
  <sheets>
    <sheet name="表10" sheetId="54" r:id="rId1"/>
    <sheet name="表11" sheetId="30" r:id="rId2"/>
    <sheet name="表12" sheetId="5" r:id="rId3"/>
    <sheet name="表13" sheetId="16" r:id="rId4"/>
    <sheet name="表14" sheetId="8" r:id="rId5"/>
    <sheet name="表15" sheetId="43" r:id="rId6"/>
    <sheet name="表16" sheetId="11" r:id="rId7"/>
    <sheet name="表17" sheetId="55" r:id="rId8"/>
    <sheet name="表18" sheetId="47" r:id="rId9"/>
    <sheet name="表19" sheetId="56" r:id="rId10"/>
    <sheet name="表20" sheetId="48" r:id="rId11"/>
    <sheet name="表21" sheetId="57" r:id="rId12"/>
  </sheets>
  <definedNames>
    <definedName name="_xlnm.Print_Area" localSheetId="0">表10!$A$1:$O$52</definedName>
    <definedName name="_xlnm.Print_Area" localSheetId="1">表11!$A$1:$L$22</definedName>
    <definedName name="_xlnm.Print_Area" localSheetId="2">表12!$A$1:$F$70</definedName>
    <definedName name="_xlnm.Print_Area" localSheetId="3">表13!$A$1:$I$15</definedName>
    <definedName name="_xlnm.Print_Area" localSheetId="4">表14!$A$1:$O$19</definedName>
    <definedName name="_xlnm.Print_Area" localSheetId="6">表16!$A$1:$N$23</definedName>
    <definedName name="_xlnm.Print_Area" localSheetId="7">表17!$A$1:$N$15</definedName>
    <definedName name="_xlnm.Print_Area" localSheetId="8">表18!$A$1:$N$13</definedName>
    <definedName name="_xlnm.Print_Area" localSheetId="9">表19!$A$1:$N$7</definedName>
    <definedName name="_xlnm.Print_Area" localSheetId="10">表20!$A$1:$N$8</definedName>
    <definedName name="_xlnm.Print_Area" localSheetId="11">表21!$A$1:$N$16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7" l="1"/>
  <c r="I12" i="47"/>
  <c r="H12" i="47"/>
  <c r="D12" i="47"/>
  <c r="I11" i="47"/>
  <c r="H11" i="47"/>
  <c r="D11" i="47"/>
  <c r="D10" i="47"/>
  <c r="D9" i="47"/>
  <c r="I8" i="47"/>
  <c r="H8" i="47"/>
  <c r="D8" i="47"/>
  <c r="D5" i="47" s="1"/>
  <c r="I7" i="47"/>
  <c r="H7" i="47"/>
  <c r="D7" i="47"/>
  <c r="G7" i="47" s="1"/>
  <c r="D6" i="47"/>
  <c r="G6" i="47" s="1"/>
  <c r="F5" i="47"/>
  <c r="I10" i="47" s="1"/>
  <c r="E5" i="47"/>
  <c r="H10" i="47" s="1"/>
  <c r="N57" i="43"/>
  <c r="M57" i="43"/>
  <c r="L57" i="43"/>
  <c r="K57" i="43"/>
  <c r="J57" i="43"/>
  <c r="I57" i="43"/>
  <c r="H57" i="43"/>
  <c r="G57" i="43"/>
  <c r="F57" i="43"/>
  <c r="E57" i="43"/>
  <c r="D57" i="43"/>
  <c r="N53" i="43"/>
  <c r="M53" i="43"/>
  <c r="L53" i="43"/>
  <c r="K53" i="43"/>
  <c r="J53" i="43"/>
  <c r="I53" i="43"/>
  <c r="H53" i="43"/>
  <c r="G53" i="43"/>
  <c r="F53" i="43"/>
  <c r="E53" i="43"/>
  <c r="D53" i="43"/>
  <c r="N52" i="43"/>
  <c r="M52" i="43"/>
  <c r="L52" i="43"/>
  <c r="K52" i="43"/>
  <c r="J52" i="43"/>
  <c r="I52" i="43"/>
  <c r="H52" i="43"/>
  <c r="G52" i="43"/>
  <c r="F52" i="43"/>
  <c r="E52" i="43"/>
  <c r="D52" i="43"/>
  <c r="N51" i="43"/>
  <c r="M51" i="43"/>
  <c r="L51" i="43"/>
  <c r="K51" i="43"/>
  <c r="J51" i="43"/>
  <c r="I51" i="43"/>
  <c r="H51" i="43"/>
  <c r="G51" i="43"/>
  <c r="F51" i="43"/>
  <c r="E51" i="43"/>
  <c r="D51" i="43"/>
  <c r="N50" i="43"/>
  <c r="M50" i="43"/>
  <c r="L50" i="43"/>
  <c r="K50" i="43"/>
  <c r="J50" i="43"/>
  <c r="I50" i="43"/>
  <c r="H50" i="43"/>
  <c r="G50" i="43"/>
  <c r="F50" i="43"/>
  <c r="E50" i="43"/>
  <c r="D50" i="43"/>
  <c r="N49" i="43"/>
  <c r="M49" i="43"/>
  <c r="L49" i="43"/>
  <c r="K49" i="43"/>
  <c r="J49" i="43"/>
  <c r="H49" i="43"/>
  <c r="G49" i="43"/>
  <c r="F49" i="43"/>
  <c r="E49" i="43"/>
  <c r="D49" i="43"/>
  <c r="N48" i="43"/>
  <c r="M48" i="43"/>
  <c r="L48" i="43"/>
  <c r="K48" i="43"/>
  <c r="J48" i="43"/>
  <c r="H48" i="43"/>
  <c r="G48" i="43"/>
  <c r="F48" i="43"/>
  <c r="E48" i="43"/>
  <c r="D48" i="43"/>
  <c r="N47" i="43"/>
  <c r="M47" i="43"/>
  <c r="L47" i="43"/>
  <c r="K47" i="43"/>
  <c r="J47" i="43"/>
  <c r="H47" i="43"/>
  <c r="G47" i="43"/>
  <c r="F47" i="43"/>
  <c r="E47" i="43"/>
  <c r="D47" i="43"/>
  <c r="N46" i="43"/>
  <c r="M46" i="43"/>
  <c r="L46" i="43"/>
  <c r="K46" i="43"/>
  <c r="J46" i="43"/>
  <c r="H46" i="43"/>
  <c r="G46" i="43"/>
  <c r="F46" i="43"/>
  <c r="E46" i="43"/>
  <c r="D46" i="43"/>
  <c r="O43" i="43"/>
  <c r="K43" i="43"/>
  <c r="J43" i="43"/>
  <c r="I43" i="43"/>
  <c r="H43" i="43"/>
  <c r="G43" i="43"/>
  <c r="F43" i="43"/>
  <c r="E43" i="43"/>
  <c r="D43" i="43"/>
  <c r="O39" i="43"/>
  <c r="L39" i="43"/>
  <c r="K39" i="43"/>
  <c r="J39" i="43"/>
  <c r="I39" i="43"/>
  <c r="H39" i="43"/>
  <c r="G39" i="43"/>
  <c r="F39" i="43"/>
  <c r="E39" i="43"/>
  <c r="D39" i="43"/>
  <c r="O38" i="43"/>
  <c r="L38" i="43"/>
  <c r="K38" i="43"/>
  <c r="J38" i="43"/>
  <c r="I38" i="43"/>
  <c r="H38" i="43"/>
  <c r="G38" i="43"/>
  <c r="F38" i="43"/>
  <c r="E38" i="43"/>
  <c r="D38" i="43"/>
  <c r="O37" i="43"/>
  <c r="L37" i="43"/>
  <c r="K37" i="43"/>
  <c r="J37" i="43"/>
  <c r="I37" i="43"/>
  <c r="H37" i="43"/>
  <c r="G37" i="43"/>
  <c r="F37" i="43"/>
  <c r="E37" i="43"/>
  <c r="D37" i="43"/>
  <c r="O36" i="43"/>
  <c r="L36" i="43"/>
  <c r="K36" i="43"/>
  <c r="J36" i="43"/>
  <c r="I36" i="43"/>
  <c r="H36" i="43"/>
  <c r="G36" i="43"/>
  <c r="F36" i="43"/>
  <c r="E36" i="43"/>
  <c r="D36" i="43"/>
  <c r="O35" i="43"/>
  <c r="L35" i="43"/>
  <c r="K35" i="43"/>
  <c r="J35" i="43"/>
  <c r="H35" i="43"/>
  <c r="G35" i="43"/>
  <c r="F35" i="43"/>
  <c r="E35" i="43"/>
  <c r="D35" i="43"/>
  <c r="O34" i="43"/>
  <c r="L34" i="43"/>
  <c r="K34" i="43"/>
  <c r="J34" i="43"/>
  <c r="H34" i="43"/>
  <c r="G34" i="43"/>
  <c r="F34" i="43"/>
  <c r="E34" i="43"/>
  <c r="D34" i="43"/>
  <c r="O33" i="43"/>
  <c r="L33" i="43"/>
  <c r="K33" i="43"/>
  <c r="J33" i="43"/>
  <c r="H33" i="43"/>
  <c r="G33" i="43"/>
  <c r="F33" i="43"/>
  <c r="E33" i="43"/>
  <c r="D33" i="43"/>
  <c r="O32" i="43"/>
  <c r="L32" i="43"/>
  <c r="K32" i="43"/>
  <c r="J32" i="43"/>
  <c r="H32" i="43"/>
  <c r="G32" i="43"/>
  <c r="F32" i="43"/>
  <c r="E32" i="43"/>
  <c r="D32" i="43"/>
  <c r="O25" i="54"/>
  <c r="O24" i="54"/>
  <c r="O23" i="54"/>
  <c r="O22" i="54"/>
  <c r="O21" i="54"/>
  <c r="O20" i="54"/>
  <c r="O19" i="54"/>
  <c r="O18" i="54"/>
  <c r="O17" i="54"/>
  <c r="O16" i="54"/>
  <c r="O15" i="54"/>
  <c r="O14" i="54"/>
  <c r="O13" i="54"/>
  <c r="O12" i="54"/>
  <c r="O11" i="54"/>
  <c r="O10" i="54"/>
  <c r="O9" i="54"/>
  <c r="O8" i="54"/>
  <c r="O7" i="54"/>
  <c r="O6" i="54"/>
  <c r="O5" i="54"/>
  <c r="G9" i="47" l="1"/>
  <c r="G10" i="47"/>
  <c r="G11" i="47"/>
  <c r="G12" i="47"/>
  <c r="G8" i="47"/>
  <c r="G5" i="47" s="1"/>
  <c r="H9" i="47"/>
  <c r="I9" i="47"/>
  <c r="H6" i="47"/>
  <c r="H5" i="47" s="1"/>
  <c r="I6" i="47"/>
</calcChain>
</file>

<file path=xl/sharedStrings.xml><?xml version="1.0" encoding="utf-8"?>
<sst xmlns="http://schemas.openxmlformats.org/spreadsheetml/2006/main" count="927" uniqueCount="299">
  <si>
    <t>48年</t>
  </si>
  <si>
    <t>46年</t>
  </si>
  <si>
    <t>８年</t>
  </si>
  <si>
    <t>構成割合（％）</t>
    <rPh sb="0" eb="2">
      <t>コウセイ</t>
    </rPh>
    <rPh sb="2" eb="4">
      <t>ワリアイ</t>
    </rPh>
    <phoneticPr fontId="5"/>
  </si>
  <si>
    <t>11年</t>
    <rPh sb="2" eb="3">
      <t>ネン</t>
    </rPh>
    <phoneticPr fontId="5"/>
  </si>
  <si>
    <t>不慮の事故</t>
  </si>
  <si>
    <t>胃</t>
  </si>
  <si>
    <t>９年</t>
  </si>
  <si>
    <t>乳房</t>
  </si>
  <si>
    <t>結腸</t>
  </si>
  <si>
    <t>〃</t>
  </si>
  <si>
    <t>東近江市</t>
    <rPh sb="0" eb="1">
      <t>ヒガシ</t>
    </rPh>
    <rPh sb="1" eb="3">
      <t>オウミ</t>
    </rPh>
    <rPh sb="3" eb="4">
      <t>シ</t>
    </rPh>
    <phoneticPr fontId="5"/>
  </si>
  <si>
    <t>膵</t>
  </si>
  <si>
    <t>心　　疾　　患</t>
  </si>
  <si>
    <t>12年</t>
  </si>
  <si>
    <t>彦根市</t>
  </si>
  <si>
    <t>58年</t>
  </si>
  <si>
    <t>滋賀県</t>
  </si>
  <si>
    <t>全　国</t>
  </si>
  <si>
    <t>56年</t>
  </si>
  <si>
    <t>平成元年</t>
  </si>
  <si>
    <t>肺　　炎</t>
    <rPh sb="0" eb="1">
      <t>ハイ</t>
    </rPh>
    <rPh sb="3" eb="4">
      <t>ホノオ</t>
    </rPh>
    <phoneticPr fontId="5"/>
  </si>
  <si>
    <t xml:space="preserve"> 注) 全国には、住所地外国・不詳を含みます。</t>
    <rPh sb="1" eb="2">
      <t>チュウ</t>
    </rPh>
    <rPh sb="4" eb="6">
      <t>ゼンコク</t>
    </rPh>
    <rPh sb="9" eb="11">
      <t>ジュウショ</t>
    </rPh>
    <rPh sb="11" eb="12">
      <t>チ</t>
    </rPh>
    <rPh sb="12" eb="14">
      <t>ガイコク</t>
    </rPh>
    <rPh sb="15" eb="17">
      <t>フショウ</t>
    </rPh>
    <rPh sb="18" eb="19">
      <t>フク</t>
    </rPh>
    <phoneticPr fontId="5"/>
  </si>
  <si>
    <t>６年</t>
  </si>
  <si>
    <t>５年</t>
  </si>
  <si>
    <t>高血圧性疾患</t>
  </si>
  <si>
    <t>７年</t>
  </si>
  <si>
    <t>悪性新生物</t>
  </si>
  <si>
    <t>昭和
50年</t>
    <rPh sb="0" eb="2">
      <t>ショウワ</t>
    </rPh>
    <rPh sb="5" eb="6">
      <t>ネン</t>
    </rPh>
    <phoneticPr fontId="5"/>
  </si>
  <si>
    <t>13年</t>
  </si>
  <si>
    <t>７年</t>
    <rPh sb="1" eb="2">
      <t>ネン</t>
    </rPh>
    <phoneticPr fontId="5"/>
  </si>
  <si>
    <t>14年</t>
  </si>
  <si>
    <t>大津市</t>
  </si>
  <si>
    <t>伝　導　障　害</t>
    <rPh sb="0" eb="1">
      <t>デン</t>
    </rPh>
    <rPh sb="2" eb="3">
      <t>シルベ</t>
    </rPh>
    <rPh sb="4" eb="5">
      <t>サワ</t>
    </rPh>
    <rPh sb="6" eb="7">
      <t>ガイ</t>
    </rPh>
    <phoneticPr fontId="5"/>
  </si>
  <si>
    <t>長浜市</t>
  </si>
  <si>
    <t>近江八幡市</t>
  </si>
  <si>
    <t>愛知郡</t>
  </si>
  <si>
    <t>老　　衰</t>
  </si>
  <si>
    <t>草津市</t>
  </si>
  <si>
    <t>54年</t>
  </si>
  <si>
    <t>守山市</t>
  </si>
  <si>
    <t>不慮の窒息</t>
    <rPh sb="0" eb="2">
      <t>フリョ</t>
    </rPh>
    <rPh sb="3" eb="5">
      <t>チッソク</t>
    </rPh>
    <phoneticPr fontId="5"/>
  </si>
  <si>
    <t>蒲生郡</t>
  </si>
  <si>
    <t>犬上郡</t>
  </si>
  <si>
    <t>第１位</t>
  </si>
  <si>
    <t>第２位</t>
  </si>
  <si>
    <t>第３位</t>
  </si>
  <si>
    <t>第４位</t>
  </si>
  <si>
    <t>第５位</t>
  </si>
  <si>
    <t>43年</t>
  </si>
  <si>
    <t>脳血管疾患</t>
  </si>
  <si>
    <t>心　疾　患</t>
  </si>
  <si>
    <t>全　結　核</t>
  </si>
  <si>
    <t>47年</t>
  </si>
  <si>
    <t>肺炎及び気管支炎</t>
  </si>
  <si>
    <t>36年</t>
  </si>
  <si>
    <t>死亡率(人口10万対)</t>
    <rPh sb="0" eb="2">
      <t>シボウ</t>
    </rPh>
    <rPh sb="2" eb="3">
      <t>リツ</t>
    </rPh>
    <rPh sb="4" eb="6">
      <t>ジンコウ</t>
    </rPh>
    <rPh sb="8" eb="9">
      <t>マン</t>
    </rPh>
    <rPh sb="9" eb="10">
      <t>タイ</t>
    </rPh>
    <phoneticPr fontId="5"/>
  </si>
  <si>
    <t>37年</t>
  </si>
  <si>
    <t>49年</t>
  </si>
  <si>
    <t>39年</t>
  </si>
  <si>
    <t>41年</t>
  </si>
  <si>
    <t>42年</t>
  </si>
  <si>
    <t>３月</t>
  </si>
  <si>
    <t>44年</t>
  </si>
  <si>
    <t>57年</t>
  </si>
  <si>
    <t>50年</t>
  </si>
  <si>
    <t>その他不慮の事故</t>
  </si>
  <si>
    <t>死亡数・割合</t>
    <rPh sb="0" eb="3">
      <t>シボウスウ</t>
    </rPh>
    <rPh sb="4" eb="6">
      <t>ワリアイ</t>
    </rPh>
    <phoneticPr fontId="5"/>
  </si>
  <si>
    <t>51年</t>
  </si>
  <si>
    <t>２年</t>
  </si>
  <si>
    <t>55年</t>
  </si>
  <si>
    <t>12月</t>
  </si>
  <si>
    <t>7年</t>
    <rPh sb="1" eb="2">
      <t>ネン</t>
    </rPh>
    <phoneticPr fontId="5"/>
  </si>
  <si>
    <t>59年</t>
  </si>
  <si>
    <t>60年</t>
  </si>
  <si>
    <t>61年</t>
  </si>
  <si>
    <t>63年</t>
  </si>
  <si>
    <t>３年</t>
  </si>
  <si>
    <t>４年</t>
  </si>
  <si>
    <t>死因順位</t>
  </si>
  <si>
    <t>疾患名</t>
  </si>
  <si>
    <t>総数</t>
  </si>
  <si>
    <t>男</t>
  </si>
  <si>
    <t>女</t>
  </si>
  <si>
    <t>10月</t>
  </si>
  <si>
    <t xml:space="preserve"> 年次</t>
    <rPh sb="1" eb="3">
      <t>ネンジ</t>
    </rPh>
    <phoneticPr fontId="5"/>
  </si>
  <si>
    <t>15年</t>
  </si>
  <si>
    <t>１月</t>
  </si>
  <si>
    <t>25年</t>
  </si>
  <si>
    <t>２月</t>
  </si>
  <si>
    <t>19年</t>
  </si>
  <si>
    <t>４月</t>
  </si>
  <si>
    <t>５月</t>
  </si>
  <si>
    <t>死亡数</t>
    <rPh sb="0" eb="3">
      <t>シボウスウ</t>
    </rPh>
    <phoneticPr fontId="5"/>
  </si>
  <si>
    <t>６月</t>
  </si>
  <si>
    <t>第８位</t>
    <rPh sb="0" eb="1">
      <t>ダイ</t>
    </rPh>
    <phoneticPr fontId="5"/>
  </si>
  <si>
    <t>７月</t>
  </si>
  <si>
    <t>８月</t>
  </si>
  <si>
    <t>９月</t>
  </si>
  <si>
    <t>昭和</t>
    <rPh sb="0" eb="2">
      <t>ショウワ</t>
    </rPh>
    <phoneticPr fontId="5"/>
  </si>
  <si>
    <t>31年</t>
  </si>
  <si>
    <t>資料：厚生労働省「人口動態統計」</t>
    <rPh sb="5" eb="7">
      <t>ロウドウ</t>
    </rPh>
    <phoneticPr fontId="5"/>
  </si>
  <si>
    <t>50年</t>
    <rPh sb="2" eb="3">
      <t>ネン</t>
    </rPh>
    <phoneticPr fontId="5"/>
  </si>
  <si>
    <t>55年</t>
    <rPh sb="2" eb="3">
      <t>ネン</t>
    </rPh>
    <phoneticPr fontId="5"/>
  </si>
  <si>
    <t>60年</t>
    <rPh sb="2" eb="3">
      <t>ネン</t>
    </rPh>
    <phoneticPr fontId="5"/>
  </si>
  <si>
    <t>第９位</t>
  </si>
  <si>
    <t>栗東市</t>
    <rPh sb="0" eb="2">
      <t>リットウ</t>
    </rPh>
    <rPh sb="2" eb="3">
      <t>シ</t>
    </rPh>
    <phoneticPr fontId="5"/>
  </si>
  <si>
    <t>死亡率</t>
    <rPh sb="0" eb="3">
      <t>シボウリツ</t>
    </rPh>
    <phoneticPr fontId="5"/>
  </si>
  <si>
    <t>野洲市</t>
    <rPh sb="0" eb="2">
      <t>ヤス</t>
    </rPh>
    <rPh sb="2" eb="3">
      <t>シ</t>
    </rPh>
    <phoneticPr fontId="5"/>
  </si>
  <si>
    <t>昭和30年</t>
    <rPh sb="0" eb="2">
      <t>ショウワ</t>
    </rPh>
    <phoneticPr fontId="5"/>
  </si>
  <si>
    <t>老　　　衰</t>
  </si>
  <si>
    <t>32年</t>
  </si>
  <si>
    <t>62年</t>
  </si>
  <si>
    <t>自殺</t>
    <rPh sb="0" eb="2">
      <t>ジサツ</t>
    </rPh>
    <phoneticPr fontId="5"/>
  </si>
  <si>
    <t>肺　　　炎</t>
  </si>
  <si>
    <t>10年</t>
    <rPh sb="2" eb="3">
      <t>ネン</t>
    </rPh>
    <phoneticPr fontId="5"/>
  </si>
  <si>
    <t>12年</t>
    <rPh sb="2" eb="3">
      <t>ネン</t>
    </rPh>
    <phoneticPr fontId="5"/>
  </si>
  <si>
    <t>死　　　因</t>
    <rPh sb="0" eb="1">
      <t>シ</t>
    </rPh>
    <rPh sb="4" eb="5">
      <t>イン</t>
    </rPh>
    <phoneticPr fontId="5"/>
  </si>
  <si>
    <t>全　　　　　　国</t>
  </si>
  <si>
    <t>(滋賀県)</t>
  </si>
  <si>
    <t>死因順位</t>
    <rPh sb="0" eb="2">
      <t>シイン</t>
    </rPh>
    <rPh sb="2" eb="4">
      <t>ジュンイ</t>
    </rPh>
    <phoneticPr fontId="5"/>
  </si>
  <si>
    <t>第２位</t>
    <rPh sb="0" eb="1">
      <t>ダイ</t>
    </rPh>
    <phoneticPr fontId="5"/>
  </si>
  <si>
    <t>転倒・転落</t>
    <rPh sb="0" eb="2">
      <t>テントウ</t>
    </rPh>
    <rPh sb="3" eb="5">
      <t>テンラク</t>
    </rPh>
    <phoneticPr fontId="5"/>
  </si>
  <si>
    <t>第３位</t>
    <rPh sb="0" eb="1">
      <t>ダイ</t>
    </rPh>
    <rPh sb="2" eb="3">
      <t>イ</t>
    </rPh>
    <phoneticPr fontId="5"/>
  </si>
  <si>
    <t>老　　衰</t>
    <rPh sb="0" eb="1">
      <t>ロウ</t>
    </rPh>
    <rPh sb="3" eb="4">
      <t>オトロ</t>
    </rPh>
    <phoneticPr fontId="5"/>
  </si>
  <si>
    <t>第４位</t>
    <rPh sb="0" eb="1">
      <t>ダイ</t>
    </rPh>
    <phoneticPr fontId="5"/>
  </si>
  <si>
    <t>第６位</t>
    <rPh sb="0" eb="1">
      <t>ダイ</t>
    </rPh>
    <phoneticPr fontId="5"/>
  </si>
  <si>
    <t>第10位</t>
    <rPh sb="0" eb="1">
      <t>ダイ</t>
    </rPh>
    <phoneticPr fontId="5"/>
  </si>
  <si>
    <t>急性心筋梗塞</t>
    <rPh sb="0" eb="2">
      <t>キュウセイ</t>
    </rPh>
    <rPh sb="2" eb="4">
      <t>シンキン</t>
    </rPh>
    <rPh sb="4" eb="6">
      <t>コウソク</t>
    </rPh>
    <phoneticPr fontId="5"/>
  </si>
  <si>
    <t>交通事故</t>
    <rPh sb="0" eb="2">
      <t>コウツウ</t>
    </rPh>
    <rPh sb="2" eb="4">
      <t>ジコ</t>
    </rPh>
    <phoneticPr fontId="5"/>
  </si>
  <si>
    <t xml:space="preserve"> 注) 死亡率は人口10万対</t>
    <rPh sb="1" eb="2">
      <t>チュウ</t>
    </rPh>
    <rPh sb="4" eb="7">
      <t>シボウリツ</t>
    </rPh>
    <rPh sb="8" eb="10">
      <t>ジンコウ</t>
    </rPh>
    <rPh sb="12" eb="13">
      <t>マン</t>
    </rPh>
    <rPh sb="13" eb="14">
      <t>タイ</t>
    </rPh>
    <phoneticPr fontId="5"/>
  </si>
  <si>
    <t>-</t>
  </si>
  <si>
    <t>平成</t>
    <rPh sb="0" eb="2">
      <t>ヘイセイ</t>
    </rPh>
    <phoneticPr fontId="5"/>
  </si>
  <si>
    <t>２年</t>
    <rPh sb="1" eb="2">
      <t>ネン</t>
    </rPh>
    <phoneticPr fontId="5"/>
  </si>
  <si>
    <t>悪性新生物</t>
    <rPh sb="0" eb="2">
      <t>アクセイ</t>
    </rPh>
    <rPh sb="2" eb="5">
      <t>シンセイブツ</t>
    </rPh>
    <phoneticPr fontId="5"/>
  </si>
  <si>
    <t>脳血管疾患</t>
    <rPh sb="0" eb="3">
      <t>ノウケッカン</t>
    </rPh>
    <rPh sb="3" eb="5">
      <t>シッカン</t>
    </rPh>
    <phoneticPr fontId="5"/>
  </si>
  <si>
    <t>男</t>
    <rPh sb="0" eb="1">
      <t>オトコ</t>
    </rPh>
    <phoneticPr fontId="5"/>
  </si>
  <si>
    <t>昭和
50年</t>
    <rPh sb="0" eb="2">
      <t>ショウワ</t>
    </rPh>
    <phoneticPr fontId="5"/>
  </si>
  <si>
    <t>女</t>
    <rPh sb="0" eb="1">
      <t>オンナ</t>
    </rPh>
    <phoneticPr fontId="5"/>
  </si>
  <si>
    <t>不詳</t>
    <rPh sb="0" eb="2">
      <t>フショウ</t>
    </rPh>
    <phoneticPr fontId="5"/>
  </si>
  <si>
    <t>慢性リウマチ性</t>
    <rPh sb="6" eb="7">
      <t>セイ</t>
    </rPh>
    <phoneticPr fontId="5"/>
  </si>
  <si>
    <t>その他の虚血性</t>
    <rPh sb="2" eb="3">
      <t>タ</t>
    </rPh>
    <rPh sb="4" eb="5">
      <t>キョ</t>
    </rPh>
    <rPh sb="5" eb="6">
      <t>ケツ</t>
    </rPh>
    <rPh sb="6" eb="7">
      <t>セイ</t>
    </rPh>
    <phoneticPr fontId="5"/>
  </si>
  <si>
    <t>湖南市</t>
    <rPh sb="0" eb="3">
      <t>コナンシ</t>
    </rPh>
    <phoneticPr fontId="5"/>
  </si>
  <si>
    <t>慢性非リウマチ性</t>
    <rPh sb="0" eb="2">
      <t>マンセイ</t>
    </rPh>
    <rPh sb="2" eb="3">
      <t>ヒ</t>
    </rPh>
    <rPh sb="7" eb="8">
      <t>セイ</t>
    </rPh>
    <phoneticPr fontId="5"/>
  </si>
  <si>
    <t>心　内　膜　症</t>
    <rPh sb="0" eb="1">
      <t>シン</t>
    </rPh>
    <rPh sb="2" eb="3">
      <t>ウチ</t>
    </rPh>
    <rPh sb="4" eb="5">
      <t>マク</t>
    </rPh>
    <rPh sb="6" eb="7">
      <t>ショウ</t>
    </rPh>
    <phoneticPr fontId="5"/>
  </si>
  <si>
    <t>心　　筋　　症</t>
    <rPh sb="0" eb="1">
      <t>ココロ</t>
    </rPh>
    <rPh sb="3" eb="4">
      <t>スジ</t>
    </rPh>
    <rPh sb="6" eb="7">
      <t>ショウ</t>
    </rPh>
    <phoneticPr fontId="5"/>
  </si>
  <si>
    <t>不 整 脈 及 び</t>
    <rPh sb="0" eb="1">
      <t>フ</t>
    </rPh>
    <rPh sb="2" eb="3">
      <t>ヒトシ</t>
    </rPh>
    <rPh sb="4" eb="5">
      <t>ミャク</t>
    </rPh>
    <rPh sb="6" eb="7">
      <t>オヨ</t>
    </rPh>
    <phoneticPr fontId="5"/>
  </si>
  <si>
    <t>心　　不　　全</t>
    <rPh sb="0" eb="1">
      <t>ココロ</t>
    </rPh>
    <rPh sb="3" eb="4">
      <t>フ</t>
    </rPh>
    <rPh sb="6" eb="7">
      <t>ゼン</t>
    </rPh>
    <phoneticPr fontId="5"/>
  </si>
  <si>
    <t>心　　疾　　患</t>
    <rPh sb="0" eb="1">
      <t>ココロ</t>
    </rPh>
    <rPh sb="3" eb="4">
      <t>ヤマイ</t>
    </rPh>
    <rPh sb="6" eb="7">
      <t>ワズラ</t>
    </rPh>
    <phoneticPr fontId="5"/>
  </si>
  <si>
    <t>不慮の溺死及び溺水</t>
    <rPh sb="0" eb="2">
      <t>フリョ</t>
    </rPh>
    <rPh sb="3" eb="5">
      <t>デキシ</t>
    </rPh>
    <rPh sb="5" eb="6">
      <t>オヨ</t>
    </rPh>
    <rPh sb="7" eb="8">
      <t>デキ</t>
    </rPh>
    <rPh sb="8" eb="9">
      <t>ミズ</t>
    </rPh>
    <phoneticPr fontId="5"/>
  </si>
  <si>
    <t>有害物質による中毒</t>
    <rPh sb="0" eb="2">
      <t>ユウガイ</t>
    </rPh>
    <rPh sb="2" eb="4">
      <t>ブッシツ</t>
    </rPh>
    <rPh sb="7" eb="9">
      <t>チュウドク</t>
    </rPh>
    <phoneticPr fontId="5"/>
  </si>
  <si>
    <t>11月</t>
  </si>
  <si>
    <t>死亡率</t>
    <rPh sb="0" eb="2">
      <t>シボウ</t>
    </rPh>
    <rPh sb="2" eb="3">
      <t>リツ</t>
    </rPh>
    <phoneticPr fontId="5"/>
  </si>
  <si>
    <t>総数</t>
    <rPh sb="0" eb="1">
      <t>フサ</t>
    </rPh>
    <rPh sb="1" eb="2">
      <t>カズ</t>
    </rPh>
    <phoneticPr fontId="5"/>
  </si>
  <si>
    <t>年次</t>
    <rPh sb="1" eb="2">
      <t>ジ</t>
    </rPh>
    <phoneticPr fontId="5"/>
  </si>
  <si>
    <t>昭和
55年</t>
    <rPh sb="0" eb="2">
      <t>ショウワ</t>
    </rPh>
    <phoneticPr fontId="5"/>
  </si>
  <si>
    <t>16年</t>
  </si>
  <si>
    <t>甲賀市</t>
    <rPh sb="0" eb="2">
      <t>コウカ</t>
    </rPh>
    <rPh sb="2" eb="3">
      <t>シ</t>
    </rPh>
    <phoneticPr fontId="5"/>
  </si>
  <si>
    <t>肺炎</t>
    <rPh sb="0" eb="2">
      <t>ハイエン</t>
    </rPh>
    <phoneticPr fontId="5"/>
  </si>
  <si>
    <t>不慮の事故</t>
    <rPh sb="0" eb="2">
      <t>フリョ</t>
    </rPh>
    <rPh sb="3" eb="5">
      <t>ジコ</t>
    </rPh>
    <phoneticPr fontId="5"/>
  </si>
  <si>
    <t>17年</t>
    <rPh sb="2" eb="3">
      <t>ネン</t>
    </rPh>
    <phoneticPr fontId="5"/>
  </si>
  <si>
    <t>23年</t>
  </si>
  <si>
    <t>高島市</t>
    <rPh sb="0" eb="3">
      <t>タカシマシ</t>
    </rPh>
    <phoneticPr fontId="5"/>
  </si>
  <si>
    <t>米原市</t>
    <rPh sb="0" eb="2">
      <t>マイバラ</t>
    </rPh>
    <rPh sb="2" eb="3">
      <t>シ</t>
    </rPh>
    <phoneticPr fontId="5"/>
  </si>
  <si>
    <t>第７位</t>
  </si>
  <si>
    <t>21年</t>
  </si>
  <si>
    <t>17年</t>
  </si>
  <si>
    <t>不慮の事故に占める割合
(％)</t>
    <rPh sb="0" eb="2">
      <t>フリョ</t>
    </rPh>
    <rPh sb="3" eb="5">
      <t>ジコ</t>
    </rPh>
    <rPh sb="6" eb="7">
      <t>シ</t>
    </rPh>
    <rPh sb="9" eb="11">
      <t>ワリアイ</t>
    </rPh>
    <phoneticPr fontId="5"/>
  </si>
  <si>
    <t>18年</t>
  </si>
  <si>
    <t>死 亡 数(人)</t>
  </si>
  <si>
    <t>腎不全</t>
    <rPh sb="0" eb="3">
      <t>ジンフゼン</t>
    </rPh>
    <phoneticPr fontId="5"/>
  </si>
  <si>
    <t>構成割合
(％)</t>
    <rPh sb="0" eb="2">
      <t>コウセイ</t>
    </rPh>
    <rPh sb="2" eb="4">
      <t>ワリアイ</t>
    </rPh>
    <phoneticPr fontId="5"/>
  </si>
  <si>
    <t>食道</t>
  </si>
  <si>
    <t>脳梗塞</t>
    <rPh sb="0" eb="3">
      <t>ノウコウソク</t>
    </rPh>
    <phoneticPr fontId="5"/>
  </si>
  <si>
    <t>子宮</t>
  </si>
  <si>
    <t>卵巣</t>
  </si>
  <si>
    <t>前立腺</t>
  </si>
  <si>
    <r>
      <t>心疾患</t>
    </r>
    <r>
      <rPr>
        <sz val="6"/>
        <rFont val="ＭＳ Ｐゴシック"/>
        <family val="3"/>
        <charset val="128"/>
      </rPr>
      <t>（高血圧性を除く）</t>
    </r>
    <rPh sb="4" eb="7">
      <t>コウケツアツ</t>
    </rPh>
    <rPh sb="7" eb="8">
      <t>セイ</t>
    </rPh>
    <rPh sb="9" eb="10">
      <t>ノゾ</t>
    </rPh>
    <phoneticPr fontId="5"/>
  </si>
  <si>
    <t>くも膜下出血</t>
    <rPh sb="2" eb="4">
      <t>マクカ</t>
    </rPh>
    <rPh sb="4" eb="6">
      <t>シュッケツ</t>
    </rPh>
    <phoneticPr fontId="5"/>
  </si>
  <si>
    <t xml:space="preserve"> 疾患名</t>
    <rPh sb="1" eb="3">
      <t>シッカン</t>
    </rPh>
    <rPh sb="3" eb="4">
      <t>メイ</t>
    </rPh>
    <phoneticPr fontId="5"/>
  </si>
  <si>
    <t>脳内出血</t>
    <rPh sb="0" eb="2">
      <t>ノウナイ</t>
    </rPh>
    <rPh sb="2" eb="4">
      <t>シュッケツ</t>
    </rPh>
    <phoneticPr fontId="5"/>
  </si>
  <si>
    <t>原因</t>
    <rPh sb="0" eb="1">
      <t>ハラ</t>
    </rPh>
    <rPh sb="1" eb="2">
      <t>イン</t>
    </rPh>
    <phoneticPr fontId="5"/>
  </si>
  <si>
    <t>悪性
新生物</t>
  </si>
  <si>
    <t>肝及び肝内
胆管</t>
  </si>
  <si>
    <t>総　　　　　数</t>
  </si>
  <si>
    <t>そ　の　他　の</t>
  </si>
  <si>
    <t>その他の
脳血管疾患</t>
  </si>
  <si>
    <t>県　　 計</t>
  </si>
  <si>
    <t>滋　　 賀 　　県</t>
  </si>
  <si>
    <t>・</t>
  </si>
  <si>
    <t>20年</t>
  </si>
  <si>
    <t>平成 
２年</t>
    <rPh sb="0" eb="2">
      <t>ヘイセイ</t>
    </rPh>
    <phoneticPr fontId="5"/>
  </si>
  <si>
    <t>平成
２年</t>
    <rPh sb="0" eb="2">
      <t>ヘイセイ</t>
    </rPh>
    <rPh sb="4" eb="5">
      <t>ネン</t>
    </rPh>
    <phoneticPr fontId="5"/>
  </si>
  <si>
    <t>不慮の事故に占める
割合（％）</t>
    <rPh sb="0" eb="2">
      <t>フリョ</t>
    </rPh>
    <rPh sb="3" eb="5">
      <t>ジコ</t>
    </rPh>
    <rPh sb="6" eb="7">
      <t>シ</t>
    </rPh>
    <rPh sb="10" eb="12">
      <t>ワリアイ</t>
    </rPh>
    <phoneticPr fontId="5"/>
  </si>
  <si>
    <t>22年</t>
    <rPh sb="2" eb="3">
      <t>ネン</t>
    </rPh>
    <phoneticPr fontId="5"/>
  </si>
  <si>
    <t>22年</t>
  </si>
  <si>
    <t>注）市町村合併の年は、12月末日現在の郡市部で比率を算出しています。</t>
    <rPh sb="0" eb="1">
      <t>チュウ</t>
    </rPh>
    <rPh sb="2" eb="5">
      <t>シチョウソン</t>
    </rPh>
    <rPh sb="5" eb="7">
      <t>ガッペイ</t>
    </rPh>
    <rPh sb="8" eb="9">
      <t>トシ</t>
    </rPh>
    <rPh sb="13" eb="14">
      <t>ガツ</t>
    </rPh>
    <rPh sb="14" eb="16">
      <t>マツジツ</t>
    </rPh>
    <rPh sb="16" eb="18">
      <t>ゲンザイ</t>
    </rPh>
    <rPh sb="19" eb="20">
      <t>グン</t>
    </rPh>
    <rPh sb="20" eb="21">
      <t>シ</t>
    </rPh>
    <rPh sb="21" eb="22">
      <t>ブ</t>
    </rPh>
    <rPh sb="23" eb="25">
      <t>ヒリツ</t>
    </rPh>
    <rPh sb="26" eb="28">
      <t>サンシュツ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</si>
  <si>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</si>
  <si>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胆のう
及び
その他の胆道</t>
  </si>
  <si>
    <t>気管、
気管支
及び肺</t>
  </si>
  <si>
    <t>直腸Ｓ状結腸移行部及び
直腸</t>
  </si>
  <si>
    <t>煙、火・火炎への曝露</t>
    <rPh sb="4" eb="6">
      <t>カエン</t>
    </rPh>
    <phoneticPr fontId="5"/>
  </si>
  <si>
    <t>24年</t>
  </si>
  <si>
    <t>平成２年</t>
    <rPh sb="0" eb="2">
      <t>ヘイセイ</t>
    </rPh>
    <rPh sb="3" eb="4">
      <t>ネン</t>
    </rPh>
    <phoneticPr fontId="5"/>
  </si>
  <si>
    <t>平成 2年</t>
    <rPh sb="0" eb="2">
      <t>ヘイセイ</t>
    </rPh>
    <rPh sb="4" eb="5">
      <t>ネン</t>
    </rPh>
    <phoneticPr fontId="5"/>
  </si>
  <si>
    <t>昭和50年</t>
    <rPh sb="0" eb="2">
      <t>ショウワ</t>
    </rPh>
    <rPh sb="4" eb="5">
      <t>ネン</t>
    </rPh>
    <phoneticPr fontId="5"/>
  </si>
  <si>
    <t>死亡数（人）</t>
    <rPh sb="0" eb="1">
      <t>シ</t>
    </rPh>
    <rPh sb="1" eb="2">
      <t>ボウ</t>
    </rPh>
    <rPh sb="2" eb="3">
      <t>スウ</t>
    </rPh>
    <rPh sb="4" eb="5">
      <t>ニン</t>
    </rPh>
    <phoneticPr fontId="5"/>
  </si>
  <si>
    <t>27年</t>
    <rPh sb="2" eb="3">
      <t>ネン</t>
    </rPh>
    <phoneticPr fontId="5"/>
  </si>
  <si>
    <t>26年</t>
  </si>
  <si>
    <t>27年</t>
  </si>
  <si>
    <t>老衰</t>
    <rPh sb="0" eb="2">
      <t>ロウスイ</t>
    </rPh>
    <phoneticPr fontId="5"/>
  </si>
  <si>
    <r>
      <t>(虚血性心疾患)</t>
    </r>
    <r>
      <rPr>
        <vertAlign val="superscript"/>
        <sz val="10"/>
        <rFont val="ＭＳ Ｐゴシック"/>
        <family val="3"/>
        <charset val="128"/>
      </rPr>
      <t>*注</t>
    </r>
    <rPh sb="9" eb="10">
      <t>チュウ</t>
    </rPh>
    <phoneticPr fontId="5"/>
  </si>
  <si>
    <t>総数</t>
    <rPh sb="0" eb="2">
      <t>ソウスウ</t>
    </rPh>
    <phoneticPr fontId="5"/>
  </si>
  <si>
    <t>0～4</t>
    <phoneticPr fontId="5"/>
  </si>
  <si>
    <t>5～9</t>
    <phoneticPr fontId="5"/>
  </si>
  <si>
    <t>10～14</t>
    <phoneticPr fontId="5"/>
  </si>
  <si>
    <t>15～19</t>
    <phoneticPr fontId="5"/>
  </si>
  <si>
    <t>20～24</t>
    <phoneticPr fontId="5"/>
  </si>
  <si>
    <t>25～29</t>
    <phoneticPr fontId="5"/>
  </si>
  <si>
    <t>30～34</t>
    <phoneticPr fontId="5"/>
  </si>
  <si>
    <t>35～39</t>
    <phoneticPr fontId="5"/>
  </si>
  <si>
    <t>40～44</t>
    <phoneticPr fontId="5"/>
  </si>
  <si>
    <t>45～49</t>
    <phoneticPr fontId="5"/>
  </si>
  <si>
    <t>50～54</t>
    <phoneticPr fontId="5"/>
  </si>
  <si>
    <t>55～59</t>
    <phoneticPr fontId="5"/>
  </si>
  <si>
    <t>60～64</t>
    <phoneticPr fontId="5"/>
  </si>
  <si>
    <t>65～69</t>
    <phoneticPr fontId="5"/>
  </si>
  <si>
    <t>70～74</t>
    <phoneticPr fontId="5"/>
  </si>
  <si>
    <t>75～79</t>
    <phoneticPr fontId="5"/>
  </si>
  <si>
    <t>80～84</t>
    <phoneticPr fontId="5"/>
  </si>
  <si>
    <t>85～89</t>
    <phoneticPr fontId="5"/>
  </si>
  <si>
    <t>90～94</t>
    <phoneticPr fontId="5"/>
  </si>
  <si>
    <t>95～99</t>
    <phoneticPr fontId="5"/>
  </si>
  <si>
    <t>100以上</t>
    <rPh sb="3" eb="5">
      <t>イジョウ</t>
    </rPh>
    <phoneticPr fontId="5"/>
  </si>
  <si>
    <t>全国</t>
    <rPh sb="0" eb="2">
      <t>ゼンコク</t>
    </rPh>
    <phoneticPr fontId="5"/>
  </si>
  <si>
    <t>滋賀県</t>
    <rPh sb="0" eb="3">
      <t>シガケン</t>
    </rPh>
    <phoneticPr fontId="5"/>
  </si>
  <si>
    <t>昭和
40年</t>
    <rPh sb="0" eb="2">
      <t>ショウワ</t>
    </rPh>
    <phoneticPr fontId="5"/>
  </si>
  <si>
    <t>50年</t>
    <phoneticPr fontId="5"/>
  </si>
  <si>
    <t>死亡率（人口千対）</t>
    <rPh sb="0" eb="3">
      <t>シボウリツ</t>
    </rPh>
    <rPh sb="4" eb="6">
      <t>ジンコウ</t>
    </rPh>
    <rPh sb="6" eb="7">
      <t>セン</t>
    </rPh>
    <rPh sb="7" eb="8">
      <t>タイ</t>
    </rPh>
    <phoneticPr fontId="5"/>
  </si>
  <si>
    <t>死亡数（人）</t>
    <rPh sb="0" eb="3">
      <t>シボウスウ</t>
    </rPh>
    <rPh sb="4" eb="5">
      <t>ニン</t>
    </rPh>
    <phoneticPr fontId="5"/>
  </si>
  <si>
    <t>表10　年齢階級別死亡数・死亡率の推移</t>
    <rPh sb="0" eb="1">
      <t>ヒョウ</t>
    </rPh>
    <rPh sb="4" eb="6">
      <t>ネンレイ</t>
    </rPh>
    <rPh sb="6" eb="8">
      <t>カイキュウ</t>
    </rPh>
    <rPh sb="8" eb="9">
      <t>ベツ</t>
    </rPh>
    <rPh sb="9" eb="12">
      <t>シボウスウ</t>
    </rPh>
    <rPh sb="13" eb="16">
      <t>シボウリツ</t>
    </rPh>
    <rPh sb="17" eb="19">
      <t>スイイ</t>
    </rPh>
    <phoneticPr fontId="5"/>
  </si>
  <si>
    <t>割合(％)</t>
    <rPh sb="0" eb="2">
      <t>ワリアイ</t>
    </rPh>
    <phoneticPr fontId="5"/>
  </si>
  <si>
    <t xml:space="preserve"> 表11 地域別死亡率(人口千対)</t>
    <phoneticPr fontId="5"/>
  </si>
  <si>
    <t xml:space="preserve"> 表12 死因順位の年次推移</t>
    <phoneticPr fontId="5"/>
  </si>
  <si>
    <t xml:space="preserve"> 表13 主要死因別死亡数・率・構成割合(滋賀県・全国)</t>
    <rPh sb="5" eb="7">
      <t>シュヨウ</t>
    </rPh>
    <rPh sb="9" eb="10">
      <t>ベツ</t>
    </rPh>
    <rPh sb="10" eb="13">
      <t>シボウスウ</t>
    </rPh>
    <rPh sb="14" eb="15">
      <t>リツ</t>
    </rPh>
    <rPh sb="16" eb="18">
      <t>コウセイ</t>
    </rPh>
    <rPh sb="18" eb="20">
      <t>ワリアイ</t>
    </rPh>
    <phoneticPr fontId="5"/>
  </si>
  <si>
    <t xml:space="preserve"> 表14 主要死因の死亡数・死亡率(人口10万対)の年次推移</t>
    <rPh sb="5" eb="7">
      <t>シュヨウ</t>
    </rPh>
    <rPh sb="26" eb="28">
      <t>ネンジ</t>
    </rPh>
    <rPh sb="28" eb="30">
      <t>スイイ</t>
    </rPh>
    <phoneticPr fontId="5"/>
  </si>
  <si>
    <t xml:space="preserve"> 表15 悪性新生物の部位別死亡数・構成割合の年次推移</t>
    <rPh sb="1" eb="2">
      <t>ヒョウ</t>
    </rPh>
    <rPh sb="5" eb="6">
      <t>アク</t>
    </rPh>
    <rPh sb="6" eb="7">
      <t>セイ</t>
    </rPh>
    <rPh sb="7" eb="10">
      <t>シンセイブツ</t>
    </rPh>
    <rPh sb="11" eb="13">
      <t>ブイ</t>
    </rPh>
    <rPh sb="13" eb="14">
      <t>ベツ</t>
    </rPh>
    <rPh sb="14" eb="17">
      <t>シボウスウ</t>
    </rPh>
    <rPh sb="18" eb="20">
      <t>コウセイ</t>
    </rPh>
    <rPh sb="20" eb="22">
      <t>ワリアイ</t>
    </rPh>
    <rPh sb="23" eb="25">
      <t>ネンジ</t>
    </rPh>
    <rPh sb="25" eb="27">
      <t>スイイ</t>
    </rPh>
    <phoneticPr fontId="5"/>
  </si>
  <si>
    <t xml:space="preserve"> 表18 不慮の事故の原因別死亡数</t>
    <rPh sb="11" eb="13">
      <t>ゲンイン</t>
    </rPh>
    <rPh sb="13" eb="14">
      <t>ベツ</t>
    </rPh>
    <phoneticPr fontId="5"/>
  </si>
  <si>
    <t xml:space="preserve"> 表19 交通事故による死亡数・死亡率の年次推移</t>
    <rPh sb="16" eb="19">
      <t>シボウリツ</t>
    </rPh>
    <phoneticPr fontId="5"/>
  </si>
  <si>
    <r>
      <t xml:space="preserve"> 表2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 xml:space="preserve"> 妊産婦死亡数・死亡率(出産10万対)</t>
    </r>
    <rPh sb="10" eb="11">
      <t>スウ</t>
    </rPh>
    <rPh sb="12" eb="14">
      <t>シボウ</t>
    </rPh>
    <rPh sb="16" eb="18">
      <t>シュッサン</t>
    </rPh>
    <phoneticPr fontId="5"/>
  </si>
  <si>
    <t xml:space="preserve"> 表21 月別死亡数の年次推移</t>
    <phoneticPr fontId="5"/>
  </si>
  <si>
    <t>27年</t>
    <phoneticPr fontId="5"/>
  </si>
  <si>
    <t>脳血管疾患</t>
    <phoneticPr fontId="5"/>
  </si>
  <si>
    <t>28年</t>
    <phoneticPr fontId="5"/>
  </si>
  <si>
    <t>老　衰</t>
    <rPh sb="0" eb="1">
      <t>ロウ</t>
    </rPh>
    <rPh sb="2" eb="3">
      <t>オトロ</t>
    </rPh>
    <phoneticPr fontId="5"/>
  </si>
  <si>
    <t>誤嚥性肺炎</t>
    <rPh sb="0" eb="3">
      <t>ゴエンセイ</t>
    </rPh>
    <rPh sb="3" eb="5">
      <t>ハイエン</t>
    </rPh>
    <phoneticPr fontId="5"/>
  </si>
  <si>
    <t>アルツハイマー病</t>
    <rPh sb="7" eb="8">
      <t>ビョウ</t>
    </rPh>
    <phoneticPr fontId="5"/>
  </si>
  <si>
    <t>30年</t>
    <rPh sb="2" eb="3">
      <t>ネン</t>
    </rPh>
    <phoneticPr fontId="5"/>
  </si>
  <si>
    <t>29年</t>
  </si>
  <si>
    <t>肺　炎</t>
  </si>
  <si>
    <t>〃</t>
    <phoneticPr fontId="5"/>
  </si>
  <si>
    <t>-</t>
    <phoneticPr fontId="5"/>
  </si>
  <si>
    <t>30年</t>
  </si>
  <si>
    <t>老衰</t>
    <phoneticPr fontId="5"/>
  </si>
  <si>
    <t>第７位</t>
    <phoneticPr fontId="5"/>
  </si>
  <si>
    <t>４年</t>
    <rPh sb="1" eb="2">
      <t>ネン</t>
    </rPh>
    <phoneticPr fontId="5"/>
  </si>
  <si>
    <t>資料：厚生労働省「人口動態統計」　</t>
    <rPh sb="5" eb="7">
      <t>ロウドウ</t>
    </rPh>
    <phoneticPr fontId="5"/>
  </si>
  <si>
    <t>40～42年</t>
    <phoneticPr fontId="5"/>
  </si>
  <si>
    <t>45～48年</t>
    <phoneticPr fontId="5"/>
  </si>
  <si>
    <t>令和元年</t>
    <rPh sb="0" eb="2">
      <t>レイワ</t>
    </rPh>
    <rPh sb="2" eb="3">
      <t>ガン</t>
    </rPh>
    <rPh sb="3" eb="4">
      <t>ネン</t>
    </rPh>
    <phoneticPr fontId="5"/>
  </si>
  <si>
    <t>35、36年</t>
    <phoneticPr fontId="5"/>
  </si>
  <si>
    <t>第９位</t>
    <rPh sb="0" eb="1">
      <t>ダイ</t>
    </rPh>
    <rPh sb="2" eb="3">
      <t>イ</t>
    </rPh>
    <phoneticPr fontId="5"/>
  </si>
  <si>
    <t>令和</t>
    <rPh sb="0" eb="2">
      <t>レイワ</t>
    </rPh>
    <phoneticPr fontId="5"/>
  </si>
  <si>
    <t>３年</t>
    <rPh sb="1" eb="2">
      <t>ネン</t>
    </rPh>
    <phoneticPr fontId="5"/>
  </si>
  <si>
    <t>33、34年</t>
    <phoneticPr fontId="5"/>
  </si>
  <si>
    <t>52、53年</t>
    <phoneticPr fontId="5"/>
  </si>
  <si>
    <t>38、39年</t>
    <phoneticPr fontId="5"/>
  </si>
  <si>
    <t>第10位</t>
    <rPh sb="0" eb="1">
      <t>ダイ</t>
    </rPh>
    <rPh sb="3" eb="4">
      <t>イ</t>
    </rPh>
    <phoneticPr fontId="5"/>
  </si>
  <si>
    <t>平成
２年</t>
    <rPh sb="0" eb="2">
      <t>ヘイセイ</t>
    </rPh>
    <phoneticPr fontId="5"/>
  </si>
  <si>
    <t>７年</t>
    <phoneticPr fontId="5"/>
  </si>
  <si>
    <t>資料：厚生労働省「人口動態統計」</t>
    <rPh sb="0" eb="2">
      <t>シリョウ</t>
    </rPh>
    <rPh sb="3" eb="8">
      <t>コウセイロウドウショウ</t>
    </rPh>
    <rPh sb="9" eb="11">
      <t>ジンコウ</t>
    </rPh>
    <rPh sb="11" eb="13">
      <t>ドウタイ</t>
    </rPh>
    <rPh sb="13" eb="15">
      <t>トウケイ</t>
    </rPh>
    <phoneticPr fontId="5"/>
  </si>
  <si>
    <t xml:space="preserve"> 注) 昭和50年～平成2年の「急性心筋梗塞」の欄は「虚血性心疾患」の数値。</t>
    <rPh sb="1" eb="2">
      <t>チュウ</t>
    </rPh>
    <rPh sb="4" eb="6">
      <t>ショウワ</t>
    </rPh>
    <rPh sb="8" eb="9">
      <t>ネン</t>
    </rPh>
    <rPh sb="10" eb="12">
      <t>ヘイセイ</t>
    </rPh>
    <rPh sb="13" eb="14">
      <t>ネン</t>
    </rPh>
    <rPh sb="16" eb="18">
      <t>キュウセイ</t>
    </rPh>
    <rPh sb="18" eb="20">
      <t>シンキン</t>
    </rPh>
    <rPh sb="20" eb="22">
      <t>コウソク</t>
    </rPh>
    <rPh sb="24" eb="25">
      <t>ラン</t>
    </rPh>
    <rPh sb="27" eb="30">
      <t>キョケツセイ</t>
    </rPh>
    <rPh sb="30" eb="33">
      <t>シンシッカン</t>
    </rPh>
    <rPh sb="35" eb="37">
      <t>スウチ</t>
    </rPh>
    <phoneticPr fontId="5"/>
  </si>
  <si>
    <t xml:space="preserve"> 表16 心疾患の死因簡単分類別にみた死亡数・死亡率(人口10万対)の年次推移</t>
    <rPh sb="9" eb="11">
      <t>シイン</t>
    </rPh>
    <rPh sb="11" eb="13">
      <t>カンタン</t>
    </rPh>
    <rPh sb="13" eb="15">
      <t>ブンルイ</t>
    </rPh>
    <rPh sb="27" eb="29">
      <t>ジンコウ</t>
    </rPh>
    <rPh sb="37" eb="39">
      <t>スイイ</t>
    </rPh>
    <phoneticPr fontId="5"/>
  </si>
  <si>
    <t xml:space="preserve"> 表17 脳血管疾患の死因簡単分類別にみた死亡数・死亡率(人口10万対)の年次推移</t>
    <rPh sb="5" eb="6">
      <t>ノウ</t>
    </rPh>
    <rPh sb="6" eb="8">
      <t>ケッカン</t>
    </rPh>
    <rPh sb="8" eb="10">
      <t>シッカン</t>
    </rPh>
    <rPh sb="11" eb="13">
      <t>シイン</t>
    </rPh>
    <rPh sb="13" eb="15">
      <t>カンタン</t>
    </rPh>
    <rPh sb="15" eb="17">
      <t>ブンルイ</t>
    </rPh>
    <rPh sb="29" eb="31">
      <t>ジンコウ</t>
    </rPh>
    <rPh sb="39" eb="41">
      <t>スイイ</t>
    </rPh>
    <phoneticPr fontId="5"/>
  </si>
  <si>
    <t>令和
２年</t>
    <rPh sb="0" eb="2">
      <t>レイワ</t>
    </rPh>
    <phoneticPr fontId="5"/>
  </si>
  <si>
    <t>令和
２年</t>
    <rPh sb="0" eb="1">
      <t>レイ</t>
    </rPh>
    <rPh sb="1" eb="2">
      <t>カズ</t>
    </rPh>
    <rPh sb="4" eb="5">
      <t>ネン</t>
    </rPh>
    <phoneticPr fontId="5"/>
  </si>
  <si>
    <t>95以上</t>
    <rPh sb="2" eb="4">
      <t>イジョウ</t>
    </rPh>
    <phoneticPr fontId="5"/>
  </si>
  <si>
    <t>*平成27年以前の「80～84」は80以上の死亡率</t>
    <rPh sb="1" eb="3">
      <t>ヘイセイ</t>
    </rPh>
    <rPh sb="5" eb="6">
      <t>ネン</t>
    </rPh>
    <rPh sb="6" eb="8">
      <t>イゼン</t>
    </rPh>
    <rPh sb="19" eb="21">
      <t>イジョウ</t>
    </rPh>
    <rPh sb="22" eb="25">
      <t>シボウリツ</t>
    </rPh>
    <phoneticPr fontId="5"/>
  </si>
  <si>
    <t>誤嚥性肺炎</t>
    <rPh sb="0" eb="5">
      <t>ゴエンセイハイエン</t>
    </rPh>
    <phoneticPr fontId="5"/>
  </si>
  <si>
    <t>第６位</t>
    <phoneticPr fontId="5"/>
  </si>
  <si>
    <t>第５位</t>
    <rPh sb="0" eb="1">
      <t>ダイ</t>
    </rPh>
    <phoneticPr fontId="5"/>
  </si>
  <si>
    <t>令和２年</t>
    <rPh sb="0" eb="2">
      <t>レイワ</t>
    </rPh>
    <rPh sb="3" eb="4">
      <t>ネン</t>
    </rPh>
    <phoneticPr fontId="5"/>
  </si>
  <si>
    <t>４年</t>
    <phoneticPr fontId="5"/>
  </si>
  <si>
    <t>５年</t>
    <rPh sb="1" eb="2">
      <t>ネン</t>
    </rPh>
    <phoneticPr fontId="7"/>
  </si>
  <si>
    <t>５年</t>
    <rPh sb="1" eb="2">
      <t>ネン</t>
    </rPh>
    <phoneticPr fontId="5"/>
  </si>
  <si>
    <t>令和２年</t>
    <rPh sb="0" eb="2">
      <t>レイワ</t>
    </rPh>
    <rPh sb="3" eb="4">
      <t>トシ</t>
    </rPh>
    <phoneticPr fontId="5"/>
  </si>
  <si>
    <t>３年</t>
    <rPh sb="1" eb="2">
      <t>トシ</t>
    </rPh>
    <phoneticPr fontId="5"/>
  </si>
  <si>
    <t>令和５年</t>
    <rPh sb="0" eb="2">
      <t>レイワ</t>
    </rPh>
    <rPh sb="3" eb="4">
      <t>ネン</t>
    </rPh>
    <phoneticPr fontId="5"/>
  </si>
  <si>
    <t>新型コロナウイルス
感染症</t>
    <rPh sb="0" eb="2">
      <t>シンガタ</t>
    </rPh>
    <rPh sb="10" eb="13">
      <t>カンセンショウ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</si>
</sst>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;&quot;△ &quot;#,##0.0"/>
    <numFmt numFmtId="177" formatCode="#,##0.0_ "/>
    <numFmt numFmtId="178" formatCode="#,##0;&quot;△ &quot;#,##0"/>
    <numFmt numFmtId="179" formatCode="#,##0;\-#,##0;&quot;-&quot;"/>
    <numFmt numFmtId="180" formatCode="#,##0_ "/>
    <numFmt numFmtId="181" formatCode="#,##0_);[Red]\(#,##0\)"/>
    <numFmt numFmtId="182" formatCode="0.0"/>
    <numFmt numFmtId="183" formatCode="0.0%"/>
    <numFmt numFmtId="184" formatCode="0.0;&quot;△ &quot;0.0"/>
    <numFmt numFmtId="185" formatCode="0.0_ "/>
    <numFmt numFmtId="186" formatCode="0.0_);[Red]\(0.0\)"/>
    <numFmt numFmtId="187" formatCode="0;&quot;△ &quot;0"/>
    <numFmt numFmtId="188" formatCode="0_ "/>
    <numFmt numFmtId="189" formatCode="#,###\ ;&quot;&quot;#.###;###\ &quot;- &quot;"/>
  </numFmts>
  <fonts count="24" x14ac:knownFonts="1">
    <font>
      <sz val="11"/>
      <name val="ＭＳ Ｐゴシック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179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ill="0" applyBorder="0" applyAlignment="0" applyProtection="0"/>
  </cellStyleXfs>
  <cellXfs count="472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85" fontId="13" fillId="0" borderId="33" xfId="0" applyNumberFormat="1" applyFont="1" applyBorder="1" applyAlignment="1">
      <alignment vertical="center"/>
    </xf>
    <xf numFmtId="185" fontId="8" fillId="0" borderId="3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85" fontId="8" fillId="0" borderId="25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0" xfId="0" applyFont="1"/>
    <xf numFmtId="0" fontId="0" fillId="0" borderId="0" xfId="0" applyBorder="1" applyAlignment="1">
      <alignment vertical="center"/>
    </xf>
    <xf numFmtId="38" fontId="0" fillId="0" borderId="0" xfId="5" applyFont="1"/>
    <xf numFmtId="0" fontId="10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Continuous" vertical="center"/>
    </xf>
    <xf numFmtId="0" fontId="8" fillId="0" borderId="48" xfId="0" applyFont="1" applyBorder="1" applyAlignment="1">
      <alignment horizontal="center" vertical="center"/>
    </xf>
    <xf numFmtId="38" fontId="8" fillId="0" borderId="0" xfId="5" applyFont="1" applyBorder="1" applyAlignment="1">
      <alignment vertical="center"/>
    </xf>
    <xf numFmtId="38" fontId="8" fillId="0" borderId="7" xfId="5" applyFont="1" applyBorder="1" applyAlignment="1">
      <alignment vertical="center"/>
    </xf>
    <xf numFmtId="0" fontId="8" fillId="0" borderId="25" xfId="0" applyFont="1" applyBorder="1" applyAlignment="1">
      <alignment horizontal="centerContinuous" vertical="center"/>
    </xf>
    <xf numFmtId="0" fontId="8" fillId="0" borderId="4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38" fontId="10" fillId="0" borderId="0" xfId="5" applyFont="1" applyBorder="1" applyAlignment="1">
      <alignment vertical="center"/>
    </xf>
    <xf numFmtId="0" fontId="8" fillId="0" borderId="51" xfId="0" applyFont="1" applyBorder="1" applyAlignment="1">
      <alignment horizontal="centerContinuous" vertical="center"/>
    </xf>
    <xf numFmtId="183" fontId="7" fillId="0" borderId="47" xfId="0" applyNumberFormat="1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0" fontId="8" fillId="0" borderId="44" xfId="0" applyFont="1" applyBorder="1" applyAlignment="1">
      <alignment horizontal="right" vertical="center"/>
    </xf>
    <xf numFmtId="0" fontId="8" fillId="0" borderId="45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8" fontId="8" fillId="0" borderId="26" xfId="5" applyNumberFormat="1" applyFont="1" applyBorder="1" applyAlignment="1">
      <alignment vertical="center"/>
    </xf>
    <xf numFmtId="184" fontId="8" fillId="0" borderId="9" xfId="0" applyNumberFormat="1" applyFont="1" applyBorder="1" applyAlignment="1">
      <alignment vertical="center"/>
    </xf>
    <xf numFmtId="178" fontId="8" fillId="0" borderId="61" xfId="5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176" fontId="8" fillId="0" borderId="27" xfId="0" applyNumberFormat="1" applyFont="1" applyBorder="1" applyAlignment="1">
      <alignment vertical="center"/>
    </xf>
    <xf numFmtId="178" fontId="8" fillId="0" borderId="43" xfId="0" applyNumberFormat="1" applyFont="1" applyBorder="1" applyAlignment="1">
      <alignment vertical="center"/>
    </xf>
    <xf numFmtId="184" fontId="8" fillId="0" borderId="6" xfId="0" applyNumberFormat="1" applyFont="1" applyBorder="1" applyAlignment="1">
      <alignment vertical="center"/>
    </xf>
    <xf numFmtId="178" fontId="8" fillId="0" borderId="35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84" fontId="8" fillId="0" borderId="14" xfId="0" applyNumberFormat="1" applyFont="1" applyBorder="1" applyAlignment="1">
      <alignment vertical="center"/>
    </xf>
    <xf numFmtId="178" fontId="8" fillId="0" borderId="6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8" fontId="8" fillId="0" borderId="28" xfId="0" applyNumberFormat="1" applyFont="1" applyBorder="1" applyAlignment="1">
      <alignment vertical="center"/>
    </xf>
    <xf numFmtId="0" fontId="8" fillId="0" borderId="0" xfId="0" applyFont="1" applyAlignment="1">
      <alignment horizontal="right"/>
    </xf>
    <xf numFmtId="0" fontId="8" fillId="0" borderId="24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8" fillId="0" borderId="0" xfId="0" applyFont="1"/>
    <xf numFmtId="0" fontId="0" fillId="0" borderId="65" xfId="0" applyBorder="1"/>
    <xf numFmtId="0" fontId="0" fillId="0" borderId="8" xfId="0" applyBorder="1"/>
    <xf numFmtId="0" fontId="13" fillId="0" borderId="57" xfId="0" applyFont="1" applyBorder="1" applyAlignment="1">
      <alignment horizontal="center"/>
    </xf>
    <xf numFmtId="0" fontId="8" fillId="0" borderId="49" xfId="0" applyFont="1" applyBorder="1" applyAlignment="1">
      <alignment horizontal="right"/>
    </xf>
    <xf numFmtId="0" fontId="13" fillId="0" borderId="49" xfId="0" applyFont="1" applyBorder="1" applyAlignment="1">
      <alignment horizontal="center"/>
    </xf>
    <xf numFmtId="0" fontId="8" fillId="0" borderId="58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0" fillId="0" borderId="62" xfId="0" applyBorder="1"/>
    <xf numFmtId="0" fontId="8" fillId="0" borderId="43" xfId="0" applyFont="1" applyBorder="1"/>
    <xf numFmtId="0" fontId="0" fillId="0" borderId="43" xfId="0" applyBorder="1"/>
    <xf numFmtId="0" fontId="8" fillId="0" borderId="14" xfId="0" applyFont="1" applyBorder="1"/>
    <xf numFmtId="0" fontId="8" fillId="0" borderId="16" xfId="0" applyFont="1" applyBorder="1"/>
    <xf numFmtId="0" fontId="8" fillId="0" borderId="40" xfId="0" applyFont="1" applyBorder="1"/>
    <xf numFmtId="0" fontId="8" fillId="0" borderId="11" xfId="0" applyFont="1" applyBorder="1"/>
    <xf numFmtId="185" fontId="8" fillId="0" borderId="12" xfId="0" applyNumberFormat="1" applyFont="1" applyBorder="1"/>
    <xf numFmtId="0" fontId="8" fillId="0" borderId="6" xfId="0" applyFont="1" applyBorder="1"/>
    <xf numFmtId="185" fontId="8" fillId="0" borderId="7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9" xfId="0" applyFont="1" applyBorder="1"/>
    <xf numFmtId="0" fontId="0" fillId="0" borderId="29" xfId="0" applyBorder="1"/>
    <xf numFmtId="0" fontId="8" fillId="0" borderId="29" xfId="0" applyFont="1" applyBorder="1" applyAlignment="1">
      <alignment horizontal="right"/>
    </xf>
    <xf numFmtId="0" fontId="8" fillId="0" borderId="66" xfId="0" applyFont="1" applyBorder="1" applyAlignment="1">
      <alignment horizontal="right"/>
    </xf>
    <xf numFmtId="185" fontId="8" fillId="0" borderId="29" xfId="0" applyNumberFormat="1" applyFont="1" applyBorder="1"/>
    <xf numFmtId="0" fontId="8" fillId="0" borderId="30" xfId="0" applyFont="1" applyBorder="1" applyAlignment="1">
      <alignment horizontal="right"/>
    </xf>
    <xf numFmtId="38" fontId="8" fillId="0" borderId="43" xfId="5" applyFont="1" applyFill="1" applyBorder="1" applyAlignment="1">
      <alignment horizontal="right" vertical="center"/>
    </xf>
    <xf numFmtId="38" fontId="8" fillId="0" borderId="16" xfId="5" applyFont="1" applyFill="1" applyBorder="1" applyAlignment="1">
      <alignment horizontal="center" vertical="center"/>
    </xf>
    <xf numFmtId="38" fontId="8" fillId="0" borderId="25" xfId="5" applyFont="1" applyFill="1" applyBorder="1" applyAlignment="1">
      <alignment vertical="center"/>
    </xf>
    <xf numFmtId="38" fontId="8" fillId="0" borderId="39" xfId="5" applyFont="1" applyFill="1" applyBorder="1" applyAlignment="1">
      <alignment vertical="center"/>
    </xf>
    <xf numFmtId="38" fontId="8" fillId="0" borderId="62" xfId="5" applyFont="1" applyFill="1" applyBorder="1" applyAlignment="1">
      <alignment vertical="center"/>
    </xf>
    <xf numFmtId="38" fontId="8" fillId="0" borderId="43" xfId="5" applyFont="1" applyFill="1" applyBorder="1" applyAlignment="1">
      <alignment vertical="center"/>
    </xf>
    <xf numFmtId="38" fontId="8" fillId="0" borderId="35" xfId="5" applyFont="1" applyFill="1" applyBorder="1" applyAlignment="1">
      <alignment vertical="center"/>
    </xf>
    <xf numFmtId="38" fontId="8" fillId="0" borderId="7" xfId="5" applyFont="1" applyFill="1" applyBorder="1" applyAlignment="1">
      <alignment horizontal="center" vertical="center"/>
    </xf>
    <xf numFmtId="38" fontId="8" fillId="0" borderId="63" xfId="5" applyFont="1" applyFill="1" applyBorder="1" applyAlignment="1">
      <alignment vertical="center"/>
    </xf>
    <xf numFmtId="38" fontId="8" fillId="0" borderId="40" xfId="5" applyFont="1" applyFill="1" applyBorder="1" applyAlignment="1">
      <alignment vertical="center"/>
    </xf>
    <xf numFmtId="38" fontId="8" fillId="0" borderId="38" xfId="5" applyFont="1" applyFill="1" applyBorder="1" applyAlignment="1">
      <alignment vertical="center"/>
    </xf>
    <xf numFmtId="38" fontId="0" fillId="0" borderId="62" xfId="5" applyFont="1" applyFill="1" applyBorder="1" applyAlignment="1">
      <alignment vertical="center"/>
    </xf>
    <xf numFmtId="38" fontId="8" fillId="0" borderId="12" xfId="5" applyFont="1" applyFill="1" applyBorder="1" applyAlignment="1">
      <alignment horizontal="center" vertical="center"/>
    </xf>
    <xf numFmtId="38" fontId="0" fillId="0" borderId="0" xfId="5" applyFont="1" applyFill="1" applyAlignment="1">
      <alignment vertical="center"/>
    </xf>
    <xf numFmtId="38" fontId="8" fillId="0" borderId="29" xfId="5" applyFont="1" applyFill="1" applyBorder="1" applyAlignment="1">
      <alignment vertical="center"/>
    </xf>
    <xf numFmtId="38" fontId="8" fillId="0" borderId="69" xfId="5" applyFont="1" applyFill="1" applyBorder="1" applyAlignment="1">
      <alignment vertical="center"/>
    </xf>
    <xf numFmtId="38" fontId="8" fillId="0" borderId="51" xfId="5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51" xfId="0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188" fontId="8" fillId="0" borderId="57" xfId="0" applyNumberFormat="1" applyFont="1" applyBorder="1" applyAlignment="1">
      <alignment vertical="center"/>
    </xf>
    <xf numFmtId="185" fontId="8" fillId="0" borderId="76" xfId="0" applyNumberFormat="1" applyFont="1" applyBorder="1" applyAlignment="1">
      <alignment vertical="center"/>
    </xf>
    <xf numFmtId="185" fontId="8" fillId="0" borderId="50" xfId="0" applyNumberFormat="1" applyFont="1" applyBorder="1" applyAlignment="1">
      <alignment vertical="center"/>
    </xf>
    <xf numFmtId="188" fontId="8" fillId="0" borderId="62" xfId="0" applyNumberFormat="1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17" fillId="0" borderId="46" xfId="0" applyFont="1" applyBorder="1" applyAlignment="1">
      <alignment vertical="center" wrapText="1"/>
    </xf>
    <xf numFmtId="184" fontId="18" fillId="0" borderId="46" xfId="0" applyNumberFormat="1" applyFont="1" applyBorder="1" applyAlignment="1">
      <alignment vertical="center"/>
    </xf>
    <xf numFmtId="184" fontId="9" fillId="0" borderId="46" xfId="0" applyNumberFormat="1" applyFont="1" applyBorder="1" applyAlignment="1">
      <alignment vertical="center"/>
    </xf>
    <xf numFmtId="184" fontId="18" fillId="0" borderId="0" xfId="0" applyNumberFormat="1" applyFont="1" applyBorder="1" applyAlignment="1">
      <alignment vertical="center"/>
    </xf>
    <xf numFmtId="184" fontId="9" fillId="0" borderId="0" xfId="0" applyNumberFormat="1" applyFont="1" applyBorder="1" applyAlignment="1">
      <alignment vertical="center"/>
    </xf>
    <xf numFmtId="185" fontId="8" fillId="0" borderId="15" xfId="0" applyNumberFormat="1" applyFont="1" applyBorder="1" applyAlignment="1">
      <alignment vertical="center"/>
    </xf>
    <xf numFmtId="185" fontId="8" fillId="0" borderId="4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horizontal="center" vertical="center"/>
    </xf>
    <xf numFmtId="178" fontId="14" fillId="0" borderId="47" xfId="0" applyNumberFormat="1" applyFont="1" applyBorder="1" applyAlignment="1">
      <alignment horizontal="right" vertical="center" wrapText="1"/>
    </xf>
    <xf numFmtId="178" fontId="14" fillId="0" borderId="24" xfId="0" applyNumberFormat="1" applyFont="1" applyBorder="1" applyAlignment="1">
      <alignment horizontal="right" vertical="center"/>
    </xf>
    <xf numFmtId="178" fontId="14" fillId="0" borderId="5" xfId="0" applyNumberFormat="1" applyFont="1" applyBorder="1" applyAlignment="1">
      <alignment horizontal="right" vertical="center"/>
    </xf>
    <xf numFmtId="185" fontId="8" fillId="0" borderId="22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185" fontId="8" fillId="0" borderId="64" xfId="0" applyNumberFormat="1" applyFont="1" applyBorder="1" applyAlignment="1">
      <alignment horizontal="center" vertical="center"/>
    </xf>
    <xf numFmtId="185" fontId="8" fillId="0" borderId="23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8" fontId="13" fillId="0" borderId="25" xfId="0" applyNumberFormat="1" applyFont="1" applyBorder="1" applyAlignment="1">
      <alignment vertical="center"/>
    </xf>
    <xf numFmtId="0" fontId="8" fillId="0" borderId="54" xfId="0" applyFont="1" applyBorder="1" applyAlignment="1">
      <alignment horizontal="center" vertical="center" wrapText="1" shrinkToFit="1"/>
    </xf>
    <xf numFmtId="187" fontId="8" fillId="0" borderId="58" xfId="0" applyNumberFormat="1" applyFont="1" applyBorder="1" applyAlignment="1">
      <alignment vertical="center"/>
    </xf>
    <xf numFmtId="184" fontId="8" fillId="0" borderId="50" xfId="0" applyNumberFormat="1" applyFont="1" applyBorder="1" applyAlignment="1">
      <alignment vertical="center"/>
    </xf>
    <xf numFmtId="187" fontId="8" fillId="0" borderId="57" xfId="0" applyNumberFormat="1" applyFont="1" applyBorder="1" applyAlignment="1">
      <alignment vertical="center"/>
    </xf>
    <xf numFmtId="184" fontId="8" fillId="0" borderId="48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63" xfId="0" applyNumberFormat="1" applyFont="1" applyBorder="1" applyAlignment="1">
      <alignment vertical="center"/>
    </xf>
    <xf numFmtId="178" fontId="8" fillId="0" borderId="40" xfId="0" applyNumberFormat="1" applyFont="1" applyBorder="1" applyAlignment="1">
      <alignment vertical="center"/>
    </xf>
    <xf numFmtId="178" fontId="8" fillId="0" borderId="12" xfId="0" applyNumberFormat="1" applyFont="1" applyBorder="1" applyAlignment="1">
      <alignment vertical="center"/>
    </xf>
    <xf numFmtId="187" fontId="8" fillId="0" borderId="14" xfId="0" applyNumberFormat="1" applyFont="1" applyBorder="1" applyAlignment="1">
      <alignment vertical="center"/>
    </xf>
    <xf numFmtId="184" fontId="8" fillId="0" borderId="16" xfId="0" applyNumberFormat="1" applyFont="1" applyBorder="1" applyAlignment="1">
      <alignment vertical="center"/>
    </xf>
    <xf numFmtId="187" fontId="8" fillId="0" borderId="62" xfId="0" applyNumberFormat="1" applyFont="1" applyBorder="1" applyAlignment="1">
      <alignment vertical="center"/>
    </xf>
    <xf numFmtId="184" fontId="8" fillId="0" borderId="15" xfId="0" applyNumberFormat="1" applyFont="1" applyBorder="1" applyAlignment="1">
      <alignment vertical="center"/>
    </xf>
    <xf numFmtId="178" fontId="8" fillId="0" borderId="13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vertical="center"/>
    </xf>
    <xf numFmtId="184" fontId="8" fillId="0" borderId="16" xfId="0" applyNumberFormat="1" applyFont="1" applyBorder="1" applyAlignment="1">
      <alignment horizontal="right" vertical="center"/>
    </xf>
    <xf numFmtId="187" fontId="8" fillId="0" borderId="14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vertical="center"/>
    </xf>
    <xf numFmtId="187" fontId="8" fillId="0" borderId="6" xfId="0" applyNumberFormat="1" applyFont="1" applyBorder="1" applyAlignment="1">
      <alignment horizontal="right" vertical="center"/>
    </xf>
    <xf numFmtId="184" fontId="8" fillId="0" borderId="7" xfId="0" applyNumberFormat="1" applyFont="1" applyBorder="1" applyAlignment="1">
      <alignment horizontal="right" vertical="center"/>
    </xf>
    <xf numFmtId="0" fontId="8" fillId="0" borderId="72" xfId="0" applyFont="1" applyBorder="1" applyAlignment="1">
      <alignment vertical="center"/>
    </xf>
    <xf numFmtId="184" fontId="8" fillId="0" borderId="73" xfId="0" applyNumberFormat="1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84" fontId="8" fillId="0" borderId="4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78" fontId="8" fillId="0" borderId="21" xfId="0" applyNumberFormat="1" applyFont="1" applyBorder="1" applyAlignment="1">
      <alignment horizontal="center" vertical="center"/>
    </xf>
    <xf numFmtId="178" fontId="8" fillId="0" borderId="64" xfId="0" applyNumberFormat="1" applyFont="1" applyBorder="1" applyAlignment="1">
      <alignment vertical="center"/>
    </xf>
    <xf numFmtId="178" fontId="8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8" fontId="8" fillId="0" borderId="61" xfId="0" applyNumberFormat="1" applyFont="1" applyBorder="1" applyAlignment="1">
      <alignment vertical="center"/>
    </xf>
    <xf numFmtId="0" fontId="10" fillId="0" borderId="77" xfId="0" applyFont="1" applyBorder="1" applyAlignment="1">
      <alignment horizontal="right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6" fontId="6" fillId="0" borderId="0" xfId="0" applyNumberFormat="1" applyFont="1"/>
    <xf numFmtId="0" fontId="6" fillId="0" borderId="76" xfId="0" applyFont="1" applyBorder="1" applyAlignment="1">
      <alignment horizontal="center" vertical="center"/>
    </xf>
    <xf numFmtId="180" fontId="6" fillId="0" borderId="33" xfId="0" applyNumberFormat="1" applyFont="1" applyBorder="1" applyAlignment="1">
      <alignment vertical="center"/>
    </xf>
    <xf numFmtId="56" fontId="6" fillId="0" borderId="76" xfId="0" applyNumberFormat="1" applyFont="1" applyBorder="1" applyAlignment="1">
      <alignment horizontal="center" vertical="center"/>
    </xf>
    <xf numFmtId="180" fontId="6" fillId="0" borderId="33" xfId="0" applyNumberFormat="1" applyFont="1" applyBorder="1"/>
    <xf numFmtId="0" fontId="6" fillId="0" borderId="4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80" fontId="6" fillId="0" borderId="14" xfId="0" applyNumberFormat="1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13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/>
    </xf>
    <xf numFmtId="0" fontId="6" fillId="0" borderId="82" xfId="0" applyFont="1" applyBorder="1" applyAlignment="1">
      <alignment horizontal="center" vertical="center"/>
    </xf>
    <xf numFmtId="186" fontId="6" fillId="0" borderId="56" xfId="0" applyNumberFormat="1" applyFont="1" applyBorder="1" applyAlignment="1">
      <alignment vertical="center"/>
    </xf>
    <xf numFmtId="186" fontId="6" fillId="0" borderId="19" xfId="0" applyNumberFormat="1" applyFont="1" applyBorder="1" applyAlignment="1">
      <alignment vertical="center"/>
    </xf>
    <xf numFmtId="186" fontId="6" fillId="0" borderId="33" xfId="0" applyNumberFormat="1" applyFont="1" applyBorder="1" applyAlignment="1">
      <alignment vertical="center"/>
    </xf>
    <xf numFmtId="186" fontId="6" fillId="0" borderId="42" xfId="0" applyNumberFormat="1" applyFont="1" applyBorder="1" applyAlignment="1">
      <alignment vertical="center"/>
    </xf>
    <xf numFmtId="186" fontId="6" fillId="0" borderId="15" xfId="0" applyNumberFormat="1" applyFont="1" applyBorder="1" applyAlignment="1">
      <alignment vertical="center"/>
    </xf>
    <xf numFmtId="186" fontId="6" fillId="0" borderId="23" xfId="0" applyNumberFormat="1" applyFont="1" applyBorder="1" applyAlignment="1">
      <alignment vertical="center"/>
    </xf>
    <xf numFmtId="186" fontId="6" fillId="0" borderId="14" xfId="0" applyNumberFormat="1" applyFont="1" applyBorder="1" applyAlignment="1">
      <alignment vertical="center"/>
    </xf>
    <xf numFmtId="186" fontId="6" fillId="0" borderId="22" xfId="0" applyNumberFormat="1" applyFont="1" applyBorder="1" applyAlignment="1">
      <alignment vertical="center"/>
    </xf>
    <xf numFmtId="185" fontId="6" fillId="0" borderId="15" xfId="0" applyNumberFormat="1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180" fontId="6" fillId="0" borderId="13" xfId="0" applyNumberFormat="1" applyFont="1" applyBorder="1" applyAlignment="1">
      <alignment vertical="center"/>
    </xf>
    <xf numFmtId="186" fontId="6" fillId="0" borderId="0" xfId="0" applyNumberFormat="1" applyFont="1" applyAlignment="1">
      <alignment horizontal="right"/>
    </xf>
    <xf numFmtId="180" fontId="6" fillId="0" borderId="10" xfId="0" applyNumberFormat="1" applyFont="1" applyBorder="1" applyAlignment="1">
      <alignment vertical="center"/>
    </xf>
    <xf numFmtId="180" fontId="6" fillId="0" borderId="11" xfId="0" applyNumberFormat="1" applyFont="1" applyBorder="1" applyAlignment="1">
      <alignment vertical="center"/>
    </xf>
    <xf numFmtId="180" fontId="6" fillId="0" borderId="37" xfId="0" applyNumberFormat="1" applyFont="1" applyBorder="1" applyAlignment="1">
      <alignment vertical="center"/>
    </xf>
    <xf numFmtId="180" fontId="6" fillId="0" borderId="37" xfId="0" applyNumberFormat="1" applyFont="1" applyBorder="1"/>
    <xf numFmtId="185" fontId="6" fillId="0" borderId="86" xfId="0" applyNumberFormat="1" applyFont="1" applyBorder="1" applyAlignment="1">
      <alignment vertical="center"/>
    </xf>
    <xf numFmtId="185" fontId="6" fillId="0" borderId="87" xfId="0" applyNumberFormat="1" applyFont="1" applyBorder="1" applyAlignment="1">
      <alignment vertical="center"/>
    </xf>
    <xf numFmtId="0" fontId="10" fillId="0" borderId="8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6" fontId="6" fillId="0" borderId="17" xfId="0" applyNumberFormat="1" applyFont="1" applyBorder="1" applyAlignment="1">
      <alignment vertical="center"/>
    </xf>
    <xf numFmtId="186" fontId="6" fillId="0" borderId="41" xfId="0" applyNumberFormat="1" applyFont="1" applyBorder="1" applyAlignment="1">
      <alignment vertical="center"/>
    </xf>
    <xf numFmtId="186" fontId="6" fillId="0" borderId="11" xfId="0" applyNumberFormat="1" applyFont="1" applyBorder="1" applyAlignment="1">
      <alignment vertical="center"/>
    </xf>
    <xf numFmtId="186" fontId="6" fillId="0" borderId="37" xfId="0" applyNumberFormat="1" applyFont="1" applyBorder="1" applyAlignment="1">
      <alignment vertical="center"/>
    </xf>
    <xf numFmtId="180" fontId="6" fillId="0" borderId="35" xfId="0" applyNumberFormat="1" applyFont="1" applyBorder="1" applyAlignment="1">
      <alignment vertical="center"/>
    </xf>
    <xf numFmtId="184" fontId="8" fillId="0" borderId="11" xfId="0" applyNumberFormat="1" applyFont="1" applyBorder="1" applyAlignment="1">
      <alignment vertical="center"/>
    </xf>
    <xf numFmtId="178" fontId="8" fillId="0" borderId="38" xfId="0" applyNumberFormat="1" applyFont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8" fontId="20" fillId="0" borderId="28" xfId="0" applyNumberFormat="1" applyFont="1" applyBorder="1" applyAlignment="1">
      <alignment vertical="center"/>
    </xf>
    <xf numFmtId="184" fontId="20" fillId="0" borderId="22" xfId="0" applyNumberFormat="1" applyFont="1" applyBorder="1" applyAlignment="1">
      <alignment vertical="center"/>
    </xf>
    <xf numFmtId="176" fontId="20" fillId="0" borderId="22" xfId="0" applyNumberFormat="1" applyFont="1" applyBorder="1" applyAlignment="1">
      <alignment vertical="center"/>
    </xf>
    <xf numFmtId="176" fontId="20" fillId="0" borderId="20" xfId="0" applyNumberFormat="1" applyFont="1" applyBorder="1" applyAlignment="1">
      <alignment vertical="center"/>
    </xf>
    <xf numFmtId="38" fontId="8" fillId="0" borderId="0" xfId="5" applyFont="1" applyFill="1" applyBorder="1" applyAlignment="1">
      <alignment vertical="center"/>
    </xf>
    <xf numFmtId="38" fontId="8" fillId="0" borderId="20" xfId="5" applyFont="1" applyFill="1" applyBorder="1" applyAlignment="1">
      <alignment horizontal="center" vertical="center"/>
    </xf>
    <xf numFmtId="38" fontId="8" fillId="0" borderId="28" xfId="5" applyFont="1" applyFill="1" applyBorder="1" applyAlignment="1">
      <alignment vertical="center"/>
    </xf>
    <xf numFmtId="38" fontId="8" fillId="0" borderId="60" xfId="5" applyFont="1" applyFill="1" applyBorder="1" applyAlignment="1">
      <alignment vertical="center"/>
    </xf>
    <xf numFmtId="188" fontId="8" fillId="0" borderId="25" xfId="0" applyNumberFormat="1" applyFont="1" applyBorder="1" applyAlignment="1">
      <alignment vertical="center"/>
    </xf>
    <xf numFmtId="185" fontId="8" fillId="0" borderId="37" xfId="0" applyNumberFormat="1" applyFont="1" applyBorder="1" applyAlignment="1">
      <alignment vertical="center"/>
    </xf>
    <xf numFmtId="185" fontId="8" fillId="0" borderId="7" xfId="0" applyNumberFormat="1" applyFont="1" applyBorder="1" applyAlignment="1">
      <alignment vertical="center"/>
    </xf>
    <xf numFmtId="188" fontId="8" fillId="0" borderId="64" xfId="0" applyNumberFormat="1" applyFont="1" applyBorder="1" applyAlignment="1">
      <alignment vertical="center"/>
    </xf>
    <xf numFmtId="185" fontId="8" fillId="0" borderId="20" xfId="0" applyNumberFormat="1" applyFont="1" applyBorder="1" applyAlignment="1">
      <alignment vertical="center"/>
    </xf>
    <xf numFmtId="38" fontId="8" fillId="0" borderId="64" xfId="5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88" fontId="8" fillId="0" borderId="63" xfId="0" applyNumberFormat="1" applyFont="1" applyBorder="1" applyAlignment="1">
      <alignment vertical="center"/>
    </xf>
    <xf numFmtId="185" fontId="8" fillId="0" borderId="12" xfId="0" applyNumberFormat="1" applyFont="1" applyBorder="1" applyAlignment="1">
      <alignment vertical="center"/>
    </xf>
    <xf numFmtId="182" fontId="8" fillId="0" borderId="23" xfId="0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right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4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87" fontId="8" fillId="0" borderId="56" xfId="0" applyNumberFormat="1" applyFont="1" applyBorder="1" applyAlignment="1">
      <alignment horizontal="right" vertical="center"/>
    </xf>
    <xf numFmtId="187" fontId="8" fillId="0" borderId="19" xfId="0" applyNumberFormat="1" applyFont="1" applyBorder="1" applyAlignment="1">
      <alignment horizontal="right" vertical="center"/>
    </xf>
    <xf numFmtId="184" fontId="8" fillId="0" borderId="20" xfId="0" applyNumberFormat="1" applyFont="1" applyBorder="1" applyAlignment="1">
      <alignment horizontal="right" vertical="center"/>
    </xf>
    <xf numFmtId="186" fontId="6" fillId="0" borderId="35" xfId="0" applyNumberFormat="1" applyFont="1" applyBorder="1" applyAlignment="1">
      <alignment vertical="center"/>
    </xf>
    <xf numFmtId="186" fontId="6" fillId="0" borderId="38" xfId="0" applyNumberFormat="1" applyFont="1" applyBorder="1" applyAlignment="1">
      <alignment vertical="center"/>
    </xf>
    <xf numFmtId="186" fontId="6" fillId="0" borderId="36" xfId="0" applyNumberFormat="1" applyFont="1" applyBorder="1" applyAlignment="1">
      <alignment vertical="center"/>
    </xf>
    <xf numFmtId="186" fontId="6" fillId="0" borderId="95" xfId="0" applyNumberFormat="1" applyFont="1" applyBorder="1" applyAlignment="1">
      <alignment vertical="center"/>
    </xf>
    <xf numFmtId="187" fontId="8" fillId="0" borderId="17" xfId="0" applyNumberFormat="1" applyFont="1" applyBorder="1" applyAlignment="1">
      <alignment horizontal="right" vertical="center"/>
    </xf>
    <xf numFmtId="184" fontId="8" fillId="0" borderId="12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182" fontId="8" fillId="0" borderId="41" xfId="0" applyNumberFormat="1" applyFont="1" applyBorder="1" applyAlignment="1">
      <alignment vertical="center"/>
    </xf>
    <xf numFmtId="0" fontId="13" fillId="0" borderId="6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66" xfId="0" applyFont="1" applyBorder="1" applyAlignment="1">
      <alignment vertical="center"/>
    </xf>
    <xf numFmtId="184" fontId="13" fillId="0" borderId="58" xfId="0" applyNumberFormat="1" applyFont="1" applyBorder="1" applyAlignment="1">
      <alignment vertical="center"/>
    </xf>
    <xf numFmtId="184" fontId="13" fillId="0" borderId="14" xfId="0" applyNumberFormat="1" applyFont="1" applyBorder="1" applyAlignment="1">
      <alignment vertical="center"/>
    </xf>
    <xf numFmtId="184" fontId="13" fillId="0" borderId="66" xfId="0" applyNumberFormat="1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184" fontId="8" fillId="0" borderId="76" xfId="0" applyNumberFormat="1" applyFont="1" applyBorder="1" applyAlignment="1">
      <alignment vertical="center"/>
    </xf>
    <xf numFmtId="184" fontId="8" fillId="0" borderId="33" xfId="0" applyNumberFormat="1" applyFont="1" applyBorder="1" applyAlignment="1">
      <alignment vertical="center"/>
    </xf>
    <xf numFmtId="184" fontId="8" fillId="0" borderId="75" xfId="0" applyNumberFormat="1" applyFont="1" applyBorder="1" applyAlignment="1">
      <alignment vertical="center"/>
    </xf>
    <xf numFmtId="184" fontId="8" fillId="0" borderId="49" xfId="0" applyNumberFormat="1" applyFont="1" applyBorder="1" applyAlignment="1">
      <alignment vertical="center"/>
    </xf>
    <xf numFmtId="184" fontId="8" fillId="0" borderId="43" xfId="0" applyNumberFormat="1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184" fontId="8" fillId="0" borderId="52" xfId="0" applyNumberFormat="1" applyFont="1" applyBorder="1" applyAlignment="1">
      <alignment vertical="center"/>
    </xf>
    <xf numFmtId="178" fontId="13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47" xfId="0" applyFont="1" applyBorder="1" applyAlignment="1">
      <alignment horizontal="distributed" vertical="center" justifyLastLine="1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15" fillId="0" borderId="47" xfId="0" applyFont="1" applyBorder="1" applyAlignment="1">
      <alignment vertical="center" textRotation="255"/>
    </xf>
    <xf numFmtId="0" fontId="15" fillId="0" borderId="24" xfId="0" applyFont="1" applyBorder="1" applyAlignment="1">
      <alignment vertical="center" textRotation="255"/>
    </xf>
    <xf numFmtId="0" fontId="15" fillId="0" borderId="4" xfId="0" applyFont="1" applyBorder="1" applyAlignment="1">
      <alignment vertical="center" textRotation="255"/>
    </xf>
    <xf numFmtId="0" fontId="15" fillId="0" borderId="5" xfId="0" applyFont="1" applyBorder="1" applyAlignment="1">
      <alignment vertical="center" textRotation="255"/>
    </xf>
    <xf numFmtId="0" fontId="8" fillId="0" borderId="2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47" xfId="0" applyFont="1" applyBorder="1" applyAlignment="1">
      <alignment horizontal="distributed" vertical="center" justifyLastLine="1"/>
    </xf>
    <xf numFmtId="0" fontId="8" fillId="0" borderId="7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8" fillId="0" borderId="45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13" fillId="0" borderId="70" xfId="0" applyFont="1" applyBorder="1" applyAlignment="1">
      <alignment horizontal="distributed" vertical="center" justifyLastLine="1"/>
    </xf>
    <xf numFmtId="0" fontId="13" fillId="0" borderId="72" xfId="0" applyFont="1" applyBorder="1" applyAlignment="1">
      <alignment horizontal="distributed" vertical="center" justifyLastLine="1"/>
    </xf>
    <xf numFmtId="0" fontId="13" fillId="0" borderId="74" xfId="0" applyFont="1" applyBorder="1" applyAlignment="1">
      <alignment horizontal="distributed" vertical="center" justifyLastLine="1"/>
    </xf>
    <xf numFmtId="0" fontId="8" fillId="0" borderId="71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75" xfId="0" applyFont="1" applyBorder="1" applyAlignment="1">
      <alignment horizontal="distributed" vertical="center" justifyLastLine="1"/>
    </xf>
    <xf numFmtId="0" fontId="8" fillId="0" borderId="53" xfId="0" applyFont="1" applyBorder="1" applyAlignment="1">
      <alignment horizontal="distributed" vertical="center" justifyLastLine="1"/>
    </xf>
    <xf numFmtId="0" fontId="8" fillId="0" borderId="73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distributed" vertical="center" justifyLastLine="1"/>
    </xf>
    <xf numFmtId="0" fontId="14" fillId="0" borderId="70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189" fontId="8" fillId="0" borderId="33" xfId="0" applyNumberFormat="1" applyFont="1" applyBorder="1" applyAlignment="1">
      <alignment horizontal="right" vertical="center"/>
    </xf>
    <xf numFmtId="189" fontId="8" fillId="0" borderId="15" xfId="0" applyNumberFormat="1" applyFont="1" applyBorder="1" applyAlignment="1">
      <alignment horizontal="right" vertical="center"/>
    </xf>
    <xf numFmtId="189" fontId="8" fillId="0" borderId="94" xfId="0" applyNumberFormat="1" applyFont="1" applyBorder="1" applyAlignment="1">
      <alignment horizontal="right" vertical="center"/>
    </xf>
    <xf numFmtId="189" fontId="8" fillId="0" borderId="52" xfId="0" applyNumberFormat="1" applyFont="1" applyBorder="1" applyAlignment="1">
      <alignment horizontal="right" vertical="center"/>
    </xf>
    <xf numFmtId="186" fontId="13" fillId="0" borderId="0" xfId="0" applyNumberFormat="1" applyFont="1" applyAlignment="1">
      <alignment vertical="center"/>
    </xf>
    <xf numFmtId="186" fontId="8" fillId="0" borderId="0" xfId="0" applyNumberFormat="1" applyFont="1" applyAlignment="1">
      <alignment vertical="center"/>
    </xf>
    <xf numFmtId="0" fontId="13" fillId="0" borderId="4" xfId="0" applyFont="1" applyBorder="1" applyAlignment="1">
      <alignment horizontal="distributed" vertical="center" justifyLastLine="1"/>
    </xf>
    <xf numFmtId="186" fontId="13" fillId="0" borderId="14" xfId="0" applyNumberFormat="1" applyFont="1" applyBorder="1" applyAlignment="1">
      <alignment vertical="center"/>
    </xf>
    <xf numFmtId="186" fontId="13" fillId="0" borderId="11" xfId="0" applyNumberFormat="1" applyFont="1" applyBorder="1" applyAlignment="1">
      <alignment vertical="center"/>
    </xf>
    <xf numFmtId="186" fontId="13" fillId="0" borderId="6" xfId="0" applyNumberFormat="1" applyFont="1" applyBorder="1" applyAlignment="1">
      <alignment vertical="center"/>
    </xf>
    <xf numFmtId="186" fontId="13" fillId="0" borderId="37" xfId="0" applyNumberFormat="1" applyFont="1" applyBorder="1" applyAlignment="1">
      <alignment vertical="center"/>
    </xf>
    <xf numFmtId="186" fontId="13" fillId="0" borderId="19" xfId="0" applyNumberFormat="1" applyFont="1" applyBorder="1" applyAlignment="1">
      <alignment vertical="center"/>
    </xf>
    <xf numFmtId="0" fontId="8" fillId="0" borderId="31" xfId="0" applyFont="1" applyBorder="1" applyAlignment="1">
      <alignment horizontal="distributed" vertical="center" justifyLastLine="1"/>
    </xf>
    <xf numFmtId="186" fontId="8" fillId="0" borderId="33" xfId="0" applyNumberFormat="1" applyFont="1" applyBorder="1" applyAlignment="1">
      <alignment vertical="center"/>
    </xf>
    <xf numFmtId="186" fontId="8" fillId="0" borderId="37" xfId="0" applyNumberFormat="1" applyFont="1" applyBorder="1" applyAlignment="1">
      <alignment vertical="center"/>
    </xf>
    <xf numFmtId="186" fontId="8" fillId="0" borderId="2" xfId="0" applyNumberFormat="1" applyFont="1" applyBorder="1" applyAlignment="1">
      <alignment vertical="center"/>
    </xf>
    <xf numFmtId="186" fontId="8" fillId="0" borderId="22" xfId="0" applyNumberFormat="1" applyFont="1" applyBorder="1" applyAlignment="1">
      <alignment vertical="center"/>
    </xf>
    <xf numFmtId="186" fontId="8" fillId="0" borderId="42" xfId="0" applyNumberFormat="1" applyFont="1" applyBorder="1" applyAlignment="1">
      <alignment vertical="center"/>
    </xf>
    <xf numFmtId="186" fontId="8" fillId="0" borderId="34" xfId="0" applyNumberFormat="1" applyFont="1" applyBorder="1" applyAlignment="1">
      <alignment horizontal="center" vertical="center"/>
    </xf>
    <xf numFmtId="186" fontId="8" fillId="0" borderId="36" xfId="0" applyNumberFormat="1" applyFont="1" applyBorder="1" applyAlignment="1">
      <alignment horizontal="center" vertical="center"/>
    </xf>
    <xf numFmtId="186" fontId="8" fillId="0" borderId="37" xfId="0" applyNumberFormat="1" applyFont="1" applyBorder="1" applyAlignment="1">
      <alignment horizontal="right" vertical="center"/>
    </xf>
    <xf numFmtId="186" fontId="8" fillId="0" borderId="33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186" fontId="8" fillId="0" borderId="42" xfId="0" applyNumberFormat="1" applyFont="1" applyBorder="1" applyAlignment="1">
      <alignment horizontal="right" vertical="center"/>
    </xf>
    <xf numFmtId="0" fontId="8" fillId="0" borderId="93" xfId="0" applyFont="1" applyBorder="1" applyAlignment="1">
      <alignment horizontal="distributed" vertical="center" justifyLastLine="1"/>
    </xf>
    <xf numFmtId="186" fontId="8" fillId="0" borderId="15" xfId="0" applyNumberFormat="1" applyFont="1" applyBorder="1" applyAlignment="1">
      <alignment vertical="center"/>
    </xf>
    <xf numFmtId="186" fontId="8" fillId="0" borderId="41" xfId="0" applyNumberFormat="1" applyFont="1" applyBorder="1" applyAlignment="1">
      <alignment vertical="center"/>
    </xf>
    <xf numFmtId="186" fontId="8" fillId="0" borderId="73" xfId="0" applyNumberFormat="1" applyFont="1" applyBorder="1" applyAlignment="1">
      <alignment vertical="center"/>
    </xf>
    <xf numFmtId="186" fontId="8" fillId="0" borderId="12" xfId="0" applyNumberFormat="1" applyFont="1" applyBorder="1" applyAlignment="1">
      <alignment vertical="center"/>
    </xf>
    <xf numFmtId="186" fontId="8" fillId="0" borderId="23" xfId="0" applyNumberFormat="1" applyFont="1" applyBorder="1" applyAlignment="1">
      <alignment vertical="center"/>
    </xf>
    <xf numFmtId="0" fontId="8" fillId="0" borderId="25" xfId="0" applyFont="1" applyBorder="1" applyAlignment="1">
      <alignment horizontal="distributed" vertical="center" justifyLastLine="1"/>
    </xf>
    <xf numFmtId="186" fontId="8" fillId="0" borderId="2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justifyLastLine="1"/>
    </xf>
    <xf numFmtId="0" fontId="8" fillId="0" borderId="0" xfId="0" applyFont="1" applyAlignment="1">
      <alignment horizontal="left" vertical="center" justifyLastLine="1"/>
    </xf>
    <xf numFmtId="0" fontId="10" fillId="0" borderId="0" xfId="0" applyFont="1" applyAlignment="1">
      <alignment horizontal="center" vertical="center"/>
    </xf>
    <xf numFmtId="185" fontId="8" fillId="0" borderId="40" xfId="0" applyNumberFormat="1" applyFont="1" applyBorder="1" applyAlignment="1">
      <alignment vertical="center"/>
    </xf>
    <xf numFmtId="185" fontId="8" fillId="0" borderId="28" xfId="0" applyNumberFormat="1" applyFont="1" applyBorder="1" applyAlignment="1">
      <alignment vertical="center"/>
    </xf>
    <xf numFmtId="181" fontId="8" fillId="0" borderId="49" xfId="0" applyNumberFormat="1" applyFont="1" applyBorder="1" applyAlignment="1">
      <alignment vertical="center"/>
    </xf>
    <xf numFmtId="185" fontId="8" fillId="0" borderId="24" xfId="0" applyNumberFormat="1" applyFont="1" applyBorder="1" applyAlignment="1">
      <alignment vertical="center"/>
    </xf>
    <xf numFmtId="0" fontId="8" fillId="0" borderId="24" xfId="0" applyFont="1" applyBorder="1" applyAlignment="1">
      <alignment horizontal="distributed" vertical="center" wrapText="1" justifyLastLine="1"/>
    </xf>
    <xf numFmtId="185" fontId="8" fillId="0" borderId="16" xfId="0" applyNumberFormat="1" applyFont="1" applyBorder="1" applyAlignment="1">
      <alignment vertical="center"/>
    </xf>
    <xf numFmtId="181" fontId="8" fillId="0" borderId="50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distributed" vertical="center"/>
    </xf>
    <xf numFmtId="180" fontId="10" fillId="0" borderId="0" xfId="0" applyNumberFormat="1" applyFont="1" applyAlignment="1">
      <alignment vertical="center"/>
    </xf>
    <xf numFmtId="185" fontId="10" fillId="0" borderId="0" xfId="0" applyNumberFormat="1" applyFont="1" applyAlignment="1">
      <alignment vertical="center"/>
    </xf>
    <xf numFmtId="185" fontId="10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0" fillId="0" borderId="50" xfId="0" applyBorder="1" applyAlignment="1">
      <alignment horizontal="center" vertical="center" wrapText="1"/>
    </xf>
    <xf numFmtId="189" fontId="8" fillId="0" borderId="0" xfId="0" applyNumberFormat="1" applyFont="1"/>
    <xf numFmtId="189" fontId="8" fillId="0" borderId="0" xfId="0" applyNumberFormat="1" applyFont="1" applyAlignment="1">
      <alignment horizontal="right"/>
    </xf>
    <xf numFmtId="185" fontId="8" fillId="0" borderId="0" xfId="0" applyNumberFormat="1" applyFont="1"/>
    <xf numFmtId="185" fontId="8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8" fillId="0" borderId="44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4" fillId="0" borderId="63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0" fontId="14" fillId="0" borderId="45" xfId="0" applyFont="1" applyBorder="1" applyAlignment="1">
      <alignment horizontal="left" vertical="center"/>
    </xf>
    <xf numFmtId="0" fontId="17" fillId="0" borderId="30" xfId="0" applyFont="1" applyBorder="1" applyAlignment="1">
      <alignment horizontal="right" vertical="top"/>
    </xf>
    <xf numFmtId="0" fontId="8" fillId="0" borderId="7" xfId="0" applyFont="1" applyBorder="1" applyAlignment="1">
      <alignment horizontal="center" vertical="center"/>
    </xf>
    <xf numFmtId="178" fontId="8" fillId="0" borderId="55" xfId="0" applyNumberFormat="1" applyFont="1" applyBorder="1" applyAlignment="1">
      <alignment horizontal="right" vertical="center"/>
    </xf>
    <xf numFmtId="178" fontId="8" fillId="0" borderId="62" xfId="0" applyNumberFormat="1" applyFont="1" applyBorder="1" applyAlignment="1">
      <alignment horizontal="right" vertical="center"/>
    </xf>
    <xf numFmtId="176" fontId="8" fillId="0" borderId="50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0" fontId="8" fillId="0" borderId="46" xfId="0" applyFont="1" applyBorder="1" applyAlignment="1">
      <alignment horizontal="center"/>
    </xf>
    <xf numFmtId="178" fontId="8" fillId="0" borderId="49" xfId="0" applyNumberFormat="1" applyFont="1" applyBorder="1" applyAlignment="1">
      <alignment horizontal="right" vertical="center"/>
    </xf>
    <xf numFmtId="178" fontId="8" fillId="0" borderId="43" xfId="0" applyNumberFormat="1" applyFont="1" applyBorder="1" applyAlignment="1">
      <alignment horizontal="right" vertical="center"/>
    </xf>
    <xf numFmtId="0" fontId="8" fillId="0" borderId="67" xfId="0" applyFont="1" applyBorder="1" applyAlignment="1">
      <alignment horizontal="center" vertical="top"/>
    </xf>
    <xf numFmtId="176" fontId="8" fillId="0" borderId="9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178" fontId="8" fillId="0" borderId="61" xfId="0" applyNumberFormat="1" applyFont="1" applyBorder="1" applyAlignment="1">
      <alignment horizontal="right" vertical="center"/>
    </xf>
    <xf numFmtId="178" fontId="8" fillId="0" borderId="35" xfId="0" applyNumberFormat="1" applyFont="1" applyBorder="1" applyAlignment="1">
      <alignment horizontal="right" vertical="center"/>
    </xf>
    <xf numFmtId="176" fontId="8" fillId="0" borderId="58" xfId="0" applyNumberFormat="1" applyFont="1" applyBorder="1" applyAlignment="1">
      <alignment horizontal="right" vertical="center"/>
    </xf>
    <xf numFmtId="178" fontId="8" fillId="0" borderId="39" xfId="0" applyNumberFormat="1" applyFont="1" applyBorder="1" applyAlignment="1">
      <alignment horizontal="right" vertical="center"/>
    </xf>
    <xf numFmtId="176" fontId="8" fillId="0" borderId="67" xfId="0" applyNumberFormat="1" applyFont="1" applyBorder="1" applyAlignment="1">
      <alignment horizontal="right" vertical="center"/>
    </xf>
    <xf numFmtId="0" fontId="14" fillId="0" borderId="46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176" fontId="8" fillId="0" borderId="43" xfId="0" applyNumberFormat="1" applyFont="1" applyBorder="1" applyAlignment="1">
      <alignment horizontal="right" vertical="center"/>
    </xf>
    <xf numFmtId="176" fontId="8" fillId="0" borderId="40" xfId="0" applyNumberFormat="1" applyFont="1" applyBorder="1" applyAlignment="1">
      <alignment horizontal="right" vertical="center"/>
    </xf>
    <xf numFmtId="0" fontId="8" fillId="0" borderId="68" xfId="0" applyFont="1" applyBorder="1" applyAlignment="1">
      <alignment horizontal="center"/>
    </xf>
    <xf numFmtId="178" fontId="8" fillId="0" borderId="59" xfId="0" applyNumberFormat="1" applyFont="1" applyBorder="1" applyAlignment="1">
      <alignment horizontal="right" vertical="center"/>
    </xf>
    <xf numFmtId="0" fontId="8" fillId="0" borderId="45" xfId="0" applyFont="1" applyBorder="1" applyAlignment="1">
      <alignment horizontal="center" vertical="top"/>
    </xf>
    <xf numFmtId="176" fontId="8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8" fontId="8" fillId="0" borderId="22" xfId="0" applyNumberFormat="1" applyFont="1" applyBorder="1" applyAlignment="1">
      <alignment horizontal="right" vertical="center"/>
    </xf>
    <xf numFmtId="0" fontId="8" fillId="0" borderId="63" xfId="0" applyFont="1" applyBorder="1" applyAlignment="1">
      <alignment vertical="center"/>
    </xf>
    <xf numFmtId="176" fontId="8" fillId="0" borderId="30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distributed" vertical="center" justifyLastLine="1"/>
    </xf>
    <xf numFmtId="178" fontId="8" fillId="0" borderId="2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 justifyLastLine="1"/>
    </xf>
    <xf numFmtId="176" fontId="8" fillId="0" borderId="66" xfId="0" applyNumberFormat="1" applyFont="1" applyBorder="1" applyAlignment="1">
      <alignment horizontal="right" vertical="center"/>
    </xf>
    <xf numFmtId="176" fontId="8" fillId="0" borderId="46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distributed" vertical="center" wrapText="1" justifyLastLine="1"/>
    </xf>
    <xf numFmtId="176" fontId="8" fillId="0" borderId="45" xfId="0" applyNumberFormat="1" applyFont="1" applyBorder="1" applyAlignment="1">
      <alignment horizontal="right" vertical="center"/>
    </xf>
    <xf numFmtId="185" fontId="8" fillId="0" borderId="0" xfId="0" applyNumberFormat="1" applyFont="1" applyAlignment="1">
      <alignment horizontal="center" vertical="center"/>
    </xf>
    <xf numFmtId="184" fontId="8" fillId="0" borderId="0" xfId="0" applyNumberFormat="1" applyFont="1" applyAlignment="1">
      <alignment vertical="center"/>
    </xf>
    <xf numFmtId="184" fontId="8" fillId="0" borderId="0" xfId="0" applyNumberFormat="1" applyFont="1" applyAlignment="1">
      <alignment horizontal="right" vertical="center"/>
    </xf>
    <xf numFmtId="178" fontId="13" fillId="0" borderId="0" xfId="0" applyNumberFormat="1" applyFont="1" applyAlignment="1">
      <alignment vertical="center"/>
    </xf>
  </cellXfs>
  <cellStyles count="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00"/>
      <color rgb="FFFBC69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257175</xdr:colOff>
      <xdr:row>16</xdr:row>
      <xdr:rowOff>0</xdr:rowOff>
    </xdr:from>
    <xdr:to>
      <xdr:col>13</xdr:col>
      <xdr:colOff>333375</xdr:colOff>
      <xdr:row>16</xdr:row>
      <xdr:rowOff>210185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6143625" y="4333875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428625</xdr:colOff>
      <xdr:row>16</xdr:row>
      <xdr:rowOff>0</xdr:rowOff>
    </xdr:from>
    <xdr:to>
      <xdr:col>9</xdr:col>
      <xdr:colOff>504825</xdr:colOff>
      <xdr:row>16</xdr:row>
      <xdr:rowOff>190500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4857750" y="4267200"/>
          <a:ext cx="76200" cy="1905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13</xdr:col>
      <xdr:colOff>152400</xdr:colOff>
      <xdr:row>16</xdr:row>
      <xdr:rowOff>0</xdr:rowOff>
    </xdr:from>
    <xdr:to>
      <xdr:col>13</xdr:col>
      <xdr:colOff>457200</xdr:colOff>
      <xdr:row>16</xdr:row>
      <xdr:rowOff>181610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6038850" y="4248150"/>
          <a:ext cx="304800" cy="18161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13</xdr:col>
      <xdr:colOff>257175</xdr:colOff>
      <xdr:row>16</xdr:row>
      <xdr:rowOff>0</xdr:rowOff>
    </xdr:from>
    <xdr:to>
      <xdr:col>13</xdr:col>
      <xdr:colOff>333375</xdr:colOff>
      <xdr:row>16</xdr:row>
      <xdr:rowOff>210185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DED4223-FFBC-482D-950C-9FF153CF7C91}"/>
            </a:ext>
          </a:extLst>
        </xdr:cNvPr>
        <xdr:cNvSpPr txBox="1">
          <a:spLocks noChangeArrowheads="1"/>
        </xdr:cNvSpPr>
      </xdr:nvSpPr>
      <xdr:spPr>
        <a:xfrm>
          <a:off x="8181975" y="4467225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428625</xdr:colOff>
      <xdr:row>16</xdr:row>
      <xdr:rowOff>0</xdr:rowOff>
    </xdr:from>
    <xdr:to>
      <xdr:col>9</xdr:col>
      <xdr:colOff>504825</xdr:colOff>
      <xdr:row>16</xdr:row>
      <xdr:rowOff>190500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54681E6B-A415-40B9-AAFA-3917CD917D9A}"/>
            </a:ext>
          </a:extLst>
        </xdr:cNvPr>
        <xdr:cNvSpPr txBox="1">
          <a:spLocks noChangeArrowheads="1"/>
        </xdr:cNvSpPr>
      </xdr:nvSpPr>
      <xdr:spPr>
        <a:xfrm>
          <a:off x="5762625" y="4467225"/>
          <a:ext cx="76200" cy="1905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13</xdr:col>
      <xdr:colOff>152400</xdr:colOff>
      <xdr:row>16</xdr:row>
      <xdr:rowOff>0</xdr:rowOff>
    </xdr:from>
    <xdr:to>
      <xdr:col>13</xdr:col>
      <xdr:colOff>457200</xdr:colOff>
      <xdr:row>16</xdr:row>
      <xdr:rowOff>181610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F9F4BCB9-6D88-4BD7-BDD9-244B04295401}"/>
            </a:ext>
          </a:extLst>
        </xdr:cNvPr>
        <xdr:cNvSpPr txBox="1">
          <a:spLocks noChangeArrowheads="1"/>
        </xdr:cNvSpPr>
      </xdr:nvSpPr>
      <xdr:spPr>
        <a:xfrm>
          <a:off x="8077200" y="4467225"/>
          <a:ext cx="304800" cy="18161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13</xdr:col>
      <xdr:colOff>257175</xdr:colOff>
      <xdr:row>16</xdr:row>
      <xdr:rowOff>0</xdr:rowOff>
    </xdr:from>
    <xdr:to>
      <xdr:col>13</xdr:col>
      <xdr:colOff>333375</xdr:colOff>
      <xdr:row>16</xdr:row>
      <xdr:rowOff>210185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04575BD-1754-48DB-BF6A-C7782B9C5A6A}"/>
            </a:ext>
          </a:extLst>
        </xdr:cNvPr>
        <xdr:cNvSpPr txBox="1">
          <a:spLocks noChangeArrowheads="1"/>
        </xdr:cNvSpPr>
      </xdr:nvSpPr>
      <xdr:spPr>
        <a:xfrm>
          <a:off x="8181975" y="4467225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</xdr:col>
      <xdr:colOff>428625</xdr:colOff>
      <xdr:row>16</xdr:row>
      <xdr:rowOff>0</xdr:rowOff>
    </xdr:from>
    <xdr:to>
      <xdr:col>9</xdr:col>
      <xdr:colOff>504825</xdr:colOff>
      <xdr:row>16</xdr:row>
      <xdr:rowOff>190500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8A4BB7AE-6E22-4175-AF93-63957C637FF5}"/>
            </a:ext>
          </a:extLst>
        </xdr:cNvPr>
        <xdr:cNvSpPr txBox="1">
          <a:spLocks noChangeArrowheads="1"/>
        </xdr:cNvSpPr>
      </xdr:nvSpPr>
      <xdr:spPr>
        <a:xfrm>
          <a:off x="5762625" y="4467225"/>
          <a:ext cx="76200" cy="1905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13</xdr:col>
      <xdr:colOff>152400</xdr:colOff>
      <xdr:row>16</xdr:row>
      <xdr:rowOff>0</xdr:rowOff>
    </xdr:from>
    <xdr:to>
      <xdr:col>13</xdr:col>
      <xdr:colOff>457200</xdr:colOff>
      <xdr:row>16</xdr:row>
      <xdr:rowOff>181610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936A45B8-CD0A-47F5-92CB-00B7021B259A}"/>
            </a:ext>
          </a:extLst>
        </xdr:cNvPr>
        <xdr:cNvSpPr txBox="1">
          <a:spLocks noChangeArrowheads="1"/>
        </xdr:cNvSpPr>
      </xdr:nvSpPr>
      <xdr:spPr>
        <a:xfrm>
          <a:off x="8077200" y="4467225"/>
          <a:ext cx="304800" cy="181610"/>
        </a:xfrm>
        <a:prstGeom prst="rect">
          <a:avLst/>
        </a:prstGeom>
        <a:noFill/>
        <a:ln>
          <a:noFill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0</xdr:row>
      <xdr:rowOff>0</xdr:rowOff>
    </xdr:from>
    <xdr:to>
      <xdr:col>7</xdr:col>
      <xdr:colOff>266700</xdr:colOff>
      <xdr:row>0</xdr:row>
      <xdr:rowOff>172085</xdr:rowOff>
    </xdr:to>
    <xdr:sp macro="" textlink="">
      <xdr:nvSpPr>
        <xdr:cNvPr id="8819623" name="Rectangle 57">
          <a:extLst>
            <a:ext uri="{FF2B5EF4-FFF2-40B4-BE49-F238E27FC236}">
              <a16:creationId xmlns:a16="http://schemas.microsoft.com/office/drawing/2014/main" id="{00000000-0008-0000-0300-0000A7938600}"/>
            </a:ext>
          </a:extLst>
        </xdr:cNvPr>
        <xdr:cNvSpPr>
          <a:spLocks noChangeArrowheads="1"/>
        </xdr:cNvSpPr>
      </xdr:nvSpPr>
      <xdr:spPr>
        <a:xfrm>
          <a:off x="4514850" y="1056640"/>
          <a:ext cx="0" cy="172085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9</xdr:col>
      <xdr:colOff>409575</xdr:colOff>
      <xdr:row>0</xdr:row>
      <xdr:rowOff>0</xdr:rowOff>
    </xdr:from>
    <xdr:ext cx="64770" cy="179705"/>
    <xdr:sp macro="" textlink="">
      <xdr:nvSpPr>
        <xdr:cNvPr id="79931" name="Rectangle 59">
          <a:extLst>
            <a:ext uri="{FF2B5EF4-FFF2-40B4-BE49-F238E27FC236}">
              <a16:creationId xmlns:a16="http://schemas.microsoft.com/office/drawing/2014/main" id="{00000000-0008-0000-0300-00003B380100}"/>
            </a:ext>
          </a:extLst>
        </xdr:cNvPr>
        <xdr:cNvSpPr>
          <a:spLocks noChangeArrowheads="1"/>
        </xdr:cNvSpPr>
      </xdr:nvSpPr>
      <xdr:spPr>
        <a:xfrm>
          <a:off x="5876925" y="3810000"/>
          <a:ext cx="64770" cy="17970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79952" name="Rectangle 80">
          <a:extLst>
            <a:ext uri="{FF2B5EF4-FFF2-40B4-BE49-F238E27FC236}">
              <a16:creationId xmlns:a16="http://schemas.microsoft.com/office/drawing/2014/main" id="{00000000-0008-0000-0300-000050380100}"/>
            </a:ext>
          </a:extLst>
        </xdr:cNvPr>
        <xdr:cNvSpPr>
          <a:spLocks noChangeArrowheads="1"/>
        </xdr:cNvSpPr>
      </xdr:nvSpPr>
      <xdr:spPr>
        <a:xfrm>
          <a:off x="6648450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7</xdr:col>
      <xdr:colOff>266700</xdr:colOff>
      <xdr:row>0</xdr:row>
      <xdr:rowOff>0</xdr:rowOff>
    </xdr:from>
    <xdr:to>
      <xdr:col>7</xdr:col>
      <xdr:colOff>266700</xdr:colOff>
      <xdr:row>0</xdr:row>
      <xdr:rowOff>172085</xdr:rowOff>
    </xdr:to>
    <xdr:sp macro="" textlink="">
      <xdr:nvSpPr>
        <xdr:cNvPr id="8819626" name="Rectangle 81">
          <a:extLst>
            <a:ext uri="{FF2B5EF4-FFF2-40B4-BE49-F238E27FC236}">
              <a16:creationId xmlns:a16="http://schemas.microsoft.com/office/drawing/2014/main" id="{00000000-0008-0000-0300-0000AA938600}"/>
            </a:ext>
          </a:extLst>
        </xdr:cNvPr>
        <xdr:cNvSpPr>
          <a:spLocks noChangeArrowheads="1"/>
        </xdr:cNvSpPr>
      </xdr:nvSpPr>
      <xdr:spPr>
        <a:xfrm>
          <a:off x="4514850" y="1075690"/>
          <a:ext cx="0" cy="172085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9</xdr:col>
      <xdr:colOff>409575</xdr:colOff>
      <xdr:row>0</xdr:row>
      <xdr:rowOff>0</xdr:rowOff>
    </xdr:from>
    <xdr:ext cx="64770" cy="179705"/>
    <xdr:sp macro="" textlink="">
      <xdr:nvSpPr>
        <xdr:cNvPr id="79954" name="Rectangle 82">
          <a:extLst>
            <a:ext uri="{FF2B5EF4-FFF2-40B4-BE49-F238E27FC236}">
              <a16:creationId xmlns:a16="http://schemas.microsoft.com/office/drawing/2014/main" id="{00000000-0008-0000-0300-000052380100}"/>
            </a:ext>
          </a:extLst>
        </xdr:cNvPr>
        <xdr:cNvSpPr>
          <a:spLocks noChangeArrowheads="1"/>
        </xdr:cNvSpPr>
      </xdr:nvSpPr>
      <xdr:spPr>
        <a:xfrm>
          <a:off x="5876925" y="3810000"/>
          <a:ext cx="64770" cy="17970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79956" name="Rectangle 84">
          <a:extLst>
            <a:ext uri="{FF2B5EF4-FFF2-40B4-BE49-F238E27FC236}">
              <a16:creationId xmlns:a16="http://schemas.microsoft.com/office/drawing/2014/main" id="{00000000-0008-0000-0300-000054380100}"/>
            </a:ext>
          </a:extLst>
        </xdr:cNvPr>
        <xdr:cNvSpPr>
          <a:spLocks noChangeArrowheads="1"/>
        </xdr:cNvSpPr>
      </xdr:nvSpPr>
      <xdr:spPr>
        <a:xfrm>
          <a:off x="6648450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7</xdr:col>
      <xdr:colOff>219075</xdr:colOff>
      <xdr:row>0</xdr:row>
      <xdr:rowOff>0</xdr:rowOff>
    </xdr:from>
    <xdr:to>
      <xdr:col>7</xdr:col>
      <xdr:colOff>219075</xdr:colOff>
      <xdr:row>0</xdr:row>
      <xdr:rowOff>172085</xdr:rowOff>
    </xdr:to>
    <xdr:sp macro="" textlink="">
      <xdr:nvSpPr>
        <xdr:cNvPr id="8819629" name="Rectangle 85">
          <a:extLst>
            <a:ext uri="{FF2B5EF4-FFF2-40B4-BE49-F238E27FC236}">
              <a16:creationId xmlns:a16="http://schemas.microsoft.com/office/drawing/2014/main" id="{00000000-0008-0000-0300-0000AD938600}"/>
            </a:ext>
          </a:extLst>
        </xdr:cNvPr>
        <xdr:cNvSpPr>
          <a:spLocks noChangeArrowheads="1"/>
        </xdr:cNvSpPr>
      </xdr:nvSpPr>
      <xdr:spPr>
        <a:xfrm>
          <a:off x="4467225" y="1075690"/>
          <a:ext cx="0" cy="172085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9</xdr:col>
      <xdr:colOff>361950</xdr:colOff>
      <xdr:row>0</xdr:row>
      <xdr:rowOff>0</xdr:rowOff>
    </xdr:from>
    <xdr:ext cx="64770" cy="182880"/>
    <xdr:sp macro="" textlink="">
      <xdr:nvSpPr>
        <xdr:cNvPr id="79958" name="Rectangle 86">
          <a:extLst>
            <a:ext uri="{FF2B5EF4-FFF2-40B4-BE49-F238E27FC236}">
              <a16:creationId xmlns:a16="http://schemas.microsoft.com/office/drawing/2014/main" id="{00000000-0008-0000-0300-000056380100}"/>
            </a:ext>
          </a:extLst>
        </xdr:cNvPr>
        <xdr:cNvSpPr>
          <a:spLocks noChangeArrowheads="1"/>
        </xdr:cNvSpPr>
      </xdr:nvSpPr>
      <xdr:spPr>
        <a:xfrm>
          <a:off x="5829300" y="3829685"/>
          <a:ext cx="64770" cy="1828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79959" name="Rectangle 87">
          <a:extLst>
            <a:ext uri="{FF2B5EF4-FFF2-40B4-BE49-F238E27FC236}">
              <a16:creationId xmlns:a16="http://schemas.microsoft.com/office/drawing/2014/main" id="{00000000-0008-0000-0300-000057380100}"/>
            </a:ext>
          </a:extLst>
        </xdr:cNvPr>
        <xdr:cNvSpPr>
          <a:spLocks noChangeArrowheads="1"/>
        </xdr:cNvSpPr>
      </xdr:nvSpPr>
      <xdr:spPr>
        <a:xfrm>
          <a:off x="6648450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7</xdr:col>
      <xdr:colOff>238125</xdr:colOff>
      <xdr:row>0</xdr:row>
      <xdr:rowOff>0</xdr:rowOff>
    </xdr:from>
    <xdr:to>
      <xdr:col>7</xdr:col>
      <xdr:colOff>238125</xdr:colOff>
      <xdr:row>0</xdr:row>
      <xdr:rowOff>172085</xdr:rowOff>
    </xdr:to>
    <xdr:sp macro="" textlink="">
      <xdr:nvSpPr>
        <xdr:cNvPr id="8819632" name="Rectangle 92">
          <a:extLst>
            <a:ext uri="{FF2B5EF4-FFF2-40B4-BE49-F238E27FC236}">
              <a16:creationId xmlns:a16="http://schemas.microsoft.com/office/drawing/2014/main" id="{00000000-0008-0000-0300-0000B0938600}"/>
            </a:ext>
          </a:extLst>
        </xdr:cNvPr>
        <xdr:cNvSpPr>
          <a:spLocks noChangeArrowheads="1"/>
        </xdr:cNvSpPr>
      </xdr:nvSpPr>
      <xdr:spPr>
        <a:xfrm>
          <a:off x="4486275" y="1122680"/>
          <a:ext cx="0" cy="172085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9</xdr:col>
      <xdr:colOff>361950</xdr:colOff>
      <xdr:row>0</xdr:row>
      <xdr:rowOff>0</xdr:rowOff>
    </xdr:from>
    <xdr:ext cx="64770" cy="182880"/>
    <xdr:sp macro="" textlink="">
      <xdr:nvSpPr>
        <xdr:cNvPr id="79965" name="Rectangle 93">
          <a:extLst>
            <a:ext uri="{FF2B5EF4-FFF2-40B4-BE49-F238E27FC236}">
              <a16:creationId xmlns:a16="http://schemas.microsoft.com/office/drawing/2014/main" id="{00000000-0008-0000-0300-00005D380100}"/>
            </a:ext>
          </a:extLst>
        </xdr:cNvPr>
        <xdr:cNvSpPr>
          <a:spLocks noChangeArrowheads="1"/>
        </xdr:cNvSpPr>
      </xdr:nvSpPr>
      <xdr:spPr>
        <a:xfrm>
          <a:off x="5829300" y="3829685"/>
          <a:ext cx="64770" cy="18288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79966" name="Rectangle 94">
          <a:extLst>
            <a:ext uri="{FF2B5EF4-FFF2-40B4-BE49-F238E27FC236}">
              <a16:creationId xmlns:a16="http://schemas.microsoft.com/office/drawing/2014/main" id="{00000000-0008-0000-0300-00005E380100}"/>
            </a:ext>
          </a:extLst>
        </xdr:cNvPr>
        <xdr:cNvSpPr>
          <a:spLocks noChangeArrowheads="1"/>
        </xdr:cNvSpPr>
      </xdr:nvSpPr>
      <xdr:spPr>
        <a:xfrm>
          <a:off x="6648450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12</xdr:col>
      <xdr:colOff>0</xdr:colOff>
      <xdr:row>0</xdr:row>
      <xdr:rowOff>0</xdr:rowOff>
    </xdr:from>
    <xdr:to>
      <xdr:col>12</xdr:col>
      <xdr:colOff>295275</xdr:colOff>
      <xdr:row>1</xdr:row>
      <xdr:rowOff>0</xdr:rowOff>
    </xdr:to>
    <xdr:sp macro="" textlink="">
      <xdr:nvSpPr>
        <xdr:cNvPr id="8819635" name="Text Box 330">
          <a:extLst>
            <a:ext uri="{FF2B5EF4-FFF2-40B4-BE49-F238E27FC236}">
              <a16:creationId xmlns:a16="http://schemas.microsoft.com/office/drawing/2014/main" id="{00000000-0008-0000-0300-0000B3938600}"/>
            </a:ext>
          </a:extLst>
        </xdr:cNvPr>
        <xdr:cNvSpPr txBox="1">
          <a:spLocks noChangeArrowheads="1"/>
        </xdr:cNvSpPr>
      </xdr:nvSpPr>
      <xdr:spPr>
        <a:xfrm>
          <a:off x="8839200" y="4371975"/>
          <a:ext cx="29527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0</xdr:colOff>
      <xdr:row>0</xdr:row>
      <xdr:rowOff>171450</xdr:rowOff>
    </xdr:to>
    <xdr:sp macro="" textlink="">
      <xdr:nvSpPr>
        <xdr:cNvPr id="8819636" name="Rectangle 331">
          <a:extLst>
            <a:ext uri="{FF2B5EF4-FFF2-40B4-BE49-F238E27FC236}">
              <a16:creationId xmlns:a16="http://schemas.microsoft.com/office/drawing/2014/main" id="{00000000-0008-0000-0300-0000B4938600}"/>
            </a:ext>
          </a:extLst>
        </xdr:cNvPr>
        <xdr:cNvSpPr>
          <a:spLocks noChangeArrowheads="1"/>
        </xdr:cNvSpPr>
      </xdr:nvSpPr>
      <xdr:spPr>
        <a:xfrm>
          <a:off x="7858125" y="2924175"/>
          <a:ext cx="0" cy="17145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12</xdr:col>
      <xdr:colOff>0</xdr:colOff>
      <xdr:row>0</xdr:row>
      <xdr:rowOff>0</xdr:rowOff>
    </xdr:from>
    <xdr:ext cx="51435" cy="133350"/>
    <xdr:sp macro="" textlink="">
      <xdr:nvSpPr>
        <xdr:cNvPr id="80204" name="Rectangle 332">
          <a:extLst>
            <a:ext uri="{FF2B5EF4-FFF2-40B4-BE49-F238E27FC236}">
              <a16:creationId xmlns:a16="http://schemas.microsoft.com/office/drawing/2014/main" id="{00000000-0008-0000-0300-00004C390100}"/>
            </a:ext>
          </a:extLst>
        </xdr:cNvPr>
        <xdr:cNvSpPr>
          <a:spLocks noChangeArrowheads="1"/>
        </xdr:cNvSpPr>
      </xdr:nvSpPr>
      <xdr:spPr>
        <a:xfrm>
          <a:off x="7858125" y="4371975"/>
          <a:ext cx="51435" cy="1333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45720" cy="133350"/>
    <xdr:sp macro="" textlink="">
      <xdr:nvSpPr>
        <xdr:cNvPr id="80205" name="Rectangle 333">
          <a:extLst>
            <a:ext uri="{FF2B5EF4-FFF2-40B4-BE49-F238E27FC236}">
              <a16:creationId xmlns:a16="http://schemas.microsoft.com/office/drawing/2014/main" id="{00000000-0008-0000-0300-00004D390100}"/>
            </a:ext>
          </a:extLst>
        </xdr:cNvPr>
        <xdr:cNvSpPr>
          <a:spLocks noChangeArrowheads="1"/>
        </xdr:cNvSpPr>
      </xdr:nvSpPr>
      <xdr:spPr>
        <a:xfrm>
          <a:off x="8096250" y="4371975"/>
          <a:ext cx="45720" cy="1333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12</xdr:col>
      <xdr:colOff>0</xdr:colOff>
      <xdr:row>0</xdr:row>
      <xdr:rowOff>0</xdr:rowOff>
    </xdr:from>
    <xdr:to>
      <xdr:col>12</xdr:col>
      <xdr:colOff>0</xdr:colOff>
      <xdr:row>0</xdr:row>
      <xdr:rowOff>171450</xdr:rowOff>
    </xdr:to>
    <xdr:sp macro="" textlink="">
      <xdr:nvSpPr>
        <xdr:cNvPr id="8819639" name="Rectangle 334">
          <a:extLst>
            <a:ext uri="{FF2B5EF4-FFF2-40B4-BE49-F238E27FC236}">
              <a16:creationId xmlns:a16="http://schemas.microsoft.com/office/drawing/2014/main" id="{00000000-0008-0000-0300-0000B7938600}"/>
            </a:ext>
          </a:extLst>
        </xdr:cNvPr>
        <xdr:cNvSpPr>
          <a:spLocks noChangeArrowheads="1"/>
        </xdr:cNvSpPr>
      </xdr:nvSpPr>
      <xdr:spPr>
        <a:xfrm>
          <a:off x="7858125" y="3000375"/>
          <a:ext cx="0" cy="17145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80207" name="Rectangle 335">
          <a:extLst>
            <a:ext uri="{FF2B5EF4-FFF2-40B4-BE49-F238E27FC236}">
              <a16:creationId xmlns:a16="http://schemas.microsoft.com/office/drawing/2014/main" id="{00000000-0008-0000-0300-00004F390100}"/>
            </a:ext>
          </a:extLst>
        </xdr:cNvPr>
        <xdr:cNvSpPr>
          <a:spLocks noChangeArrowheads="1"/>
        </xdr:cNvSpPr>
      </xdr:nvSpPr>
      <xdr:spPr>
        <a:xfrm>
          <a:off x="7858125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92405" cy="167005"/>
    <xdr:sp macro="" textlink="">
      <xdr:nvSpPr>
        <xdr:cNvPr id="80208" name="Rectangle 336">
          <a:extLst>
            <a:ext uri="{FF2B5EF4-FFF2-40B4-BE49-F238E27FC236}">
              <a16:creationId xmlns:a16="http://schemas.microsoft.com/office/drawing/2014/main" id="{00000000-0008-0000-0300-000050390100}"/>
            </a:ext>
          </a:extLst>
        </xdr:cNvPr>
        <xdr:cNvSpPr>
          <a:spLocks noChangeArrowheads="1"/>
        </xdr:cNvSpPr>
      </xdr:nvSpPr>
      <xdr:spPr>
        <a:xfrm>
          <a:off x="7858125" y="4029075"/>
          <a:ext cx="192405" cy="16700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80213" name="Rectangle 341">
          <a:extLst>
            <a:ext uri="{FF2B5EF4-FFF2-40B4-BE49-F238E27FC236}">
              <a16:creationId xmlns:a16="http://schemas.microsoft.com/office/drawing/2014/main" id="{00000000-0008-0000-0300-000055390100}"/>
            </a:ext>
          </a:extLst>
        </xdr:cNvPr>
        <xdr:cNvSpPr>
          <a:spLocks noChangeArrowheads="1"/>
        </xdr:cNvSpPr>
      </xdr:nvSpPr>
      <xdr:spPr>
        <a:xfrm>
          <a:off x="7858125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12</xdr:col>
      <xdr:colOff>0</xdr:colOff>
      <xdr:row>0</xdr:row>
      <xdr:rowOff>0</xdr:rowOff>
    </xdr:from>
    <xdr:to>
      <xdr:col>12</xdr:col>
      <xdr:colOff>295275</xdr:colOff>
      <xdr:row>1</xdr:row>
      <xdr:rowOff>0</xdr:rowOff>
    </xdr:to>
    <xdr:sp macro="" textlink="">
      <xdr:nvSpPr>
        <xdr:cNvPr id="8819645" name="Text Box 353">
          <a:extLst>
            <a:ext uri="{FF2B5EF4-FFF2-40B4-BE49-F238E27FC236}">
              <a16:creationId xmlns:a16="http://schemas.microsoft.com/office/drawing/2014/main" id="{00000000-0008-0000-0300-0000BD938600}"/>
            </a:ext>
          </a:extLst>
        </xdr:cNvPr>
        <xdr:cNvSpPr txBox="1">
          <a:spLocks noChangeArrowheads="1"/>
        </xdr:cNvSpPr>
      </xdr:nvSpPr>
      <xdr:spPr>
        <a:xfrm>
          <a:off x="8839200" y="4371975"/>
          <a:ext cx="29527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0</xdr:colOff>
      <xdr:row>0</xdr:row>
      <xdr:rowOff>171450</xdr:rowOff>
    </xdr:to>
    <xdr:sp macro="" textlink="">
      <xdr:nvSpPr>
        <xdr:cNvPr id="8819646" name="Rectangle 354">
          <a:extLst>
            <a:ext uri="{FF2B5EF4-FFF2-40B4-BE49-F238E27FC236}">
              <a16:creationId xmlns:a16="http://schemas.microsoft.com/office/drawing/2014/main" id="{00000000-0008-0000-0300-0000BE938600}"/>
            </a:ext>
          </a:extLst>
        </xdr:cNvPr>
        <xdr:cNvSpPr>
          <a:spLocks noChangeArrowheads="1"/>
        </xdr:cNvSpPr>
      </xdr:nvSpPr>
      <xdr:spPr>
        <a:xfrm>
          <a:off x="7858125" y="2924175"/>
          <a:ext cx="0" cy="17145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12</xdr:col>
      <xdr:colOff>0</xdr:colOff>
      <xdr:row>0</xdr:row>
      <xdr:rowOff>0</xdr:rowOff>
    </xdr:from>
    <xdr:ext cx="51435" cy="133350"/>
    <xdr:sp macro="" textlink="">
      <xdr:nvSpPr>
        <xdr:cNvPr id="80227" name="Rectangle 355">
          <a:extLst>
            <a:ext uri="{FF2B5EF4-FFF2-40B4-BE49-F238E27FC236}">
              <a16:creationId xmlns:a16="http://schemas.microsoft.com/office/drawing/2014/main" id="{00000000-0008-0000-0300-000063390100}"/>
            </a:ext>
          </a:extLst>
        </xdr:cNvPr>
        <xdr:cNvSpPr>
          <a:spLocks noChangeArrowheads="1"/>
        </xdr:cNvSpPr>
      </xdr:nvSpPr>
      <xdr:spPr>
        <a:xfrm>
          <a:off x="7858125" y="4371975"/>
          <a:ext cx="51435" cy="1333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45720" cy="133350"/>
    <xdr:sp macro="" textlink="">
      <xdr:nvSpPr>
        <xdr:cNvPr id="80228" name="Rectangle 356">
          <a:extLst>
            <a:ext uri="{FF2B5EF4-FFF2-40B4-BE49-F238E27FC236}">
              <a16:creationId xmlns:a16="http://schemas.microsoft.com/office/drawing/2014/main" id="{00000000-0008-0000-0300-000064390100}"/>
            </a:ext>
          </a:extLst>
        </xdr:cNvPr>
        <xdr:cNvSpPr>
          <a:spLocks noChangeArrowheads="1"/>
        </xdr:cNvSpPr>
      </xdr:nvSpPr>
      <xdr:spPr>
        <a:xfrm>
          <a:off x="8096250" y="4371975"/>
          <a:ext cx="45720" cy="1333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12</xdr:col>
      <xdr:colOff>0</xdr:colOff>
      <xdr:row>0</xdr:row>
      <xdr:rowOff>0</xdr:rowOff>
    </xdr:from>
    <xdr:to>
      <xdr:col>12</xdr:col>
      <xdr:colOff>0</xdr:colOff>
      <xdr:row>0</xdr:row>
      <xdr:rowOff>171450</xdr:rowOff>
    </xdr:to>
    <xdr:sp macro="" textlink="">
      <xdr:nvSpPr>
        <xdr:cNvPr id="8819649" name="Rectangle 357">
          <a:extLst>
            <a:ext uri="{FF2B5EF4-FFF2-40B4-BE49-F238E27FC236}">
              <a16:creationId xmlns:a16="http://schemas.microsoft.com/office/drawing/2014/main" id="{00000000-0008-0000-0300-0000C1938600}"/>
            </a:ext>
          </a:extLst>
        </xdr:cNvPr>
        <xdr:cNvSpPr>
          <a:spLocks noChangeArrowheads="1"/>
        </xdr:cNvSpPr>
      </xdr:nvSpPr>
      <xdr:spPr>
        <a:xfrm>
          <a:off x="7858125" y="3000375"/>
          <a:ext cx="0" cy="17145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80230" name="Rectangle 358">
          <a:extLst>
            <a:ext uri="{FF2B5EF4-FFF2-40B4-BE49-F238E27FC236}">
              <a16:creationId xmlns:a16="http://schemas.microsoft.com/office/drawing/2014/main" id="{00000000-0008-0000-0300-000066390100}"/>
            </a:ext>
          </a:extLst>
        </xdr:cNvPr>
        <xdr:cNvSpPr>
          <a:spLocks noChangeArrowheads="1"/>
        </xdr:cNvSpPr>
      </xdr:nvSpPr>
      <xdr:spPr>
        <a:xfrm>
          <a:off x="7858125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92405" cy="167005"/>
    <xdr:sp macro="" textlink="">
      <xdr:nvSpPr>
        <xdr:cNvPr id="80231" name="Rectangle 359">
          <a:extLst>
            <a:ext uri="{FF2B5EF4-FFF2-40B4-BE49-F238E27FC236}">
              <a16:creationId xmlns:a16="http://schemas.microsoft.com/office/drawing/2014/main" id="{00000000-0008-0000-0300-000067390100}"/>
            </a:ext>
          </a:extLst>
        </xdr:cNvPr>
        <xdr:cNvSpPr>
          <a:spLocks noChangeArrowheads="1"/>
        </xdr:cNvSpPr>
      </xdr:nvSpPr>
      <xdr:spPr>
        <a:xfrm>
          <a:off x="7858125" y="4029075"/>
          <a:ext cx="192405" cy="16700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80236" name="Rectangle 364">
          <a:extLst>
            <a:ext uri="{FF2B5EF4-FFF2-40B4-BE49-F238E27FC236}">
              <a16:creationId xmlns:a16="http://schemas.microsoft.com/office/drawing/2014/main" id="{00000000-0008-0000-0300-00006C390100}"/>
            </a:ext>
          </a:extLst>
        </xdr:cNvPr>
        <xdr:cNvSpPr>
          <a:spLocks noChangeArrowheads="1"/>
        </xdr:cNvSpPr>
      </xdr:nvSpPr>
      <xdr:spPr>
        <a:xfrm>
          <a:off x="7858125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70485" cy="183515"/>
    <xdr:sp macro="" textlink="">
      <xdr:nvSpPr>
        <xdr:cNvPr id="80239" name="Rectangle 367">
          <a:extLst>
            <a:ext uri="{FF2B5EF4-FFF2-40B4-BE49-F238E27FC236}">
              <a16:creationId xmlns:a16="http://schemas.microsoft.com/office/drawing/2014/main" id="{00000000-0008-0000-0300-00006F390100}"/>
            </a:ext>
          </a:extLst>
        </xdr:cNvPr>
        <xdr:cNvSpPr>
          <a:spLocks noChangeArrowheads="1"/>
        </xdr:cNvSpPr>
      </xdr:nvSpPr>
      <xdr:spPr>
        <a:xfrm>
          <a:off x="8124825" y="4371975"/>
          <a:ext cx="70485" cy="1835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3</xdr:col>
      <xdr:colOff>333375</xdr:colOff>
      <xdr:row>0</xdr:row>
      <xdr:rowOff>0</xdr:rowOff>
    </xdr:from>
    <xdr:to>
      <xdr:col>3</xdr:col>
      <xdr:colOff>333375</xdr:colOff>
      <xdr:row>0</xdr:row>
      <xdr:rowOff>133350</xdr:rowOff>
    </xdr:to>
    <xdr:sp macro="" textlink="">
      <xdr:nvSpPr>
        <xdr:cNvPr id="8819675" name="Text Box 955" descr="60%">
          <a:extLst>
            <a:ext uri="{FF2B5EF4-FFF2-40B4-BE49-F238E27FC236}">
              <a16:creationId xmlns:a16="http://schemas.microsoft.com/office/drawing/2014/main" id="{00000000-0008-0000-0300-0000DB938600}"/>
            </a:ext>
          </a:extLst>
        </xdr:cNvPr>
        <xdr:cNvSpPr txBox="1">
          <a:spLocks noChangeAspect="1" noChangeArrowheads="1"/>
        </xdr:cNvSpPr>
      </xdr:nvSpPr>
      <xdr:spPr>
        <a:xfrm>
          <a:off x="2143125" y="1857375"/>
          <a:ext cx="0" cy="1333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3</xdr:col>
      <xdr:colOff>419100</xdr:colOff>
      <xdr:row>0</xdr:row>
      <xdr:rowOff>0</xdr:rowOff>
    </xdr:from>
    <xdr:to>
      <xdr:col>5</xdr:col>
      <xdr:colOff>85725</xdr:colOff>
      <xdr:row>1</xdr:row>
      <xdr:rowOff>56515</xdr:rowOff>
    </xdr:to>
    <xdr:sp macro="" textlink="">
      <xdr:nvSpPr>
        <xdr:cNvPr id="8819677" name="Text Box 958" descr="60%">
          <a:extLst>
            <a:ext uri="{FF2B5EF4-FFF2-40B4-BE49-F238E27FC236}">
              <a16:creationId xmlns:a16="http://schemas.microsoft.com/office/drawing/2014/main" id="{00000000-0008-0000-0300-0000DD938600}"/>
            </a:ext>
          </a:extLst>
        </xdr:cNvPr>
        <xdr:cNvSpPr txBox="1">
          <a:spLocks noChangeArrowheads="1"/>
        </xdr:cNvSpPr>
      </xdr:nvSpPr>
      <xdr:spPr>
        <a:xfrm>
          <a:off x="2228850" y="1715135"/>
          <a:ext cx="771525" cy="266065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2</xdr:col>
      <xdr:colOff>161925</xdr:colOff>
      <xdr:row>0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8819679" name="Text Box 960">
          <a:extLst>
            <a:ext uri="{FF2B5EF4-FFF2-40B4-BE49-F238E27FC236}">
              <a16:creationId xmlns:a16="http://schemas.microsoft.com/office/drawing/2014/main" id="{00000000-0008-0000-0300-0000DF938600}"/>
            </a:ext>
          </a:extLst>
        </xdr:cNvPr>
        <xdr:cNvSpPr txBox="1">
          <a:spLocks noChangeArrowheads="1"/>
        </xdr:cNvSpPr>
      </xdr:nvSpPr>
      <xdr:spPr>
        <a:xfrm>
          <a:off x="1362075" y="4344035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</xdr:sp>
    <xdr:clientData/>
  </xdr:twoCellAnchor>
  <xdr:twoCellAnchor editAs="oneCell">
    <xdr:from>
      <xdr:col>4</xdr:col>
      <xdr:colOff>152400</xdr:colOff>
      <xdr:row>0</xdr:row>
      <xdr:rowOff>0</xdr:rowOff>
    </xdr:from>
    <xdr:to>
      <xdr:col>4</xdr:col>
      <xdr:colOff>342900</xdr:colOff>
      <xdr:row>1</xdr:row>
      <xdr:rowOff>57150</xdr:rowOff>
    </xdr:to>
    <xdr:sp macro="" textlink="">
      <xdr:nvSpPr>
        <xdr:cNvPr id="8819682" name="Text Box 963">
          <a:extLst>
            <a:ext uri="{FF2B5EF4-FFF2-40B4-BE49-F238E27FC236}">
              <a16:creationId xmlns:a16="http://schemas.microsoft.com/office/drawing/2014/main" id="{00000000-0008-0000-0300-0000E2938600}"/>
            </a:ext>
          </a:extLst>
        </xdr:cNvPr>
        <xdr:cNvSpPr txBox="1">
          <a:spLocks noChangeArrowheads="1"/>
        </xdr:cNvSpPr>
      </xdr:nvSpPr>
      <xdr:spPr>
        <a:xfrm>
          <a:off x="2571750" y="4448175"/>
          <a:ext cx="190500" cy="2667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7</xdr:col>
      <xdr:colOff>276225</xdr:colOff>
      <xdr:row>0</xdr:row>
      <xdr:rowOff>0</xdr:rowOff>
    </xdr:from>
    <xdr:to>
      <xdr:col>7</xdr:col>
      <xdr:colOff>276225</xdr:colOff>
      <xdr:row>0</xdr:row>
      <xdr:rowOff>171450</xdr:rowOff>
    </xdr:to>
    <xdr:sp macro="" textlink="">
      <xdr:nvSpPr>
        <xdr:cNvPr id="8819684" name="Text Box 965">
          <a:extLst>
            <a:ext uri="{FF2B5EF4-FFF2-40B4-BE49-F238E27FC236}">
              <a16:creationId xmlns:a16="http://schemas.microsoft.com/office/drawing/2014/main" id="{00000000-0008-0000-0300-0000E4938600}"/>
            </a:ext>
          </a:extLst>
        </xdr:cNvPr>
        <xdr:cNvSpPr txBox="1">
          <a:spLocks noChangeArrowheads="1"/>
        </xdr:cNvSpPr>
      </xdr:nvSpPr>
      <xdr:spPr>
        <a:xfrm>
          <a:off x="4524375" y="2686685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7</xdr:col>
      <xdr:colOff>333375</xdr:colOff>
      <xdr:row>0</xdr:row>
      <xdr:rowOff>0</xdr:rowOff>
    </xdr:from>
    <xdr:to>
      <xdr:col>7</xdr:col>
      <xdr:colOff>333375</xdr:colOff>
      <xdr:row>0</xdr:row>
      <xdr:rowOff>171450</xdr:rowOff>
    </xdr:to>
    <xdr:sp macro="" textlink="">
      <xdr:nvSpPr>
        <xdr:cNvPr id="8819685" name="Text Box 966">
          <a:extLst>
            <a:ext uri="{FF2B5EF4-FFF2-40B4-BE49-F238E27FC236}">
              <a16:creationId xmlns:a16="http://schemas.microsoft.com/office/drawing/2014/main" id="{00000000-0008-0000-0300-0000E5938600}"/>
            </a:ext>
          </a:extLst>
        </xdr:cNvPr>
        <xdr:cNvSpPr txBox="1">
          <a:spLocks noChangeArrowheads="1"/>
        </xdr:cNvSpPr>
      </xdr:nvSpPr>
      <xdr:spPr>
        <a:xfrm>
          <a:off x="4581525" y="2733675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9</xdr:col>
      <xdr:colOff>85725</xdr:colOff>
      <xdr:row>0</xdr:row>
      <xdr:rowOff>0</xdr:rowOff>
    </xdr:from>
    <xdr:to>
      <xdr:col>9</xdr:col>
      <xdr:colOff>85725</xdr:colOff>
      <xdr:row>0</xdr:row>
      <xdr:rowOff>171450</xdr:rowOff>
    </xdr:to>
    <xdr:sp macro="" textlink="">
      <xdr:nvSpPr>
        <xdr:cNvPr id="8819686" name="Text Box 967">
          <a:extLst>
            <a:ext uri="{FF2B5EF4-FFF2-40B4-BE49-F238E27FC236}">
              <a16:creationId xmlns:a16="http://schemas.microsoft.com/office/drawing/2014/main" id="{00000000-0008-0000-0300-0000E6938600}"/>
            </a:ext>
          </a:extLst>
        </xdr:cNvPr>
        <xdr:cNvSpPr txBox="1">
          <a:spLocks noChangeArrowheads="1"/>
        </xdr:cNvSpPr>
      </xdr:nvSpPr>
      <xdr:spPr>
        <a:xfrm>
          <a:off x="5553075" y="4505325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4</xdr:col>
      <xdr:colOff>514350</xdr:colOff>
      <xdr:row>0</xdr:row>
      <xdr:rowOff>0</xdr:rowOff>
    </xdr:from>
    <xdr:to>
      <xdr:col>4</xdr:col>
      <xdr:colOff>525235</xdr:colOff>
      <xdr:row>0</xdr:row>
      <xdr:rowOff>172085</xdr:rowOff>
    </xdr:to>
    <xdr:sp macro="" textlink="">
      <xdr:nvSpPr>
        <xdr:cNvPr id="8819687" name="Text Box 968">
          <a:extLst>
            <a:ext uri="{FF2B5EF4-FFF2-40B4-BE49-F238E27FC236}">
              <a16:creationId xmlns:a16="http://schemas.microsoft.com/office/drawing/2014/main" id="{00000000-0008-0000-0300-0000E7938600}"/>
            </a:ext>
          </a:extLst>
        </xdr:cNvPr>
        <xdr:cNvSpPr txBox="1">
          <a:spLocks noChangeArrowheads="1"/>
        </xdr:cNvSpPr>
      </xdr:nvSpPr>
      <xdr:spPr>
        <a:xfrm>
          <a:off x="2933700" y="1466215"/>
          <a:ext cx="0" cy="172085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257175</xdr:colOff>
      <xdr:row>0</xdr:row>
      <xdr:rowOff>171450</xdr:rowOff>
    </xdr:to>
    <xdr:sp macro="" textlink="">
      <xdr:nvSpPr>
        <xdr:cNvPr id="8819689" name="Text Box 970">
          <a:extLst>
            <a:ext uri="{FF2B5EF4-FFF2-40B4-BE49-F238E27FC236}">
              <a16:creationId xmlns:a16="http://schemas.microsoft.com/office/drawing/2014/main" id="{00000000-0008-0000-0300-0000E9938600}"/>
            </a:ext>
          </a:extLst>
        </xdr:cNvPr>
        <xdr:cNvSpPr txBox="1">
          <a:spLocks noChangeArrowheads="1"/>
        </xdr:cNvSpPr>
      </xdr:nvSpPr>
      <xdr:spPr>
        <a:xfrm>
          <a:off x="2066925" y="4305300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3</xdr:col>
      <xdr:colOff>295275</xdr:colOff>
      <xdr:row>0</xdr:row>
      <xdr:rowOff>0</xdr:rowOff>
    </xdr:from>
    <xdr:to>
      <xdr:col>3</xdr:col>
      <xdr:colOff>295275</xdr:colOff>
      <xdr:row>0</xdr:row>
      <xdr:rowOff>171450</xdr:rowOff>
    </xdr:to>
    <xdr:sp macro="" textlink="">
      <xdr:nvSpPr>
        <xdr:cNvPr id="8819690" name="Text Box 971">
          <a:extLst>
            <a:ext uri="{FF2B5EF4-FFF2-40B4-BE49-F238E27FC236}">
              <a16:creationId xmlns:a16="http://schemas.microsoft.com/office/drawing/2014/main" id="{00000000-0008-0000-0300-0000EA938600}"/>
            </a:ext>
          </a:extLst>
        </xdr:cNvPr>
        <xdr:cNvSpPr txBox="1">
          <a:spLocks noChangeArrowheads="1"/>
        </xdr:cNvSpPr>
      </xdr:nvSpPr>
      <xdr:spPr>
        <a:xfrm>
          <a:off x="2105025" y="4257675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3</xdr:col>
      <xdr:colOff>123825</xdr:colOff>
      <xdr:row>0</xdr:row>
      <xdr:rowOff>0</xdr:rowOff>
    </xdr:from>
    <xdr:to>
      <xdr:col>3</xdr:col>
      <xdr:colOff>123825</xdr:colOff>
      <xdr:row>0</xdr:row>
      <xdr:rowOff>171450</xdr:rowOff>
    </xdr:to>
    <xdr:sp macro="" textlink="">
      <xdr:nvSpPr>
        <xdr:cNvPr id="8819691" name="Text Box 972">
          <a:extLst>
            <a:ext uri="{FF2B5EF4-FFF2-40B4-BE49-F238E27FC236}">
              <a16:creationId xmlns:a16="http://schemas.microsoft.com/office/drawing/2014/main" id="{00000000-0008-0000-0300-0000EB938600}"/>
            </a:ext>
          </a:extLst>
        </xdr:cNvPr>
        <xdr:cNvSpPr txBox="1">
          <a:spLocks noChangeArrowheads="1"/>
        </xdr:cNvSpPr>
      </xdr:nvSpPr>
      <xdr:spPr>
        <a:xfrm>
          <a:off x="1933575" y="4619625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11</xdr:col>
      <xdr:colOff>371475</xdr:colOff>
      <xdr:row>0</xdr:row>
      <xdr:rowOff>0</xdr:rowOff>
    </xdr:from>
    <xdr:to>
      <xdr:col>11</xdr:col>
      <xdr:colOff>371475</xdr:colOff>
      <xdr:row>0</xdr:row>
      <xdr:rowOff>171450</xdr:rowOff>
    </xdr:to>
    <xdr:sp macro="" textlink="">
      <xdr:nvSpPr>
        <xdr:cNvPr id="8819693" name="Text Box 974">
          <a:extLst>
            <a:ext uri="{FF2B5EF4-FFF2-40B4-BE49-F238E27FC236}">
              <a16:creationId xmlns:a16="http://schemas.microsoft.com/office/drawing/2014/main" id="{00000000-0008-0000-0300-0000ED938600}"/>
            </a:ext>
          </a:extLst>
        </xdr:cNvPr>
        <xdr:cNvSpPr txBox="1">
          <a:spLocks noChangeArrowheads="1"/>
        </xdr:cNvSpPr>
      </xdr:nvSpPr>
      <xdr:spPr>
        <a:xfrm>
          <a:off x="6572250" y="3552825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10</xdr:col>
      <xdr:colOff>9525</xdr:colOff>
      <xdr:row>0</xdr:row>
      <xdr:rowOff>0</xdr:rowOff>
    </xdr:from>
    <xdr:to>
      <xdr:col>10</xdr:col>
      <xdr:colOff>12701</xdr:colOff>
      <xdr:row>0</xdr:row>
      <xdr:rowOff>171450</xdr:rowOff>
    </xdr:to>
    <xdr:sp macro="" textlink="">
      <xdr:nvSpPr>
        <xdr:cNvPr id="8819694" name="Text Box 975">
          <a:extLst>
            <a:ext uri="{FF2B5EF4-FFF2-40B4-BE49-F238E27FC236}">
              <a16:creationId xmlns:a16="http://schemas.microsoft.com/office/drawing/2014/main" id="{00000000-0008-0000-0300-0000EE938600}"/>
            </a:ext>
          </a:extLst>
        </xdr:cNvPr>
        <xdr:cNvSpPr txBox="1">
          <a:spLocks noChangeArrowheads="1"/>
        </xdr:cNvSpPr>
      </xdr:nvSpPr>
      <xdr:spPr>
        <a:xfrm>
          <a:off x="5648325" y="4057650"/>
          <a:ext cx="3176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11</xdr:col>
      <xdr:colOff>161925</xdr:colOff>
      <xdr:row>0</xdr:row>
      <xdr:rowOff>0</xdr:rowOff>
    </xdr:from>
    <xdr:to>
      <xdr:col>11</xdr:col>
      <xdr:colOff>161925</xdr:colOff>
      <xdr:row>0</xdr:row>
      <xdr:rowOff>171450</xdr:rowOff>
    </xdr:to>
    <xdr:sp macro="" textlink="">
      <xdr:nvSpPr>
        <xdr:cNvPr id="8819695" name="Text Box 976">
          <a:extLst>
            <a:ext uri="{FF2B5EF4-FFF2-40B4-BE49-F238E27FC236}">
              <a16:creationId xmlns:a16="http://schemas.microsoft.com/office/drawing/2014/main" id="{00000000-0008-0000-0300-0000EF938600}"/>
            </a:ext>
          </a:extLst>
        </xdr:cNvPr>
        <xdr:cNvSpPr txBox="1">
          <a:spLocks noChangeArrowheads="1"/>
        </xdr:cNvSpPr>
      </xdr:nvSpPr>
      <xdr:spPr>
        <a:xfrm>
          <a:off x="6238875" y="2781300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 editAs="oneCell">
    <xdr:from>
      <xdr:col>9</xdr:col>
      <xdr:colOff>466725</xdr:colOff>
      <xdr:row>0</xdr:row>
      <xdr:rowOff>0</xdr:rowOff>
    </xdr:from>
    <xdr:to>
      <xdr:col>9</xdr:col>
      <xdr:colOff>466725</xdr:colOff>
      <xdr:row>0</xdr:row>
      <xdr:rowOff>171450</xdr:rowOff>
    </xdr:to>
    <xdr:sp macro="" textlink="">
      <xdr:nvSpPr>
        <xdr:cNvPr id="8819696" name="Text Box 977">
          <a:extLst>
            <a:ext uri="{FF2B5EF4-FFF2-40B4-BE49-F238E27FC236}">
              <a16:creationId xmlns:a16="http://schemas.microsoft.com/office/drawing/2014/main" id="{00000000-0008-0000-0300-0000F0938600}"/>
            </a:ext>
          </a:extLst>
        </xdr:cNvPr>
        <xdr:cNvSpPr txBox="1">
          <a:spLocks noChangeArrowheads="1"/>
        </xdr:cNvSpPr>
      </xdr:nvSpPr>
      <xdr:spPr>
        <a:xfrm>
          <a:off x="5934075" y="2714625"/>
          <a:ext cx="0" cy="171450"/>
        </a:xfrm>
        <a:prstGeom prst="rect">
          <a:avLst/>
        </a:prstGeom>
        <a:noFill/>
        <a:ln>
          <a:noFill/>
        </a:ln>
        <a:effectLst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3</xdr:row>
      <xdr:rowOff>0</xdr:rowOff>
    </xdr:from>
    <xdr:to>
      <xdr:col>5</xdr:col>
      <xdr:colOff>1067435</xdr:colOff>
      <xdr:row>3</xdr:row>
      <xdr:rowOff>0</xdr:rowOff>
    </xdr:to>
    <xdr:sp macro="" textlink="">
      <xdr:nvSpPr>
        <xdr:cNvPr id="3073" name="テキスト 2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SpPr txBox="1">
          <a:spLocks noChangeArrowheads="1"/>
        </xdr:cNvSpPr>
      </xdr:nvSpPr>
      <xdr:spPr>
        <a:xfrm>
          <a:off x="5505450" y="1398270"/>
          <a:ext cx="10198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胃炎・十二指腸炎・腸炎・及び大腸炎・肺炎及び気管支炎</a:t>
          </a:r>
        </a:p>
      </xdr:txBody>
    </xdr:sp>
    <xdr:clientData/>
  </xdr:twoCellAnchor>
  <xdr:twoCellAnchor>
    <xdr:from>
      <xdr:col>5</xdr:col>
      <xdr:colOff>47625</xdr:colOff>
      <xdr:row>3</xdr:row>
      <xdr:rowOff>0</xdr:rowOff>
    </xdr:from>
    <xdr:to>
      <xdr:col>5</xdr:col>
      <xdr:colOff>1067435</xdr:colOff>
      <xdr:row>3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FCBF6AB4-6792-408E-9AFC-8C34F0D48036}"/>
            </a:ext>
          </a:extLst>
        </xdr:cNvPr>
        <xdr:cNvSpPr txBox="1">
          <a:spLocks noChangeArrowheads="1"/>
        </xdr:cNvSpPr>
      </xdr:nvSpPr>
      <xdr:spPr>
        <a:xfrm>
          <a:off x="5581650" y="1495425"/>
          <a:ext cx="10198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胃炎・十二指腸炎・腸炎・及び大腸炎・肺炎及び気管支炎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76200</xdr:colOff>
      <xdr:row>1</xdr:row>
      <xdr:rowOff>38100</xdr:rowOff>
    </xdr:to>
    <xdr:sp macro="" textlink="">
      <xdr:nvSpPr>
        <xdr:cNvPr id="9007113" name="Text Box 8">
          <a:extLst>
            <a:ext uri="{FF2B5EF4-FFF2-40B4-BE49-F238E27FC236}">
              <a16:creationId xmlns:a16="http://schemas.microsoft.com/office/drawing/2014/main" id="{00000000-0008-0000-0600-000009708900}"/>
            </a:ext>
          </a:extLst>
        </xdr:cNvPr>
        <xdr:cNvSpPr txBox="1">
          <a:spLocks noChangeArrowheads="1"/>
        </xdr:cNvSpPr>
      </xdr:nvSpPr>
      <xdr:spPr>
        <a:xfrm>
          <a:off x="7153275" y="3952875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6732" name="Line 2">
          <a:extLst>
            <a:ext uri="{FF2B5EF4-FFF2-40B4-BE49-F238E27FC236}">
              <a16:creationId xmlns:a16="http://schemas.microsoft.com/office/drawing/2014/main" id="{00000000-0008-0000-0800-00004C1A0000}"/>
            </a:ext>
          </a:extLst>
        </xdr:cNvPr>
        <xdr:cNvSpPr>
          <a:spLocks noChangeShapeType="1"/>
        </xdr:cNvSpPr>
      </xdr:nvSpPr>
      <xdr:spPr>
        <a:xfrm>
          <a:off x="371475" y="1714500"/>
          <a:ext cx="130492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6AA08E65-819A-42C7-9A1E-09A7FF9AE379}"/>
            </a:ext>
          </a:extLst>
        </xdr:cNvPr>
        <xdr:cNvSpPr>
          <a:spLocks noChangeShapeType="1"/>
        </xdr:cNvSpPr>
      </xdr:nvSpPr>
      <xdr:spPr>
        <a:xfrm>
          <a:off x="247650" y="1647825"/>
          <a:ext cx="130492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2</xdr:col>
      <xdr:colOff>0</xdr:colOff>
      <xdr:row>4</xdr:row>
      <xdr:rowOff>0</xdr:rowOff>
    </xdr:to>
    <xdr:sp macro="" textlink="">
      <xdr:nvSpPr>
        <xdr:cNvPr id="8589428" name="Line 1">
          <a:extLst>
            <a:ext uri="{FF2B5EF4-FFF2-40B4-BE49-F238E27FC236}">
              <a16:creationId xmlns:a16="http://schemas.microsoft.com/office/drawing/2014/main" id="{00000000-0008-0000-0E00-000074108300}"/>
            </a:ext>
          </a:extLst>
        </xdr:cNvPr>
        <xdr:cNvSpPr>
          <a:spLocks noChangeShapeType="1"/>
        </xdr:cNvSpPr>
      </xdr:nvSpPr>
      <xdr:spPr>
        <a:xfrm>
          <a:off x="0" y="1857375"/>
          <a:ext cx="16478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0</xdr:colOff>
      <xdr:row>18</xdr:row>
      <xdr:rowOff>9525</xdr:rowOff>
    </xdr:from>
    <xdr:to>
      <xdr:col>6</xdr:col>
      <xdr:colOff>9525</xdr:colOff>
      <xdr:row>20</xdr:row>
      <xdr:rowOff>0</xdr:rowOff>
    </xdr:to>
    <xdr:sp macro="" textlink="">
      <xdr:nvSpPr>
        <xdr:cNvPr id="8589429" name="Line 2">
          <a:extLst>
            <a:ext uri="{FF2B5EF4-FFF2-40B4-BE49-F238E27FC236}">
              <a16:creationId xmlns:a16="http://schemas.microsoft.com/office/drawing/2014/main" id="{00000000-0008-0000-0E00-000075108300}"/>
            </a:ext>
          </a:extLst>
        </xdr:cNvPr>
        <xdr:cNvSpPr>
          <a:spLocks noChangeShapeType="1"/>
        </xdr:cNvSpPr>
      </xdr:nvSpPr>
      <xdr:spPr>
        <a:xfrm flipH="1">
          <a:off x="1647825" y="4581525"/>
          <a:ext cx="187642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561975</xdr:colOff>
      <xdr:row>16</xdr:row>
      <xdr:rowOff>0</xdr:rowOff>
    </xdr:from>
    <xdr:to>
      <xdr:col>6</xdr:col>
      <xdr:colOff>19050</xdr:colOff>
      <xdr:row>18</xdr:row>
      <xdr:rowOff>9525</xdr:rowOff>
    </xdr:to>
    <xdr:sp macro="" textlink="">
      <xdr:nvSpPr>
        <xdr:cNvPr id="8589430" name="Line 3">
          <a:extLst>
            <a:ext uri="{FF2B5EF4-FFF2-40B4-BE49-F238E27FC236}">
              <a16:creationId xmlns:a16="http://schemas.microsoft.com/office/drawing/2014/main" id="{00000000-0008-0000-0E00-000076108300}"/>
            </a:ext>
          </a:extLst>
        </xdr:cNvPr>
        <xdr:cNvSpPr>
          <a:spLocks noChangeShapeType="1"/>
        </xdr:cNvSpPr>
      </xdr:nvSpPr>
      <xdr:spPr>
        <a:xfrm flipH="1">
          <a:off x="1638300" y="4229100"/>
          <a:ext cx="1895475" cy="3524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0</xdr:colOff>
      <xdr:row>12</xdr:row>
      <xdr:rowOff>9525</xdr:rowOff>
    </xdr:from>
    <xdr:to>
      <xdr:col>6</xdr:col>
      <xdr:colOff>9525</xdr:colOff>
      <xdr:row>13</xdr:row>
      <xdr:rowOff>161925</xdr:rowOff>
    </xdr:to>
    <xdr:sp macro="" textlink="">
      <xdr:nvSpPr>
        <xdr:cNvPr id="8589431" name="Line 4">
          <a:extLst>
            <a:ext uri="{FF2B5EF4-FFF2-40B4-BE49-F238E27FC236}">
              <a16:creationId xmlns:a16="http://schemas.microsoft.com/office/drawing/2014/main" id="{00000000-0008-0000-0E00-000077108300}"/>
            </a:ext>
          </a:extLst>
        </xdr:cNvPr>
        <xdr:cNvSpPr>
          <a:spLocks noChangeShapeType="1"/>
        </xdr:cNvSpPr>
      </xdr:nvSpPr>
      <xdr:spPr>
        <a:xfrm flipH="1">
          <a:off x="1647825" y="3552825"/>
          <a:ext cx="1876425" cy="3238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0</xdr:colOff>
      <xdr:row>10</xdr:row>
      <xdr:rowOff>9525</xdr:rowOff>
    </xdr:from>
    <xdr:to>
      <xdr:col>6</xdr:col>
      <xdr:colOff>19050</xdr:colOff>
      <xdr:row>12</xdr:row>
      <xdr:rowOff>0</xdr:rowOff>
    </xdr:to>
    <xdr:sp macro="" textlink="">
      <xdr:nvSpPr>
        <xdr:cNvPr id="8589432" name="Line 5">
          <a:extLst>
            <a:ext uri="{FF2B5EF4-FFF2-40B4-BE49-F238E27FC236}">
              <a16:creationId xmlns:a16="http://schemas.microsoft.com/office/drawing/2014/main" id="{00000000-0008-0000-0E00-000078108300}"/>
            </a:ext>
          </a:extLst>
        </xdr:cNvPr>
        <xdr:cNvSpPr>
          <a:spLocks noChangeShapeType="1"/>
        </xdr:cNvSpPr>
      </xdr:nvSpPr>
      <xdr:spPr>
        <a:xfrm flipH="1">
          <a:off x="1647825" y="3209925"/>
          <a:ext cx="1885950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561975</xdr:colOff>
      <xdr:row>14</xdr:row>
      <xdr:rowOff>9525</xdr:rowOff>
    </xdr:from>
    <xdr:to>
      <xdr:col>5</xdr:col>
      <xdr:colOff>457200</xdr:colOff>
      <xdr:row>16</xdr:row>
      <xdr:rowOff>0</xdr:rowOff>
    </xdr:to>
    <xdr:sp macro="" textlink="">
      <xdr:nvSpPr>
        <xdr:cNvPr id="8589435" name="Line 11">
          <a:extLst>
            <a:ext uri="{FF2B5EF4-FFF2-40B4-BE49-F238E27FC236}">
              <a16:creationId xmlns:a16="http://schemas.microsoft.com/office/drawing/2014/main" id="{00000000-0008-0000-0E00-00007B108300}"/>
            </a:ext>
          </a:extLst>
        </xdr:cNvPr>
        <xdr:cNvSpPr>
          <a:spLocks noChangeShapeType="1"/>
        </xdr:cNvSpPr>
      </xdr:nvSpPr>
      <xdr:spPr>
        <a:xfrm flipV="1">
          <a:off x="1638300" y="3895725"/>
          <a:ext cx="1866900" cy="3333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2</xdr:col>
      <xdr:colOff>0</xdr:colOff>
      <xdr:row>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D04A2CD9-913B-4BF0-AB8E-2329AA6DD470}"/>
            </a:ext>
          </a:extLst>
        </xdr:cNvPr>
        <xdr:cNvSpPr>
          <a:spLocks noChangeShapeType="1"/>
        </xdr:cNvSpPr>
      </xdr:nvSpPr>
      <xdr:spPr>
        <a:xfrm>
          <a:off x="0" y="1838325"/>
          <a:ext cx="171450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0</xdr:colOff>
      <xdr:row>18</xdr:row>
      <xdr:rowOff>9525</xdr:rowOff>
    </xdr:from>
    <xdr:to>
      <xdr:col>6</xdr:col>
      <xdr:colOff>9525</xdr:colOff>
      <xdr:row>20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4AADFA8D-7245-484B-9CF8-E66B4D193E3F}"/>
            </a:ext>
          </a:extLst>
        </xdr:cNvPr>
        <xdr:cNvSpPr>
          <a:spLocks noChangeShapeType="1"/>
        </xdr:cNvSpPr>
      </xdr:nvSpPr>
      <xdr:spPr>
        <a:xfrm flipH="1">
          <a:off x="1714500" y="4552950"/>
          <a:ext cx="164782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561975</xdr:colOff>
      <xdr:row>16</xdr:row>
      <xdr:rowOff>0</xdr:rowOff>
    </xdr:from>
    <xdr:to>
      <xdr:col>6</xdr:col>
      <xdr:colOff>19050</xdr:colOff>
      <xdr:row>18</xdr:row>
      <xdr:rowOff>9525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F575BC8-B6E5-4831-BE6F-402C42E5C859}"/>
            </a:ext>
          </a:extLst>
        </xdr:cNvPr>
        <xdr:cNvSpPr>
          <a:spLocks noChangeShapeType="1"/>
        </xdr:cNvSpPr>
      </xdr:nvSpPr>
      <xdr:spPr>
        <a:xfrm flipH="1">
          <a:off x="1704975" y="4200525"/>
          <a:ext cx="1666875" cy="3524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0</xdr:colOff>
      <xdr:row>12</xdr:row>
      <xdr:rowOff>9525</xdr:rowOff>
    </xdr:from>
    <xdr:to>
      <xdr:col>6</xdr:col>
      <xdr:colOff>9525</xdr:colOff>
      <xdr:row>13</xdr:row>
      <xdr:rowOff>161925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40D5A8DA-11D9-491F-B78D-A3C6A3341237}"/>
            </a:ext>
          </a:extLst>
        </xdr:cNvPr>
        <xdr:cNvSpPr>
          <a:spLocks noChangeShapeType="1"/>
        </xdr:cNvSpPr>
      </xdr:nvSpPr>
      <xdr:spPr>
        <a:xfrm flipH="1">
          <a:off x="1714500" y="3524250"/>
          <a:ext cx="1647825" cy="3238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0</xdr:colOff>
      <xdr:row>10</xdr:row>
      <xdr:rowOff>9525</xdr:rowOff>
    </xdr:from>
    <xdr:to>
      <xdr:col>6</xdr:col>
      <xdr:colOff>19050</xdr:colOff>
      <xdr:row>12</xdr:row>
      <xdr:rowOff>0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CFB47D5D-CD18-4A30-ADE3-BC07D9799795}"/>
            </a:ext>
          </a:extLst>
        </xdr:cNvPr>
        <xdr:cNvSpPr>
          <a:spLocks noChangeShapeType="1"/>
        </xdr:cNvSpPr>
      </xdr:nvSpPr>
      <xdr:spPr>
        <a:xfrm flipH="1">
          <a:off x="1714500" y="3181350"/>
          <a:ext cx="1657350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561975</xdr:colOff>
      <xdr:row>14</xdr:row>
      <xdr:rowOff>9525</xdr:rowOff>
    </xdr:from>
    <xdr:to>
      <xdr:col>5</xdr:col>
      <xdr:colOff>457200</xdr:colOff>
      <xdr:row>16</xdr:row>
      <xdr:rowOff>0</xdr:rowOff>
    </xdr:to>
    <xdr:sp macro="" textlink="">
      <xdr:nvSpPr>
        <xdr:cNvPr id="13" name="Line 11">
          <a:extLst>
            <a:ext uri="{FF2B5EF4-FFF2-40B4-BE49-F238E27FC236}">
              <a16:creationId xmlns:a16="http://schemas.microsoft.com/office/drawing/2014/main" id="{0A0A32B2-2A0A-4AF6-AD83-55132C909E14}"/>
            </a:ext>
          </a:extLst>
        </xdr:cNvPr>
        <xdr:cNvSpPr>
          <a:spLocks noChangeShapeType="1"/>
        </xdr:cNvSpPr>
      </xdr:nvSpPr>
      <xdr:spPr>
        <a:xfrm flipV="1">
          <a:off x="1704975" y="3867150"/>
          <a:ext cx="1647825" cy="3333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2</xdr:col>
      <xdr:colOff>0</xdr:colOff>
      <xdr:row>4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9DE5D165-178B-41D9-B1AB-FBA6306B0395}"/>
            </a:ext>
          </a:extLst>
        </xdr:cNvPr>
        <xdr:cNvSpPr>
          <a:spLocks noChangeShapeType="1"/>
        </xdr:cNvSpPr>
      </xdr:nvSpPr>
      <xdr:spPr>
        <a:xfrm>
          <a:off x="0" y="5114925"/>
          <a:ext cx="171450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6</xdr:row>
      <xdr:rowOff>9525</xdr:rowOff>
    </xdr:from>
    <xdr:to>
      <xdr:col>5</xdr:col>
      <xdr:colOff>457200</xdr:colOff>
      <xdr:row>7</xdr:row>
      <xdr:rowOff>161925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5E01CA1F-3CB4-4AE0-B69C-5C3326DA5B1E}"/>
            </a:ext>
          </a:extLst>
        </xdr:cNvPr>
        <xdr:cNvSpPr>
          <a:spLocks noChangeShapeType="1"/>
        </xdr:cNvSpPr>
      </xdr:nvSpPr>
      <xdr:spPr>
        <a:xfrm flipV="1">
          <a:off x="1724025" y="5762625"/>
          <a:ext cx="1628775" cy="3238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2</xdr:col>
      <xdr:colOff>0</xdr:colOff>
      <xdr:row>4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1D66B361-FDDB-485C-B1AD-CB09906EC7B2}"/>
            </a:ext>
          </a:extLst>
        </xdr:cNvPr>
        <xdr:cNvSpPr>
          <a:spLocks noChangeShapeType="1"/>
        </xdr:cNvSpPr>
      </xdr:nvSpPr>
      <xdr:spPr>
        <a:xfrm>
          <a:off x="0" y="6686550"/>
          <a:ext cx="171450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6</xdr:row>
      <xdr:rowOff>9525</xdr:rowOff>
    </xdr:from>
    <xdr:to>
      <xdr:col>5</xdr:col>
      <xdr:colOff>457200</xdr:colOff>
      <xdr:row>7</xdr:row>
      <xdr:rowOff>161925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DD63C857-D388-4EA2-AEAF-E4E75171EE85}"/>
            </a:ext>
          </a:extLst>
        </xdr:cNvPr>
        <xdr:cNvSpPr>
          <a:spLocks noChangeShapeType="1"/>
        </xdr:cNvSpPr>
      </xdr:nvSpPr>
      <xdr:spPr>
        <a:xfrm flipV="1">
          <a:off x="1724025" y="7334250"/>
          <a:ext cx="1628775" cy="3238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3</xdr:col>
      <xdr:colOff>0</xdr:colOff>
      <xdr:row>4</xdr:row>
      <xdr:rowOff>0</xdr:rowOff>
    </xdr:to>
    <xdr:sp macro="" textlink="">
      <xdr:nvSpPr>
        <xdr:cNvPr id="229918" name="Line 2">
          <a:extLst>
            <a:ext uri="{FF2B5EF4-FFF2-40B4-BE49-F238E27FC236}">
              <a16:creationId xmlns:a16="http://schemas.microsoft.com/office/drawing/2014/main" id="{00000000-0008-0000-0F00-00001E820300}"/>
            </a:ext>
          </a:extLst>
        </xdr:cNvPr>
        <xdr:cNvSpPr>
          <a:spLocks noChangeShapeType="1"/>
        </xdr:cNvSpPr>
      </xdr:nvSpPr>
      <xdr:spPr>
        <a:xfrm>
          <a:off x="0" y="1115060"/>
          <a:ext cx="1790700" cy="55943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2</xdr:row>
      <xdr:rowOff>10160</xdr:rowOff>
    </xdr:from>
    <xdr:to>
      <xdr:col>3</xdr:col>
      <xdr:colOff>0</xdr:colOff>
      <xdr:row>4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787A3004-8976-41F3-B225-6A542E85964B}"/>
            </a:ext>
          </a:extLst>
        </xdr:cNvPr>
        <xdr:cNvSpPr>
          <a:spLocks noChangeShapeType="1"/>
        </xdr:cNvSpPr>
      </xdr:nvSpPr>
      <xdr:spPr>
        <a:xfrm>
          <a:off x="0" y="1115060"/>
          <a:ext cx="1790700" cy="55181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1:O52"/>
  <sheetViews>
    <sheetView tabSelected="1" zoomScale="80" zoomScaleNormal="80" workbookViewId="0"/>
  </sheetViews>
  <sheetFormatPr defaultColWidth="9" defaultRowHeight="13.5" x14ac:dyDescent="0.15"/>
  <cols>
    <col min="1" max="1" width="9" style="1" customWidth="1"/>
    <col min="2" max="8" width="7.5" style="1" bestFit="1" customWidth="1"/>
    <col min="9" max="12" width="8.5" style="1" bestFit="1" customWidth="1"/>
    <col min="13" max="13" width="8.5" style="1" customWidth="1"/>
    <col min="14" max="15" width="8.5" style="1" bestFit="1" customWidth="1"/>
    <col min="16" max="16384" width="9" style="1"/>
  </cols>
  <sheetData>
    <row r="1" spans="1:15" s="198" customFormat="1" ht="25.5" customHeight="1" x14ac:dyDescent="0.15">
      <c r="A1" s="257" t="s">
        <v>240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1:15" s="198" customFormat="1" ht="23.25" customHeight="1" thickBot="1" x14ac:dyDescent="0.2">
      <c r="A2" s="256" t="s">
        <v>239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5" s="198" customFormat="1" ht="28.5" customHeight="1" thickBot="1" x14ac:dyDescent="0.2">
      <c r="A3" s="208"/>
      <c r="B3" s="209" t="s">
        <v>236</v>
      </c>
      <c r="C3" s="209" t="s">
        <v>237</v>
      </c>
      <c r="D3" s="210" t="s">
        <v>70</v>
      </c>
      <c r="E3" s="210" t="s">
        <v>74</v>
      </c>
      <c r="F3" s="209" t="s">
        <v>278</v>
      </c>
      <c r="G3" s="210" t="s">
        <v>279</v>
      </c>
      <c r="H3" s="210" t="s">
        <v>14</v>
      </c>
      <c r="I3" s="210" t="s">
        <v>166</v>
      </c>
      <c r="J3" s="210" t="s">
        <v>194</v>
      </c>
      <c r="K3" s="210" t="s">
        <v>251</v>
      </c>
      <c r="L3" s="209" t="s">
        <v>284</v>
      </c>
      <c r="M3" s="209" t="s">
        <v>292</v>
      </c>
      <c r="N3" s="311" t="s">
        <v>294</v>
      </c>
      <c r="O3" s="312"/>
    </row>
    <row r="4" spans="1:15" s="198" customFormat="1" ht="22.5" customHeight="1" thickBot="1" x14ac:dyDescent="0.2">
      <c r="A4" s="221" t="s">
        <v>212</v>
      </c>
      <c r="B4" s="222">
        <v>7643</v>
      </c>
      <c r="C4" s="222">
        <v>7307</v>
      </c>
      <c r="D4" s="222">
        <v>7166</v>
      </c>
      <c r="E4" s="222">
        <v>7255</v>
      </c>
      <c r="F4" s="222">
        <v>7961</v>
      </c>
      <c r="G4" s="222">
        <v>8958</v>
      </c>
      <c r="H4" s="222">
        <v>9232</v>
      </c>
      <c r="I4" s="222">
        <v>10419</v>
      </c>
      <c r="J4" s="222">
        <v>12266</v>
      </c>
      <c r="K4" s="222">
        <v>12507</v>
      </c>
      <c r="L4" s="222">
        <v>13039</v>
      </c>
      <c r="M4" s="224">
        <v>15043</v>
      </c>
      <c r="N4" s="224">
        <v>14955</v>
      </c>
      <c r="O4" s="230" t="s">
        <v>241</v>
      </c>
    </row>
    <row r="5" spans="1:15" s="198" customFormat="1" ht="21" customHeight="1" x14ac:dyDescent="0.15">
      <c r="A5" s="206" t="s">
        <v>213</v>
      </c>
      <c r="B5" s="207">
        <v>413</v>
      </c>
      <c r="C5" s="207">
        <v>250</v>
      </c>
      <c r="D5" s="207">
        <v>160</v>
      </c>
      <c r="E5" s="207">
        <v>115</v>
      </c>
      <c r="F5" s="207">
        <v>81</v>
      </c>
      <c r="G5" s="207">
        <v>98</v>
      </c>
      <c r="H5" s="207">
        <v>63</v>
      </c>
      <c r="I5" s="207">
        <v>56</v>
      </c>
      <c r="J5" s="207">
        <v>33</v>
      </c>
      <c r="K5" s="207">
        <v>39</v>
      </c>
      <c r="L5" s="207">
        <v>27</v>
      </c>
      <c r="M5" s="225">
        <v>26</v>
      </c>
      <c r="N5" s="225">
        <v>20</v>
      </c>
      <c r="O5" s="229">
        <f>N5/N$4*100</f>
        <v>0.13373453694416582</v>
      </c>
    </row>
    <row r="6" spans="1:15" s="198" customFormat="1" ht="21" customHeight="1" x14ac:dyDescent="0.15">
      <c r="A6" s="203" t="s">
        <v>214</v>
      </c>
      <c r="B6" s="202">
        <v>33</v>
      </c>
      <c r="C6" s="202">
        <v>29</v>
      </c>
      <c r="D6" s="202">
        <v>28</v>
      </c>
      <c r="E6" s="202">
        <v>17</v>
      </c>
      <c r="F6" s="202">
        <v>7</v>
      </c>
      <c r="G6" s="202">
        <v>14</v>
      </c>
      <c r="H6" s="202">
        <v>9</v>
      </c>
      <c r="I6" s="202">
        <v>1</v>
      </c>
      <c r="J6" s="202">
        <v>5</v>
      </c>
      <c r="K6" s="202">
        <v>1</v>
      </c>
      <c r="L6" s="202">
        <v>4</v>
      </c>
      <c r="M6" s="226">
        <v>1</v>
      </c>
      <c r="N6" s="226">
        <v>2</v>
      </c>
      <c r="O6" s="228">
        <f t="shared" ref="O6:O25" si="0">N6/N$4*100</f>
        <v>1.3373453694416582E-2</v>
      </c>
    </row>
    <row r="7" spans="1:15" ht="21" customHeight="1" x14ac:dyDescent="0.15">
      <c r="A7" s="201" t="s">
        <v>215</v>
      </c>
      <c r="B7" s="202">
        <v>36</v>
      </c>
      <c r="C7" s="204">
        <v>18</v>
      </c>
      <c r="D7" s="204">
        <v>9</v>
      </c>
      <c r="E7" s="204">
        <v>15</v>
      </c>
      <c r="F7" s="204">
        <v>15</v>
      </c>
      <c r="G7" s="204">
        <v>13</v>
      </c>
      <c r="H7" s="204">
        <v>12</v>
      </c>
      <c r="I7" s="204">
        <v>5</v>
      </c>
      <c r="J7" s="204">
        <v>5</v>
      </c>
      <c r="K7" s="204">
        <v>2</v>
      </c>
      <c r="L7" s="204">
        <v>6</v>
      </c>
      <c r="M7" s="227">
        <v>4</v>
      </c>
      <c r="N7" s="227">
        <v>8</v>
      </c>
      <c r="O7" s="228">
        <f t="shared" si="0"/>
        <v>5.3493814777666328E-2</v>
      </c>
    </row>
    <row r="8" spans="1:15" ht="21" customHeight="1" x14ac:dyDescent="0.15">
      <c r="A8" s="201" t="s">
        <v>216</v>
      </c>
      <c r="B8" s="204">
        <v>68</v>
      </c>
      <c r="C8" s="204">
        <v>50</v>
      </c>
      <c r="D8" s="204">
        <v>45</v>
      </c>
      <c r="E8" s="204">
        <v>29</v>
      </c>
      <c r="F8" s="204">
        <v>49</v>
      </c>
      <c r="G8" s="204">
        <v>44</v>
      </c>
      <c r="H8" s="204">
        <v>25</v>
      </c>
      <c r="I8" s="204">
        <v>26</v>
      </c>
      <c r="J8" s="204">
        <v>12</v>
      </c>
      <c r="K8" s="204">
        <v>14</v>
      </c>
      <c r="L8" s="204">
        <v>14</v>
      </c>
      <c r="M8" s="227">
        <v>14</v>
      </c>
      <c r="N8" s="227">
        <v>16</v>
      </c>
      <c r="O8" s="228">
        <f t="shared" si="0"/>
        <v>0.10698762955533266</v>
      </c>
    </row>
    <row r="9" spans="1:15" ht="21" customHeight="1" x14ac:dyDescent="0.15">
      <c r="A9" s="201" t="s">
        <v>217</v>
      </c>
      <c r="B9" s="204">
        <v>86</v>
      </c>
      <c r="C9" s="204">
        <v>60</v>
      </c>
      <c r="D9" s="204">
        <v>36</v>
      </c>
      <c r="E9" s="204">
        <v>44</v>
      </c>
      <c r="F9" s="204">
        <v>44</v>
      </c>
      <c r="G9" s="204">
        <v>61</v>
      </c>
      <c r="H9" s="204">
        <v>46</v>
      </c>
      <c r="I9" s="204">
        <v>34</v>
      </c>
      <c r="J9" s="204">
        <v>24</v>
      </c>
      <c r="K9" s="204">
        <v>29</v>
      </c>
      <c r="L9" s="204">
        <v>29</v>
      </c>
      <c r="M9" s="227">
        <v>28</v>
      </c>
      <c r="N9" s="227">
        <v>39</v>
      </c>
      <c r="O9" s="228">
        <f t="shared" si="0"/>
        <v>0.26078234704112341</v>
      </c>
    </row>
    <row r="10" spans="1:15" ht="21" customHeight="1" x14ac:dyDescent="0.15">
      <c r="A10" s="201" t="s">
        <v>218</v>
      </c>
      <c r="B10" s="204">
        <v>104</v>
      </c>
      <c r="C10" s="204">
        <v>69</v>
      </c>
      <c r="D10" s="204">
        <v>62</v>
      </c>
      <c r="E10" s="204">
        <v>34</v>
      </c>
      <c r="F10" s="204">
        <v>40</v>
      </c>
      <c r="G10" s="204">
        <v>47</v>
      </c>
      <c r="H10" s="204">
        <v>50</v>
      </c>
      <c r="I10" s="204">
        <v>46</v>
      </c>
      <c r="J10" s="204">
        <v>32</v>
      </c>
      <c r="K10" s="204">
        <v>35</v>
      </c>
      <c r="L10" s="204">
        <v>22</v>
      </c>
      <c r="M10" s="227">
        <v>19</v>
      </c>
      <c r="N10" s="227">
        <v>17</v>
      </c>
      <c r="O10" s="228">
        <f t="shared" si="0"/>
        <v>0.11367435640254096</v>
      </c>
    </row>
    <row r="11" spans="1:15" ht="21" customHeight="1" x14ac:dyDescent="0.15">
      <c r="A11" s="201" t="s">
        <v>219</v>
      </c>
      <c r="B11" s="204">
        <v>107</v>
      </c>
      <c r="C11" s="204">
        <v>79</v>
      </c>
      <c r="D11" s="204">
        <v>70</v>
      </c>
      <c r="E11" s="204">
        <v>52</v>
      </c>
      <c r="F11" s="204">
        <v>62</v>
      </c>
      <c r="G11" s="204">
        <v>53</v>
      </c>
      <c r="H11" s="204">
        <v>45</v>
      </c>
      <c r="I11" s="204">
        <v>61</v>
      </c>
      <c r="J11" s="204">
        <v>33</v>
      </c>
      <c r="K11" s="204">
        <v>35</v>
      </c>
      <c r="L11" s="204">
        <v>26</v>
      </c>
      <c r="M11" s="227">
        <v>24</v>
      </c>
      <c r="N11" s="227">
        <v>29</v>
      </c>
      <c r="O11" s="228">
        <f t="shared" si="0"/>
        <v>0.19391507856904047</v>
      </c>
    </row>
    <row r="12" spans="1:15" s="198" customFormat="1" ht="21" customHeight="1" x14ac:dyDescent="0.15">
      <c r="A12" s="201" t="s">
        <v>220</v>
      </c>
      <c r="B12" s="204">
        <v>146</v>
      </c>
      <c r="C12" s="202">
        <v>93</v>
      </c>
      <c r="D12" s="202">
        <v>90</v>
      </c>
      <c r="E12" s="202">
        <v>84</v>
      </c>
      <c r="F12" s="202">
        <v>74</v>
      </c>
      <c r="G12" s="202">
        <v>62</v>
      </c>
      <c r="H12" s="202">
        <v>83</v>
      </c>
      <c r="I12" s="202">
        <v>59</v>
      </c>
      <c r="J12" s="202">
        <v>60</v>
      </c>
      <c r="K12" s="202">
        <v>69</v>
      </c>
      <c r="L12" s="202">
        <v>46</v>
      </c>
      <c r="M12" s="226">
        <v>45</v>
      </c>
      <c r="N12" s="226">
        <v>52</v>
      </c>
      <c r="O12" s="228">
        <f t="shared" si="0"/>
        <v>0.34770979605483116</v>
      </c>
    </row>
    <row r="13" spans="1:15" s="198" customFormat="1" ht="21" customHeight="1" x14ac:dyDescent="0.15">
      <c r="A13" s="201" t="s">
        <v>221</v>
      </c>
      <c r="B13" s="202">
        <v>147</v>
      </c>
      <c r="C13" s="202">
        <v>155</v>
      </c>
      <c r="D13" s="202">
        <v>130</v>
      </c>
      <c r="E13" s="202">
        <v>116</v>
      </c>
      <c r="F13" s="202">
        <v>116</v>
      </c>
      <c r="G13" s="202">
        <v>105</v>
      </c>
      <c r="H13" s="202">
        <v>93</v>
      </c>
      <c r="I13" s="202">
        <v>83</v>
      </c>
      <c r="J13" s="202">
        <v>85</v>
      </c>
      <c r="K13" s="202">
        <v>94</v>
      </c>
      <c r="L13" s="202">
        <v>84</v>
      </c>
      <c r="M13" s="226">
        <v>71</v>
      </c>
      <c r="N13" s="226">
        <v>69</v>
      </c>
      <c r="O13" s="228">
        <f t="shared" si="0"/>
        <v>0.46138415245737208</v>
      </c>
    </row>
    <row r="14" spans="1:15" s="198" customFormat="1" ht="21" customHeight="1" x14ac:dyDescent="0.15">
      <c r="A14" s="201" t="s">
        <v>222</v>
      </c>
      <c r="B14" s="202">
        <v>189</v>
      </c>
      <c r="C14" s="202">
        <v>205</v>
      </c>
      <c r="D14" s="202">
        <v>237</v>
      </c>
      <c r="E14" s="202">
        <v>193</v>
      </c>
      <c r="F14" s="202">
        <v>169</v>
      </c>
      <c r="G14" s="202">
        <v>192</v>
      </c>
      <c r="H14" s="202">
        <v>145</v>
      </c>
      <c r="I14" s="202">
        <v>146</v>
      </c>
      <c r="J14" s="202">
        <v>128</v>
      </c>
      <c r="K14" s="202">
        <v>111</v>
      </c>
      <c r="L14" s="202">
        <v>113</v>
      </c>
      <c r="M14" s="226">
        <v>125</v>
      </c>
      <c r="N14" s="226">
        <v>124</v>
      </c>
      <c r="O14" s="228">
        <f t="shared" si="0"/>
        <v>0.82915412905382824</v>
      </c>
    </row>
    <row r="15" spans="1:15" s="198" customFormat="1" ht="21" customHeight="1" x14ac:dyDescent="0.15">
      <c r="A15" s="201" t="s">
        <v>223</v>
      </c>
      <c r="B15" s="202">
        <v>286</v>
      </c>
      <c r="C15" s="202">
        <v>256</v>
      </c>
      <c r="D15" s="202">
        <v>272</v>
      </c>
      <c r="E15" s="202">
        <v>263</v>
      </c>
      <c r="F15" s="202">
        <v>222</v>
      </c>
      <c r="G15" s="202">
        <v>256</v>
      </c>
      <c r="H15" s="202">
        <v>301</v>
      </c>
      <c r="I15" s="202">
        <v>252</v>
      </c>
      <c r="J15" s="202">
        <v>169</v>
      </c>
      <c r="K15" s="202">
        <v>155</v>
      </c>
      <c r="L15" s="202">
        <v>150</v>
      </c>
      <c r="M15" s="226">
        <v>192</v>
      </c>
      <c r="N15" s="226">
        <v>202</v>
      </c>
      <c r="O15" s="228">
        <f t="shared" si="0"/>
        <v>1.3507188231360747</v>
      </c>
    </row>
    <row r="16" spans="1:15" s="198" customFormat="1" ht="21" customHeight="1" x14ac:dyDescent="0.15">
      <c r="A16" s="201" t="s">
        <v>224</v>
      </c>
      <c r="B16" s="202">
        <v>487</v>
      </c>
      <c r="C16" s="202">
        <v>359</v>
      </c>
      <c r="D16" s="202">
        <v>318</v>
      </c>
      <c r="E16" s="202">
        <v>379</v>
      </c>
      <c r="F16" s="202">
        <v>407</v>
      </c>
      <c r="G16" s="202">
        <v>357</v>
      </c>
      <c r="H16" s="202">
        <v>397</v>
      </c>
      <c r="I16" s="202">
        <v>436</v>
      </c>
      <c r="J16" s="202">
        <v>286</v>
      </c>
      <c r="K16" s="202">
        <v>254</v>
      </c>
      <c r="L16" s="202">
        <v>213</v>
      </c>
      <c r="M16" s="226">
        <v>257</v>
      </c>
      <c r="N16" s="226">
        <v>237</v>
      </c>
      <c r="O16" s="228">
        <f t="shared" si="0"/>
        <v>1.5847542627883651</v>
      </c>
    </row>
    <row r="17" spans="1:15" s="198" customFormat="1" ht="21" customHeight="1" x14ac:dyDescent="0.15">
      <c r="A17" s="201" t="s">
        <v>225</v>
      </c>
      <c r="B17" s="202">
        <v>698</v>
      </c>
      <c r="C17" s="202">
        <v>516</v>
      </c>
      <c r="D17" s="202">
        <v>486</v>
      </c>
      <c r="E17" s="202">
        <v>408</v>
      </c>
      <c r="F17" s="202">
        <v>594</v>
      </c>
      <c r="G17" s="202">
        <v>609</v>
      </c>
      <c r="H17" s="202">
        <v>520</v>
      </c>
      <c r="I17" s="202">
        <v>539</v>
      </c>
      <c r="J17" s="202">
        <v>451</v>
      </c>
      <c r="K17" s="202">
        <v>454</v>
      </c>
      <c r="L17" s="202">
        <v>379</v>
      </c>
      <c r="M17" s="226">
        <v>356</v>
      </c>
      <c r="N17" s="226">
        <v>372</v>
      </c>
      <c r="O17" s="228">
        <f t="shared" si="0"/>
        <v>2.4874623871614845</v>
      </c>
    </row>
    <row r="18" spans="1:15" s="198" customFormat="1" ht="21" customHeight="1" x14ac:dyDescent="0.15">
      <c r="A18" s="201" t="s">
        <v>226</v>
      </c>
      <c r="B18" s="202">
        <v>872</v>
      </c>
      <c r="C18" s="202">
        <v>828</v>
      </c>
      <c r="D18" s="202">
        <v>741</v>
      </c>
      <c r="E18" s="202">
        <v>608</v>
      </c>
      <c r="F18" s="202">
        <v>567</v>
      </c>
      <c r="G18" s="202">
        <v>836</v>
      </c>
      <c r="H18" s="202">
        <v>801</v>
      </c>
      <c r="I18" s="202">
        <v>700</v>
      </c>
      <c r="J18" s="202">
        <v>778</v>
      </c>
      <c r="K18" s="202">
        <v>762</v>
      </c>
      <c r="L18" s="202">
        <v>643</v>
      </c>
      <c r="M18" s="226">
        <v>602</v>
      </c>
      <c r="N18" s="226">
        <v>566</v>
      </c>
      <c r="O18" s="228">
        <f t="shared" si="0"/>
        <v>3.7846873955198932</v>
      </c>
    </row>
    <row r="19" spans="1:15" s="198" customFormat="1" ht="21" customHeight="1" x14ac:dyDescent="0.15">
      <c r="A19" s="201" t="s">
        <v>227</v>
      </c>
      <c r="B19" s="202">
        <v>1050</v>
      </c>
      <c r="C19" s="202">
        <v>1132</v>
      </c>
      <c r="D19" s="202">
        <v>980</v>
      </c>
      <c r="E19" s="202">
        <v>983</v>
      </c>
      <c r="F19" s="202">
        <v>835</v>
      </c>
      <c r="G19" s="202">
        <v>895</v>
      </c>
      <c r="H19" s="202">
        <v>1167</v>
      </c>
      <c r="I19" s="202">
        <v>1093</v>
      </c>
      <c r="J19" s="202">
        <v>1116</v>
      </c>
      <c r="K19" s="202">
        <v>1118</v>
      </c>
      <c r="L19" s="202">
        <v>1165</v>
      </c>
      <c r="M19" s="226">
        <v>1291</v>
      </c>
      <c r="N19" s="226">
        <v>1156</v>
      </c>
      <c r="O19" s="228">
        <f t="shared" si="0"/>
        <v>7.7298562353727851</v>
      </c>
    </row>
    <row r="20" spans="1:15" s="198" customFormat="1" ht="21" customHeight="1" x14ac:dyDescent="0.15">
      <c r="A20" s="201" t="s">
        <v>228</v>
      </c>
      <c r="B20" s="202">
        <v>1172</v>
      </c>
      <c r="C20" s="202">
        <v>1237</v>
      </c>
      <c r="D20" s="202">
        <v>1334</v>
      </c>
      <c r="E20" s="202">
        <v>1302</v>
      </c>
      <c r="F20" s="202">
        <v>1353</v>
      </c>
      <c r="G20" s="202">
        <v>1263</v>
      </c>
      <c r="H20" s="202">
        <v>1206</v>
      </c>
      <c r="I20" s="202">
        <v>1621</v>
      </c>
      <c r="J20" s="202">
        <v>1405</v>
      </c>
      <c r="K20" s="202">
        <v>1336</v>
      </c>
      <c r="L20" s="202">
        <v>1472</v>
      </c>
      <c r="M20" s="226">
        <v>1526</v>
      </c>
      <c r="N20" s="226">
        <v>1658</v>
      </c>
      <c r="O20" s="228">
        <f t="shared" si="0"/>
        <v>11.086593112671347</v>
      </c>
    </row>
    <row r="21" spans="1:15" s="198" customFormat="1" ht="21" customHeight="1" x14ac:dyDescent="0.15">
      <c r="A21" s="201" t="s">
        <v>229</v>
      </c>
      <c r="B21" s="202">
        <v>1004</v>
      </c>
      <c r="C21" s="202">
        <v>1056</v>
      </c>
      <c r="D21" s="202">
        <v>1140</v>
      </c>
      <c r="E21" s="202">
        <v>1312</v>
      </c>
      <c r="F21" s="202">
        <v>1477</v>
      </c>
      <c r="G21" s="202">
        <v>1632</v>
      </c>
      <c r="H21" s="202">
        <v>1496</v>
      </c>
      <c r="I21" s="202">
        <v>1678</v>
      </c>
      <c r="J21" s="202">
        <v>2102</v>
      </c>
      <c r="K21" s="202">
        <v>2130</v>
      </c>
      <c r="L21" s="202">
        <v>1904</v>
      </c>
      <c r="M21" s="226">
        <v>2327</v>
      </c>
      <c r="N21" s="226">
        <v>2315</v>
      </c>
      <c r="O21" s="228">
        <f t="shared" si="0"/>
        <v>15.479772651287194</v>
      </c>
    </row>
    <row r="22" spans="1:15" s="198" customFormat="1" ht="21" customHeight="1" x14ac:dyDescent="0.15">
      <c r="A22" s="201" t="s">
        <v>230</v>
      </c>
      <c r="B22" s="202">
        <v>579</v>
      </c>
      <c r="C22" s="202">
        <v>634</v>
      </c>
      <c r="D22" s="202">
        <v>696</v>
      </c>
      <c r="E22" s="202">
        <v>859</v>
      </c>
      <c r="F22" s="202">
        <v>1171</v>
      </c>
      <c r="G22" s="202">
        <v>1431</v>
      </c>
      <c r="H22" s="202">
        <v>1566</v>
      </c>
      <c r="I22" s="202">
        <v>1678</v>
      </c>
      <c r="J22" s="202">
        <v>2525</v>
      </c>
      <c r="K22" s="202">
        <v>2661</v>
      </c>
      <c r="L22" s="202">
        <v>2675</v>
      </c>
      <c r="M22" s="226">
        <v>3066</v>
      </c>
      <c r="N22" s="226">
        <v>3029</v>
      </c>
      <c r="O22" s="228">
        <f t="shared" si="0"/>
        <v>20.254095620193915</v>
      </c>
    </row>
    <row r="23" spans="1:15" s="198" customFormat="1" ht="21" customHeight="1" x14ac:dyDescent="0.15">
      <c r="A23" s="201" t="s">
        <v>231</v>
      </c>
      <c r="B23" s="202">
        <v>145</v>
      </c>
      <c r="C23" s="202">
        <v>237</v>
      </c>
      <c r="D23" s="202">
        <v>255</v>
      </c>
      <c r="E23" s="202">
        <v>358</v>
      </c>
      <c r="F23" s="202">
        <v>548</v>
      </c>
      <c r="G23" s="202">
        <v>787</v>
      </c>
      <c r="H23" s="202">
        <v>913</v>
      </c>
      <c r="I23" s="202">
        <v>1340</v>
      </c>
      <c r="J23" s="202">
        <v>1901</v>
      </c>
      <c r="K23" s="202">
        <v>1979</v>
      </c>
      <c r="L23" s="202">
        <v>2503</v>
      </c>
      <c r="M23" s="226">
        <v>3021</v>
      </c>
      <c r="N23" s="226">
        <v>2992</v>
      </c>
      <c r="O23" s="228">
        <f t="shared" si="0"/>
        <v>20.00668672684721</v>
      </c>
    </row>
    <row r="24" spans="1:15" s="198" customFormat="1" ht="21" customHeight="1" x14ac:dyDescent="0.15">
      <c r="A24" s="201" t="s">
        <v>232</v>
      </c>
      <c r="B24" s="236">
        <v>21</v>
      </c>
      <c r="C24" s="202">
        <v>43</v>
      </c>
      <c r="D24" s="202">
        <v>71</v>
      </c>
      <c r="E24" s="202">
        <v>76</v>
      </c>
      <c r="F24" s="202">
        <v>116</v>
      </c>
      <c r="G24" s="202">
        <v>180</v>
      </c>
      <c r="H24" s="202">
        <v>262</v>
      </c>
      <c r="I24" s="202">
        <v>485</v>
      </c>
      <c r="J24" s="202">
        <v>889</v>
      </c>
      <c r="K24" s="202">
        <v>955</v>
      </c>
      <c r="L24" s="202">
        <v>1248</v>
      </c>
      <c r="M24" s="226">
        <v>1637</v>
      </c>
      <c r="N24" s="226">
        <v>1658</v>
      </c>
      <c r="O24" s="228">
        <f t="shared" si="0"/>
        <v>11.086593112671347</v>
      </c>
    </row>
    <row r="25" spans="1:15" s="198" customFormat="1" ht="21" customHeight="1" x14ac:dyDescent="0.15">
      <c r="A25" s="201" t="s">
        <v>233</v>
      </c>
      <c r="B25" s="361">
        <v>0</v>
      </c>
      <c r="C25" s="202">
        <v>1</v>
      </c>
      <c r="D25" s="202">
        <v>6</v>
      </c>
      <c r="E25" s="202">
        <v>8</v>
      </c>
      <c r="F25" s="202">
        <v>14</v>
      </c>
      <c r="G25" s="202">
        <v>23</v>
      </c>
      <c r="H25" s="202">
        <v>32</v>
      </c>
      <c r="I25" s="202">
        <v>80</v>
      </c>
      <c r="J25" s="202">
        <v>227</v>
      </c>
      <c r="K25" s="202">
        <v>274</v>
      </c>
      <c r="L25" s="202">
        <v>316</v>
      </c>
      <c r="M25" s="226">
        <v>411</v>
      </c>
      <c r="N25" s="226">
        <v>394</v>
      </c>
      <c r="O25" s="228">
        <f t="shared" si="0"/>
        <v>2.6345703778000669</v>
      </c>
    </row>
    <row r="26" spans="1:15" s="198" customFormat="1" ht="21" customHeight="1" thickBot="1" x14ac:dyDescent="0.2">
      <c r="A26" s="205" t="s">
        <v>139</v>
      </c>
      <c r="B26" s="362">
        <v>0</v>
      </c>
      <c r="C26" s="362">
        <v>0</v>
      </c>
      <c r="D26" s="362">
        <v>0</v>
      </c>
      <c r="E26" s="362">
        <v>0</v>
      </c>
      <c r="F26" s="362">
        <v>0</v>
      </c>
      <c r="G26" s="362">
        <v>0</v>
      </c>
      <c r="H26" s="362">
        <v>0</v>
      </c>
      <c r="I26" s="362">
        <v>0</v>
      </c>
      <c r="J26" s="362">
        <v>0</v>
      </c>
      <c r="K26" s="362">
        <v>0</v>
      </c>
      <c r="L26" s="362">
        <v>0</v>
      </c>
      <c r="M26" s="362" t="s">
        <v>131</v>
      </c>
      <c r="N26" s="363" t="s">
        <v>131</v>
      </c>
      <c r="O26" s="364">
        <v>0</v>
      </c>
    </row>
    <row r="27" spans="1:15" s="198" customFormat="1" ht="11.25" customHeight="1" x14ac:dyDescent="0.15">
      <c r="A27" s="190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</row>
    <row r="28" spans="1:15" s="198" customFormat="1" ht="22.5" customHeight="1" thickBot="1" x14ac:dyDescent="0.2">
      <c r="A28" s="256" t="s">
        <v>238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</row>
    <row r="29" spans="1:15" s="199" customFormat="1" ht="32.25" customHeight="1" thickBot="1" x14ac:dyDescent="0.2">
      <c r="A29" s="208"/>
      <c r="B29" s="209" t="s">
        <v>236</v>
      </c>
      <c r="C29" s="209" t="s">
        <v>237</v>
      </c>
      <c r="D29" s="210" t="s">
        <v>70</v>
      </c>
      <c r="E29" s="210" t="s">
        <v>74</v>
      </c>
      <c r="F29" s="209" t="s">
        <v>278</v>
      </c>
      <c r="G29" s="210" t="s">
        <v>279</v>
      </c>
      <c r="H29" s="210" t="s">
        <v>14</v>
      </c>
      <c r="I29" s="210" t="s">
        <v>166</v>
      </c>
      <c r="J29" s="210" t="s">
        <v>194</v>
      </c>
      <c r="K29" s="210" t="s">
        <v>251</v>
      </c>
      <c r="L29" s="271" t="s">
        <v>285</v>
      </c>
      <c r="M29" s="210" t="s">
        <v>265</v>
      </c>
      <c r="N29" s="272" t="s">
        <v>294</v>
      </c>
      <c r="O29" s="303"/>
    </row>
    <row r="30" spans="1:15" ht="21.75" customHeight="1" x14ac:dyDescent="0.15">
      <c r="A30" s="211" t="s">
        <v>234</v>
      </c>
      <c r="B30" s="212">
        <v>7.1</v>
      </c>
      <c r="C30" s="212">
        <v>6.3</v>
      </c>
      <c r="D30" s="212">
        <v>6.2</v>
      </c>
      <c r="E30" s="212">
        <v>6.3</v>
      </c>
      <c r="F30" s="212">
        <v>6.7</v>
      </c>
      <c r="G30" s="212">
        <v>7.4</v>
      </c>
      <c r="H30" s="212">
        <v>7.7</v>
      </c>
      <c r="I30" s="212">
        <v>8.6</v>
      </c>
      <c r="J30" s="212">
        <v>9.5</v>
      </c>
      <c r="K30" s="212">
        <v>10.3</v>
      </c>
      <c r="L30" s="212">
        <v>11.1</v>
      </c>
      <c r="M30" s="232">
        <v>12.9</v>
      </c>
      <c r="N30" s="213">
        <v>13</v>
      </c>
    </row>
    <row r="31" spans="1:15" ht="21.75" customHeight="1" thickBot="1" x14ac:dyDescent="0.2">
      <c r="A31" s="205" t="s">
        <v>235</v>
      </c>
      <c r="B31" s="220">
        <v>9</v>
      </c>
      <c r="C31" s="216">
        <v>7.4</v>
      </c>
      <c r="D31" s="216">
        <v>6.7</v>
      </c>
      <c r="E31" s="216">
        <v>6.3</v>
      </c>
      <c r="F31" s="216">
        <v>6.6</v>
      </c>
      <c r="G31" s="216">
        <v>7</v>
      </c>
      <c r="H31" s="216">
        <v>7</v>
      </c>
      <c r="I31" s="216">
        <v>7.7</v>
      </c>
      <c r="J31" s="216">
        <v>8.4</v>
      </c>
      <c r="K31" s="216">
        <v>9</v>
      </c>
      <c r="L31" s="216">
        <v>9.4</v>
      </c>
      <c r="M31" s="233">
        <v>11</v>
      </c>
      <c r="N31" s="217">
        <v>10.9</v>
      </c>
    </row>
    <row r="32" spans="1:15" ht="21" customHeight="1" x14ac:dyDescent="0.15">
      <c r="A32" s="206" t="s">
        <v>213</v>
      </c>
      <c r="B32" s="218">
        <v>6.2</v>
      </c>
      <c r="C32" s="218">
        <v>2.7</v>
      </c>
      <c r="D32" s="218">
        <v>1.7</v>
      </c>
      <c r="E32" s="218">
        <v>1.5</v>
      </c>
      <c r="F32" s="218">
        <v>1.1000000000000001</v>
      </c>
      <c r="G32" s="218">
        <v>1.4</v>
      </c>
      <c r="H32" s="218">
        <v>0.88998135277165613</v>
      </c>
      <c r="I32" s="218">
        <v>0.8</v>
      </c>
      <c r="J32" s="218">
        <v>0.7</v>
      </c>
      <c r="K32" s="218">
        <v>0.61422159225135842</v>
      </c>
      <c r="L32" s="218">
        <v>0.3383672887875766</v>
      </c>
      <c r="M32" s="234">
        <v>0.49175366923891661</v>
      </c>
      <c r="N32" s="219">
        <v>0.39069367662284388</v>
      </c>
    </row>
    <row r="33" spans="1:14" ht="21" customHeight="1" x14ac:dyDescent="0.15">
      <c r="A33" s="203" t="s">
        <v>214</v>
      </c>
      <c r="B33" s="214">
        <v>0.5</v>
      </c>
      <c r="C33" s="214">
        <v>0.4</v>
      </c>
      <c r="D33" s="214">
        <v>0.3</v>
      </c>
      <c r="E33" s="214">
        <v>0.2</v>
      </c>
      <c r="F33" s="214">
        <v>0.1</v>
      </c>
      <c r="G33" s="214">
        <v>0.2</v>
      </c>
      <c r="H33" s="214">
        <v>0.12697337791509714</v>
      </c>
      <c r="I33" s="214">
        <v>4.1929307188080897E-2</v>
      </c>
      <c r="J33" s="214">
        <v>0.1</v>
      </c>
      <c r="K33" s="214">
        <v>1.4787430683918669E-2</v>
      </c>
      <c r="L33" s="214">
        <v>0.10763600578159117</v>
      </c>
      <c r="M33" s="235">
        <v>1.6054456717184692E-2</v>
      </c>
      <c r="N33" s="215">
        <v>3.2946215303517011E-2</v>
      </c>
    </row>
    <row r="34" spans="1:14" ht="21" customHeight="1" x14ac:dyDescent="0.15">
      <c r="A34" s="201" t="s">
        <v>215</v>
      </c>
      <c r="B34" s="214">
        <v>0.5</v>
      </c>
      <c r="C34" s="214">
        <v>0.3</v>
      </c>
      <c r="D34" s="214">
        <v>0.1</v>
      </c>
      <c r="E34" s="214">
        <v>0.1</v>
      </c>
      <c r="F34" s="214">
        <v>0.2</v>
      </c>
      <c r="G34" s="214">
        <v>0.2</v>
      </c>
      <c r="H34" s="214">
        <v>0.15305536777929415</v>
      </c>
      <c r="I34" s="214">
        <v>5.4865921404567593E-2</v>
      </c>
      <c r="J34" s="214">
        <v>0.1</v>
      </c>
      <c r="K34" s="214">
        <v>2.8306960681631615E-2</v>
      </c>
      <c r="L34" s="214">
        <v>0.10278246824755891</v>
      </c>
      <c r="M34" s="235">
        <v>5.9545075622246042E-2</v>
      </c>
      <c r="N34" s="215">
        <v>0.12017244746210813</v>
      </c>
    </row>
    <row r="35" spans="1:14" ht="21" customHeight="1" x14ac:dyDescent="0.15">
      <c r="A35" s="201" t="s">
        <v>216</v>
      </c>
      <c r="B35" s="214">
        <v>0.7</v>
      </c>
      <c r="C35" s="214">
        <v>0.7</v>
      </c>
      <c r="D35" s="214">
        <v>0.5</v>
      </c>
      <c r="E35" s="214">
        <v>0.3</v>
      </c>
      <c r="F35" s="214">
        <v>0.5</v>
      </c>
      <c r="G35" s="214">
        <v>0.5</v>
      </c>
      <c r="H35" s="214">
        <v>0.29147040992398449</v>
      </c>
      <c r="I35" s="214">
        <v>0.3</v>
      </c>
      <c r="J35" s="214">
        <v>0.1</v>
      </c>
      <c r="K35" s="214">
        <v>0.18983050847457628</v>
      </c>
      <c r="L35" s="214">
        <v>0.18216978223704491</v>
      </c>
      <c r="M35" s="235">
        <v>0.20407568292469608</v>
      </c>
      <c r="N35" s="215">
        <v>0.2340995215591028</v>
      </c>
    </row>
    <row r="36" spans="1:14" ht="21" customHeight="1" x14ac:dyDescent="0.15">
      <c r="A36" s="201" t="s">
        <v>217</v>
      </c>
      <c r="B36" s="214">
        <v>1.3</v>
      </c>
      <c r="C36" s="214">
        <v>0.8</v>
      </c>
      <c r="D36" s="214">
        <v>0.5</v>
      </c>
      <c r="E36" s="214">
        <v>0.6</v>
      </c>
      <c r="F36" s="214">
        <v>0.6</v>
      </c>
      <c r="G36" s="214">
        <v>0.6</v>
      </c>
      <c r="H36" s="214">
        <v>0.48098539268274831</v>
      </c>
      <c r="I36" s="214">
        <v>0.4</v>
      </c>
      <c r="J36" s="214">
        <v>0.4</v>
      </c>
      <c r="K36" s="214">
        <v>0.410195479362924</v>
      </c>
      <c r="L36" s="214">
        <v>0.26893515831788134</v>
      </c>
      <c r="M36" s="235">
        <v>0.4110212409905612</v>
      </c>
      <c r="N36" s="215">
        <v>0.57254429878004021</v>
      </c>
    </row>
    <row r="37" spans="1:14" ht="21" customHeight="1" x14ac:dyDescent="0.15">
      <c r="A37" s="201" t="s">
        <v>218</v>
      </c>
      <c r="B37" s="214">
        <v>1.7</v>
      </c>
      <c r="C37" s="214">
        <v>0.7</v>
      </c>
      <c r="D37" s="214">
        <v>0.7</v>
      </c>
      <c r="E37" s="214">
        <v>0.5</v>
      </c>
      <c r="F37" s="214">
        <v>0.5</v>
      </c>
      <c r="G37" s="214">
        <v>0.5</v>
      </c>
      <c r="H37" s="214">
        <v>0.47570570941992446</v>
      </c>
      <c r="I37" s="214">
        <v>0.5</v>
      </c>
      <c r="J37" s="214">
        <v>0.5</v>
      </c>
      <c r="K37" s="214">
        <v>0.47945862272085921</v>
      </c>
      <c r="L37" s="214">
        <v>0.51327516214828994</v>
      </c>
      <c r="M37" s="235">
        <v>0.31564607768216096</v>
      </c>
      <c r="N37" s="215">
        <v>0.28015359008585883</v>
      </c>
    </row>
    <row r="38" spans="1:14" ht="21" customHeight="1" x14ac:dyDescent="0.15">
      <c r="A38" s="201" t="s">
        <v>219</v>
      </c>
      <c r="B38" s="214">
        <v>1.6</v>
      </c>
      <c r="C38" s="214">
        <v>1</v>
      </c>
      <c r="D38" s="214">
        <v>0.8</v>
      </c>
      <c r="E38" s="214">
        <v>0.6</v>
      </c>
      <c r="F38" s="214">
        <v>0.8</v>
      </c>
      <c r="G38" s="214">
        <v>0.6</v>
      </c>
      <c r="H38" s="214">
        <v>0.49559471365638769</v>
      </c>
      <c r="I38" s="214">
        <v>0.6</v>
      </c>
      <c r="J38" s="214">
        <v>0.5</v>
      </c>
      <c r="K38" s="214">
        <v>0.43145424735888366</v>
      </c>
      <c r="L38" s="214">
        <v>0.53901650219752884</v>
      </c>
      <c r="M38" s="235">
        <v>0.36314117113027689</v>
      </c>
      <c r="N38" s="215">
        <v>0.4537773048757589</v>
      </c>
    </row>
    <row r="39" spans="1:14" ht="21" customHeight="1" x14ac:dyDescent="0.15">
      <c r="A39" s="201" t="s">
        <v>220</v>
      </c>
      <c r="B39" s="214">
        <v>2.2000000000000002</v>
      </c>
      <c r="C39" s="214">
        <v>1.4</v>
      </c>
      <c r="D39" s="214">
        <v>1.2</v>
      </c>
      <c r="E39" s="214">
        <v>0.8</v>
      </c>
      <c r="F39" s="214">
        <v>0.8</v>
      </c>
      <c r="G39" s="214">
        <v>0.8</v>
      </c>
      <c r="H39" s="214">
        <v>0.96305578761719102</v>
      </c>
      <c r="I39" s="214">
        <v>0.6</v>
      </c>
      <c r="J39" s="214">
        <v>0.7</v>
      </c>
      <c r="K39" s="214">
        <v>0.7276101696702556</v>
      </c>
      <c r="L39" s="214">
        <v>0.54482716871481329</v>
      </c>
      <c r="M39" s="235">
        <v>0.57488885482140129</v>
      </c>
      <c r="N39" s="215">
        <v>0.68436360764907944</v>
      </c>
    </row>
    <row r="40" spans="1:14" ht="21" customHeight="1" x14ac:dyDescent="0.15">
      <c r="A40" s="201" t="s">
        <v>221</v>
      </c>
      <c r="B40" s="214">
        <v>2.9</v>
      </c>
      <c r="C40" s="214">
        <v>2.2999999999999998</v>
      </c>
      <c r="D40" s="214">
        <v>1.8</v>
      </c>
      <c r="E40" s="214">
        <v>1.4</v>
      </c>
      <c r="F40" s="214">
        <v>1.1000000000000001</v>
      </c>
      <c r="G40" s="214">
        <v>1.1000000000000001</v>
      </c>
      <c r="H40" s="214">
        <v>1.1118284197690267</v>
      </c>
      <c r="I40" s="214">
        <v>1</v>
      </c>
      <c r="J40" s="214">
        <v>1.1000000000000001</v>
      </c>
      <c r="K40" s="214">
        <v>0.85739043188762709</v>
      </c>
      <c r="L40" s="214">
        <v>0.62984190968067011</v>
      </c>
      <c r="M40" s="235">
        <v>0.81197607529648563</v>
      </c>
      <c r="N40" s="215">
        <v>0.81149738909535685</v>
      </c>
    </row>
    <row r="41" spans="1:14" ht="21" customHeight="1" x14ac:dyDescent="0.15">
      <c r="A41" s="201" t="s">
        <v>222</v>
      </c>
      <c r="B41" s="214">
        <v>4.2</v>
      </c>
      <c r="C41" s="214">
        <v>3.1</v>
      </c>
      <c r="D41" s="214">
        <v>3.2</v>
      </c>
      <c r="E41" s="214">
        <v>2.7</v>
      </c>
      <c r="F41" s="214">
        <v>2</v>
      </c>
      <c r="G41" s="214">
        <v>1.8</v>
      </c>
      <c r="H41" s="214">
        <v>1.5526453865016223</v>
      </c>
      <c r="I41" s="214">
        <v>1.8</v>
      </c>
      <c r="J41" s="214">
        <v>1.6</v>
      </c>
      <c r="K41" s="214">
        <v>1.2007658939215282</v>
      </c>
      <c r="L41" s="214">
        <v>1.171174468396589</v>
      </c>
      <c r="M41" s="235">
        <v>1.2033694344163659</v>
      </c>
      <c r="N41" s="215">
        <v>1.2336589927771255</v>
      </c>
    </row>
    <row r="42" spans="1:14" ht="21" customHeight="1" x14ac:dyDescent="0.15">
      <c r="A42" s="201" t="s">
        <v>223</v>
      </c>
      <c r="B42" s="214">
        <v>6.3</v>
      </c>
      <c r="C42" s="214">
        <v>5</v>
      </c>
      <c r="D42" s="214">
        <v>4.2</v>
      </c>
      <c r="E42" s="214">
        <v>3.7</v>
      </c>
      <c r="F42" s="214">
        <v>3.1</v>
      </c>
      <c r="G42" s="214">
        <v>2.9</v>
      </c>
      <c r="H42" s="214">
        <v>2.7931146476128617</v>
      </c>
      <c r="I42" s="214">
        <v>2.7</v>
      </c>
      <c r="J42" s="214">
        <v>2.4</v>
      </c>
      <c r="K42" s="214">
        <v>1.8183737872619983</v>
      </c>
      <c r="L42" s="214">
        <v>2.031813638141597</v>
      </c>
      <c r="M42" s="235">
        <v>1.9233080899146533</v>
      </c>
      <c r="N42" s="215">
        <v>1.9609365899118549</v>
      </c>
    </row>
    <row r="43" spans="1:14" ht="21" customHeight="1" x14ac:dyDescent="0.15">
      <c r="A43" s="201" t="s">
        <v>224</v>
      </c>
      <c r="B43" s="214">
        <v>11.9</v>
      </c>
      <c r="C43" s="214">
        <v>8.1999999999999993</v>
      </c>
      <c r="D43" s="214">
        <v>6.6</v>
      </c>
      <c r="E43" s="214">
        <v>5.7</v>
      </c>
      <c r="F43" s="214">
        <v>5.8</v>
      </c>
      <c r="G43" s="214">
        <v>4.9000000000000004</v>
      </c>
      <c r="H43" s="214">
        <v>4.5938971753896709</v>
      </c>
      <c r="I43" s="214">
        <v>4.0999999999999996</v>
      </c>
      <c r="J43" s="214">
        <v>3.4</v>
      </c>
      <c r="K43" s="214">
        <v>3.1420089064819399</v>
      </c>
      <c r="L43" s="214">
        <v>2.9340084707663912</v>
      </c>
      <c r="M43" s="235">
        <v>3.0743465518272624</v>
      </c>
      <c r="N43" s="215">
        <v>2.7730649973673431</v>
      </c>
    </row>
    <row r="44" spans="1:14" ht="21" customHeight="1" x14ac:dyDescent="0.15">
      <c r="A44" s="201" t="s">
        <v>225</v>
      </c>
      <c r="B44" s="214">
        <v>19.8</v>
      </c>
      <c r="C44" s="214">
        <v>12.2</v>
      </c>
      <c r="D44" s="214">
        <v>11.1</v>
      </c>
      <c r="E44" s="214">
        <v>8.1</v>
      </c>
      <c r="F44" s="214">
        <v>9</v>
      </c>
      <c r="G44" s="214">
        <v>8.6999999999999993</v>
      </c>
      <c r="H44" s="214">
        <v>7.2312612988457801</v>
      </c>
      <c r="I44" s="214">
        <v>6.3</v>
      </c>
      <c r="J44" s="214">
        <v>5.5</v>
      </c>
      <c r="K44" s="214">
        <v>5.0615412058508742</v>
      </c>
      <c r="L44" s="214">
        <v>4.2160107728514076</v>
      </c>
      <c r="M44" s="235">
        <v>4.5209219632992568</v>
      </c>
      <c r="N44" s="215">
        <v>4.7013029686453418</v>
      </c>
    </row>
    <row r="45" spans="1:14" ht="21" customHeight="1" x14ac:dyDescent="0.15">
      <c r="A45" s="201" t="s">
        <v>226</v>
      </c>
      <c r="B45" s="214">
        <v>31.6</v>
      </c>
      <c r="C45" s="214">
        <v>23.4</v>
      </c>
      <c r="D45" s="214">
        <v>18.100000000000001</v>
      </c>
      <c r="E45" s="214">
        <v>14.9</v>
      </c>
      <c r="F45" s="214">
        <v>11.7</v>
      </c>
      <c r="G45" s="214">
        <v>13.2</v>
      </c>
      <c r="H45" s="214">
        <v>11.929584177290598</v>
      </c>
      <c r="I45" s="214">
        <v>10.1</v>
      </c>
      <c r="J45" s="214">
        <v>8.8000000000000007</v>
      </c>
      <c r="K45" s="214">
        <v>7.4680988690044492</v>
      </c>
      <c r="L45" s="214">
        <v>6.7452851833157439</v>
      </c>
      <c r="M45" s="235">
        <v>7.6207354895879487</v>
      </c>
      <c r="N45" s="215">
        <v>7.321269192461421</v>
      </c>
    </row>
    <row r="46" spans="1:14" ht="21" customHeight="1" x14ac:dyDescent="0.15">
      <c r="A46" s="201" t="s">
        <v>227</v>
      </c>
      <c r="B46" s="214">
        <v>54</v>
      </c>
      <c r="C46" s="214">
        <v>42.5</v>
      </c>
      <c r="D46" s="214">
        <v>32.799999999999997</v>
      </c>
      <c r="E46" s="214">
        <v>27.1</v>
      </c>
      <c r="F46" s="214">
        <v>22.1</v>
      </c>
      <c r="G46" s="214">
        <v>19.600000000000001</v>
      </c>
      <c r="H46" s="214">
        <v>19.835469286467006</v>
      </c>
      <c r="I46" s="214">
        <v>17.3</v>
      </c>
      <c r="J46" s="214">
        <v>13.8</v>
      </c>
      <c r="K46" s="214">
        <v>14.27969294828401</v>
      </c>
      <c r="L46" s="214">
        <v>12.225692446782279</v>
      </c>
      <c r="M46" s="235">
        <v>13.115120484375634</v>
      </c>
      <c r="N46" s="215">
        <v>12.390537745050752</v>
      </c>
    </row>
    <row r="47" spans="1:14" ht="21" customHeight="1" x14ac:dyDescent="0.15">
      <c r="A47" s="201" t="s">
        <v>228</v>
      </c>
      <c r="B47" s="214">
        <v>91.5</v>
      </c>
      <c r="C47" s="214">
        <v>71.7</v>
      </c>
      <c r="D47" s="214">
        <v>64.400000000000006</v>
      </c>
      <c r="E47" s="214">
        <v>50.7</v>
      </c>
      <c r="F47" s="214">
        <v>43.4</v>
      </c>
      <c r="G47" s="214">
        <v>38.200000000000003</v>
      </c>
      <c r="H47" s="214">
        <v>29.53927547946212</v>
      </c>
      <c r="I47" s="214">
        <v>30.7</v>
      </c>
      <c r="J47" s="214">
        <v>28.2</v>
      </c>
      <c r="K47" s="214">
        <v>22.154050244590003</v>
      </c>
      <c r="L47" s="214">
        <v>19.704844223340096</v>
      </c>
      <c r="M47" s="235">
        <v>21.216839997775431</v>
      </c>
      <c r="N47" s="215">
        <v>21.481135986733001</v>
      </c>
    </row>
    <row r="48" spans="1:14" ht="21" customHeight="1" x14ac:dyDescent="0.15">
      <c r="A48" s="201" t="s">
        <v>229</v>
      </c>
      <c r="B48" s="280">
        <v>195.1</v>
      </c>
      <c r="C48" s="280">
        <v>152.5</v>
      </c>
      <c r="D48" s="280">
        <v>137.80000000000001</v>
      </c>
      <c r="E48" s="280">
        <v>118.9</v>
      </c>
      <c r="F48" s="280">
        <v>112.2</v>
      </c>
      <c r="G48" s="280">
        <v>103.4</v>
      </c>
      <c r="H48" s="280">
        <v>87.574619976613945</v>
      </c>
      <c r="I48" s="280">
        <v>82.4</v>
      </c>
      <c r="J48" s="280">
        <v>80.5</v>
      </c>
      <c r="K48" s="280">
        <v>80.609077716865528</v>
      </c>
      <c r="L48" s="280">
        <v>37.178786221979223</v>
      </c>
      <c r="M48" s="281">
        <v>41.95514207413818</v>
      </c>
      <c r="N48" s="215">
        <v>39.78346794981956</v>
      </c>
    </row>
    <row r="49" spans="1:14" ht="21" customHeight="1" x14ac:dyDescent="0.15">
      <c r="A49" s="201" t="s">
        <v>230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0">
        <v>74.976175794607315</v>
      </c>
      <c r="M49" s="281">
        <v>81.242216274941043</v>
      </c>
      <c r="N49" s="215">
        <v>79.6267087276551</v>
      </c>
    </row>
    <row r="50" spans="1:14" ht="21" customHeight="1" x14ac:dyDescent="0.15">
      <c r="A50" s="201" t="s">
        <v>231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0">
        <v>137.14317023724729</v>
      </c>
      <c r="M50" s="281">
        <v>153.12484160373054</v>
      </c>
      <c r="N50" s="215">
        <v>150.32154340836013</v>
      </c>
    </row>
    <row r="51" spans="1:14" ht="21" customHeight="1" thickBot="1" x14ac:dyDescent="0.2">
      <c r="A51" s="205" t="s">
        <v>286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16">
        <v>268.9133425034388</v>
      </c>
      <c r="M51" s="233">
        <v>316.19576964644125</v>
      </c>
      <c r="N51" s="217">
        <v>303.01240401653865</v>
      </c>
    </row>
    <row r="52" spans="1:14" ht="20.100000000000001" customHeight="1" x14ac:dyDescent="0.15">
      <c r="A52" s="3" t="s">
        <v>287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23" t="s">
        <v>101</v>
      </c>
    </row>
  </sheetData>
  <mergeCells count="1">
    <mergeCell ref="N3:O3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E72E-6EBB-4513-BC7B-77455479C839}">
  <sheetPr>
    <tabColor indexed="47"/>
  </sheetPr>
  <dimension ref="A1:N7"/>
  <sheetViews>
    <sheetView zoomScaleNormal="100" workbookViewId="0"/>
  </sheetViews>
  <sheetFormatPr defaultColWidth="9" defaultRowHeight="13.5" x14ac:dyDescent="0.15"/>
  <cols>
    <col min="1" max="1" width="10.375" style="1" customWidth="1"/>
    <col min="2" max="2" width="7" style="1" customWidth="1"/>
    <col min="3" max="9" width="6.125" style="1" customWidth="1"/>
    <col min="10" max="14" width="5.125" style="1" customWidth="1"/>
    <col min="15" max="16384" width="9" style="1"/>
  </cols>
  <sheetData>
    <row r="1" spans="1:14" s="303" customFormat="1" x14ac:dyDescent="0.15">
      <c r="A1" s="303" t="s">
        <v>248</v>
      </c>
    </row>
    <row r="2" spans="1:14" s="303" customFormat="1" ht="5.25" customHeight="1" thickBot="1" x14ac:dyDescent="0.2"/>
    <row r="3" spans="1:14" s="12" customFormat="1" ht="27.75" customHeight="1" thickBot="1" x14ac:dyDescent="0.2">
      <c r="A3" s="131"/>
      <c r="B3" s="106"/>
      <c r="C3" s="6" t="s">
        <v>137</v>
      </c>
      <c r="D3" s="15" t="s">
        <v>70</v>
      </c>
      <c r="E3" s="7" t="s">
        <v>74</v>
      </c>
      <c r="F3" s="273" t="s">
        <v>191</v>
      </c>
      <c r="G3" s="7" t="s">
        <v>26</v>
      </c>
      <c r="H3" s="15" t="s">
        <v>14</v>
      </c>
      <c r="I3" s="15" t="s">
        <v>166</v>
      </c>
      <c r="J3" s="18" t="s">
        <v>194</v>
      </c>
      <c r="K3" s="7" t="s">
        <v>209</v>
      </c>
      <c r="L3" s="273" t="s">
        <v>285</v>
      </c>
      <c r="M3" s="6" t="s">
        <v>265</v>
      </c>
      <c r="N3" s="261" t="s">
        <v>294</v>
      </c>
    </row>
    <row r="4" spans="1:14" s="12" customFormat="1" ht="23.25" customHeight="1" x14ac:dyDescent="0.15">
      <c r="A4" s="355" t="s">
        <v>93</v>
      </c>
      <c r="B4" s="356"/>
      <c r="C4" s="135">
        <v>149</v>
      </c>
      <c r="D4" s="138">
        <v>145</v>
      </c>
      <c r="E4" s="138">
        <v>162</v>
      </c>
      <c r="F4" s="138">
        <v>140</v>
      </c>
      <c r="G4" s="138">
        <v>191</v>
      </c>
      <c r="H4" s="138">
        <v>151</v>
      </c>
      <c r="I4" s="138">
        <v>131</v>
      </c>
      <c r="J4" s="138">
        <v>96</v>
      </c>
      <c r="K4" s="138">
        <v>83</v>
      </c>
      <c r="L4" s="249">
        <v>53</v>
      </c>
      <c r="M4" s="258">
        <v>42</v>
      </c>
      <c r="N4" s="252">
        <v>42</v>
      </c>
    </row>
    <row r="5" spans="1:14" s="12" customFormat="1" ht="23.25" customHeight="1" x14ac:dyDescent="0.15">
      <c r="A5" s="357" t="s">
        <v>56</v>
      </c>
      <c r="B5" s="358"/>
      <c r="C5" s="136">
        <v>15.22522605373381</v>
      </c>
      <c r="D5" s="17">
        <v>13.52056991533326</v>
      </c>
      <c r="E5" s="17">
        <v>13.894845183978042</v>
      </c>
      <c r="F5" s="17">
        <v>11.538236479453285</v>
      </c>
      <c r="G5" s="17">
        <v>15.008407851518916</v>
      </c>
      <c r="H5" s="17">
        <v>11.404489290353766</v>
      </c>
      <c r="I5" s="17">
        <v>9.6494452305591292</v>
      </c>
      <c r="J5" s="17">
        <v>6.9</v>
      </c>
      <c r="K5" s="17">
        <v>6</v>
      </c>
      <c r="L5" s="250">
        <v>3.8392276343258822</v>
      </c>
      <c r="M5" s="250">
        <v>3.0724213606437454</v>
      </c>
      <c r="N5" s="151">
        <v>3.0724213606437454</v>
      </c>
    </row>
    <row r="6" spans="1:14" s="12" customFormat="1" ht="28.5" customHeight="1" thickBot="1" x14ac:dyDescent="0.2">
      <c r="A6" s="359" t="s">
        <v>193</v>
      </c>
      <c r="B6" s="360"/>
      <c r="C6" s="137">
        <v>49.174917491749177</v>
      </c>
      <c r="D6" s="401">
        <v>46.774193548387096</v>
      </c>
      <c r="E6" s="401">
        <v>52.597402597402599</v>
      </c>
      <c r="F6" s="401">
        <v>43.887147335423201</v>
      </c>
      <c r="G6" s="401">
        <v>43.807339449541281</v>
      </c>
      <c r="H6" s="401">
        <v>32.33404710920771</v>
      </c>
      <c r="I6" s="401">
        <v>28.478260869565219</v>
      </c>
      <c r="J6" s="401">
        <v>20.960698689956331</v>
      </c>
      <c r="K6" s="150">
        <v>16.899999999999999</v>
      </c>
      <c r="L6" s="251">
        <v>12.325581395348838</v>
      </c>
      <c r="M6" s="259">
        <v>8.536585365853659</v>
      </c>
      <c r="N6" s="253">
        <v>8.536585365853659</v>
      </c>
    </row>
    <row r="7" spans="1:14" s="303" customFormat="1" ht="15.75" customHeight="1" x14ac:dyDescent="0.15">
      <c r="I7" s="3"/>
      <c r="N7" s="9" t="s">
        <v>101</v>
      </c>
    </row>
  </sheetData>
  <mergeCells count="3">
    <mergeCell ref="A4:B4"/>
    <mergeCell ref="A5:B5"/>
    <mergeCell ref="A6:B6"/>
  </mergeCells>
  <phoneticPr fontId="5"/>
  <printOptions horizontalCentered="1"/>
  <pageMargins left="0.25" right="0.25" top="0.75" bottom="0.75" header="0.3" footer="0.3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7"/>
  </sheetPr>
  <dimension ref="A1:N8"/>
  <sheetViews>
    <sheetView zoomScaleNormal="100" workbookViewId="0"/>
  </sheetViews>
  <sheetFormatPr defaultColWidth="9" defaultRowHeight="13.5" x14ac:dyDescent="0.15"/>
  <cols>
    <col min="1" max="1" width="7.625" style="23" customWidth="1"/>
    <col min="2" max="2" width="6.5" style="23" customWidth="1"/>
    <col min="3" max="14" width="6.125" style="23" customWidth="1"/>
    <col min="15" max="16384" width="9" style="23"/>
  </cols>
  <sheetData>
    <row r="1" spans="1:14" s="11" customFormat="1" x14ac:dyDescent="0.15">
      <c r="A1" s="197" t="s">
        <v>249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s="11" customFormat="1" ht="5.25" customHeight="1" thickBot="1" x14ac:dyDescent="0.2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14" s="21" customFormat="1" ht="26.25" customHeight="1" thickBot="1" x14ac:dyDescent="0.2">
      <c r="A3" s="131"/>
      <c r="B3" s="6"/>
      <c r="C3" s="162" t="s">
        <v>155</v>
      </c>
      <c r="D3" s="7" t="s">
        <v>74</v>
      </c>
      <c r="E3" s="273" t="s">
        <v>191</v>
      </c>
      <c r="F3" s="7" t="s">
        <v>26</v>
      </c>
      <c r="G3" s="15" t="s">
        <v>14</v>
      </c>
      <c r="H3" s="15" t="s">
        <v>160</v>
      </c>
      <c r="I3" s="18" t="s">
        <v>194</v>
      </c>
      <c r="J3" s="15" t="s">
        <v>207</v>
      </c>
      <c r="K3" s="18" t="s">
        <v>257</v>
      </c>
      <c r="L3" s="270" t="s">
        <v>285</v>
      </c>
      <c r="M3" s="270" t="s">
        <v>265</v>
      </c>
      <c r="N3" s="261" t="s">
        <v>294</v>
      </c>
    </row>
    <row r="4" spans="1:14" s="21" customFormat="1" ht="17.25" customHeight="1" x14ac:dyDescent="0.15">
      <c r="A4" s="319" t="s">
        <v>17</v>
      </c>
      <c r="B4" s="156" t="s">
        <v>93</v>
      </c>
      <c r="C4" s="163">
        <v>2</v>
      </c>
      <c r="D4" s="171">
        <v>1</v>
      </c>
      <c r="E4" s="171">
        <v>2</v>
      </c>
      <c r="F4" s="171">
        <v>3</v>
      </c>
      <c r="G4" s="178" t="s">
        <v>261</v>
      </c>
      <c r="H4" s="178">
        <v>2</v>
      </c>
      <c r="I4" s="180" t="s">
        <v>261</v>
      </c>
      <c r="J4" s="178">
        <v>1</v>
      </c>
      <c r="K4" s="180">
        <v>2</v>
      </c>
      <c r="L4" s="277" t="s">
        <v>261</v>
      </c>
      <c r="M4" s="284" t="s">
        <v>131</v>
      </c>
      <c r="N4" s="278" t="s">
        <v>261</v>
      </c>
    </row>
    <row r="5" spans="1:14" s="21" customFormat="1" ht="17.25" customHeight="1" thickBot="1" x14ac:dyDescent="0.2">
      <c r="A5" s="329"/>
      <c r="B5" s="157" t="s">
        <v>107</v>
      </c>
      <c r="C5" s="164">
        <v>12</v>
      </c>
      <c r="D5" s="172">
        <v>6.5</v>
      </c>
      <c r="E5" s="172">
        <v>14.2</v>
      </c>
      <c r="F5" s="177">
        <v>21.9</v>
      </c>
      <c r="G5" s="177" t="s">
        <v>261</v>
      </c>
      <c r="H5" s="177">
        <v>15.1</v>
      </c>
      <c r="I5" s="181" t="s">
        <v>261</v>
      </c>
      <c r="J5" s="177">
        <v>7.8</v>
      </c>
      <c r="K5" s="181">
        <v>17.305529</v>
      </c>
      <c r="L5" s="177" t="s">
        <v>261</v>
      </c>
      <c r="M5" s="285" t="s">
        <v>131</v>
      </c>
      <c r="N5" s="279" t="s">
        <v>261</v>
      </c>
    </row>
    <row r="6" spans="1:14" s="21" customFormat="1" ht="17.25" customHeight="1" x14ac:dyDescent="0.15">
      <c r="A6" s="325" t="s">
        <v>18</v>
      </c>
      <c r="B6" s="158" t="s">
        <v>93</v>
      </c>
      <c r="C6" s="165">
        <v>323</v>
      </c>
      <c r="D6" s="173">
        <v>226</v>
      </c>
      <c r="E6" s="173">
        <v>105</v>
      </c>
      <c r="F6" s="173">
        <v>85</v>
      </c>
      <c r="G6" s="173">
        <v>78</v>
      </c>
      <c r="H6" s="179">
        <v>62</v>
      </c>
      <c r="I6" s="182">
        <v>45</v>
      </c>
      <c r="J6" s="184">
        <v>28</v>
      </c>
      <c r="K6" s="179">
        <v>33</v>
      </c>
      <c r="L6" s="182">
        <v>23</v>
      </c>
      <c r="M6" s="286">
        <v>33</v>
      </c>
      <c r="N6" s="255">
        <v>26</v>
      </c>
    </row>
    <row r="7" spans="1:14" s="21" customFormat="1" ht="17.25" customHeight="1" thickBot="1" x14ac:dyDescent="0.2">
      <c r="A7" s="329"/>
      <c r="B7" s="159" t="s">
        <v>107</v>
      </c>
      <c r="C7" s="166">
        <v>19.5</v>
      </c>
      <c r="D7" s="174">
        <v>15.1</v>
      </c>
      <c r="E7" s="174">
        <v>8.1999999999999993</v>
      </c>
      <c r="F7" s="174">
        <v>6.9</v>
      </c>
      <c r="G7" s="174">
        <v>6.3</v>
      </c>
      <c r="H7" s="141">
        <v>5.7</v>
      </c>
      <c r="I7" s="183">
        <v>4.0999999999999996</v>
      </c>
      <c r="J7" s="185">
        <v>2.7</v>
      </c>
      <c r="K7" s="174">
        <v>3.5180709999999999</v>
      </c>
      <c r="L7" s="183">
        <v>2.7</v>
      </c>
      <c r="M7" s="287">
        <v>4.2</v>
      </c>
      <c r="N7" s="260">
        <v>3.5</v>
      </c>
    </row>
    <row r="8" spans="1:14" s="21" customFormat="1" ht="19.5" customHeight="1" x14ac:dyDescent="0.15">
      <c r="A8" s="21" t="s">
        <v>22</v>
      </c>
      <c r="B8" s="468"/>
      <c r="C8" s="469"/>
      <c r="D8" s="469"/>
      <c r="E8" s="469"/>
      <c r="F8" s="469"/>
      <c r="G8" s="469"/>
      <c r="H8" s="469"/>
      <c r="I8" s="470"/>
      <c r="J8" s="304"/>
      <c r="K8" s="304"/>
      <c r="L8" s="186" t="s">
        <v>101</v>
      </c>
      <c r="N8" s="304"/>
    </row>
  </sheetData>
  <mergeCells count="2">
    <mergeCell ref="A4:A5"/>
    <mergeCell ref="A6:A7"/>
  </mergeCells>
  <phoneticPr fontId="5"/>
  <pageMargins left="0.70866141732283472" right="0.70866141732283472" top="0.78740157480314965" bottom="0.78740157480314965" header="0.39370078740157483" footer="0.35433070866141736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4EE3-63BE-4DDF-81ED-58F9EFFD1111}">
  <sheetPr>
    <tabColor indexed="47"/>
  </sheetPr>
  <dimension ref="A1:N16"/>
  <sheetViews>
    <sheetView zoomScaleNormal="100" workbookViewId="0"/>
  </sheetViews>
  <sheetFormatPr defaultColWidth="9" defaultRowHeight="13.5" x14ac:dyDescent="0.15"/>
  <cols>
    <col min="1" max="1" width="7.625" style="23" customWidth="1"/>
    <col min="2" max="2" width="6.5" style="23" customWidth="1"/>
    <col min="3" max="14" width="6.125" style="23" customWidth="1"/>
    <col min="15" max="16384" width="9" style="23"/>
  </cols>
  <sheetData>
    <row r="1" spans="1:14" s="304" customFormat="1" x14ac:dyDescent="0.15">
      <c r="A1" s="197" t="s">
        <v>250</v>
      </c>
    </row>
    <row r="2" spans="1:14" s="304" customFormat="1" ht="5.25" customHeight="1" thickBot="1" x14ac:dyDescent="0.2"/>
    <row r="3" spans="1:14" s="304" customFormat="1" ht="20.25" customHeight="1" thickBot="1" x14ac:dyDescent="0.2">
      <c r="A3" s="152"/>
      <c r="B3" s="160" t="s">
        <v>81</v>
      </c>
      <c r="C3" s="167" t="s">
        <v>87</v>
      </c>
      <c r="D3" s="167" t="s">
        <v>89</v>
      </c>
      <c r="E3" s="175" t="s">
        <v>62</v>
      </c>
      <c r="F3" s="167" t="s">
        <v>91</v>
      </c>
      <c r="G3" s="175" t="s">
        <v>92</v>
      </c>
      <c r="H3" s="167" t="s">
        <v>94</v>
      </c>
      <c r="I3" s="167" t="s">
        <v>96</v>
      </c>
      <c r="J3" s="175" t="s">
        <v>97</v>
      </c>
      <c r="K3" s="167" t="s">
        <v>98</v>
      </c>
      <c r="L3" s="167" t="s">
        <v>84</v>
      </c>
      <c r="M3" s="175" t="s">
        <v>151</v>
      </c>
      <c r="N3" s="187" t="s">
        <v>71</v>
      </c>
    </row>
    <row r="4" spans="1:14" s="304" customFormat="1" ht="17.25" customHeight="1" x14ac:dyDescent="0.15">
      <c r="A4" s="153" t="s">
        <v>205</v>
      </c>
      <c r="B4" s="161">
        <v>7307</v>
      </c>
      <c r="C4" s="168">
        <v>705</v>
      </c>
      <c r="D4" s="168">
        <v>681</v>
      </c>
      <c r="E4" s="77">
        <v>828</v>
      </c>
      <c r="F4" s="168">
        <v>602</v>
      </c>
      <c r="G4" s="168">
        <v>556</v>
      </c>
      <c r="H4" s="168">
        <v>501</v>
      </c>
      <c r="I4" s="168">
        <v>587</v>
      </c>
      <c r="J4" s="77">
        <v>532</v>
      </c>
      <c r="K4" s="168">
        <v>505</v>
      </c>
      <c r="L4" s="168">
        <v>608</v>
      </c>
      <c r="M4" s="77">
        <v>565</v>
      </c>
      <c r="N4" s="188">
        <v>637</v>
      </c>
    </row>
    <row r="5" spans="1:14" s="304" customFormat="1" ht="17.25" customHeight="1" x14ac:dyDescent="0.15">
      <c r="A5" s="154" t="s">
        <v>103</v>
      </c>
      <c r="B5" s="471">
        <v>7276</v>
      </c>
      <c r="C5" s="169">
        <v>737</v>
      </c>
      <c r="D5" s="169">
        <v>710</v>
      </c>
      <c r="E5" s="71">
        <v>769</v>
      </c>
      <c r="F5" s="169">
        <v>589</v>
      </c>
      <c r="G5" s="169">
        <v>588</v>
      </c>
      <c r="H5" s="169">
        <v>535</v>
      </c>
      <c r="I5" s="169">
        <v>541</v>
      </c>
      <c r="J5" s="71">
        <v>501</v>
      </c>
      <c r="K5" s="169">
        <v>505</v>
      </c>
      <c r="L5" s="169">
        <v>555</v>
      </c>
      <c r="M5" s="71">
        <v>578</v>
      </c>
      <c r="N5" s="82">
        <v>668</v>
      </c>
    </row>
    <row r="6" spans="1:14" s="304" customFormat="1" ht="17.25" customHeight="1" x14ac:dyDescent="0.15">
      <c r="A6" s="154" t="s">
        <v>104</v>
      </c>
      <c r="B6" s="471">
        <v>7255</v>
      </c>
      <c r="C6" s="169">
        <v>703</v>
      </c>
      <c r="D6" s="169">
        <v>624</v>
      </c>
      <c r="E6" s="71">
        <v>647</v>
      </c>
      <c r="F6" s="169">
        <v>591</v>
      </c>
      <c r="G6" s="169">
        <v>582</v>
      </c>
      <c r="H6" s="169">
        <v>511</v>
      </c>
      <c r="I6" s="169">
        <v>580</v>
      </c>
      <c r="J6" s="71">
        <v>543</v>
      </c>
      <c r="K6" s="169">
        <v>495</v>
      </c>
      <c r="L6" s="169">
        <v>553</v>
      </c>
      <c r="M6" s="71">
        <v>606</v>
      </c>
      <c r="N6" s="82">
        <v>820</v>
      </c>
    </row>
    <row r="7" spans="1:14" s="304" customFormat="1" ht="17.25" customHeight="1" x14ac:dyDescent="0.15">
      <c r="A7" s="154" t="s">
        <v>203</v>
      </c>
      <c r="B7" s="471">
        <v>7961</v>
      </c>
      <c r="C7" s="169">
        <v>795</v>
      </c>
      <c r="D7" s="169">
        <v>704</v>
      </c>
      <c r="E7" s="71">
        <v>793</v>
      </c>
      <c r="F7" s="169">
        <v>623</v>
      </c>
      <c r="G7" s="169">
        <v>656</v>
      </c>
      <c r="H7" s="169">
        <v>593</v>
      </c>
      <c r="I7" s="169">
        <v>625</v>
      </c>
      <c r="J7" s="71">
        <v>570</v>
      </c>
      <c r="K7" s="169">
        <v>572</v>
      </c>
      <c r="L7" s="169">
        <v>614</v>
      </c>
      <c r="M7" s="71">
        <v>675</v>
      </c>
      <c r="N7" s="82">
        <v>741</v>
      </c>
    </row>
    <row r="8" spans="1:14" s="304" customFormat="1" ht="17.25" customHeight="1" x14ac:dyDescent="0.15">
      <c r="A8" s="154" t="s">
        <v>30</v>
      </c>
      <c r="B8" s="471">
        <v>8958</v>
      </c>
      <c r="C8" s="169">
        <v>958</v>
      </c>
      <c r="D8" s="169">
        <v>821</v>
      </c>
      <c r="E8" s="71">
        <v>849</v>
      </c>
      <c r="F8" s="169">
        <v>733</v>
      </c>
      <c r="G8" s="169">
        <v>685</v>
      </c>
      <c r="H8" s="169">
        <v>620</v>
      </c>
      <c r="I8" s="169">
        <v>679</v>
      </c>
      <c r="J8" s="71">
        <v>680</v>
      </c>
      <c r="K8" s="169">
        <v>689</v>
      </c>
      <c r="L8" s="169">
        <v>718</v>
      </c>
      <c r="M8" s="71">
        <v>722</v>
      </c>
      <c r="N8" s="82">
        <v>804</v>
      </c>
    </row>
    <row r="9" spans="1:14" s="304" customFormat="1" ht="17.25" customHeight="1" x14ac:dyDescent="0.15">
      <c r="A9" s="154" t="s">
        <v>116</v>
      </c>
      <c r="B9" s="471">
        <v>9232</v>
      </c>
      <c r="C9" s="169">
        <v>1008</v>
      </c>
      <c r="D9" s="169">
        <v>891</v>
      </c>
      <c r="E9" s="71">
        <v>867</v>
      </c>
      <c r="F9" s="169">
        <v>772</v>
      </c>
      <c r="G9" s="169">
        <v>751</v>
      </c>
      <c r="H9" s="71">
        <v>668</v>
      </c>
      <c r="I9" s="169">
        <v>684</v>
      </c>
      <c r="J9" s="71">
        <v>663</v>
      </c>
      <c r="K9" s="169">
        <v>637</v>
      </c>
      <c r="L9" s="169">
        <v>703</v>
      </c>
      <c r="M9" s="71">
        <v>743</v>
      </c>
      <c r="N9" s="82">
        <v>845</v>
      </c>
    </row>
    <row r="10" spans="1:14" s="24" customFormat="1" ht="17.25" customHeight="1" x14ac:dyDescent="0.15">
      <c r="A10" s="154" t="s">
        <v>160</v>
      </c>
      <c r="B10" s="471">
        <v>10419</v>
      </c>
      <c r="C10" s="169">
        <v>915</v>
      </c>
      <c r="D10" s="169">
        <v>887</v>
      </c>
      <c r="E10" s="71">
        <v>1030</v>
      </c>
      <c r="F10" s="169">
        <v>906</v>
      </c>
      <c r="G10" s="169">
        <v>829</v>
      </c>
      <c r="H10" s="71">
        <v>726</v>
      </c>
      <c r="I10" s="169">
        <v>772</v>
      </c>
      <c r="J10" s="71">
        <v>811</v>
      </c>
      <c r="K10" s="169">
        <v>774</v>
      </c>
      <c r="L10" s="169">
        <v>823</v>
      </c>
      <c r="M10" s="71">
        <v>933</v>
      </c>
      <c r="N10" s="82">
        <v>1013</v>
      </c>
    </row>
    <row r="11" spans="1:14" s="24" customFormat="1" ht="17.25" customHeight="1" x14ac:dyDescent="0.15">
      <c r="A11" s="154" t="s">
        <v>194</v>
      </c>
      <c r="B11" s="471">
        <v>11602</v>
      </c>
      <c r="C11" s="169">
        <v>1089</v>
      </c>
      <c r="D11" s="169">
        <v>895</v>
      </c>
      <c r="E11" s="71">
        <v>1018</v>
      </c>
      <c r="F11" s="169">
        <v>982</v>
      </c>
      <c r="G11" s="169">
        <v>959</v>
      </c>
      <c r="H11" s="71">
        <v>919</v>
      </c>
      <c r="I11" s="169">
        <v>920</v>
      </c>
      <c r="J11" s="71">
        <v>851</v>
      </c>
      <c r="K11" s="169">
        <v>883</v>
      </c>
      <c r="L11" s="169">
        <v>943</v>
      </c>
      <c r="M11" s="71">
        <v>1036</v>
      </c>
      <c r="N11" s="82">
        <v>1107</v>
      </c>
    </row>
    <row r="12" spans="1:14" s="24" customFormat="1" ht="17.25" customHeight="1" x14ac:dyDescent="0.15">
      <c r="A12" s="154" t="s">
        <v>209</v>
      </c>
      <c r="B12" s="471">
        <v>12507</v>
      </c>
      <c r="C12" s="169">
        <v>1272</v>
      </c>
      <c r="D12" s="169">
        <v>1106</v>
      </c>
      <c r="E12" s="71">
        <v>1136</v>
      </c>
      <c r="F12" s="169">
        <v>1058</v>
      </c>
      <c r="G12" s="169">
        <v>990</v>
      </c>
      <c r="H12" s="71">
        <v>912</v>
      </c>
      <c r="I12" s="169">
        <v>945</v>
      </c>
      <c r="J12" s="71">
        <v>993</v>
      </c>
      <c r="K12" s="169">
        <v>908</v>
      </c>
      <c r="L12" s="169">
        <v>1049</v>
      </c>
      <c r="M12" s="71">
        <v>1014</v>
      </c>
      <c r="N12" s="82">
        <v>1124</v>
      </c>
    </row>
    <row r="13" spans="1:14" s="304" customFormat="1" ht="17.25" customHeight="1" x14ac:dyDescent="0.15">
      <c r="A13" s="154" t="s">
        <v>291</v>
      </c>
      <c r="B13" s="471">
        <v>13039</v>
      </c>
      <c r="C13" s="169">
        <v>1233</v>
      </c>
      <c r="D13" s="169">
        <v>1073</v>
      </c>
      <c r="E13" s="71">
        <v>1123</v>
      </c>
      <c r="F13" s="169">
        <v>1101</v>
      </c>
      <c r="G13" s="169">
        <v>981</v>
      </c>
      <c r="H13" s="71">
        <v>926</v>
      </c>
      <c r="I13" s="169">
        <v>967</v>
      </c>
      <c r="J13" s="71">
        <v>1109</v>
      </c>
      <c r="K13" s="169">
        <v>1036</v>
      </c>
      <c r="L13" s="169">
        <v>1114</v>
      </c>
      <c r="M13" s="71">
        <v>1091</v>
      </c>
      <c r="N13" s="82">
        <v>1285</v>
      </c>
    </row>
    <row r="14" spans="1:14" s="304" customFormat="1" ht="17.25" customHeight="1" x14ac:dyDescent="0.15">
      <c r="A14" s="154" t="s">
        <v>265</v>
      </c>
      <c r="B14" s="471">
        <v>15043</v>
      </c>
      <c r="C14" s="169">
        <v>1351</v>
      </c>
      <c r="D14" s="169">
        <v>1295</v>
      </c>
      <c r="E14" s="71">
        <v>1360</v>
      </c>
      <c r="F14" s="169">
        <v>1218</v>
      </c>
      <c r="G14" s="169">
        <v>1148</v>
      </c>
      <c r="H14" s="71">
        <v>1025</v>
      </c>
      <c r="I14" s="169">
        <v>1067</v>
      </c>
      <c r="J14" s="71">
        <v>1229</v>
      </c>
      <c r="K14" s="169">
        <v>1180</v>
      </c>
      <c r="L14" s="169">
        <v>1251</v>
      </c>
      <c r="M14" s="71">
        <v>1303</v>
      </c>
      <c r="N14" s="82">
        <v>1616</v>
      </c>
    </row>
    <row r="15" spans="1:14" s="304" customFormat="1" ht="17.25" customHeight="1" thickBot="1" x14ac:dyDescent="0.2">
      <c r="A15" s="155" t="s">
        <v>294</v>
      </c>
      <c r="B15" s="302">
        <f>SUM(C15:N15)</f>
        <v>14955</v>
      </c>
      <c r="C15" s="170">
        <v>1662</v>
      </c>
      <c r="D15" s="170">
        <v>1284</v>
      </c>
      <c r="E15" s="176">
        <v>1299</v>
      </c>
      <c r="F15" s="170">
        <v>1210</v>
      </c>
      <c r="G15" s="170">
        <v>1108</v>
      </c>
      <c r="H15" s="176">
        <v>1074</v>
      </c>
      <c r="I15" s="170">
        <v>1054</v>
      </c>
      <c r="J15" s="176">
        <v>1205</v>
      </c>
      <c r="K15" s="170">
        <v>1142</v>
      </c>
      <c r="L15" s="170">
        <v>1246</v>
      </c>
      <c r="M15" s="176">
        <v>1261</v>
      </c>
      <c r="N15" s="189">
        <v>1410</v>
      </c>
    </row>
    <row r="16" spans="1:14" s="304" customFormat="1" ht="15.75" customHeight="1" x14ac:dyDescent="0.15">
      <c r="I16" s="414"/>
      <c r="N16" s="83" t="s">
        <v>101</v>
      </c>
    </row>
  </sheetData>
  <phoneticPr fontId="5"/>
  <pageMargins left="0.70866141732283472" right="0.70866141732283472" top="0.78740157480314965" bottom="0.78740157480314965" header="0.39370078740157483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B1:L22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3.625" style="1" customWidth="1"/>
    <col min="3" max="3" width="7.125" style="1" customWidth="1"/>
    <col min="4" max="4" width="7.375" style="1" customWidth="1"/>
    <col min="5" max="9" width="7.125" style="1" customWidth="1"/>
    <col min="10" max="10" width="7.625" style="1" customWidth="1"/>
    <col min="11" max="11" width="6.875" style="1" customWidth="1"/>
    <col min="12" max="12" width="7.125" style="1" customWidth="1"/>
    <col min="13" max="16384" width="9" style="1"/>
  </cols>
  <sheetData>
    <row r="1" spans="2:12" s="13" customFormat="1" ht="16.5" customHeight="1" x14ac:dyDescent="0.15">
      <c r="B1" s="1" t="s">
        <v>242</v>
      </c>
      <c r="L1" s="365"/>
    </row>
    <row r="2" spans="2:12" s="12" customFormat="1" ht="6" customHeight="1" thickBot="1" x14ac:dyDescent="0.2">
      <c r="L2" s="366"/>
    </row>
    <row r="3" spans="2:12" s="12" customFormat="1" ht="18.75" customHeight="1" thickBot="1" x14ac:dyDescent="0.2">
      <c r="B3" s="4"/>
      <c r="C3" s="14" t="s">
        <v>203</v>
      </c>
      <c r="D3" s="275" t="s">
        <v>279</v>
      </c>
      <c r="E3" s="274" t="s">
        <v>116</v>
      </c>
      <c r="F3" s="275" t="s">
        <v>166</v>
      </c>
      <c r="G3" s="276" t="s">
        <v>195</v>
      </c>
      <c r="H3" s="274" t="s">
        <v>209</v>
      </c>
      <c r="I3" s="274" t="s">
        <v>295</v>
      </c>
      <c r="J3" s="274" t="s">
        <v>296</v>
      </c>
      <c r="K3" s="274" t="s">
        <v>265</v>
      </c>
      <c r="L3" s="268" t="s">
        <v>294</v>
      </c>
    </row>
    <row r="4" spans="2:12" s="12" customFormat="1" ht="18.75" customHeight="1" x14ac:dyDescent="0.15">
      <c r="B4" s="367" t="s">
        <v>187</v>
      </c>
      <c r="C4" s="368">
        <v>6.6</v>
      </c>
      <c r="D4" s="368">
        <v>7</v>
      </c>
      <c r="E4" s="369">
        <v>7</v>
      </c>
      <c r="F4" s="16">
        <v>7.7</v>
      </c>
      <c r="G4" s="370">
        <v>8.4</v>
      </c>
      <c r="H4" s="371">
        <v>9</v>
      </c>
      <c r="I4" s="371">
        <v>9.4</v>
      </c>
      <c r="J4" s="371">
        <v>9.9</v>
      </c>
      <c r="K4" s="369">
        <v>11</v>
      </c>
      <c r="L4" s="372">
        <v>10.9</v>
      </c>
    </row>
    <row r="5" spans="2:12" s="12" customFormat="1" ht="18.75" customHeight="1" x14ac:dyDescent="0.15">
      <c r="B5" s="373" t="s">
        <v>32</v>
      </c>
      <c r="C5" s="374">
        <v>5.7</v>
      </c>
      <c r="D5" s="374">
        <v>6.1</v>
      </c>
      <c r="E5" s="375">
        <v>5.8</v>
      </c>
      <c r="F5" s="17">
        <v>7</v>
      </c>
      <c r="G5" s="376">
        <v>8</v>
      </c>
      <c r="H5" s="375">
        <v>8.5</v>
      </c>
      <c r="I5" s="375">
        <v>9.3000000000000007</v>
      </c>
      <c r="J5" s="375">
        <v>9.4</v>
      </c>
      <c r="K5" s="375">
        <v>10.442073170731708</v>
      </c>
      <c r="L5" s="377">
        <v>10.5</v>
      </c>
    </row>
    <row r="6" spans="2:12" s="12" customFormat="1" ht="18.75" customHeight="1" x14ac:dyDescent="0.15">
      <c r="B6" s="373" t="s">
        <v>15</v>
      </c>
      <c r="C6" s="374">
        <v>6.1</v>
      </c>
      <c r="D6" s="374">
        <v>7.1</v>
      </c>
      <c r="E6" s="375">
        <v>7.4</v>
      </c>
      <c r="F6" s="17">
        <v>7.7</v>
      </c>
      <c r="G6" s="376">
        <v>8.1999999999999993</v>
      </c>
      <c r="H6" s="375">
        <v>9</v>
      </c>
      <c r="I6" s="375">
        <v>9.4</v>
      </c>
      <c r="J6" s="375">
        <v>10.4</v>
      </c>
      <c r="K6" s="375">
        <v>11.279491833030853</v>
      </c>
      <c r="L6" s="378">
        <v>11</v>
      </c>
    </row>
    <row r="7" spans="2:12" s="12" customFormat="1" ht="18.75" customHeight="1" x14ac:dyDescent="0.15">
      <c r="B7" s="373" t="s">
        <v>34</v>
      </c>
      <c r="C7" s="374">
        <v>7.4</v>
      </c>
      <c r="D7" s="374">
        <v>7.4</v>
      </c>
      <c r="E7" s="375">
        <v>7.3</v>
      </c>
      <c r="F7" s="17">
        <v>8.1</v>
      </c>
      <c r="G7" s="376">
        <v>10.4</v>
      </c>
      <c r="H7" s="375">
        <v>11.4</v>
      </c>
      <c r="I7" s="375">
        <v>11.1</v>
      </c>
      <c r="J7" s="375">
        <v>12.3</v>
      </c>
      <c r="K7" s="375">
        <v>13.189304773403872</v>
      </c>
      <c r="L7" s="378">
        <v>13.3</v>
      </c>
    </row>
    <row r="8" spans="2:12" s="12" customFormat="1" ht="18.75" customHeight="1" x14ac:dyDescent="0.15">
      <c r="B8" s="373" t="s">
        <v>35</v>
      </c>
      <c r="C8" s="374">
        <v>7</v>
      </c>
      <c r="D8" s="374">
        <v>7.5</v>
      </c>
      <c r="E8" s="375">
        <v>7</v>
      </c>
      <c r="F8" s="17">
        <v>8</v>
      </c>
      <c r="G8" s="376">
        <v>9</v>
      </c>
      <c r="H8" s="375">
        <v>9.3000000000000007</v>
      </c>
      <c r="I8" s="375">
        <v>10.3</v>
      </c>
      <c r="J8" s="375">
        <v>10.8</v>
      </c>
      <c r="K8" s="375">
        <v>11.834468836739843</v>
      </c>
      <c r="L8" s="378">
        <v>11.6</v>
      </c>
    </row>
    <row r="9" spans="2:12" s="12" customFormat="1" ht="18.75" customHeight="1" x14ac:dyDescent="0.15">
      <c r="B9" s="373" t="s">
        <v>38</v>
      </c>
      <c r="C9" s="374">
        <v>5</v>
      </c>
      <c r="D9" s="374">
        <v>5.3</v>
      </c>
      <c r="E9" s="375">
        <v>5.2</v>
      </c>
      <c r="F9" s="17">
        <v>5.2</v>
      </c>
      <c r="G9" s="376">
        <v>6</v>
      </c>
      <c r="H9" s="375">
        <v>6.3</v>
      </c>
      <c r="I9" s="375">
        <v>6.3</v>
      </c>
      <c r="J9" s="375">
        <v>7</v>
      </c>
      <c r="K9" s="375">
        <v>7.5140845560840406</v>
      </c>
      <c r="L9" s="378">
        <v>8.1</v>
      </c>
    </row>
    <row r="10" spans="2:12" s="12" customFormat="1" ht="18.75" customHeight="1" x14ac:dyDescent="0.15">
      <c r="B10" s="373" t="s">
        <v>40</v>
      </c>
      <c r="C10" s="374">
        <v>5.0999999999999996</v>
      </c>
      <c r="D10" s="374">
        <v>6</v>
      </c>
      <c r="E10" s="375">
        <v>5.7</v>
      </c>
      <c r="F10" s="17">
        <v>5.8</v>
      </c>
      <c r="G10" s="376">
        <v>6.8</v>
      </c>
      <c r="H10" s="375">
        <v>7.2</v>
      </c>
      <c r="I10" s="375">
        <v>7.4</v>
      </c>
      <c r="J10" s="375">
        <v>7.7</v>
      </c>
      <c r="K10" s="375">
        <v>8.0803251255080077</v>
      </c>
      <c r="L10" s="378">
        <v>7.5</v>
      </c>
    </row>
    <row r="11" spans="2:12" s="12" customFormat="1" ht="18.75" customHeight="1" x14ac:dyDescent="0.15">
      <c r="B11" s="373" t="s">
        <v>106</v>
      </c>
      <c r="C11" s="374">
        <v>4.7</v>
      </c>
      <c r="D11" s="374">
        <v>5.2</v>
      </c>
      <c r="E11" s="375">
        <v>5.5</v>
      </c>
      <c r="F11" s="17">
        <v>5</v>
      </c>
      <c r="G11" s="376">
        <v>6.1</v>
      </c>
      <c r="H11" s="375">
        <v>5.8</v>
      </c>
      <c r="I11" s="375">
        <v>6.7</v>
      </c>
      <c r="J11" s="375">
        <v>7</v>
      </c>
      <c r="K11" s="375">
        <v>8.055099838898002</v>
      </c>
      <c r="L11" s="378">
        <v>7.7</v>
      </c>
    </row>
    <row r="12" spans="2:12" s="12" customFormat="1" ht="18.75" customHeight="1" x14ac:dyDescent="0.15">
      <c r="B12" s="373" t="s">
        <v>157</v>
      </c>
      <c r="C12" s="379"/>
      <c r="D12" s="380"/>
      <c r="E12" s="380"/>
      <c r="F12" s="17">
        <v>8.5</v>
      </c>
      <c r="G12" s="381">
        <v>9.5</v>
      </c>
      <c r="H12" s="381">
        <v>10.4</v>
      </c>
      <c r="I12" s="381">
        <v>11.2</v>
      </c>
      <c r="J12" s="381">
        <v>11.4</v>
      </c>
      <c r="K12" s="381">
        <v>12.273824605014701</v>
      </c>
      <c r="L12" s="378">
        <v>12.6</v>
      </c>
    </row>
    <row r="13" spans="2:12" s="12" customFormat="1" ht="18.75" customHeight="1" x14ac:dyDescent="0.15">
      <c r="B13" s="373" t="s">
        <v>108</v>
      </c>
      <c r="C13" s="379"/>
      <c r="D13" s="380"/>
      <c r="E13" s="380"/>
      <c r="F13" s="17">
        <v>7.4</v>
      </c>
      <c r="G13" s="382">
        <v>7.6</v>
      </c>
      <c r="H13" s="383">
        <v>9</v>
      </c>
      <c r="I13" s="381">
        <v>8.8000000000000007</v>
      </c>
      <c r="J13" s="381">
        <v>9.9</v>
      </c>
      <c r="K13" s="381">
        <v>10.444287015484264</v>
      </c>
      <c r="L13" s="384">
        <v>10.6</v>
      </c>
    </row>
    <row r="14" spans="2:12" s="12" customFormat="1" ht="18.75" customHeight="1" x14ac:dyDescent="0.15">
      <c r="B14" s="373" t="s">
        <v>142</v>
      </c>
      <c r="C14" s="379"/>
      <c r="D14" s="380"/>
      <c r="E14" s="380"/>
      <c r="F14" s="17">
        <v>5.4</v>
      </c>
      <c r="G14" s="382">
        <v>6.5</v>
      </c>
      <c r="H14" s="383">
        <v>6.9</v>
      </c>
      <c r="I14" s="381">
        <v>8.6</v>
      </c>
      <c r="J14" s="381">
        <v>8.9</v>
      </c>
      <c r="K14" s="381">
        <v>8.6977055374080052</v>
      </c>
      <c r="L14" s="384">
        <v>9.6</v>
      </c>
    </row>
    <row r="15" spans="2:12" s="12" customFormat="1" ht="18.75" customHeight="1" x14ac:dyDescent="0.15">
      <c r="B15" s="373" t="s">
        <v>162</v>
      </c>
      <c r="C15" s="379"/>
      <c r="D15" s="380"/>
      <c r="E15" s="380"/>
      <c r="F15" s="375">
        <v>10</v>
      </c>
      <c r="G15" s="382">
        <v>11.5</v>
      </c>
      <c r="H15" s="383">
        <v>13</v>
      </c>
      <c r="I15" s="381">
        <v>14.1</v>
      </c>
      <c r="J15" s="381">
        <v>15.1</v>
      </c>
      <c r="K15" s="381">
        <v>16.879623402824478</v>
      </c>
      <c r="L15" s="384">
        <v>17.7</v>
      </c>
    </row>
    <row r="16" spans="2:12" s="12" customFormat="1" ht="18.75" customHeight="1" x14ac:dyDescent="0.15">
      <c r="B16" s="373" t="s">
        <v>11</v>
      </c>
      <c r="C16" s="379"/>
      <c r="D16" s="380"/>
      <c r="E16" s="380"/>
      <c r="F16" s="17">
        <v>8.6999999999999993</v>
      </c>
      <c r="G16" s="382">
        <v>9.1999999999999993</v>
      </c>
      <c r="H16" s="383">
        <v>9.9</v>
      </c>
      <c r="I16" s="381">
        <v>9.9</v>
      </c>
      <c r="J16" s="381">
        <v>10.1</v>
      </c>
      <c r="K16" s="381">
        <v>12.200439772505868</v>
      </c>
      <c r="L16" s="384">
        <v>12.1</v>
      </c>
    </row>
    <row r="17" spans="2:12" s="12" customFormat="1" ht="18.75" customHeight="1" x14ac:dyDescent="0.15">
      <c r="B17" s="373" t="s">
        <v>163</v>
      </c>
      <c r="C17" s="379"/>
      <c r="D17" s="380"/>
      <c r="E17" s="380"/>
      <c r="F17" s="17">
        <v>9.4</v>
      </c>
      <c r="G17" s="382">
        <v>12.6</v>
      </c>
      <c r="H17" s="383">
        <v>12.3</v>
      </c>
      <c r="I17" s="381">
        <v>13.1</v>
      </c>
      <c r="J17" s="381">
        <v>11.5</v>
      </c>
      <c r="K17" s="381">
        <v>14.46940872608104</v>
      </c>
      <c r="L17" s="384">
        <v>14.1</v>
      </c>
    </row>
    <row r="18" spans="2:12" s="12" customFormat="1" ht="18.75" customHeight="1" x14ac:dyDescent="0.15">
      <c r="B18" s="373" t="s">
        <v>42</v>
      </c>
      <c r="C18" s="374">
        <v>8</v>
      </c>
      <c r="D18" s="374">
        <v>8.1999999999999993</v>
      </c>
      <c r="E18" s="375">
        <v>8.5</v>
      </c>
      <c r="F18" s="17">
        <v>8.9</v>
      </c>
      <c r="G18" s="374">
        <v>10.1</v>
      </c>
      <c r="H18" s="376">
        <v>11</v>
      </c>
      <c r="I18" s="375">
        <v>11.6</v>
      </c>
      <c r="J18" s="375">
        <v>11</v>
      </c>
      <c r="K18" s="375">
        <v>13.9</v>
      </c>
      <c r="L18" s="378">
        <v>13.2</v>
      </c>
    </row>
    <row r="19" spans="2:12" s="12" customFormat="1" ht="18.75" customHeight="1" x14ac:dyDescent="0.15">
      <c r="B19" s="373" t="s">
        <v>36</v>
      </c>
      <c r="C19" s="374">
        <v>8.8000000000000007</v>
      </c>
      <c r="D19" s="374">
        <v>9.3000000000000007</v>
      </c>
      <c r="E19" s="375">
        <v>7.8</v>
      </c>
      <c r="F19" s="17">
        <v>8.5</v>
      </c>
      <c r="G19" s="374">
        <v>8.3000000000000007</v>
      </c>
      <c r="H19" s="374">
        <v>9.1</v>
      </c>
      <c r="I19" s="375">
        <v>8.6999999999999993</v>
      </c>
      <c r="J19" s="375">
        <v>9.8000000000000007</v>
      </c>
      <c r="K19" s="375">
        <v>11.5</v>
      </c>
      <c r="L19" s="378">
        <v>10.8</v>
      </c>
    </row>
    <row r="20" spans="2:12" s="12" customFormat="1" ht="18.75" customHeight="1" thickBot="1" x14ac:dyDescent="0.2">
      <c r="B20" s="385" t="s">
        <v>43</v>
      </c>
      <c r="C20" s="386">
        <v>7.4</v>
      </c>
      <c r="D20" s="386">
        <v>10.6</v>
      </c>
      <c r="E20" s="387">
        <v>9.8000000000000007</v>
      </c>
      <c r="F20" s="150">
        <v>10.6</v>
      </c>
      <c r="G20" s="386">
        <v>11.3</v>
      </c>
      <c r="H20" s="388">
        <v>12.2</v>
      </c>
      <c r="I20" s="389">
        <v>13</v>
      </c>
      <c r="J20" s="387">
        <v>14.5</v>
      </c>
      <c r="K20" s="387">
        <v>16.5</v>
      </c>
      <c r="L20" s="390">
        <v>14.4</v>
      </c>
    </row>
    <row r="21" spans="2:12" s="12" customFormat="1" ht="16.5" customHeight="1" x14ac:dyDescent="0.15">
      <c r="B21" s="391"/>
      <c r="C21" s="392"/>
      <c r="D21" s="392"/>
      <c r="E21" s="392"/>
      <c r="F21" s="392"/>
      <c r="G21" s="19"/>
      <c r="H21" s="392"/>
      <c r="I21" s="392"/>
      <c r="L21" s="9" t="s">
        <v>280</v>
      </c>
    </row>
    <row r="22" spans="2:12" s="12" customFormat="1" ht="20.25" customHeight="1" x14ac:dyDescent="0.15">
      <c r="B22" s="393" t="s">
        <v>196</v>
      </c>
      <c r="C22" s="393"/>
      <c r="D22" s="393"/>
      <c r="E22" s="393"/>
      <c r="F22" s="393"/>
      <c r="G22" s="393"/>
      <c r="H22" s="393"/>
      <c r="I22" s="393"/>
      <c r="J22" s="393"/>
      <c r="K22" s="394"/>
    </row>
  </sheetData>
  <mergeCells count="1">
    <mergeCell ref="B22:J22"/>
  </mergeCells>
  <phoneticPr fontId="5"/>
  <printOptions horizontalCentered="1"/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  <pageSetUpPr fitToPage="1"/>
  </sheetPr>
  <dimension ref="A1:F71"/>
  <sheetViews>
    <sheetView zoomScaleNormal="100" workbookViewId="0"/>
  </sheetViews>
  <sheetFormatPr defaultColWidth="9" defaultRowHeight="13.5" x14ac:dyDescent="0.15"/>
  <cols>
    <col min="1" max="1" width="9.125" style="1" customWidth="1"/>
    <col min="2" max="5" width="15.875" style="1" customWidth="1"/>
    <col min="6" max="6" width="16.5" style="1" customWidth="1"/>
    <col min="7" max="16384" width="9" style="1"/>
  </cols>
  <sheetData>
    <row r="1" spans="1:6" s="2" customFormat="1" x14ac:dyDescent="0.15">
      <c r="A1" s="303" t="s">
        <v>243</v>
      </c>
      <c r="B1" s="303"/>
      <c r="C1" s="303"/>
      <c r="D1" s="303"/>
      <c r="E1" s="303"/>
      <c r="F1" s="303"/>
    </row>
    <row r="2" spans="1:6" s="2" customFormat="1" ht="3" customHeight="1" thickBot="1" x14ac:dyDescent="0.2">
      <c r="A2" s="303"/>
      <c r="B2" s="303"/>
      <c r="C2" s="303"/>
      <c r="D2" s="303"/>
      <c r="E2" s="303"/>
      <c r="F2" s="303"/>
    </row>
    <row r="3" spans="1:6" s="12" customFormat="1" ht="14.1" customHeight="1" thickBot="1" x14ac:dyDescent="0.2">
      <c r="A3" s="26"/>
      <c r="B3" s="29" t="s">
        <v>44</v>
      </c>
      <c r="C3" s="32" t="s">
        <v>45</v>
      </c>
      <c r="D3" s="32" t="s">
        <v>46</v>
      </c>
      <c r="E3" s="32" t="s">
        <v>47</v>
      </c>
      <c r="F3" s="37" t="s">
        <v>48</v>
      </c>
    </row>
    <row r="4" spans="1:6" s="12" customFormat="1" ht="13.15" customHeight="1" x14ac:dyDescent="0.15">
      <c r="A4" s="27" t="s">
        <v>109</v>
      </c>
      <c r="B4" s="395" t="s">
        <v>252</v>
      </c>
      <c r="C4" s="33" t="s">
        <v>27</v>
      </c>
      <c r="D4" s="33" t="s">
        <v>110</v>
      </c>
      <c r="E4" s="33" t="s">
        <v>51</v>
      </c>
      <c r="F4" s="38" t="s">
        <v>52</v>
      </c>
    </row>
    <row r="5" spans="1:6" s="12" customFormat="1" ht="11.25" customHeight="1" x14ac:dyDescent="0.15">
      <c r="A5" s="27" t="s">
        <v>100</v>
      </c>
      <c r="B5" s="395" t="s">
        <v>10</v>
      </c>
      <c r="C5" s="33" t="s">
        <v>10</v>
      </c>
      <c r="D5" s="33" t="s">
        <v>10</v>
      </c>
      <c r="E5" s="33" t="s">
        <v>10</v>
      </c>
      <c r="F5" s="39" t="s">
        <v>10</v>
      </c>
    </row>
    <row r="6" spans="1:6" s="12" customFormat="1" ht="13.15" customHeight="1" x14ac:dyDescent="0.15">
      <c r="A6" s="27" t="s">
        <v>111</v>
      </c>
      <c r="B6" s="395" t="s">
        <v>10</v>
      </c>
      <c r="C6" s="33" t="s">
        <v>37</v>
      </c>
      <c r="D6" s="33" t="s">
        <v>27</v>
      </c>
      <c r="E6" s="33" t="s">
        <v>10</v>
      </c>
      <c r="F6" s="269" t="s">
        <v>54</v>
      </c>
    </row>
    <row r="7" spans="1:6" s="12" customFormat="1" ht="13.15" customHeight="1" x14ac:dyDescent="0.15">
      <c r="A7" s="27" t="s">
        <v>274</v>
      </c>
      <c r="B7" s="395" t="s">
        <v>10</v>
      </c>
      <c r="C7" s="33" t="s">
        <v>27</v>
      </c>
      <c r="D7" s="33" t="s">
        <v>51</v>
      </c>
      <c r="E7" s="33" t="s">
        <v>110</v>
      </c>
      <c r="F7" s="39" t="s">
        <v>10</v>
      </c>
    </row>
    <row r="8" spans="1:6" s="12" customFormat="1" ht="13.15" customHeight="1" x14ac:dyDescent="0.15">
      <c r="A8" s="27" t="s">
        <v>270</v>
      </c>
      <c r="B8" s="395" t="s">
        <v>10</v>
      </c>
      <c r="C8" s="33" t="s">
        <v>10</v>
      </c>
      <c r="D8" s="33" t="s">
        <v>10</v>
      </c>
      <c r="E8" s="33" t="s">
        <v>10</v>
      </c>
      <c r="F8" s="39" t="s">
        <v>5</v>
      </c>
    </row>
    <row r="9" spans="1:6" s="12" customFormat="1" ht="12" hidden="1" customHeight="1" x14ac:dyDescent="0.15">
      <c r="A9" s="27" t="s">
        <v>55</v>
      </c>
      <c r="B9" s="395" t="s">
        <v>10</v>
      </c>
      <c r="C9" s="33" t="s">
        <v>10</v>
      </c>
      <c r="D9" s="33" t="s">
        <v>10</v>
      </c>
      <c r="E9" s="33" t="s">
        <v>10</v>
      </c>
      <c r="F9" s="39" t="s">
        <v>10</v>
      </c>
    </row>
    <row r="10" spans="1:6" s="12" customFormat="1" ht="13.15" customHeight="1" x14ac:dyDescent="0.15">
      <c r="A10" s="27" t="s">
        <v>57</v>
      </c>
      <c r="B10" s="395" t="s">
        <v>10</v>
      </c>
      <c r="C10" s="33" t="s">
        <v>51</v>
      </c>
      <c r="D10" s="33" t="s">
        <v>27</v>
      </c>
      <c r="E10" s="33" t="s">
        <v>10</v>
      </c>
      <c r="F10" s="39" t="s">
        <v>10</v>
      </c>
    </row>
    <row r="11" spans="1:6" s="12" customFormat="1" ht="13.15" customHeight="1" x14ac:dyDescent="0.15">
      <c r="A11" s="27" t="s">
        <v>276</v>
      </c>
      <c r="B11" s="395" t="s">
        <v>10</v>
      </c>
      <c r="C11" s="33" t="s">
        <v>27</v>
      </c>
      <c r="D11" s="33" t="s">
        <v>51</v>
      </c>
      <c r="E11" s="33" t="s">
        <v>10</v>
      </c>
      <c r="F11" s="39" t="s">
        <v>10</v>
      </c>
    </row>
    <row r="12" spans="1:6" s="12" customFormat="1" ht="11.25" hidden="1" customHeight="1" x14ac:dyDescent="0.15">
      <c r="A12" s="27" t="s">
        <v>59</v>
      </c>
      <c r="B12" s="395" t="s">
        <v>10</v>
      </c>
      <c r="C12" s="33" t="s">
        <v>10</v>
      </c>
      <c r="D12" s="33" t="s">
        <v>10</v>
      </c>
      <c r="E12" s="33" t="s">
        <v>10</v>
      </c>
      <c r="F12" s="39" t="s">
        <v>10</v>
      </c>
    </row>
    <row r="13" spans="1:6" s="12" customFormat="1" ht="13.15" customHeight="1" x14ac:dyDescent="0.15">
      <c r="A13" s="192" t="s">
        <v>267</v>
      </c>
      <c r="B13" s="193" t="s">
        <v>10</v>
      </c>
      <c r="C13" s="194" t="s">
        <v>10</v>
      </c>
      <c r="D13" s="194" t="s">
        <v>10</v>
      </c>
      <c r="E13" s="196" t="s">
        <v>5</v>
      </c>
      <c r="F13" s="195" t="s">
        <v>110</v>
      </c>
    </row>
    <row r="14" spans="1:6" s="12" customFormat="1" ht="11.25" hidden="1" customHeight="1" x14ac:dyDescent="0.15">
      <c r="A14" s="27" t="s">
        <v>60</v>
      </c>
      <c r="B14" s="395" t="s">
        <v>10</v>
      </c>
      <c r="C14" s="33" t="s">
        <v>10</v>
      </c>
      <c r="D14" s="33" t="s">
        <v>10</v>
      </c>
      <c r="E14" s="33" t="s">
        <v>10</v>
      </c>
      <c r="F14" s="39" t="s">
        <v>10</v>
      </c>
    </row>
    <row r="15" spans="1:6" s="12" customFormat="1" ht="11.25" hidden="1" customHeight="1" x14ac:dyDescent="0.15">
      <c r="A15" s="27" t="s">
        <v>61</v>
      </c>
      <c r="B15" s="395" t="s">
        <v>10</v>
      </c>
      <c r="C15" s="33" t="s">
        <v>10</v>
      </c>
      <c r="D15" s="33" t="s">
        <v>10</v>
      </c>
      <c r="E15" s="33" t="s">
        <v>10</v>
      </c>
      <c r="F15" s="39" t="s">
        <v>10</v>
      </c>
    </row>
    <row r="16" spans="1:6" s="12" customFormat="1" ht="13.15" customHeight="1" x14ac:dyDescent="0.15">
      <c r="A16" s="27" t="s">
        <v>49</v>
      </c>
      <c r="B16" s="395" t="s">
        <v>10</v>
      </c>
      <c r="C16" s="33" t="s">
        <v>10</v>
      </c>
      <c r="D16" s="33" t="s">
        <v>10</v>
      </c>
      <c r="E16" s="33" t="s">
        <v>110</v>
      </c>
      <c r="F16" s="39" t="s">
        <v>25</v>
      </c>
    </row>
    <row r="17" spans="1:6" s="12" customFormat="1" ht="13.15" customHeight="1" x14ac:dyDescent="0.15">
      <c r="A17" s="27" t="s">
        <v>63</v>
      </c>
      <c r="B17" s="395" t="s">
        <v>10</v>
      </c>
      <c r="C17" s="33" t="s">
        <v>10</v>
      </c>
      <c r="D17" s="33" t="s">
        <v>10</v>
      </c>
      <c r="E17" s="33" t="s">
        <v>25</v>
      </c>
      <c r="F17" s="39" t="s">
        <v>110</v>
      </c>
    </row>
    <row r="18" spans="1:6" s="12" customFormat="1" ht="13.15" customHeight="1" x14ac:dyDescent="0.15">
      <c r="A18" s="27" t="s">
        <v>268</v>
      </c>
      <c r="B18" s="395" t="s">
        <v>10</v>
      </c>
      <c r="C18" s="33" t="s">
        <v>10</v>
      </c>
      <c r="D18" s="33" t="s">
        <v>10</v>
      </c>
      <c r="E18" s="34" t="s">
        <v>5</v>
      </c>
      <c r="F18" s="39" t="s">
        <v>10</v>
      </c>
    </row>
    <row r="19" spans="1:6" s="12" customFormat="1" ht="11.25" hidden="1" customHeight="1" x14ac:dyDescent="0.15">
      <c r="A19" s="27" t="s">
        <v>1</v>
      </c>
      <c r="B19" s="395" t="s">
        <v>10</v>
      </c>
      <c r="C19" s="33" t="s">
        <v>10</v>
      </c>
      <c r="D19" s="33" t="s">
        <v>10</v>
      </c>
      <c r="E19" s="33" t="s">
        <v>10</v>
      </c>
      <c r="F19" s="39" t="s">
        <v>10</v>
      </c>
    </row>
    <row r="20" spans="1:6" s="12" customFormat="1" ht="11.25" hidden="1" customHeight="1" x14ac:dyDescent="0.15">
      <c r="A20" s="27" t="s">
        <v>53</v>
      </c>
      <c r="B20" s="395" t="s">
        <v>10</v>
      </c>
      <c r="C20" s="33" t="s">
        <v>10</v>
      </c>
      <c r="D20" s="33" t="s">
        <v>10</v>
      </c>
      <c r="E20" s="33" t="s">
        <v>10</v>
      </c>
      <c r="F20" s="39" t="s">
        <v>10</v>
      </c>
    </row>
    <row r="21" spans="1:6" s="12" customFormat="1" ht="11.25" hidden="1" customHeight="1" x14ac:dyDescent="0.15">
      <c r="A21" s="27" t="s">
        <v>0</v>
      </c>
      <c r="B21" s="395" t="s">
        <v>10</v>
      </c>
      <c r="C21" s="33" t="s">
        <v>10</v>
      </c>
      <c r="D21" s="33" t="s">
        <v>10</v>
      </c>
      <c r="E21" s="33" t="s">
        <v>10</v>
      </c>
      <c r="F21" s="39" t="s">
        <v>10</v>
      </c>
    </row>
    <row r="22" spans="1:6" s="12" customFormat="1" ht="13.15" customHeight="1" x14ac:dyDescent="0.15">
      <c r="A22" s="27" t="s">
        <v>58</v>
      </c>
      <c r="B22" s="395" t="s">
        <v>10</v>
      </c>
      <c r="C22" s="33" t="s">
        <v>10</v>
      </c>
      <c r="D22" s="33" t="s">
        <v>10</v>
      </c>
      <c r="E22" s="34" t="s">
        <v>54</v>
      </c>
      <c r="F22" s="39" t="s">
        <v>10</v>
      </c>
    </row>
    <row r="23" spans="1:6" s="12" customFormat="1" ht="13.15" customHeight="1" x14ac:dyDescent="0.15">
      <c r="A23" s="192" t="s">
        <v>65</v>
      </c>
      <c r="B23" s="193" t="s">
        <v>10</v>
      </c>
      <c r="C23" s="194" t="s">
        <v>10</v>
      </c>
      <c r="D23" s="194" t="s">
        <v>10</v>
      </c>
      <c r="E23" s="194" t="s">
        <v>10</v>
      </c>
      <c r="F23" s="195" t="s">
        <v>5</v>
      </c>
    </row>
    <row r="24" spans="1:6" s="12" customFormat="1" ht="13.15" customHeight="1" x14ac:dyDescent="0.15">
      <c r="A24" s="27" t="s">
        <v>68</v>
      </c>
      <c r="B24" s="395" t="s">
        <v>10</v>
      </c>
      <c r="C24" s="33" t="s">
        <v>10</v>
      </c>
      <c r="D24" s="33" t="s">
        <v>10</v>
      </c>
      <c r="E24" s="33" t="s">
        <v>10</v>
      </c>
      <c r="F24" s="39" t="s">
        <v>110</v>
      </c>
    </row>
    <row r="25" spans="1:6" s="12" customFormat="1" ht="13.15" customHeight="1" x14ac:dyDescent="0.15">
      <c r="A25" s="27" t="s">
        <v>275</v>
      </c>
      <c r="B25" s="395" t="s">
        <v>10</v>
      </c>
      <c r="C25" s="33" t="s">
        <v>10</v>
      </c>
      <c r="D25" s="33" t="s">
        <v>10</v>
      </c>
      <c r="E25" s="34" t="s">
        <v>5</v>
      </c>
      <c r="F25" s="39" t="s">
        <v>54</v>
      </c>
    </row>
    <row r="26" spans="1:6" s="12" customFormat="1" ht="13.15" customHeight="1" x14ac:dyDescent="0.15">
      <c r="A26" s="27" t="s">
        <v>39</v>
      </c>
      <c r="B26" s="395" t="s">
        <v>10</v>
      </c>
      <c r="C26" s="33" t="s">
        <v>10</v>
      </c>
      <c r="D26" s="33" t="s">
        <v>10</v>
      </c>
      <c r="E26" s="33" t="s">
        <v>110</v>
      </c>
      <c r="F26" s="39" t="s">
        <v>5</v>
      </c>
    </row>
    <row r="27" spans="1:6" s="12" customFormat="1" ht="13.15" customHeight="1" x14ac:dyDescent="0.15">
      <c r="A27" s="27" t="s">
        <v>70</v>
      </c>
      <c r="B27" s="395" t="s">
        <v>10</v>
      </c>
      <c r="C27" s="33" t="s">
        <v>10</v>
      </c>
      <c r="D27" s="33" t="s">
        <v>10</v>
      </c>
      <c r="E27" s="33" t="s">
        <v>10</v>
      </c>
      <c r="F27" s="39" t="s">
        <v>54</v>
      </c>
    </row>
    <row r="28" spans="1:6" s="12" customFormat="1" ht="13.15" customHeight="1" x14ac:dyDescent="0.15">
      <c r="A28" s="27" t="s">
        <v>19</v>
      </c>
      <c r="B28" s="395" t="s">
        <v>10</v>
      </c>
      <c r="C28" s="33" t="s">
        <v>10</v>
      </c>
      <c r="D28" s="33" t="s">
        <v>10</v>
      </c>
      <c r="E28" s="34" t="s">
        <v>54</v>
      </c>
      <c r="F28" s="39" t="s">
        <v>110</v>
      </c>
    </row>
    <row r="29" spans="1:6" s="12" customFormat="1" ht="13.15" customHeight="1" x14ac:dyDescent="0.15">
      <c r="A29" s="27" t="s">
        <v>64</v>
      </c>
      <c r="B29" s="395" t="s">
        <v>27</v>
      </c>
      <c r="C29" s="33" t="s">
        <v>50</v>
      </c>
      <c r="D29" s="33" t="s">
        <v>10</v>
      </c>
      <c r="E29" s="33" t="s">
        <v>10</v>
      </c>
      <c r="F29" s="39" t="s">
        <v>10</v>
      </c>
    </row>
    <row r="30" spans="1:6" s="12" customFormat="1" ht="13.15" customHeight="1" x14ac:dyDescent="0.15">
      <c r="A30" s="27" t="s">
        <v>16</v>
      </c>
      <c r="B30" s="395" t="s">
        <v>10</v>
      </c>
      <c r="C30" s="33" t="s">
        <v>10</v>
      </c>
      <c r="D30" s="33" t="s">
        <v>10</v>
      </c>
      <c r="E30" s="33" t="s">
        <v>10</v>
      </c>
      <c r="F30" s="39" t="s">
        <v>5</v>
      </c>
    </row>
    <row r="31" spans="1:6" s="12" customFormat="1" ht="13.15" customHeight="1" x14ac:dyDescent="0.15">
      <c r="A31" s="27" t="s">
        <v>73</v>
      </c>
      <c r="B31" s="395" t="s">
        <v>10</v>
      </c>
      <c r="C31" s="33" t="s">
        <v>10</v>
      </c>
      <c r="D31" s="33" t="s">
        <v>10</v>
      </c>
      <c r="E31" s="33" t="s">
        <v>10</v>
      </c>
      <c r="F31" s="39" t="s">
        <v>110</v>
      </c>
    </row>
    <row r="32" spans="1:6" s="12" customFormat="1" ht="13.15" customHeight="1" x14ac:dyDescent="0.15">
      <c r="A32" s="192" t="s">
        <v>74</v>
      </c>
      <c r="B32" s="193" t="s">
        <v>10</v>
      </c>
      <c r="C32" s="194" t="s">
        <v>51</v>
      </c>
      <c r="D32" s="194" t="s">
        <v>50</v>
      </c>
      <c r="E32" s="194" t="s">
        <v>10</v>
      </c>
      <c r="F32" s="195" t="s">
        <v>5</v>
      </c>
    </row>
    <row r="33" spans="1:6" s="12" customFormat="1" ht="13.15" customHeight="1" x14ac:dyDescent="0.15">
      <c r="A33" s="27" t="s">
        <v>75</v>
      </c>
      <c r="B33" s="395" t="s">
        <v>10</v>
      </c>
      <c r="C33" s="33" t="s">
        <v>10</v>
      </c>
      <c r="D33" s="33" t="s">
        <v>10</v>
      </c>
      <c r="E33" s="33" t="s">
        <v>10</v>
      </c>
      <c r="F33" s="39" t="s">
        <v>110</v>
      </c>
    </row>
    <row r="34" spans="1:6" s="12" customFormat="1" ht="13.15" customHeight="1" x14ac:dyDescent="0.15">
      <c r="A34" s="27" t="s">
        <v>112</v>
      </c>
      <c r="B34" s="395" t="s">
        <v>10</v>
      </c>
      <c r="C34" s="33" t="s">
        <v>10</v>
      </c>
      <c r="D34" s="33" t="s">
        <v>10</v>
      </c>
      <c r="E34" s="33" t="s">
        <v>10</v>
      </c>
      <c r="F34" s="39" t="s">
        <v>5</v>
      </c>
    </row>
    <row r="35" spans="1:6" s="12" customFormat="1" ht="11.25" customHeight="1" x14ac:dyDescent="0.15">
      <c r="A35" s="27" t="s">
        <v>76</v>
      </c>
      <c r="B35" s="395" t="s">
        <v>10</v>
      </c>
      <c r="C35" s="33" t="s">
        <v>10</v>
      </c>
      <c r="D35" s="33" t="s">
        <v>10</v>
      </c>
      <c r="E35" s="33" t="s">
        <v>10</v>
      </c>
      <c r="F35" s="39" t="s">
        <v>10</v>
      </c>
    </row>
    <row r="36" spans="1:6" s="12" customFormat="1" ht="12" customHeight="1" x14ac:dyDescent="0.15">
      <c r="A36" s="27" t="s">
        <v>20</v>
      </c>
      <c r="B36" s="395" t="s">
        <v>10</v>
      </c>
      <c r="C36" s="33" t="s">
        <v>10</v>
      </c>
      <c r="D36" s="33" t="s">
        <v>10</v>
      </c>
      <c r="E36" s="33" t="s">
        <v>10</v>
      </c>
      <c r="F36" s="39" t="s">
        <v>10</v>
      </c>
    </row>
    <row r="37" spans="1:6" s="12" customFormat="1" ht="11.25" customHeight="1" x14ac:dyDescent="0.15">
      <c r="A37" s="27" t="s">
        <v>69</v>
      </c>
      <c r="B37" s="395" t="s">
        <v>10</v>
      </c>
      <c r="C37" s="33" t="s">
        <v>10</v>
      </c>
      <c r="D37" s="33" t="s">
        <v>10</v>
      </c>
      <c r="E37" s="33" t="s">
        <v>10</v>
      </c>
      <c r="F37" s="39" t="s">
        <v>10</v>
      </c>
    </row>
    <row r="38" spans="1:6" s="12" customFormat="1" ht="11.25" customHeight="1" x14ac:dyDescent="0.15">
      <c r="A38" s="27" t="s">
        <v>77</v>
      </c>
      <c r="B38" s="395" t="s">
        <v>10</v>
      </c>
      <c r="C38" s="33" t="s">
        <v>10</v>
      </c>
      <c r="D38" s="33" t="s">
        <v>10</v>
      </c>
      <c r="E38" s="33" t="s">
        <v>10</v>
      </c>
      <c r="F38" s="39" t="s">
        <v>10</v>
      </c>
    </row>
    <row r="39" spans="1:6" s="12" customFormat="1" ht="11.25" customHeight="1" x14ac:dyDescent="0.15">
      <c r="A39" s="27" t="s">
        <v>78</v>
      </c>
      <c r="B39" s="395" t="s">
        <v>10</v>
      </c>
      <c r="C39" s="33" t="s">
        <v>10</v>
      </c>
      <c r="D39" s="33" t="s">
        <v>10</v>
      </c>
      <c r="E39" s="33" t="s">
        <v>10</v>
      </c>
      <c r="F39" s="39" t="s">
        <v>10</v>
      </c>
    </row>
    <row r="40" spans="1:6" s="12" customFormat="1" ht="11.25" customHeight="1" x14ac:dyDescent="0.15">
      <c r="A40" s="27" t="s">
        <v>24</v>
      </c>
      <c r="B40" s="395" t="s">
        <v>10</v>
      </c>
      <c r="C40" s="33" t="s">
        <v>10</v>
      </c>
      <c r="D40" s="33" t="s">
        <v>10</v>
      </c>
      <c r="E40" s="33" t="s">
        <v>10</v>
      </c>
      <c r="F40" s="39" t="s">
        <v>10</v>
      </c>
    </row>
    <row r="41" spans="1:6" s="12" customFormat="1" ht="11.25" customHeight="1" x14ac:dyDescent="0.15">
      <c r="A41" s="27" t="s">
        <v>23</v>
      </c>
      <c r="B41" s="395" t="s">
        <v>10</v>
      </c>
      <c r="C41" s="33" t="s">
        <v>10</v>
      </c>
      <c r="D41" s="33" t="s">
        <v>10</v>
      </c>
      <c r="E41" s="33" t="s">
        <v>10</v>
      </c>
      <c r="F41" s="39" t="s">
        <v>10</v>
      </c>
    </row>
    <row r="42" spans="1:6" s="12" customFormat="1" ht="13.15" customHeight="1" x14ac:dyDescent="0.15">
      <c r="A42" s="192" t="s">
        <v>26</v>
      </c>
      <c r="B42" s="193" t="s">
        <v>10</v>
      </c>
      <c r="C42" s="194" t="s">
        <v>10</v>
      </c>
      <c r="D42" s="194" t="s">
        <v>10</v>
      </c>
      <c r="E42" s="194" t="s">
        <v>114</v>
      </c>
      <c r="F42" s="195" t="s">
        <v>10</v>
      </c>
    </row>
    <row r="43" spans="1:6" s="12" customFormat="1" ht="13.15" customHeight="1" x14ac:dyDescent="0.15">
      <c r="A43" s="27" t="s">
        <v>2</v>
      </c>
      <c r="B43" s="395" t="s">
        <v>10</v>
      </c>
      <c r="C43" s="33" t="s">
        <v>50</v>
      </c>
      <c r="D43" s="33" t="s">
        <v>51</v>
      </c>
      <c r="E43" s="33" t="s">
        <v>10</v>
      </c>
      <c r="F43" s="39" t="s">
        <v>10</v>
      </c>
    </row>
    <row r="44" spans="1:6" s="12" customFormat="1" ht="13.15" customHeight="1" x14ac:dyDescent="0.15">
      <c r="A44" s="27" t="s">
        <v>7</v>
      </c>
      <c r="B44" s="30" t="s">
        <v>10</v>
      </c>
      <c r="C44" s="34" t="s">
        <v>51</v>
      </c>
      <c r="D44" s="34" t="s">
        <v>50</v>
      </c>
      <c r="E44" s="34" t="s">
        <v>10</v>
      </c>
      <c r="F44" s="40" t="s">
        <v>10</v>
      </c>
    </row>
    <row r="45" spans="1:6" s="12" customFormat="1" ht="11.25" customHeight="1" x14ac:dyDescent="0.15">
      <c r="A45" s="27" t="s">
        <v>115</v>
      </c>
      <c r="B45" s="395" t="s">
        <v>10</v>
      </c>
      <c r="C45" s="33" t="s">
        <v>10</v>
      </c>
      <c r="D45" s="34" t="s">
        <v>10</v>
      </c>
      <c r="E45" s="33" t="s">
        <v>10</v>
      </c>
      <c r="F45" s="39" t="s">
        <v>10</v>
      </c>
    </row>
    <row r="46" spans="1:6" s="12" customFormat="1" ht="11.25" customHeight="1" x14ac:dyDescent="0.15">
      <c r="A46" s="27" t="s">
        <v>4</v>
      </c>
      <c r="B46" s="395" t="s">
        <v>10</v>
      </c>
      <c r="C46" s="33" t="s">
        <v>10</v>
      </c>
      <c r="D46" s="34" t="s">
        <v>10</v>
      </c>
      <c r="E46" s="33" t="s">
        <v>10</v>
      </c>
      <c r="F46" s="39" t="s">
        <v>10</v>
      </c>
    </row>
    <row r="47" spans="1:6" s="12" customFormat="1" ht="12" customHeight="1" x14ac:dyDescent="0.15">
      <c r="A47" s="27" t="s">
        <v>116</v>
      </c>
      <c r="B47" s="395" t="s">
        <v>10</v>
      </c>
      <c r="C47" s="33" t="s">
        <v>10</v>
      </c>
      <c r="D47" s="34" t="s">
        <v>10</v>
      </c>
      <c r="E47" s="33" t="s">
        <v>10</v>
      </c>
      <c r="F47" s="39" t="s">
        <v>10</v>
      </c>
    </row>
    <row r="48" spans="1:6" s="12" customFormat="1" ht="11.25" customHeight="1" x14ac:dyDescent="0.15">
      <c r="A48" s="27" t="s">
        <v>29</v>
      </c>
      <c r="B48" s="395" t="s">
        <v>10</v>
      </c>
      <c r="C48" s="33" t="s">
        <v>10</v>
      </c>
      <c r="D48" s="34" t="s">
        <v>10</v>
      </c>
      <c r="E48" s="33" t="s">
        <v>10</v>
      </c>
      <c r="F48" s="39" t="s">
        <v>10</v>
      </c>
    </row>
    <row r="49" spans="1:6" s="12" customFormat="1" ht="11.25" customHeight="1" x14ac:dyDescent="0.15">
      <c r="A49" s="27" t="s">
        <v>31</v>
      </c>
      <c r="B49" s="395" t="s">
        <v>10</v>
      </c>
      <c r="C49" s="33" t="s">
        <v>10</v>
      </c>
      <c r="D49" s="34" t="s">
        <v>10</v>
      </c>
      <c r="E49" s="33" t="s">
        <v>10</v>
      </c>
      <c r="F49" s="39" t="s">
        <v>10</v>
      </c>
    </row>
    <row r="50" spans="1:6" s="12" customFormat="1" ht="11.25" customHeight="1" x14ac:dyDescent="0.15">
      <c r="A50" s="27" t="s">
        <v>86</v>
      </c>
      <c r="B50" s="395" t="s">
        <v>10</v>
      </c>
      <c r="C50" s="33" t="s">
        <v>10</v>
      </c>
      <c r="D50" s="34" t="s">
        <v>10</v>
      </c>
      <c r="E50" s="33" t="s">
        <v>10</v>
      </c>
      <c r="F50" s="39" t="s">
        <v>10</v>
      </c>
    </row>
    <row r="51" spans="1:6" s="12" customFormat="1" ht="11.25" customHeight="1" x14ac:dyDescent="0.15">
      <c r="A51" s="27" t="s">
        <v>156</v>
      </c>
      <c r="B51" s="395" t="s">
        <v>10</v>
      </c>
      <c r="C51" s="33" t="s">
        <v>10</v>
      </c>
      <c r="D51" s="34" t="s">
        <v>10</v>
      </c>
      <c r="E51" s="33" t="s">
        <v>10</v>
      </c>
      <c r="F51" s="39" t="s">
        <v>10</v>
      </c>
    </row>
    <row r="52" spans="1:6" s="12" customFormat="1" ht="12.75" customHeight="1" x14ac:dyDescent="0.15">
      <c r="A52" s="192" t="s">
        <v>166</v>
      </c>
      <c r="B52" s="193" t="s">
        <v>10</v>
      </c>
      <c r="C52" s="194" t="s">
        <v>10</v>
      </c>
      <c r="D52" s="196" t="s">
        <v>10</v>
      </c>
      <c r="E52" s="194" t="s">
        <v>10</v>
      </c>
      <c r="F52" s="195" t="s">
        <v>10</v>
      </c>
    </row>
    <row r="53" spans="1:6" s="12" customFormat="1" ht="11.25" customHeight="1" x14ac:dyDescent="0.15">
      <c r="A53" s="27" t="s">
        <v>168</v>
      </c>
      <c r="B53" s="395" t="s">
        <v>10</v>
      </c>
      <c r="C53" s="33" t="s">
        <v>10</v>
      </c>
      <c r="D53" s="34" t="s">
        <v>10</v>
      </c>
      <c r="E53" s="33" t="s">
        <v>10</v>
      </c>
      <c r="F53" s="39" t="s">
        <v>10</v>
      </c>
    </row>
    <row r="54" spans="1:6" s="12" customFormat="1" ht="11.25" customHeight="1" x14ac:dyDescent="0.15">
      <c r="A54" s="27" t="s">
        <v>90</v>
      </c>
      <c r="B54" s="395" t="s">
        <v>10</v>
      </c>
      <c r="C54" s="33" t="s">
        <v>10</v>
      </c>
      <c r="D54" s="34" t="s">
        <v>10</v>
      </c>
      <c r="E54" s="33" t="s">
        <v>10</v>
      </c>
      <c r="F54" s="39" t="s">
        <v>10</v>
      </c>
    </row>
    <row r="55" spans="1:6" s="12" customFormat="1" ht="11.25" customHeight="1" x14ac:dyDescent="0.15">
      <c r="A55" s="27" t="s">
        <v>190</v>
      </c>
      <c r="B55" s="395" t="s">
        <v>10</v>
      </c>
      <c r="C55" s="33" t="s">
        <v>10</v>
      </c>
      <c r="D55" s="34" t="s">
        <v>10</v>
      </c>
      <c r="E55" s="33" t="s">
        <v>10</v>
      </c>
      <c r="F55" s="39" t="s">
        <v>10</v>
      </c>
    </row>
    <row r="56" spans="1:6" s="12" customFormat="1" ht="11.25" customHeight="1" x14ac:dyDescent="0.15">
      <c r="A56" s="27" t="s">
        <v>165</v>
      </c>
      <c r="B56" s="395" t="s">
        <v>10</v>
      </c>
      <c r="C56" s="33" t="s">
        <v>10</v>
      </c>
      <c r="D56" s="34" t="s">
        <v>10</v>
      </c>
      <c r="E56" s="33" t="s">
        <v>10</v>
      </c>
      <c r="F56" s="39" t="s">
        <v>10</v>
      </c>
    </row>
    <row r="57" spans="1:6" s="12" customFormat="1" ht="12" customHeight="1" x14ac:dyDescent="0.15">
      <c r="A57" s="27" t="s">
        <v>195</v>
      </c>
      <c r="B57" s="395" t="s">
        <v>10</v>
      </c>
      <c r="C57" s="33" t="s">
        <v>10</v>
      </c>
      <c r="D57" s="34" t="s">
        <v>10</v>
      </c>
      <c r="E57" s="33" t="s">
        <v>10</v>
      </c>
      <c r="F57" s="39" t="s">
        <v>10</v>
      </c>
    </row>
    <row r="58" spans="1:6" s="12" customFormat="1" ht="11.25" customHeight="1" x14ac:dyDescent="0.15">
      <c r="A58" s="27" t="s">
        <v>161</v>
      </c>
      <c r="B58" s="395" t="s">
        <v>10</v>
      </c>
      <c r="C58" s="33" t="s">
        <v>10</v>
      </c>
      <c r="D58" s="34" t="s">
        <v>21</v>
      </c>
      <c r="E58" s="33" t="s">
        <v>197</v>
      </c>
      <c r="F58" s="39" t="s">
        <v>124</v>
      </c>
    </row>
    <row r="59" spans="1:6" s="12" customFormat="1" ht="11.25" customHeight="1" x14ac:dyDescent="0.15">
      <c r="A59" s="27" t="s">
        <v>202</v>
      </c>
      <c r="B59" s="395" t="s">
        <v>10</v>
      </c>
      <c r="C59" s="33" t="s">
        <v>10</v>
      </c>
      <c r="D59" s="34" t="s">
        <v>10</v>
      </c>
      <c r="E59" s="33" t="s">
        <v>10</v>
      </c>
      <c r="F59" s="39" t="s">
        <v>10</v>
      </c>
    </row>
    <row r="60" spans="1:6" s="12" customFormat="1" ht="11.25" customHeight="1" x14ac:dyDescent="0.15">
      <c r="A60" s="27" t="s">
        <v>88</v>
      </c>
      <c r="B60" s="395" t="s">
        <v>10</v>
      </c>
      <c r="C60" s="33" t="s">
        <v>10</v>
      </c>
      <c r="D60" s="34" t="s">
        <v>10</v>
      </c>
      <c r="E60" s="33" t="s">
        <v>10</v>
      </c>
      <c r="F60" s="39" t="s">
        <v>10</v>
      </c>
    </row>
    <row r="61" spans="1:6" s="12" customFormat="1" ht="11.25" customHeight="1" x14ac:dyDescent="0.15">
      <c r="A61" s="27" t="s">
        <v>208</v>
      </c>
      <c r="B61" s="395" t="s">
        <v>10</v>
      </c>
      <c r="C61" s="33" t="s">
        <v>10</v>
      </c>
      <c r="D61" s="34" t="s">
        <v>10</v>
      </c>
      <c r="E61" s="33" t="s">
        <v>10</v>
      </c>
      <c r="F61" s="39" t="s">
        <v>10</v>
      </c>
    </row>
    <row r="62" spans="1:6" s="12" customFormat="1" ht="11.25" customHeight="1" x14ac:dyDescent="0.15">
      <c r="A62" s="27" t="s">
        <v>209</v>
      </c>
      <c r="B62" s="395" t="s">
        <v>10</v>
      </c>
      <c r="C62" s="33" t="s">
        <v>10</v>
      </c>
      <c r="D62" s="34" t="s">
        <v>10</v>
      </c>
      <c r="E62" s="33" t="s">
        <v>10</v>
      </c>
      <c r="F62" s="39" t="s">
        <v>10</v>
      </c>
    </row>
    <row r="63" spans="1:6" s="12" customFormat="1" ht="11.25" customHeight="1" x14ac:dyDescent="0.15">
      <c r="A63" s="262" t="s">
        <v>253</v>
      </c>
      <c r="B63" s="263" t="s">
        <v>10</v>
      </c>
      <c r="C63" s="264" t="s">
        <v>10</v>
      </c>
      <c r="D63" s="265" t="s">
        <v>10</v>
      </c>
      <c r="E63" s="264" t="s">
        <v>10</v>
      </c>
      <c r="F63" s="266" t="s">
        <v>10</v>
      </c>
    </row>
    <row r="64" spans="1:6" s="12" customFormat="1" ht="11.25" customHeight="1" x14ac:dyDescent="0.15">
      <c r="A64" s="27" t="s">
        <v>258</v>
      </c>
      <c r="B64" s="395" t="s">
        <v>10</v>
      </c>
      <c r="C64" s="33" t="s">
        <v>10</v>
      </c>
      <c r="D64" s="34" t="s">
        <v>135</v>
      </c>
      <c r="E64" s="33" t="s">
        <v>254</v>
      </c>
      <c r="F64" s="39" t="s">
        <v>259</v>
      </c>
    </row>
    <row r="65" spans="1:6" s="12" customFormat="1" ht="11.25" customHeight="1" x14ac:dyDescent="0.15">
      <c r="A65" s="27" t="s">
        <v>262</v>
      </c>
      <c r="B65" s="395" t="s">
        <v>10</v>
      </c>
      <c r="C65" s="33" t="s">
        <v>10</v>
      </c>
      <c r="D65" s="34" t="s">
        <v>254</v>
      </c>
      <c r="E65" s="33" t="s">
        <v>135</v>
      </c>
      <c r="F65" s="39" t="s">
        <v>10</v>
      </c>
    </row>
    <row r="66" spans="1:6" s="12" customFormat="1" ht="12" customHeight="1" x14ac:dyDescent="0.15">
      <c r="A66" s="27" t="s">
        <v>269</v>
      </c>
      <c r="B66" s="395" t="s">
        <v>10</v>
      </c>
      <c r="C66" s="33" t="s">
        <v>10</v>
      </c>
      <c r="D66" s="34" t="s">
        <v>260</v>
      </c>
      <c r="E66" s="33" t="s">
        <v>260</v>
      </c>
      <c r="F66" s="39" t="s">
        <v>260</v>
      </c>
    </row>
    <row r="67" spans="1:6" s="12" customFormat="1" ht="12" customHeight="1" x14ac:dyDescent="0.15">
      <c r="A67" s="27" t="s">
        <v>133</v>
      </c>
      <c r="B67" s="395" t="s">
        <v>10</v>
      </c>
      <c r="C67" s="33" t="s">
        <v>10</v>
      </c>
      <c r="D67" s="34" t="s">
        <v>260</v>
      </c>
      <c r="E67" s="33" t="s">
        <v>260</v>
      </c>
      <c r="F67" s="39" t="s">
        <v>260</v>
      </c>
    </row>
    <row r="68" spans="1:6" s="12" customFormat="1" ht="12" customHeight="1" x14ac:dyDescent="0.15">
      <c r="A68" s="27" t="s">
        <v>273</v>
      </c>
      <c r="B68" s="395" t="s">
        <v>10</v>
      </c>
      <c r="C68" s="33" t="s">
        <v>10</v>
      </c>
      <c r="D68" s="34" t="s">
        <v>260</v>
      </c>
      <c r="E68" s="33" t="s">
        <v>260</v>
      </c>
      <c r="F68" s="39" t="s">
        <v>260</v>
      </c>
    </row>
    <row r="69" spans="1:6" s="2" customFormat="1" ht="12" customHeight="1" x14ac:dyDescent="0.15">
      <c r="A69" s="27" t="s">
        <v>265</v>
      </c>
      <c r="B69" s="395" t="s">
        <v>10</v>
      </c>
      <c r="C69" s="33" t="s">
        <v>10</v>
      </c>
      <c r="D69" s="34" t="s">
        <v>10</v>
      </c>
      <c r="E69" s="33" t="s">
        <v>10</v>
      </c>
      <c r="F69" s="39" t="s">
        <v>288</v>
      </c>
    </row>
    <row r="70" spans="1:6" s="12" customFormat="1" ht="15" customHeight="1" thickBot="1" x14ac:dyDescent="0.2">
      <c r="A70" s="28" t="s">
        <v>294</v>
      </c>
      <c r="B70" s="31" t="s">
        <v>10</v>
      </c>
      <c r="C70" s="35" t="s">
        <v>10</v>
      </c>
      <c r="D70" s="36" t="s">
        <v>260</v>
      </c>
      <c r="E70" s="35" t="s">
        <v>260</v>
      </c>
      <c r="F70" s="41" t="s">
        <v>260</v>
      </c>
    </row>
    <row r="71" spans="1:6" x14ac:dyDescent="0.15">
      <c r="A71" s="8"/>
      <c r="B71" s="303"/>
      <c r="C71" s="303"/>
      <c r="D71" s="303"/>
      <c r="E71" s="303"/>
      <c r="F71" s="267" t="s">
        <v>101</v>
      </c>
    </row>
  </sheetData>
  <phoneticPr fontId="5"/>
  <printOptions horizontalCentered="1"/>
  <pageMargins left="0.74803149606299213" right="0.78740157480314965" top="0.19685039370078741" bottom="0.19685039370078741" header="0.35433070866141736" footer="0.19685039370078741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7"/>
  </sheetPr>
  <dimension ref="A1:I15"/>
  <sheetViews>
    <sheetView workbookViewId="0"/>
  </sheetViews>
  <sheetFormatPr defaultColWidth="9" defaultRowHeight="13.5" x14ac:dyDescent="0.15"/>
  <cols>
    <col min="1" max="1" width="8" style="1" customWidth="1"/>
    <col min="2" max="2" width="16.75" style="1" customWidth="1"/>
    <col min="3" max="9" width="8.625" style="1" customWidth="1"/>
    <col min="10" max="16384" width="9" style="1"/>
  </cols>
  <sheetData>
    <row r="1" spans="1:9" s="2" customFormat="1" x14ac:dyDescent="0.15">
      <c r="A1" s="303" t="s">
        <v>244</v>
      </c>
      <c r="B1" s="303"/>
      <c r="C1" s="303"/>
      <c r="D1" s="303"/>
      <c r="E1" s="303"/>
      <c r="F1" s="303"/>
      <c r="G1" s="303"/>
      <c r="H1" s="303"/>
      <c r="I1" s="12" t="s">
        <v>297</v>
      </c>
    </row>
    <row r="2" spans="1:9" s="2" customFormat="1" ht="5.25" customHeight="1" thickBot="1" x14ac:dyDescent="0.2">
      <c r="A2" s="303"/>
      <c r="B2" s="303"/>
      <c r="C2" s="303"/>
      <c r="D2" s="303"/>
      <c r="E2" s="303"/>
      <c r="F2" s="303"/>
      <c r="G2" s="303"/>
      <c r="H2" s="303"/>
      <c r="I2" s="303"/>
    </row>
    <row r="3" spans="1:9" s="12" customFormat="1" ht="16.5" customHeight="1" x14ac:dyDescent="0.15">
      <c r="A3" s="42" t="s">
        <v>79</v>
      </c>
      <c r="B3" s="313" t="s">
        <v>117</v>
      </c>
      <c r="C3" s="45" t="s">
        <v>188</v>
      </c>
      <c r="D3" s="49"/>
      <c r="E3" s="49"/>
      <c r="F3" s="45" t="s">
        <v>118</v>
      </c>
      <c r="G3" s="49"/>
      <c r="H3" s="54"/>
      <c r="I3" s="54"/>
    </row>
    <row r="4" spans="1:9" s="12" customFormat="1" ht="24.75" customHeight="1" thickBot="1" x14ac:dyDescent="0.2">
      <c r="A4" s="43" t="s">
        <v>119</v>
      </c>
      <c r="B4" s="314"/>
      <c r="C4" s="46" t="s">
        <v>93</v>
      </c>
      <c r="D4" s="50" t="s">
        <v>107</v>
      </c>
      <c r="E4" s="51" t="s">
        <v>171</v>
      </c>
      <c r="F4" s="46" t="s">
        <v>93</v>
      </c>
      <c r="G4" s="52" t="s">
        <v>107</v>
      </c>
      <c r="H4" s="51" t="s">
        <v>171</v>
      </c>
      <c r="I4" s="56" t="s">
        <v>120</v>
      </c>
    </row>
    <row r="5" spans="1:9" s="12" customFormat="1" ht="16.5" customHeight="1" x14ac:dyDescent="0.15">
      <c r="A5" s="42" t="s">
        <v>44</v>
      </c>
      <c r="B5" s="310" t="s">
        <v>27</v>
      </c>
      <c r="C5" s="47">
        <v>3677</v>
      </c>
      <c r="D5" s="396">
        <v>268.98317483540598</v>
      </c>
      <c r="E5" s="397">
        <v>24.6</v>
      </c>
      <c r="F5" s="398">
        <v>382504</v>
      </c>
      <c r="G5" s="396">
        <v>315.61456229206686</v>
      </c>
      <c r="H5" s="399">
        <v>24.270311976528159</v>
      </c>
      <c r="I5" s="84" t="s">
        <v>44</v>
      </c>
    </row>
    <row r="6" spans="1:9" s="12" customFormat="1" ht="16.5" customHeight="1" x14ac:dyDescent="0.15">
      <c r="A6" s="44" t="s">
        <v>121</v>
      </c>
      <c r="B6" s="308" t="s">
        <v>177</v>
      </c>
      <c r="C6" s="47">
        <v>2278</v>
      </c>
      <c r="D6" s="396">
        <v>166.64228237015362</v>
      </c>
      <c r="E6" s="397">
        <v>15.2</v>
      </c>
      <c r="F6" s="398">
        <v>231148</v>
      </c>
      <c r="G6" s="396">
        <v>190.72656715926283</v>
      </c>
      <c r="H6" s="399">
        <v>14.666602369519092</v>
      </c>
      <c r="I6" s="84" t="s">
        <v>121</v>
      </c>
    </row>
    <row r="7" spans="1:9" s="12" customFormat="1" ht="16.5" customHeight="1" x14ac:dyDescent="0.15">
      <c r="A7" s="44" t="s">
        <v>123</v>
      </c>
      <c r="B7" s="308" t="s">
        <v>263</v>
      </c>
      <c r="C7" s="47">
        <v>1692</v>
      </c>
      <c r="D7" s="396">
        <v>123.77468910021946</v>
      </c>
      <c r="E7" s="397">
        <v>11.3</v>
      </c>
      <c r="F7" s="398">
        <v>189919</v>
      </c>
      <c r="G7" s="396">
        <v>156.70738621281617</v>
      </c>
      <c r="H7" s="399">
        <v>12.050575628673821</v>
      </c>
      <c r="I7" s="84" t="s">
        <v>123</v>
      </c>
    </row>
    <row r="8" spans="1:9" s="12" customFormat="1" ht="16.5" customHeight="1" x14ac:dyDescent="0.15">
      <c r="A8" s="44" t="s">
        <v>125</v>
      </c>
      <c r="B8" s="308" t="s">
        <v>197</v>
      </c>
      <c r="C8" s="47">
        <v>857</v>
      </c>
      <c r="D8" s="396">
        <v>62.692026335040232</v>
      </c>
      <c r="E8" s="397">
        <v>5.7</v>
      </c>
      <c r="F8" s="398">
        <v>104533</v>
      </c>
      <c r="G8" s="396">
        <v>86.253051053261203</v>
      </c>
      <c r="H8" s="399">
        <v>6.6327372310941008</v>
      </c>
      <c r="I8" s="84" t="s">
        <v>125</v>
      </c>
    </row>
    <row r="9" spans="1:9" s="12" customFormat="1" ht="16.5" customHeight="1" x14ac:dyDescent="0.15">
      <c r="A9" s="44" t="s">
        <v>48</v>
      </c>
      <c r="B9" s="308" t="s">
        <v>255</v>
      </c>
      <c r="C9" s="47">
        <v>732</v>
      </c>
      <c r="D9" s="396">
        <v>53.547915142648129</v>
      </c>
      <c r="E9" s="397">
        <v>4.9000000000000004</v>
      </c>
      <c r="F9" s="398">
        <v>60323</v>
      </c>
      <c r="G9" s="396">
        <v>49.774165083618335</v>
      </c>
      <c r="H9" s="399">
        <v>3.8275626643384331</v>
      </c>
      <c r="I9" s="84" t="s">
        <v>289</v>
      </c>
    </row>
    <row r="10" spans="1:9" s="12" customFormat="1" ht="16.5" customHeight="1" x14ac:dyDescent="0.15">
      <c r="A10" s="44" t="s">
        <v>126</v>
      </c>
      <c r="B10" s="308" t="s">
        <v>158</v>
      </c>
      <c r="C10" s="47">
        <v>588</v>
      </c>
      <c r="D10" s="396">
        <v>43.013899049012437</v>
      </c>
      <c r="E10" s="397">
        <v>3.9</v>
      </c>
      <c r="F10" s="398">
        <v>75753</v>
      </c>
      <c r="G10" s="396">
        <v>62.50588212753577</v>
      </c>
      <c r="H10" s="399">
        <v>4.8066136384402185</v>
      </c>
      <c r="I10" s="84" t="s">
        <v>290</v>
      </c>
    </row>
    <row r="11" spans="1:9" s="12" customFormat="1" ht="16.5" customHeight="1" x14ac:dyDescent="0.15">
      <c r="A11" s="44" t="s">
        <v>164</v>
      </c>
      <c r="B11" s="308" t="s">
        <v>5</v>
      </c>
      <c r="C11" s="47">
        <v>492</v>
      </c>
      <c r="D11" s="396">
        <v>36</v>
      </c>
      <c r="E11" s="397">
        <v>3.3</v>
      </c>
      <c r="F11" s="398">
        <v>44440</v>
      </c>
      <c r="G11" s="396">
        <v>36.668665290453042</v>
      </c>
      <c r="H11" s="399">
        <v>2.8197683272251042</v>
      </c>
      <c r="I11" s="84" t="s">
        <v>264</v>
      </c>
    </row>
    <row r="12" spans="1:9" s="12" customFormat="1" ht="24" x14ac:dyDescent="0.15">
      <c r="A12" s="44" t="s">
        <v>95</v>
      </c>
      <c r="B12" s="400" t="s">
        <v>298</v>
      </c>
      <c r="C12" s="47">
        <v>355</v>
      </c>
      <c r="D12" s="396">
        <v>25.969275786393563</v>
      </c>
      <c r="E12" s="397">
        <v>2.4</v>
      </c>
      <c r="F12" s="398">
        <v>38086</v>
      </c>
      <c r="G12" s="396">
        <v>31.425805271201497</v>
      </c>
      <c r="H12" s="399">
        <v>2.4165998314737922</v>
      </c>
      <c r="I12" s="84" t="s">
        <v>95</v>
      </c>
    </row>
    <row r="13" spans="1:9" s="12" customFormat="1" ht="16.5" customHeight="1" x14ac:dyDescent="0.15">
      <c r="A13" s="44" t="s">
        <v>105</v>
      </c>
      <c r="B13" s="308" t="s">
        <v>170</v>
      </c>
      <c r="C13" s="47">
        <v>306</v>
      </c>
      <c r="D13" s="396">
        <v>22.384784198975858</v>
      </c>
      <c r="E13" s="397">
        <v>2</v>
      </c>
      <c r="F13" s="398">
        <v>30208</v>
      </c>
      <c r="G13" s="396">
        <v>24.925450969712095</v>
      </c>
      <c r="H13" s="399">
        <v>1.9167318098293418</v>
      </c>
      <c r="I13" s="84" t="s">
        <v>271</v>
      </c>
    </row>
    <row r="14" spans="1:9" s="12" customFormat="1" ht="16.5" customHeight="1" thickBot="1" x14ac:dyDescent="0.2">
      <c r="A14" s="43" t="s">
        <v>127</v>
      </c>
      <c r="B14" s="309" t="s">
        <v>256</v>
      </c>
      <c r="C14" s="48">
        <v>302</v>
      </c>
      <c r="D14" s="401">
        <v>22.092172640819314</v>
      </c>
      <c r="E14" s="253">
        <v>2</v>
      </c>
      <c r="F14" s="402">
        <v>25453</v>
      </c>
      <c r="G14" s="401">
        <v>21.001969793832163</v>
      </c>
      <c r="H14" s="399">
        <v>1.6150216749068538</v>
      </c>
      <c r="I14" s="306" t="s">
        <v>277</v>
      </c>
    </row>
    <row r="15" spans="1:9" s="12" customFormat="1" ht="15.75" customHeight="1" x14ac:dyDescent="0.15">
      <c r="A15" s="403" t="s">
        <v>130</v>
      </c>
      <c r="B15" s="404"/>
      <c r="C15" s="405"/>
      <c r="D15" s="406"/>
      <c r="E15" s="406"/>
      <c r="F15" s="407"/>
      <c r="G15" s="53"/>
      <c r="H15" s="55"/>
      <c r="I15" s="9" t="s">
        <v>266</v>
      </c>
    </row>
  </sheetData>
  <mergeCells count="1">
    <mergeCell ref="B3:B4"/>
  </mergeCells>
  <phoneticPr fontId="5"/>
  <printOptions horizontalCentered="1"/>
  <pageMargins left="0.78740157480314965" right="0.78740157480314965" top="0.6692913385826772" bottom="0.6692913385826772" header="0" footer="0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</sheetPr>
  <dimension ref="B1:O19"/>
  <sheetViews>
    <sheetView zoomScaleNormal="100" workbookViewId="0"/>
  </sheetViews>
  <sheetFormatPr defaultColWidth="9" defaultRowHeight="13.5" x14ac:dyDescent="0.15"/>
  <cols>
    <col min="1" max="1" width="3.125" style="1" customWidth="1"/>
    <col min="2" max="2" width="10.625" style="1" customWidth="1"/>
    <col min="3" max="3" width="6.625" style="1" customWidth="1"/>
    <col min="4" max="15" width="5.75" style="1" customWidth="1"/>
    <col min="16" max="16384" width="9" style="1"/>
  </cols>
  <sheetData>
    <row r="1" spans="2:15" s="2" customFormat="1" ht="15" customHeight="1" x14ac:dyDescent="0.15">
      <c r="B1" s="303" t="s">
        <v>245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2:15" s="2" customFormat="1" ht="5.25" customHeight="1" thickBot="1" x14ac:dyDescent="0.2"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2:15" s="10" customFormat="1" ht="15" customHeight="1" x14ac:dyDescent="0.15">
      <c r="B3" s="58"/>
      <c r="C3" s="60" t="s">
        <v>154</v>
      </c>
      <c r="D3" s="328" t="s">
        <v>28</v>
      </c>
      <c r="E3" s="317" t="s">
        <v>103</v>
      </c>
      <c r="F3" s="317" t="s">
        <v>104</v>
      </c>
      <c r="G3" s="330" t="s">
        <v>192</v>
      </c>
      <c r="H3" s="317" t="s">
        <v>26</v>
      </c>
      <c r="I3" s="317" t="s">
        <v>14</v>
      </c>
      <c r="J3" s="317" t="s">
        <v>166</v>
      </c>
      <c r="K3" s="317" t="s">
        <v>195</v>
      </c>
      <c r="L3" s="317" t="s">
        <v>207</v>
      </c>
      <c r="M3" s="326" t="s">
        <v>285</v>
      </c>
      <c r="N3" s="323" t="s">
        <v>265</v>
      </c>
      <c r="O3" s="321" t="s">
        <v>294</v>
      </c>
    </row>
    <row r="4" spans="2:15" s="10" customFormat="1" ht="15" customHeight="1" thickBot="1" x14ac:dyDescent="0.2">
      <c r="B4" s="59" t="s">
        <v>80</v>
      </c>
      <c r="C4" s="61"/>
      <c r="D4" s="329"/>
      <c r="E4" s="318"/>
      <c r="F4" s="318"/>
      <c r="G4" s="318"/>
      <c r="H4" s="318"/>
      <c r="I4" s="318"/>
      <c r="J4" s="318"/>
      <c r="K4" s="318"/>
      <c r="L4" s="318"/>
      <c r="M4" s="327"/>
      <c r="N4" s="324"/>
      <c r="O4" s="322"/>
    </row>
    <row r="5" spans="2:15" s="10" customFormat="1" ht="15.75" customHeight="1" x14ac:dyDescent="0.15">
      <c r="B5" s="325" t="s">
        <v>134</v>
      </c>
      <c r="C5" s="62" t="s">
        <v>93</v>
      </c>
      <c r="D5" s="66">
        <v>1339</v>
      </c>
      <c r="E5" s="71">
        <v>1502</v>
      </c>
      <c r="F5" s="71">
        <v>1700</v>
      </c>
      <c r="G5" s="71">
        <v>2041</v>
      </c>
      <c r="H5" s="71">
        <v>2507</v>
      </c>
      <c r="I5" s="71">
        <v>2846</v>
      </c>
      <c r="J5" s="71">
        <v>3144</v>
      </c>
      <c r="K5" s="77">
        <v>3448</v>
      </c>
      <c r="L5" s="71">
        <v>3608</v>
      </c>
      <c r="M5" s="408">
        <v>3699</v>
      </c>
      <c r="N5" s="169">
        <v>3726</v>
      </c>
      <c r="O5" s="241">
        <v>3677</v>
      </c>
    </row>
    <row r="6" spans="2:15" s="10" customFormat="1" ht="15.75" customHeight="1" x14ac:dyDescent="0.15">
      <c r="B6" s="316"/>
      <c r="C6" s="63" t="s">
        <v>152</v>
      </c>
      <c r="D6" s="67">
        <v>135.9</v>
      </c>
      <c r="E6" s="72">
        <v>139.1</v>
      </c>
      <c r="F6" s="76">
        <v>147.1</v>
      </c>
      <c r="G6" s="76">
        <v>167</v>
      </c>
      <c r="H6" s="76">
        <v>194.8</v>
      </c>
      <c r="I6" s="76">
        <v>211.9</v>
      </c>
      <c r="J6" s="76">
        <v>231.6</v>
      </c>
      <c r="K6" s="76">
        <v>248.3</v>
      </c>
      <c r="L6" s="76">
        <v>259</v>
      </c>
      <c r="M6" s="72">
        <v>267.89999999999998</v>
      </c>
      <c r="N6" s="237">
        <v>271.39999999999998</v>
      </c>
      <c r="O6" s="242">
        <v>269</v>
      </c>
    </row>
    <row r="7" spans="2:15" s="10" customFormat="1" ht="15.75" customHeight="1" x14ac:dyDescent="0.15">
      <c r="B7" s="315" t="s">
        <v>51</v>
      </c>
      <c r="C7" s="64" t="s">
        <v>93</v>
      </c>
      <c r="D7" s="68">
        <v>1140</v>
      </c>
      <c r="E7" s="73">
        <v>1329</v>
      </c>
      <c r="F7" s="73">
        <v>1428</v>
      </c>
      <c r="G7" s="73">
        <v>1661</v>
      </c>
      <c r="H7" s="73">
        <v>1421</v>
      </c>
      <c r="I7" s="73">
        <v>1436</v>
      </c>
      <c r="J7" s="73">
        <v>1609</v>
      </c>
      <c r="K7" s="73">
        <v>1885</v>
      </c>
      <c r="L7" s="73">
        <v>2061</v>
      </c>
      <c r="M7" s="79">
        <v>2011</v>
      </c>
      <c r="N7" s="238">
        <v>2381</v>
      </c>
      <c r="O7" s="241">
        <v>2278</v>
      </c>
    </row>
    <row r="8" spans="2:15" s="10" customFormat="1" ht="15.75" customHeight="1" x14ac:dyDescent="0.15">
      <c r="B8" s="316"/>
      <c r="C8" s="63" t="s">
        <v>152</v>
      </c>
      <c r="D8" s="69">
        <v>115.7</v>
      </c>
      <c r="E8" s="74">
        <v>123.1</v>
      </c>
      <c r="F8" s="74">
        <v>123.5</v>
      </c>
      <c r="G8" s="74">
        <v>135.9</v>
      </c>
      <c r="H8" s="74">
        <v>110.4</v>
      </c>
      <c r="I8" s="74">
        <v>106.9</v>
      </c>
      <c r="J8" s="74">
        <v>118.5</v>
      </c>
      <c r="K8" s="74">
        <v>135.69999999999999</v>
      </c>
      <c r="L8" s="74">
        <v>148</v>
      </c>
      <c r="M8" s="80">
        <v>145.69999999999999</v>
      </c>
      <c r="N8" s="239">
        <v>173.4</v>
      </c>
      <c r="O8" s="242">
        <v>166.6</v>
      </c>
    </row>
    <row r="9" spans="2:15" s="10" customFormat="1" ht="15.75" customHeight="1" x14ac:dyDescent="0.15">
      <c r="B9" s="315" t="s">
        <v>135</v>
      </c>
      <c r="C9" s="62" t="s">
        <v>93</v>
      </c>
      <c r="D9" s="66">
        <v>1811</v>
      </c>
      <c r="E9" s="71">
        <v>1701</v>
      </c>
      <c r="F9" s="71">
        <v>1271</v>
      </c>
      <c r="G9" s="71">
        <v>1198</v>
      </c>
      <c r="H9" s="71">
        <v>1419</v>
      </c>
      <c r="I9" s="71">
        <v>1175</v>
      </c>
      <c r="J9" s="71">
        <v>1194</v>
      </c>
      <c r="K9" s="71">
        <v>1111</v>
      </c>
      <c r="L9" s="71">
        <v>910</v>
      </c>
      <c r="M9" s="408">
        <v>873</v>
      </c>
      <c r="N9" s="169">
        <v>911</v>
      </c>
      <c r="O9" s="241">
        <v>857</v>
      </c>
    </row>
    <row r="10" spans="2:15" s="10" customFormat="1" ht="15.75" customHeight="1" x14ac:dyDescent="0.15">
      <c r="B10" s="316"/>
      <c r="C10" s="63" t="s">
        <v>152</v>
      </c>
      <c r="D10" s="69">
        <v>183.7</v>
      </c>
      <c r="E10" s="74">
        <v>157.5</v>
      </c>
      <c r="F10" s="74">
        <v>110</v>
      </c>
      <c r="G10" s="74">
        <v>98</v>
      </c>
      <c r="H10" s="74">
        <v>110.3</v>
      </c>
      <c r="I10" s="74">
        <v>87.5</v>
      </c>
      <c r="J10" s="74">
        <v>87.9</v>
      </c>
      <c r="K10" s="74">
        <v>80</v>
      </c>
      <c r="L10" s="74">
        <v>65.3</v>
      </c>
      <c r="M10" s="80">
        <v>63.2</v>
      </c>
      <c r="N10" s="239">
        <v>66.400000000000006</v>
      </c>
      <c r="O10" s="242">
        <v>62.7</v>
      </c>
    </row>
    <row r="11" spans="2:15" s="10" customFormat="1" ht="15.75" customHeight="1" x14ac:dyDescent="0.15">
      <c r="B11" s="315" t="s">
        <v>158</v>
      </c>
      <c r="C11" s="64" t="s">
        <v>93</v>
      </c>
      <c r="D11" s="66">
        <v>283</v>
      </c>
      <c r="E11" s="71">
        <v>247</v>
      </c>
      <c r="F11" s="71">
        <v>369</v>
      </c>
      <c r="G11" s="71">
        <v>577</v>
      </c>
      <c r="H11" s="71">
        <v>767</v>
      </c>
      <c r="I11" s="71">
        <v>898</v>
      </c>
      <c r="J11" s="71">
        <v>1020</v>
      </c>
      <c r="K11" s="71">
        <v>1092</v>
      </c>
      <c r="L11" s="71">
        <v>1095</v>
      </c>
      <c r="M11" s="408">
        <v>597</v>
      </c>
      <c r="N11" s="169">
        <v>541</v>
      </c>
      <c r="O11" s="241">
        <v>588</v>
      </c>
    </row>
    <row r="12" spans="2:15" s="10" customFormat="1" ht="15.75" customHeight="1" x14ac:dyDescent="0.15">
      <c r="B12" s="316"/>
      <c r="C12" s="63" t="s">
        <v>152</v>
      </c>
      <c r="D12" s="69">
        <v>28.917711229574952</v>
      </c>
      <c r="E12" s="74">
        <v>23.031591510946999</v>
      </c>
      <c r="F12" s="74">
        <v>31.649369585727765</v>
      </c>
      <c r="G12" s="74">
        <v>47.554017490318181</v>
      </c>
      <c r="H12" s="74">
        <v>60.269365560811551</v>
      </c>
      <c r="I12" s="74">
        <v>67.822724388991276</v>
      </c>
      <c r="J12" s="74">
        <v>75.099999999999994</v>
      </c>
      <c r="K12" s="74">
        <v>78.599999999999994</v>
      </c>
      <c r="L12" s="74">
        <v>78.599999999999994</v>
      </c>
      <c r="M12" s="80">
        <v>43.2</v>
      </c>
      <c r="N12" s="239">
        <v>39.4</v>
      </c>
      <c r="O12" s="242">
        <v>43</v>
      </c>
    </row>
    <row r="13" spans="2:15" s="10" customFormat="1" ht="15.75" customHeight="1" x14ac:dyDescent="0.15">
      <c r="B13" s="315" t="s">
        <v>210</v>
      </c>
      <c r="C13" s="64" t="s">
        <v>93</v>
      </c>
      <c r="D13" s="191">
        <v>277</v>
      </c>
      <c r="E13" s="73">
        <v>339</v>
      </c>
      <c r="F13" s="73">
        <v>305</v>
      </c>
      <c r="G13" s="73">
        <v>239</v>
      </c>
      <c r="H13" s="73">
        <v>180</v>
      </c>
      <c r="I13" s="73">
        <v>175</v>
      </c>
      <c r="J13" s="73">
        <v>228</v>
      </c>
      <c r="K13" s="73">
        <v>403</v>
      </c>
      <c r="L13" s="73">
        <v>755</v>
      </c>
      <c r="M13" s="79">
        <v>1252</v>
      </c>
      <c r="N13" s="238">
        <v>1646</v>
      </c>
      <c r="O13" s="241">
        <v>1692</v>
      </c>
    </row>
    <row r="14" spans="2:15" s="10" customFormat="1" ht="15.75" customHeight="1" x14ac:dyDescent="0.15">
      <c r="B14" s="316"/>
      <c r="C14" s="63" t="s">
        <v>152</v>
      </c>
      <c r="D14" s="69">
        <v>28.3</v>
      </c>
      <c r="E14" s="74">
        <v>31.6</v>
      </c>
      <c r="F14" s="74">
        <v>26.2</v>
      </c>
      <c r="G14" s="74">
        <v>19.7</v>
      </c>
      <c r="H14" s="74">
        <v>14.1</v>
      </c>
      <c r="I14" s="74">
        <v>13.2</v>
      </c>
      <c r="J14" s="74">
        <v>16.8</v>
      </c>
      <c r="K14" s="74">
        <v>29</v>
      </c>
      <c r="L14" s="74">
        <v>54.2</v>
      </c>
      <c r="M14" s="80">
        <v>90.7</v>
      </c>
      <c r="N14" s="239">
        <v>119.9</v>
      </c>
      <c r="O14" s="242">
        <v>123.8</v>
      </c>
    </row>
    <row r="15" spans="2:15" s="10" customFormat="1" ht="15.75" customHeight="1" x14ac:dyDescent="0.15">
      <c r="B15" s="319" t="s">
        <v>159</v>
      </c>
      <c r="C15" s="62" t="s">
        <v>93</v>
      </c>
      <c r="D15" s="66">
        <v>303</v>
      </c>
      <c r="E15" s="71">
        <v>310</v>
      </c>
      <c r="F15" s="71">
        <v>308</v>
      </c>
      <c r="G15" s="71">
        <v>319</v>
      </c>
      <c r="H15" s="71">
        <v>436</v>
      </c>
      <c r="I15" s="71">
        <v>467</v>
      </c>
      <c r="J15" s="71">
        <v>460</v>
      </c>
      <c r="K15" s="71">
        <v>418</v>
      </c>
      <c r="L15" s="71">
        <v>490</v>
      </c>
      <c r="M15" s="408">
        <v>429</v>
      </c>
      <c r="N15" s="169">
        <v>476</v>
      </c>
      <c r="O15" s="241">
        <v>492</v>
      </c>
    </row>
    <row r="16" spans="2:15" s="10" customFormat="1" ht="15.75" customHeight="1" x14ac:dyDescent="0.15">
      <c r="B16" s="316"/>
      <c r="C16" s="63" t="s">
        <v>152</v>
      </c>
      <c r="D16" s="69">
        <v>30.961365733431837</v>
      </c>
      <c r="E16" s="74">
        <v>28.906046025884898</v>
      </c>
      <c r="F16" s="74">
        <v>26.417359979415043</v>
      </c>
      <c r="G16" s="74">
        <v>26.290695978182843</v>
      </c>
      <c r="H16" s="74">
        <v>34.260030488284016</v>
      </c>
      <c r="I16" s="74">
        <v>35.270837739041113</v>
      </c>
      <c r="J16" s="74">
        <v>33.9</v>
      </c>
      <c r="K16" s="74">
        <v>30.1</v>
      </c>
      <c r="L16" s="74">
        <v>35.200000000000003</v>
      </c>
      <c r="M16" s="80">
        <v>31.1</v>
      </c>
      <c r="N16" s="239">
        <v>34.700000000000003</v>
      </c>
      <c r="O16" s="243">
        <v>36</v>
      </c>
    </row>
    <row r="17" spans="2:15" s="12" customFormat="1" ht="15.75" customHeight="1" x14ac:dyDescent="0.15">
      <c r="B17" s="320" t="s">
        <v>113</v>
      </c>
      <c r="C17" s="64" t="s">
        <v>93</v>
      </c>
      <c r="D17" s="68">
        <v>196</v>
      </c>
      <c r="E17" s="73">
        <v>164</v>
      </c>
      <c r="F17" s="73">
        <v>182</v>
      </c>
      <c r="G17" s="73">
        <v>170</v>
      </c>
      <c r="H17" s="73">
        <v>175</v>
      </c>
      <c r="I17" s="73">
        <v>262</v>
      </c>
      <c r="J17" s="73">
        <v>301</v>
      </c>
      <c r="K17" s="73">
        <v>308</v>
      </c>
      <c r="L17" s="73">
        <v>242</v>
      </c>
      <c r="M17" s="79">
        <v>225</v>
      </c>
      <c r="N17" s="238">
        <v>250</v>
      </c>
      <c r="O17" s="241">
        <v>229</v>
      </c>
    </row>
    <row r="18" spans="2:15" s="12" customFormat="1" ht="15.75" customHeight="1" thickBot="1" x14ac:dyDescent="0.2">
      <c r="B18" s="409"/>
      <c r="C18" s="65" t="s">
        <v>152</v>
      </c>
      <c r="D18" s="70">
        <v>20.027814137797492</v>
      </c>
      <c r="E18" s="75">
        <v>15.292230800790721</v>
      </c>
      <c r="F18" s="75">
        <v>15.610258169654346</v>
      </c>
      <c r="G18" s="75">
        <v>14.010715725050417</v>
      </c>
      <c r="H18" s="75">
        <v>13.751159026260785</v>
      </c>
      <c r="I18" s="75">
        <v>19.787921815050908</v>
      </c>
      <c r="J18" s="75">
        <v>22.2</v>
      </c>
      <c r="K18" s="75">
        <v>22.2</v>
      </c>
      <c r="L18" s="75">
        <v>17.399999999999999</v>
      </c>
      <c r="M18" s="81">
        <v>16.3</v>
      </c>
      <c r="N18" s="240">
        <v>15.5</v>
      </c>
      <c r="O18" s="244">
        <v>16.8</v>
      </c>
    </row>
    <row r="19" spans="2:15" s="2" customFormat="1" ht="17.25" customHeight="1" x14ac:dyDescent="0.15">
      <c r="B19" s="303"/>
      <c r="C19" s="303"/>
      <c r="D19" s="303"/>
      <c r="E19" s="303"/>
      <c r="F19" s="303"/>
      <c r="G19" s="303"/>
      <c r="H19" s="303"/>
      <c r="I19" s="303"/>
      <c r="J19" s="3"/>
      <c r="K19" s="303"/>
      <c r="L19" s="3"/>
      <c r="M19" s="303"/>
      <c r="N19" s="9"/>
      <c r="O19" s="9" t="s">
        <v>101</v>
      </c>
    </row>
  </sheetData>
  <mergeCells count="19">
    <mergeCell ref="O3:O4"/>
    <mergeCell ref="N3:N4"/>
    <mergeCell ref="B5:B6"/>
    <mergeCell ref="B7:B8"/>
    <mergeCell ref="B9:B10"/>
    <mergeCell ref="M3:M4"/>
    <mergeCell ref="I3:I4"/>
    <mergeCell ref="J3:J4"/>
    <mergeCell ref="K3:K4"/>
    <mergeCell ref="L3:L4"/>
    <mergeCell ref="D3:D4"/>
    <mergeCell ref="E3:E4"/>
    <mergeCell ref="F3:F4"/>
    <mergeCell ref="G3:G4"/>
    <mergeCell ref="B13:B14"/>
    <mergeCell ref="H3:H4"/>
    <mergeCell ref="B15:B16"/>
    <mergeCell ref="B17:B18"/>
    <mergeCell ref="B11:B12"/>
  </mergeCells>
  <phoneticPr fontId="5"/>
  <printOptions horizontalCentered="1"/>
  <pageMargins left="0.6692913385826772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7"/>
    <pageSetUpPr fitToPage="1"/>
  </sheetPr>
  <dimension ref="A1:O5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3.5" x14ac:dyDescent="0.15"/>
  <cols>
    <col min="1" max="1" width="3.75" customWidth="1"/>
    <col min="2" max="2" width="7.5" customWidth="1"/>
    <col min="3" max="3" width="6.625" customWidth="1"/>
    <col min="4" max="6" width="6.125" customWidth="1"/>
    <col min="7" max="7" width="6.625" customWidth="1"/>
    <col min="8" max="15" width="6.125" customWidth="1"/>
  </cols>
  <sheetData>
    <row r="1" spans="1:15" ht="24" customHeight="1" x14ac:dyDescent="0.15">
      <c r="A1" s="303" t="s">
        <v>246</v>
      </c>
      <c r="B1" s="303"/>
    </row>
    <row r="2" spans="1:15" ht="42" x14ac:dyDescent="0.15">
      <c r="A2" s="87"/>
      <c r="B2" s="88"/>
      <c r="C2" s="273" t="s">
        <v>182</v>
      </c>
      <c r="D2" s="6" t="s">
        <v>172</v>
      </c>
      <c r="E2" s="6" t="s">
        <v>6</v>
      </c>
      <c r="F2" s="6" t="s">
        <v>9</v>
      </c>
      <c r="G2" s="104" t="s">
        <v>200</v>
      </c>
      <c r="H2" s="105" t="s">
        <v>183</v>
      </c>
      <c r="I2" s="104" t="s">
        <v>198</v>
      </c>
      <c r="J2" s="6" t="s">
        <v>12</v>
      </c>
      <c r="K2" s="105" t="s">
        <v>199</v>
      </c>
      <c r="L2" s="6" t="s">
        <v>8</v>
      </c>
      <c r="M2" s="6" t="s">
        <v>174</v>
      </c>
      <c r="N2" s="6" t="s">
        <v>175</v>
      </c>
      <c r="O2" s="106" t="s">
        <v>176</v>
      </c>
    </row>
    <row r="3" spans="1:15" ht="13.5" customHeight="1" x14ac:dyDescent="0.15">
      <c r="A3" s="331" t="s">
        <v>206</v>
      </c>
      <c r="B3" s="89" t="s">
        <v>136</v>
      </c>
      <c r="C3" s="94"/>
      <c r="O3" s="108"/>
    </row>
    <row r="4" spans="1:15" s="86" customFormat="1" ht="15" customHeight="1" x14ac:dyDescent="0.15">
      <c r="A4" s="332"/>
      <c r="B4" s="90" t="s">
        <v>205</v>
      </c>
      <c r="C4" s="95">
        <v>732</v>
      </c>
      <c r="D4" s="86">
        <v>29</v>
      </c>
      <c r="E4" s="86">
        <v>312</v>
      </c>
      <c r="F4" s="86">
        <v>19</v>
      </c>
      <c r="G4" s="86">
        <v>22</v>
      </c>
      <c r="H4" s="86">
        <v>67</v>
      </c>
      <c r="J4" s="86">
        <v>34</v>
      </c>
      <c r="K4" s="86">
        <v>109</v>
      </c>
      <c r="L4" s="410">
        <v>0</v>
      </c>
      <c r="M4" s="83" t="s">
        <v>189</v>
      </c>
      <c r="N4" s="83" t="s">
        <v>189</v>
      </c>
      <c r="O4" s="107">
        <v>10</v>
      </c>
    </row>
    <row r="5" spans="1:15" ht="15" customHeight="1" x14ac:dyDescent="0.15">
      <c r="A5" s="332"/>
      <c r="B5" s="90" t="s">
        <v>103</v>
      </c>
      <c r="C5" s="95">
        <v>871</v>
      </c>
      <c r="D5" s="86">
        <v>10</v>
      </c>
      <c r="E5" s="86">
        <v>321</v>
      </c>
      <c r="F5" s="86">
        <v>45</v>
      </c>
      <c r="G5" s="86">
        <v>44</v>
      </c>
      <c r="H5" s="86">
        <v>64</v>
      </c>
      <c r="I5" s="86"/>
      <c r="J5" s="86">
        <v>43</v>
      </c>
      <c r="K5" s="86">
        <v>166</v>
      </c>
      <c r="L5" s="410">
        <v>0</v>
      </c>
      <c r="M5" s="83" t="s">
        <v>189</v>
      </c>
      <c r="N5" s="83" t="s">
        <v>189</v>
      </c>
      <c r="O5" s="107">
        <v>10</v>
      </c>
    </row>
    <row r="6" spans="1:15" ht="15" customHeight="1" x14ac:dyDescent="0.15">
      <c r="A6" s="332"/>
      <c r="B6" s="90" t="s">
        <v>104</v>
      </c>
      <c r="C6" s="95">
        <v>969</v>
      </c>
      <c r="D6" s="86">
        <v>28</v>
      </c>
      <c r="E6" s="86">
        <v>295</v>
      </c>
      <c r="F6" s="86">
        <v>51</v>
      </c>
      <c r="G6" s="86">
        <v>38</v>
      </c>
      <c r="H6" s="86">
        <v>87</v>
      </c>
      <c r="I6" s="86"/>
      <c r="J6" s="86">
        <v>52</v>
      </c>
      <c r="K6" s="86">
        <v>208</v>
      </c>
      <c r="L6" s="410">
        <v>0</v>
      </c>
      <c r="M6" s="83" t="s">
        <v>189</v>
      </c>
      <c r="N6" s="83" t="s">
        <v>189</v>
      </c>
      <c r="O6" s="107">
        <v>17</v>
      </c>
    </row>
    <row r="7" spans="1:15" ht="15" customHeight="1" x14ac:dyDescent="0.15">
      <c r="A7" s="332"/>
      <c r="B7" s="90" t="s">
        <v>204</v>
      </c>
      <c r="C7" s="95">
        <v>1168</v>
      </c>
      <c r="D7" s="86">
        <v>33</v>
      </c>
      <c r="E7" s="86">
        <v>296</v>
      </c>
      <c r="F7" s="86">
        <v>66</v>
      </c>
      <c r="G7" s="86">
        <v>46</v>
      </c>
      <c r="H7" s="86">
        <v>108</v>
      </c>
      <c r="I7" s="86"/>
      <c r="J7" s="86">
        <v>74</v>
      </c>
      <c r="K7" s="86">
        <v>278</v>
      </c>
      <c r="L7" s="410">
        <v>0</v>
      </c>
      <c r="M7" s="83" t="s">
        <v>189</v>
      </c>
      <c r="N7" s="83" t="s">
        <v>189</v>
      </c>
      <c r="O7" s="107">
        <v>36</v>
      </c>
    </row>
    <row r="8" spans="1:15" ht="15" customHeight="1" x14ac:dyDescent="0.15">
      <c r="A8" s="332"/>
      <c r="B8" s="90" t="s">
        <v>72</v>
      </c>
      <c r="C8" s="95">
        <v>1506</v>
      </c>
      <c r="D8" s="86">
        <v>42</v>
      </c>
      <c r="E8" s="86">
        <v>320</v>
      </c>
      <c r="F8" s="86">
        <v>100</v>
      </c>
      <c r="G8" s="86">
        <v>62</v>
      </c>
      <c r="H8" s="86">
        <v>144</v>
      </c>
      <c r="I8" s="86">
        <v>66</v>
      </c>
      <c r="J8" s="86">
        <v>94</v>
      </c>
      <c r="K8" s="86">
        <v>368</v>
      </c>
      <c r="L8" s="410">
        <v>0</v>
      </c>
      <c r="M8" s="83" t="s">
        <v>189</v>
      </c>
      <c r="N8" s="83" t="s">
        <v>189</v>
      </c>
      <c r="O8" s="107">
        <v>54</v>
      </c>
    </row>
    <row r="9" spans="1:15" ht="15" customHeight="1" x14ac:dyDescent="0.15">
      <c r="A9" s="332"/>
      <c r="B9" s="90" t="s">
        <v>116</v>
      </c>
      <c r="C9" s="95">
        <v>1728</v>
      </c>
      <c r="D9" s="86">
        <v>64</v>
      </c>
      <c r="E9" s="86">
        <v>307</v>
      </c>
      <c r="F9" s="86">
        <v>95</v>
      </c>
      <c r="G9" s="86">
        <v>72</v>
      </c>
      <c r="H9" s="86">
        <v>177</v>
      </c>
      <c r="I9" s="86">
        <v>66</v>
      </c>
      <c r="J9" s="86">
        <v>100</v>
      </c>
      <c r="K9" s="86">
        <v>465</v>
      </c>
      <c r="L9" s="410">
        <v>0</v>
      </c>
      <c r="M9" s="83" t="s">
        <v>189</v>
      </c>
      <c r="N9" s="83" t="s">
        <v>189</v>
      </c>
      <c r="O9" s="107">
        <v>61</v>
      </c>
    </row>
    <row r="10" spans="1:15" ht="15" customHeight="1" x14ac:dyDescent="0.15">
      <c r="A10" s="332"/>
      <c r="B10" s="90" t="s">
        <v>160</v>
      </c>
      <c r="C10" s="95">
        <v>1828</v>
      </c>
      <c r="D10" s="86">
        <v>71</v>
      </c>
      <c r="E10" s="86">
        <v>289</v>
      </c>
      <c r="F10" s="86">
        <v>106</v>
      </c>
      <c r="G10" s="86">
        <v>83</v>
      </c>
      <c r="H10" s="86">
        <v>172</v>
      </c>
      <c r="I10" s="86">
        <v>65</v>
      </c>
      <c r="J10" s="86">
        <v>154</v>
      </c>
      <c r="K10" s="86">
        <v>461</v>
      </c>
      <c r="L10" s="410">
        <v>3</v>
      </c>
      <c r="M10" s="83" t="s">
        <v>189</v>
      </c>
      <c r="N10" s="83" t="s">
        <v>189</v>
      </c>
      <c r="O10" s="107">
        <v>95</v>
      </c>
    </row>
    <row r="11" spans="1:15" ht="15" customHeight="1" x14ac:dyDescent="0.15">
      <c r="A11" s="332"/>
      <c r="B11" s="90" t="s">
        <v>194</v>
      </c>
      <c r="C11" s="95">
        <v>2091</v>
      </c>
      <c r="D11" s="86">
        <v>81</v>
      </c>
      <c r="E11" s="86">
        <v>346</v>
      </c>
      <c r="F11" s="86">
        <v>130</v>
      </c>
      <c r="G11" s="86">
        <v>97</v>
      </c>
      <c r="H11" s="86">
        <v>157</v>
      </c>
      <c r="I11" s="86">
        <v>93</v>
      </c>
      <c r="J11" s="86">
        <v>168</v>
      </c>
      <c r="K11" s="86">
        <v>547</v>
      </c>
      <c r="L11" s="410">
        <v>0</v>
      </c>
      <c r="M11" s="83" t="s">
        <v>189</v>
      </c>
      <c r="N11" s="83" t="s">
        <v>189</v>
      </c>
      <c r="O11" s="107">
        <v>101</v>
      </c>
    </row>
    <row r="12" spans="1:15" ht="15" customHeight="1" x14ac:dyDescent="0.15">
      <c r="A12" s="332"/>
      <c r="B12" s="90" t="s">
        <v>207</v>
      </c>
      <c r="C12" s="95">
        <v>2084</v>
      </c>
      <c r="D12" s="86">
        <v>88</v>
      </c>
      <c r="E12" s="86">
        <v>314</v>
      </c>
      <c r="F12" s="86">
        <v>160</v>
      </c>
      <c r="G12" s="86">
        <v>71</v>
      </c>
      <c r="H12" s="86">
        <v>156</v>
      </c>
      <c r="I12" s="86">
        <v>100</v>
      </c>
      <c r="J12" s="86">
        <v>154</v>
      </c>
      <c r="K12" s="86">
        <v>554</v>
      </c>
      <c r="L12" s="410">
        <v>3</v>
      </c>
      <c r="M12" s="83" t="s">
        <v>189</v>
      </c>
      <c r="N12" s="83" t="s">
        <v>189</v>
      </c>
      <c r="O12" s="107">
        <v>91</v>
      </c>
    </row>
    <row r="13" spans="1:15" ht="15" customHeight="1" x14ac:dyDescent="0.15">
      <c r="A13" s="332"/>
      <c r="B13" s="90" t="s">
        <v>291</v>
      </c>
      <c r="C13" s="95">
        <v>2169</v>
      </c>
      <c r="D13" s="86">
        <v>80</v>
      </c>
      <c r="E13" s="86">
        <v>277</v>
      </c>
      <c r="F13" s="86">
        <v>161</v>
      </c>
      <c r="G13" s="86">
        <v>77</v>
      </c>
      <c r="H13" s="86">
        <v>131</v>
      </c>
      <c r="I13" s="86">
        <v>97</v>
      </c>
      <c r="J13" s="86">
        <v>202</v>
      </c>
      <c r="K13" s="86">
        <v>586</v>
      </c>
      <c r="L13" s="411" t="s">
        <v>131</v>
      </c>
      <c r="M13" s="83" t="s">
        <v>189</v>
      </c>
      <c r="N13" s="83" t="s">
        <v>189</v>
      </c>
      <c r="O13" s="107">
        <v>94</v>
      </c>
    </row>
    <row r="14" spans="1:15" ht="15" customHeight="1" x14ac:dyDescent="0.15">
      <c r="A14" s="332"/>
      <c r="B14" s="90" t="s">
        <v>265</v>
      </c>
      <c r="C14" s="95">
        <v>2251</v>
      </c>
      <c r="D14" s="86">
        <v>82</v>
      </c>
      <c r="E14" s="86">
        <v>282</v>
      </c>
      <c r="F14" s="86">
        <v>147</v>
      </c>
      <c r="G14" s="86">
        <v>112</v>
      </c>
      <c r="H14" s="86">
        <v>153</v>
      </c>
      <c r="I14" s="86">
        <v>94</v>
      </c>
      <c r="J14" s="86">
        <v>194</v>
      </c>
      <c r="K14" s="86">
        <v>608</v>
      </c>
      <c r="L14" s="411">
        <v>1</v>
      </c>
      <c r="M14" s="83" t="s">
        <v>189</v>
      </c>
      <c r="N14" s="83" t="s">
        <v>189</v>
      </c>
      <c r="O14" s="107">
        <v>114</v>
      </c>
    </row>
    <row r="15" spans="1:15" ht="15" customHeight="1" x14ac:dyDescent="0.15">
      <c r="A15" s="332"/>
      <c r="B15" s="90" t="s">
        <v>294</v>
      </c>
      <c r="C15" s="95">
        <v>2177</v>
      </c>
      <c r="D15" s="86">
        <v>74</v>
      </c>
      <c r="E15" s="86">
        <v>264</v>
      </c>
      <c r="F15" s="86">
        <v>166</v>
      </c>
      <c r="G15" s="86">
        <v>108</v>
      </c>
      <c r="H15" s="86">
        <v>131</v>
      </c>
      <c r="I15" s="86">
        <v>83</v>
      </c>
      <c r="J15" s="86">
        <v>190</v>
      </c>
      <c r="K15" s="86">
        <v>570</v>
      </c>
      <c r="L15" s="411">
        <v>1</v>
      </c>
      <c r="M15" s="83" t="s">
        <v>189</v>
      </c>
      <c r="N15" s="83" t="s">
        <v>189</v>
      </c>
      <c r="O15" s="107">
        <v>133</v>
      </c>
    </row>
    <row r="16" spans="1:15" ht="5.25" customHeight="1" x14ac:dyDescent="0.15">
      <c r="A16" s="332"/>
      <c r="B16" s="90"/>
      <c r="C16" s="95"/>
      <c r="D16" s="86"/>
      <c r="E16" s="86"/>
      <c r="F16" s="86"/>
      <c r="G16" s="86"/>
      <c r="H16" s="86"/>
      <c r="I16" s="86"/>
      <c r="J16" s="86"/>
      <c r="K16" s="86"/>
      <c r="L16" s="86"/>
      <c r="M16" s="83"/>
      <c r="N16" s="83"/>
      <c r="O16" s="107"/>
    </row>
    <row r="17" spans="1:15" x14ac:dyDescent="0.15">
      <c r="A17" s="332"/>
      <c r="B17" s="91" t="s">
        <v>138</v>
      </c>
      <c r="C17" s="96"/>
      <c r="O17" s="108"/>
    </row>
    <row r="18" spans="1:15" ht="15" customHeight="1" x14ac:dyDescent="0.15">
      <c r="A18" s="332"/>
      <c r="B18" s="90" t="s">
        <v>205</v>
      </c>
      <c r="C18" s="96">
        <v>607</v>
      </c>
      <c r="D18">
        <v>6</v>
      </c>
      <c r="E18">
        <v>211</v>
      </c>
      <c r="F18">
        <v>28</v>
      </c>
      <c r="G18">
        <v>32</v>
      </c>
      <c r="H18">
        <v>28</v>
      </c>
      <c r="J18">
        <v>30</v>
      </c>
      <c r="K18">
        <v>39</v>
      </c>
      <c r="L18">
        <v>30</v>
      </c>
      <c r="M18">
        <v>50</v>
      </c>
      <c r="N18">
        <v>17</v>
      </c>
      <c r="O18" s="109" t="s">
        <v>189</v>
      </c>
    </row>
    <row r="19" spans="1:15" ht="15" customHeight="1" x14ac:dyDescent="0.15">
      <c r="A19" s="332"/>
      <c r="B19" s="90" t="s">
        <v>103</v>
      </c>
      <c r="C19" s="95">
        <v>631</v>
      </c>
      <c r="D19" s="86">
        <v>11</v>
      </c>
      <c r="E19" s="86">
        <v>191</v>
      </c>
      <c r="F19" s="86">
        <v>30</v>
      </c>
      <c r="G19" s="86">
        <v>36</v>
      </c>
      <c r="H19" s="86">
        <v>32</v>
      </c>
      <c r="I19" s="86"/>
      <c r="J19" s="86">
        <v>30</v>
      </c>
      <c r="K19" s="86">
        <v>47</v>
      </c>
      <c r="L19" s="86">
        <v>41</v>
      </c>
      <c r="M19" s="86">
        <v>47</v>
      </c>
      <c r="N19" s="86">
        <v>18</v>
      </c>
      <c r="O19" s="109" t="s">
        <v>189</v>
      </c>
    </row>
    <row r="20" spans="1:15" ht="15" customHeight="1" x14ac:dyDescent="0.15">
      <c r="A20" s="332"/>
      <c r="B20" s="90" t="s">
        <v>104</v>
      </c>
      <c r="C20" s="95">
        <v>731</v>
      </c>
      <c r="D20" s="86">
        <v>10</v>
      </c>
      <c r="E20" s="86">
        <v>202</v>
      </c>
      <c r="F20" s="86">
        <v>51</v>
      </c>
      <c r="G20" s="86">
        <v>33</v>
      </c>
      <c r="H20" s="86">
        <v>39</v>
      </c>
      <c r="I20" s="86"/>
      <c r="J20" s="86">
        <v>41</v>
      </c>
      <c r="K20" s="86">
        <v>61</v>
      </c>
      <c r="L20" s="86">
        <v>54</v>
      </c>
      <c r="M20" s="86">
        <v>42</v>
      </c>
      <c r="N20" s="86">
        <v>32</v>
      </c>
      <c r="O20" s="109" t="s">
        <v>189</v>
      </c>
    </row>
    <row r="21" spans="1:15" ht="15" customHeight="1" x14ac:dyDescent="0.15">
      <c r="A21" s="332"/>
      <c r="B21" s="90" t="s">
        <v>204</v>
      </c>
      <c r="C21" s="95">
        <v>873</v>
      </c>
      <c r="D21" s="86">
        <v>14</v>
      </c>
      <c r="E21" s="86">
        <v>183</v>
      </c>
      <c r="F21" s="86">
        <v>65</v>
      </c>
      <c r="G21" s="86">
        <v>35</v>
      </c>
      <c r="H21" s="86">
        <v>57</v>
      </c>
      <c r="I21" s="86"/>
      <c r="J21" s="86">
        <v>67</v>
      </c>
      <c r="K21" s="86">
        <v>106</v>
      </c>
      <c r="L21" s="86">
        <v>52</v>
      </c>
      <c r="M21" s="86">
        <v>32</v>
      </c>
      <c r="N21" s="86">
        <v>30</v>
      </c>
      <c r="O21" s="109" t="s">
        <v>189</v>
      </c>
    </row>
    <row r="22" spans="1:15" ht="15" customHeight="1" x14ac:dyDescent="0.15">
      <c r="A22" s="332"/>
      <c r="B22" s="90" t="s">
        <v>72</v>
      </c>
      <c r="C22" s="95">
        <v>1001</v>
      </c>
      <c r="D22" s="86">
        <v>7</v>
      </c>
      <c r="E22" s="86">
        <v>192</v>
      </c>
      <c r="F22" s="86">
        <v>76</v>
      </c>
      <c r="G22" s="86">
        <v>39</v>
      </c>
      <c r="H22" s="86">
        <v>63</v>
      </c>
      <c r="I22" s="86">
        <v>76</v>
      </c>
      <c r="J22" s="86">
        <v>80</v>
      </c>
      <c r="K22" s="86">
        <v>142</v>
      </c>
      <c r="L22" s="86">
        <v>83</v>
      </c>
      <c r="M22" s="86">
        <v>40</v>
      </c>
      <c r="N22" s="86">
        <v>39</v>
      </c>
      <c r="O22" s="109" t="s">
        <v>189</v>
      </c>
    </row>
    <row r="23" spans="1:15" ht="15" customHeight="1" x14ac:dyDescent="0.15">
      <c r="A23" s="332"/>
      <c r="B23" s="90" t="s">
        <v>116</v>
      </c>
      <c r="C23" s="95">
        <v>1118</v>
      </c>
      <c r="D23" s="86">
        <v>9</v>
      </c>
      <c r="E23" s="86">
        <v>177</v>
      </c>
      <c r="F23" s="86">
        <v>120</v>
      </c>
      <c r="G23" s="86">
        <v>41</v>
      </c>
      <c r="H23" s="86">
        <v>80</v>
      </c>
      <c r="I23" s="86">
        <v>79</v>
      </c>
      <c r="J23" s="86">
        <v>94</v>
      </c>
      <c r="K23" s="86">
        <v>151</v>
      </c>
      <c r="L23" s="86">
        <v>75</v>
      </c>
      <c r="M23" s="86">
        <v>44</v>
      </c>
      <c r="N23" s="86">
        <v>28</v>
      </c>
      <c r="O23" s="109" t="s">
        <v>189</v>
      </c>
    </row>
    <row r="24" spans="1:15" ht="15" customHeight="1" x14ac:dyDescent="0.15">
      <c r="A24" s="332"/>
      <c r="B24" s="90" t="s">
        <v>160</v>
      </c>
      <c r="C24" s="95">
        <v>1316</v>
      </c>
      <c r="D24" s="86">
        <v>16</v>
      </c>
      <c r="E24" s="86">
        <v>219</v>
      </c>
      <c r="F24" s="86">
        <v>132</v>
      </c>
      <c r="G24" s="86">
        <v>39</v>
      </c>
      <c r="H24" s="86">
        <v>102</v>
      </c>
      <c r="I24" s="86">
        <v>103</v>
      </c>
      <c r="J24" s="86">
        <v>101</v>
      </c>
      <c r="K24" s="86">
        <v>152</v>
      </c>
      <c r="L24" s="86">
        <v>111</v>
      </c>
      <c r="M24" s="86">
        <v>43</v>
      </c>
      <c r="N24" s="86">
        <v>38</v>
      </c>
      <c r="O24" s="109" t="s">
        <v>189</v>
      </c>
    </row>
    <row r="25" spans="1:15" ht="15" customHeight="1" x14ac:dyDescent="0.15">
      <c r="A25" s="332"/>
      <c r="B25" s="90" t="s">
        <v>194</v>
      </c>
      <c r="C25" s="95">
        <v>1357</v>
      </c>
      <c r="D25" s="86">
        <v>11</v>
      </c>
      <c r="E25" s="86">
        <v>199</v>
      </c>
      <c r="F25" s="86">
        <v>130</v>
      </c>
      <c r="G25" s="86">
        <v>54</v>
      </c>
      <c r="H25" s="86">
        <v>100</v>
      </c>
      <c r="I25" s="86">
        <v>110</v>
      </c>
      <c r="J25" s="86">
        <v>122</v>
      </c>
      <c r="K25" s="86">
        <v>181</v>
      </c>
      <c r="L25" s="86">
        <v>91</v>
      </c>
      <c r="M25" s="86">
        <v>53</v>
      </c>
      <c r="N25" s="86">
        <v>44</v>
      </c>
      <c r="O25" s="109" t="s">
        <v>189</v>
      </c>
    </row>
    <row r="26" spans="1:15" ht="15" customHeight="1" x14ac:dyDescent="0.15">
      <c r="A26" s="332"/>
      <c r="B26" s="90" t="s">
        <v>207</v>
      </c>
      <c r="C26" s="95">
        <v>1524</v>
      </c>
      <c r="D26" s="86">
        <v>11</v>
      </c>
      <c r="E26" s="86">
        <v>185</v>
      </c>
      <c r="F26" s="86">
        <v>162</v>
      </c>
      <c r="G26" s="86">
        <v>53</v>
      </c>
      <c r="H26" s="86">
        <v>94</v>
      </c>
      <c r="I26" s="86">
        <v>98</v>
      </c>
      <c r="J26" s="86">
        <v>174</v>
      </c>
      <c r="K26" s="86">
        <v>215</v>
      </c>
      <c r="L26" s="86">
        <v>114</v>
      </c>
      <c r="M26" s="86">
        <v>57</v>
      </c>
      <c r="N26" s="86">
        <v>38</v>
      </c>
      <c r="O26" s="109" t="s">
        <v>189</v>
      </c>
    </row>
    <row r="27" spans="1:15" ht="15" customHeight="1" x14ac:dyDescent="0.15">
      <c r="A27" s="332"/>
      <c r="B27" s="90" t="s">
        <v>291</v>
      </c>
      <c r="C27" s="95">
        <v>1530</v>
      </c>
      <c r="D27" s="86">
        <v>15</v>
      </c>
      <c r="E27" s="86">
        <v>145</v>
      </c>
      <c r="F27" s="86">
        <v>191</v>
      </c>
      <c r="G27" s="86">
        <v>55</v>
      </c>
      <c r="H27" s="86">
        <v>78</v>
      </c>
      <c r="I27" s="86">
        <v>92</v>
      </c>
      <c r="J27" s="86">
        <v>207</v>
      </c>
      <c r="K27" s="86">
        <v>234</v>
      </c>
      <c r="L27" s="86">
        <v>110</v>
      </c>
      <c r="M27" s="86">
        <v>44</v>
      </c>
      <c r="N27" s="86">
        <v>49</v>
      </c>
      <c r="O27" s="109" t="s">
        <v>189</v>
      </c>
    </row>
    <row r="28" spans="1:15" ht="15" customHeight="1" x14ac:dyDescent="0.15">
      <c r="A28" s="332"/>
      <c r="B28" s="90" t="s">
        <v>265</v>
      </c>
      <c r="C28" s="95">
        <v>1475</v>
      </c>
      <c r="D28" s="99">
        <v>20</v>
      </c>
      <c r="E28" s="86">
        <v>151</v>
      </c>
      <c r="F28" s="86">
        <v>170</v>
      </c>
      <c r="G28" s="86">
        <v>55</v>
      </c>
      <c r="H28" s="86">
        <v>64</v>
      </c>
      <c r="I28" s="86">
        <v>82</v>
      </c>
      <c r="J28" s="86">
        <v>200</v>
      </c>
      <c r="K28" s="86">
        <v>204</v>
      </c>
      <c r="L28" s="86">
        <v>139</v>
      </c>
      <c r="M28" s="86">
        <v>84</v>
      </c>
      <c r="N28" s="86">
        <v>46</v>
      </c>
      <c r="O28" s="109" t="s">
        <v>189</v>
      </c>
    </row>
    <row r="29" spans="1:15" ht="15" customHeight="1" x14ac:dyDescent="0.15">
      <c r="A29" s="332"/>
      <c r="B29" s="90" t="s">
        <v>294</v>
      </c>
      <c r="C29" s="95">
        <v>1500</v>
      </c>
      <c r="D29" s="99">
        <v>20</v>
      </c>
      <c r="E29" s="86">
        <v>136</v>
      </c>
      <c r="F29" s="86">
        <v>163</v>
      </c>
      <c r="G29" s="86">
        <v>63</v>
      </c>
      <c r="H29" s="86">
        <v>65</v>
      </c>
      <c r="I29" s="86">
        <v>88</v>
      </c>
      <c r="J29" s="86">
        <v>189</v>
      </c>
      <c r="K29" s="86">
        <v>216</v>
      </c>
      <c r="L29" s="86">
        <v>124</v>
      </c>
      <c r="M29" s="86">
        <v>51</v>
      </c>
      <c r="N29" s="86">
        <v>47</v>
      </c>
      <c r="O29" s="109" t="s">
        <v>189</v>
      </c>
    </row>
    <row r="30" spans="1:15" ht="5.25" customHeight="1" x14ac:dyDescent="0.15">
      <c r="A30" s="333"/>
      <c r="B30" s="92"/>
      <c r="C30" s="97"/>
      <c r="D30" s="100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10"/>
    </row>
    <row r="31" spans="1:15" ht="13.5" customHeight="1" x14ac:dyDescent="0.15">
      <c r="A31" s="332" t="s">
        <v>3</v>
      </c>
      <c r="B31" s="91" t="s">
        <v>136</v>
      </c>
      <c r="C31" s="96"/>
      <c r="O31" s="108"/>
    </row>
    <row r="32" spans="1:15" s="86" customFormat="1" ht="15" customHeight="1" x14ac:dyDescent="0.15">
      <c r="A32" s="332"/>
      <c r="B32" s="90" t="s">
        <v>205</v>
      </c>
      <c r="C32" s="95"/>
      <c r="D32" s="412">
        <f t="shared" ref="D32:I39" si="0">D4/$C4*100</f>
        <v>3.9617486338797816</v>
      </c>
      <c r="E32" s="412">
        <f t="shared" si="0"/>
        <v>42.622950819672127</v>
      </c>
      <c r="F32" s="412">
        <f t="shared" si="0"/>
        <v>2.5956284153005464</v>
      </c>
      <c r="G32" s="412">
        <f t="shared" si="0"/>
        <v>3.0054644808743167</v>
      </c>
      <c r="H32" s="412">
        <f t="shared" si="0"/>
        <v>9.1530054644808754</v>
      </c>
      <c r="I32" s="412"/>
      <c r="J32" s="412">
        <f t="shared" ref="J32:L39" si="1">J4/$C4*100</f>
        <v>4.6448087431693992</v>
      </c>
      <c r="K32" s="412">
        <f t="shared" si="1"/>
        <v>14.89071038251366</v>
      </c>
      <c r="L32" s="410">
        <f t="shared" si="1"/>
        <v>0</v>
      </c>
      <c r="M32" s="413" t="s">
        <v>189</v>
      </c>
      <c r="N32" s="413" t="s">
        <v>189</v>
      </c>
      <c r="O32" s="111">
        <f t="shared" ref="O32:O39" si="2">O4/$C4*100</f>
        <v>1.3661202185792349</v>
      </c>
    </row>
    <row r="33" spans="1:15" ht="15" customHeight="1" x14ac:dyDescent="0.15">
      <c r="A33" s="332"/>
      <c r="B33" s="90" t="s">
        <v>103</v>
      </c>
      <c r="C33" s="96"/>
      <c r="D33" s="412">
        <f t="shared" si="0"/>
        <v>1.1481056257175661</v>
      </c>
      <c r="E33" s="412">
        <f t="shared" si="0"/>
        <v>36.854190585533871</v>
      </c>
      <c r="F33" s="412">
        <f t="shared" si="0"/>
        <v>5.1664753157290475</v>
      </c>
      <c r="G33" s="412">
        <f t="shared" si="0"/>
        <v>5.05166475315729</v>
      </c>
      <c r="H33" s="412">
        <f t="shared" si="0"/>
        <v>7.3478760045924227</v>
      </c>
      <c r="I33" s="412"/>
      <c r="J33" s="412">
        <f t="shared" si="1"/>
        <v>4.9368541905855334</v>
      </c>
      <c r="K33" s="412">
        <f t="shared" si="1"/>
        <v>19.058553386911594</v>
      </c>
      <c r="L33" s="410">
        <f t="shared" si="1"/>
        <v>0</v>
      </c>
      <c r="M33" s="83" t="s">
        <v>189</v>
      </c>
      <c r="N33" s="83" t="s">
        <v>189</v>
      </c>
      <c r="O33" s="111">
        <f t="shared" si="2"/>
        <v>1.1481056257175661</v>
      </c>
    </row>
    <row r="34" spans="1:15" ht="15" customHeight="1" x14ac:dyDescent="0.15">
      <c r="A34" s="332"/>
      <c r="B34" s="90" t="s">
        <v>104</v>
      </c>
      <c r="C34" s="95"/>
      <c r="D34" s="412">
        <f t="shared" si="0"/>
        <v>2.8895768833849327</v>
      </c>
      <c r="E34" s="412">
        <f t="shared" si="0"/>
        <v>30.443756449948399</v>
      </c>
      <c r="F34" s="412">
        <f t="shared" si="0"/>
        <v>5.2631578947368416</v>
      </c>
      <c r="G34" s="412">
        <f t="shared" si="0"/>
        <v>3.9215686274509802</v>
      </c>
      <c r="H34" s="412">
        <f t="shared" si="0"/>
        <v>8.9783281733746119</v>
      </c>
      <c r="I34" s="412"/>
      <c r="J34" s="412">
        <f t="shared" si="1"/>
        <v>5.3663570691434463</v>
      </c>
      <c r="K34" s="412">
        <f t="shared" si="1"/>
        <v>21.465428276573785</v>
      </c>
      <c r="L34" s="410">
        <f t="shared" si="1"/>
        <v>0</v>
      </c>
      <c r="M34" s="83" t="s">
        <v>189</v>
      </c>
      <c r="N34" s="83" t="s">
        <v>189</v>
      </c>
      <c r="O34" s="111">
        <f t="shared" si="2"/>
        <v>1.7543859649122806</v>
      </c>
    </row>
    <row r="35" spans="1:15" ht="15" customHeight="1" x14ac:dyDescent="0.15">
      <c r="A35" s="332"/>
      <c r="B35" s="90" t="s">
        <v>204</v>
      </c>
      <c r="C35" s="95"/>
      <c r="D35" s="412">
        <f t="shared" si="0"/>
        <v>2.8253424657534243</v>
      </c>
      <c r="E35" s="412">
        <f t="shared" si="0"/>
        <v>25.342465753424658</v>
      </c>
      <c r="F35" s="412">
        <f t="shared" si="0"/>
        <v>5.6506849315068486</v>
      </c>
      <c r="G35" s="412">
        <f t="shared" si="0"/>
        <v>3.9383561643835616</v>
      </c>
      <c r="H35" s="412">
        <f t="shared" si="0"/>
        <v>9.2465753424657535</v>
      </c>
      <c r="I35" s="412"/>
      <c r="J35" s="412">
        <f t="shared" si="1"/>
        <v>6.3356164383561646</v>
      </c>
      <c r="K35" s="412">
        <f t="shared" si="1"/>
        <v>23.801369863013701</v>
      </c>
      <c r="L35" s="410">
        <f t="shared" si="1"/>
        <v>0</v>
      </c>
      <c r="M35" s="83" t="s">
        <v>189</v>
      </c>
      <c r="N35" s="83" t="s">
        <v>189</v>
      </c>
      <c r="O35" s="111">
        <f t="shared" si="2"/>
        <v>3.0821917808219177</v>
      </c>
    </row>
    <row r="36" spans="1:15" ht="15" customHeight="1" x14ac:dyDescent="0.15">
      <c r="A36" s="332"/>
      <c r="B36" s="90" t="s">
        <v>72</v>
      </c>
      <c r="C36" s="95"/>
      <c r="D36" s="412">
        <f t="shared" si="0"/>
        <v>2.788844621513944</v>
      </c>
      <c r="E36" s="412">
        <f t="shared" si="0"/>
        <v>21.248339973439574</v>
      </c>
      <c r="F36" s="412">
        <f t="shared" si="0"/>
        <v>6.6401062416998666</v>
      </c>
      <c r="G36" s="412">
        <f t="shared" si="0"/>
        <v>4.1168658698539176</v>
      </c>
      <c r="H36" s="412">
        <f t="shared" si="0"/>
        <v>9.5617529880478092</v>
      </c>
      <c r="I36" s="412">
        <f t="shared" si="0"/>
        <v>4.3824701195219129</v>
      </c>
      <c r="J36" s="412">
        <f t="shared" si="1"/>
        <v>6.241699867197875</v>
      </c>
      <c r="K36" s="412">
        <f t="shared" si="1"/>
        <v>24.435590969455511</v>
      </c>
      <c r="L36" s="410">
        <f t="shared" si="1"/>
        <v>0</v>
      </c>
      <c r="M36" s="83" t="s">
        <v>189</v>
      </c>
      <c r="N36" s="83" t="s">
        <v>189</v>
      </c>
      <c r="O36" s="111">
        <f t="shared" si="2"/>
        <v>3.5856573705179287</v>
      </c>
    </row>
    <row r="37" spans="1:15" ht="15" customHeight="1" x14ac:dyDescent="0.15">
      <c r="A37" s="332"/>
      <c r="B37" s="90" t="s">
        <v>116</v>
      </c>
      <c r="C37" s="95"/>
      <c r="D37" s="412">
        <f t="shared" si="0"/>
        <v>3.7037037037037033</v>
      </c>
      <c r="E37" s="412">
        <f t="shared" si="0"/>
        <v>17.766203703703702</v>
      </c>
      <c r="F37" s="412">
        <f t="shared" si="0"/>
        <v>5.4976851851851851</v>
      </c>
      <c r="G37" s="412">
        <f t="shared" si="0"/>
        <v>4.1666666666666661</v>
      </c>
      <c r="H37" s="412">
        <f t="shared" si="0"/>
        <v>10.243055555555555</v>
      </c>
      <c r="I37" s="412">
        <f t="shared" si="0"/>
        <v>3.8194444444444446</v>
      </c>
      <c r="J37" s="412">
        <f t="shared" si="1"/>
        <v>5.7870370370370372</v>
      </c>
      <c r="K37" s="412">
        <f t="shared" si="1"/>
        <v>26.909722222222221</v>
      </c>
      <c r="L37" s="410">
        <f t="shared" si="1"/>
        <v>0</v>
      </c>
      <c r="M37" s="83" t="s">
        <v>189</v>
      </c>
      <c r="N37" s="83" t="s">
        <v>189</v>
      </c>
      <c r="O37" s="111">
        <f t="shared" si="2"/>
        <v>3.5300925925925921</v>
      </c>
    </row>
    <row r="38" spans="1:15" ht="15" customHeight="1" x14ac:dyDescent="0.15">
      <c r="A38" s="332"/>
      <c r="B38" s="90" t="s">
        <v>160</v>
      </c>
      <c r="C38" s="95"/>
      <c r="D38" s="412">
        <f t="shared" si="0"/>
        <v>3.8840262582056897</v>
      </c>
      <c r="E38" s="412">
        <f t="shared" si="0"/>
        <v>15.809628008752735</v>
      </c>
      <c r="F38" s="412">
        <f t="shared" si="0"/>
        <v>5.7986870897155356</v>
      </c>
      <c r="G38" s="412">
        <f t="shared" si="0"/>
        <v>4.5404814004376366</v>
      </c>
      <c r="H38" s="412">
        <f t="shared" si="0"/>
        <v>9.4091903719912473</v>
      </c>
      <c r="I38" s="412">
        <f t="shared" si="0"/>
        <v>3.5557986870897151</v>
      </c>
      <c r="J38" s="412">
        <f t="shared" si="1"/>
        <v>8.4245076586433267</v>
      </c>
      <c r="K38" s="412">
        <f t="shared" si="1"/>
        <v>25.218818380743986</v>
      </c>
      <c r="L38" s="412">
        <f t="shared" si="1"/>
        <v>0.16411378555798686</v>
      </c>
      <c r="M38" s="83" t="s">
        <v>189</v>
      </c>
      <c r="N38" s="83" t="s">
        <v>189</v>
      </c>
      <c r="O38" s="111">
        <f t="shared" si="2"/>
        <v>5.1969365426695839</v>
      </c>
    </row>
    <row r="39" spans="1:15" ht="15" customHeight="1" x14ac:dyDescent="0.15">
      <c r="A39" s="332"/>
      <c r="B39" s="90" t="s">
        <v>194</v>
      </c>
      <c r="C39" s="95"/>
      <c r="D39" s="412">
        <f t="shared" si="0"/>
        <v>3.873744619799139</v>
      </c>
      <c r="E39" s="412">
        <f t="shared" si="0"/>
        <v>16.547106647537063</v>
      </c>
      <c r="F39" s="412">
        <f t="shared" si="0"/>
        <v>6.2171209947393589</v>
      </c>
      <c r="G39" s="412">
        <f t="shared" si="0"/>
        <v>4.6389287422285985</v>
      </c>
      <c r="H39" s="412">
        <f t="shared" si="0"/>
        <v>7.5083692013390726</v>
      </c>
      <c r="I39" s="412">
        <f t="shared" si="0"/>
        <v>4.4476327116212344</v>
      </c>
      <c r="J39" s="412">
        <f t="shared" si="1"/>
        <v>8.0344332855093246</v>
      </c>
      <c r="K39" s="412">
        <f t="shared" si="1"/>
        <v>26.15973218555715</v>
      </c>
      <c r="L39" s="410">
        <f t="shared" si="1"/>
        <v>0</v>
      </c>
      <c r="M39" s="83" t="s">
        <v>189</v>
      </c>
      <c r="N39" s="83" t="s">
        <v>189</v>
      </c>
      <c r="O39" s="111">
        <f t="shared" si="2"/>
        <v>4.8302247728359635</v>
      </c>
    </row>
    <row r="40" spans="1:15" ht="15" customHeight="1" x14ac:dyDescent="0.15">
      <c r="A40" s="332"/>
      <c r="B40" s="90" t="s">
        <v>207</v>
      </c>
      <c r="C40" s="95"/>
      <c r="D40" s="412">
        <v>4.2</v>
      </c>
      <c r="E40" s="412">
        <v>15.1</v>
      </c>
      <c r="F40" s="412">
        <v>7.7</v>
      </c>
      <c r="G40" s="412">
        <v>3.4</v>
      </c>
      <c r="H40" s="412">
        <v>7.5</v>
      </c>
      <c r="I40" s="412">
        <v>4.8</v>
      </c>
      <c r="J40" s="412">
        <v>7.4</v>
      </c>
      <c r="K40" s="412">
        <v>26.6</v>
      </c>
      <c r="L40" s="412">
        <v>0.1</v>
      </c>
      <c r="M40" s="83" t="s">
        <v>189</v>
      </c>
      <c r="N40" s="83" t="s">
        <v>189</v>
      </c>
      <c r="O40" s="111">
        <v>4.903758020164986</v>
      </c>
    </row>
    <row r="41" spans="1:15" ht="15" customHeight="1" x14ac:dyDescent="0.15">
      <c r="A41" s="332"/>
      <c r="B41" s="90" t="s">
        <v>291</v>
      </c>
      <c r="C41" s="95"/>
      <c r="D41" s="412">
        <v>3.6883356385431076</v>
      </c>
      <c r="E41" s="412">
        <v>12.770862148455508</v>
      </c>
      <c r="F41" s="412">
        <v>7.422775472568004</v>
      </c>
      <c r="G41" s="412">
        <v>3.5500230520977407</v>
      </c>
      <c r="H41" s="412">
        <v>6.0396496081143383</v>
      </c>
      <c r="I41" s="412">
        <v>4.4721069617335178</v>
      </c>
      <c r="J41" s="412">
        <v>9.3130474873213469</v>
      </c>
      <c r="K41" s="412">
        <v>27.017058552328262</v>
      </c>
      <c r="L41" s="413" t="s">
        <v>131</v>
      </c>
      <c r="M41" s="83" t="s">
        <v>189</v>
      </c>
      <c r="N41" s="83" t="s">
        <v>189</v>
      </c>
      <c r="O41" s="111">
        <v>4.3337943752881509</v>
      </c>
    </row>
    <row r="42" spans="1:15" ht="15" customHeight="1" x14ac:dyDescent="0.15">
      <c r="A42" s="332"/>
      <c r="B42" s="90" t="s">
        <v>265</v>
      </c>
      <c r="C42" s="95"/>
      <c r="D42" s="412">
        <v>3.6428254109284763</v>
      </c>
      <c r="E42" s="412">
        <v>12.527765437583296</v>
      </c>
      <c r="F42" s="412">
        <v>6.5304309195912928</v>
      </c>
      <c r="G42" s="412">
        <v>4.9755664149266989</v>
      </c>
      <c r="H42" s="412">
        <v>6.7969791203909375</v>
      </c>
      <c r="I42" s="412">
        <v>4.1759218125277657</v>
      </c>
      <c r="J42" s="412">
        <v>8.618391825855177</v>
      </c>
      <c r="K42" s="412">
        <v>27.010217681030653</v>
      </c>
      <c r="L42" s="413">
        <v>0</v>
      </c>
      <c r="M42" s="83" t="s">
        <v>189</v>
      </c>
      <c r="N42" s="83" t="s">
        <v>189</v>
      </c>
      <c r="O42" s="111">
        <v>5.0644158151932475</v>
      </c>
    </row>
    <row r="43" spans="1:15" ht="15" customHeight="1" x14ac:dyDescent="0.15">
      <c r="A43" s="332"/>
      <c r="B43" s="90" t="s">
        <v>294</v>
      </c>
      <c r="C43" s="95"/>
      <c r="D43" s="412">
        <f t="shared" ref="D43:K43" si="3">D15/$C15*100</f>
        <v>3.3991731740927884</v>
      </c>
      <c r="E43" s="412">
        <f t="shared" si="3"/>
        <v>12.126779972439136</v>
      </c>
      <c r="F43" s="412">
        <f t="shared" si="3"/>
        <v>7.6251722553973362</v>
      </c>
      <c r="G43" s="412">
        <f t="shared" si="3"/>
        <v>4.9609554432705556</v>
      </c>
      <c r="H43" s="412">
        <f t="shared" si="3"/>
        <v>6.0174552135966923</v>
      </c>
      <c r="I43" s="412">
        <f t="shared" si="3"/>
        <v>3.8125861276986681</v>
      </c>
      <c r="J43" s="412">
        <f t="shared" si="3"/>
        <v>8.727606798346347</v>
      </c>
      <c r="K43" s="412">
        <f t="shared" si="3"/>
        <v>26.182820395039048</v>
      </c>
      <c r="L43" s="413">
        <v>0</v>
      </c>
      <c r="M43" s="83" t="s">
        <v>189</v>
      </c>
      <c r="N43" s="83" t="s">
        <v>189</v>
      </c>
      <c r="O43" s="111">
        <f t="shared" ref="O43" si="4">O15/$C15*100</f>
        <v>6.109324758842444</v>
      </c>
    </row>
    <row r="44" spans="1:15" ht="5.25" customHeight="1" x14ac:dyDescent="0.15">
      <c r="A44" s="332"/>
      <c r="B44" s="90"/>
      <c r="C44" s="95"/>
      <c r="D44" s="412"/>
      <c r="E44" s="412"/>
      <c r="F44" s="412"/>
      <c r="G44" s="412"/>
      <c r="H44" s="412"/>
      <c r="I44" s="412"/>
      <c r="J44" s="412"/>
      <c r="K44" s="412"/>
      <c r="L44" s="412"/>
      <c r="M44" s="83"/>
      <c r="N44" s="83"/>
      <c r="O44" s="111"/>
    </row>
    <row r="45" spans="1:15" x14ac:dyDescent="0.15">
      <c r="A45" s="332"/>
      <c r="B45" s="91" t="s">
        <v>138</v>
      </c>
      <c r="C45" s="96"/>
      <c r="O45" s="108"/>
    </row>
    <row r="46" spans="1:15" ht="15" customHeight="1" x14ac:dyDescent="0.15">
      <c r="A46" s="332"/>
      <c r="B46" s="90" t="s">
        <v>205</v>
      </c>
      <c r="C46" s="96"/>
      <c r="D46" s="412">
        <f>D18/$C18*100</f>
        <v>0.98846787479406917</v>
      </c>
      <c r="E46" s="412">
        <f>E18/$C18*100</f>
        <v>34.76112026359143</v>
      </c>
      <c r="F46" s="412">
        <f>F18/$C18*100</f>
        <v>4.6128500823723231</v>
      </c>
      <c r="G46" s="412">
        <f>G18/$C18*100</f>
        <v>5.2718286655683695</v>
      </c>
      <c r="H46" s="412">
        <f>H18/$C18*100</f>
        <v>4.6128500823723231</v>
      </c>
      <c r="I46" s="412"/>
      <c r="J46" s="412">
        <f>J18/$C18*100</f>
        <v>4.9423393739703458</v>
      </c>
      <c r="K46" s="412">
        <f>K18/$C18*100</f>
        <v>6.4250411861614491</v>
      </c>
      <c r="L46" s="412">
        <f>L18/$C18*100</f>
        <v>4.9423393739703458</v>
      </c>
      <c r="M46" s="412">
        <f>M18/$C18*100</f>
        <v>8.2372322899505761</v>
      </c>
      <c r="N46" s="412">
        <f>N18/$C18*100</f>
        <v>2.8006589785831961</v>
      </c>
      <c r="O46" s="109" t="s">
        <v>189</v>
      </c>
    </row>
    <row r="47" spans="1:15" ht="15" customHeight="1" x14ac:dyDescent="0.15">
      <c r="A47" s="332"/>
      <c r="B47" s="90" t="s">
        <v>103</v>
      </c>
      <c r="C47" s="96"/>
      <c r="D47" s="412">
        <f t="shared" ref="D47:D53" si="5">D19/C19*100</f>
        <v>1.7432646592709984</v>
      </c>
      <c r="E47" s="412">
        <f t="shared" ref="E47:E53" si="6">E19/C19*100</f>
        <v>30.269413629160063</v>
      </c>
      <c r="F47" s="412">
        <f t="shared" ref="F47:F53" si="7">F19/C19*100</f>
        <v>4.7543581616481774</v>
      </c>
      <c r="G47" s="412">
        <f t="shared" ref="G47:G53" si="8">G19/C19*100</f>
        <v>5.7052297939778134</v>
      </c>
      <c r="H47" s="412">
        <f t="shared" ref="H47:H53" si="9">H19/C19*100</f>
        <v>5.0713153724247224</v>
      </c>
      <c r="I47" s="412"/>
      <c r="J47" s="412">
        <f t="shared" ref="J47:J53" si="10">J19/C19*100</f>
        <v>4.7543581616481774</v>
      </c>
      <c r="K47" s="412">
        <f t="shared" ref="K47:K53" si="11">K19/C19*100</f>
        <v>7.448494453248812</v>
      </c>
      <c r="L47" s="412">
        <f t="shared" ref="L47:L53" si="12">L19/C19*100</f>
        <v>6.497622820919176</v>
      </c>
      <c r="M47" s="413">
        <f t="shared" ref="M47:M53" si="13">M19/C19*100</f>
        <v>7.448494453248812</v>
      </c>
      <c r="N47" s="413">
        <f t="shared" ref="N47:N53" si="14">N19/C19*100</f>
        <v>2.8526148969889067</v>
      </c>
      <c r="O47" s="109" t="s">
        <v>189</v>
      </c>
    </row>
    <row r="48" spans="1:15" ht="15" customHeight="1" x14ac:dyDescent="0.15">
      <c r="A48" s="332"/>
      <c r="B48" s="90" t="s">
        <v>104</v>
      </c>
      <c r="C48" s="95"/>
      <c r="D48" s="412">
        <f t="shared" si="5"/>
        <v>1.3679890560875512</v>
      </c>
      <c r="E48" s="412">
        <f t="shared" si="6"/>
        <v>27.63337893296854</v>
      </c>
      <c r="F48" s="412">
        <f t="shared" si="7"/>
        <v>6.9767441860465116</v>
      </c>
      <c r="G48" s="412">
        <f t="shared" si="8"/>
        <v>4.5143638850889189</v>
      </c>
      <c r="H48" s="412">
        <f t="shared" si="9"/>
        <v>5.3351573187414498</v>
      </c>
      <c r="I48" s="412"/>
      <c r="J48" s="412">
        <f t="shared" si="10"/>
        <v>5.6087551299589604</v>
      </c>
      <c r="K48" s="412">
        <f t="shared" si="11"/>
        <v>8.3447332421340636</v>
      </c>
      <c r="L48" s="412">
        <f t="shared" si="12"/>
        <v>7.387140902872777</v>
      </c>
      <c r="M48" s="413">
        <f t="shared" si="13"/>
        <v>5.7455540355677153</v>
      </c>
      <c r="N48" s="413">
        <f t="shared" si="14"/>
        <v>4.3775649794801641</v>
      </c>
      <c r="O48" s="109" t="s">
        <v>189</v>
      </c>
    </row>
    <row r="49" spans="1:15" ht="15" customHeight="1" x14ac:dyDescent="0.15">
      <c r="A49" s="332"/>
      <c r="B49" s="90" t="s">
        <v>204</v>
      </c>
      <c r="C49" s="95"/>
      <c r="D49" s="412">
        <f t="shared" si="5"/>
        <v>1.6036655211912942</v>
      </c>
      <c r="E49" s="412">
        <f t="shared" si="6"/>
        <v>20.962199312714777</v>
      </c>
      <c r="F49" s="412">
        <f t="shared" si="7"/>
        <v>7.4455899198167241</v>
      </c>
      <c r="G49" s="412">
        <f t="shared" si="8"/>
        <v>4.0091638029782359</v>
      </c>
      <c r="H49" s="412">
        <f t="shared" si="9"/>
        <v>6.5292096219931279</v>
      </c>
      <c r="I49" s="412"/>
      <c r="J49" s="412">
        <f t="shared" si="10"/>
        <v>7.6746849942726234</v>
      </c>
      <c r="K49" s="412">
        <f t="shared" si="11"/>
        <v>12.142038946162657</v>
      </c>
      <c r="L49" s="412">
        <f t="shared" si="12"/>
        <v>5.9564719358533784</v>
      </c>
      <c r="M49" s="413">
        <f t="shared" si="13"/>
        <v>3.6655211912943875</v>
      </c>
      <c r="N49" s="413">
        <f t="shared" si="14"/>
        <v>3.4364261168384882</v>
      </c>
      <c r="O49" s="109" t="s">
        <v>189</v>
      </c>
    </row>
    <row r="50" spans="1:15" ht="15" customHeight="1" x14ac:dyDescent="0.15">
      <c r="A50" s="332"/>
      <c r="B50" s="90" t="s">
        <v>72</v>
      </c>
      <c r="C50" s="95"/>
      <c r="D50" s="412">
        <f t="shared" si="5"/>
        <v>0.69930069930069927</v>
      </c>
      <c r="E50" s="412">
        <f t="shared" si="6"/>
        <v>19.180819180819181</v>
      </c>
      <c r="F50" s="412">
        <f t="shared" si="7"/>
        <v>7.592407592407592</v>
      </c>
      <c r="G50" s="412">
        <f t="shared" si="8"/>
        <v>3.8961038961038961</v>
      </c>
      <c r="H50" s="412">
        <f t="shared" si="9"/>
        <v>6.2937062937062942</v>
      </c>
      <c r="I50" s="412">
        <f t="shared" ref="I50:I53" si="15">I22/C22*100</f>
        <v>7.592407592407592</v>
      </c>
      <c r="J50" s="412">
        <f t="shared" si="10"/>
        <v>7.9920079920079923</v>
      </c>
      <c r="K50" s="412">
        <f t="shared" si="11"/>
        <v>14.185814185814186</v>
      </c>
      <c r="L50" s="412">
        <f t="shared" si="12"/>
        <v>8.2917082917082912</v>
      </c>
      <c r="M50" s="413">
        <f t="shared" si="13"/>
        <v>3.9960039960039961</v>
      </c>
      <c r="N50" s="413">
        <f t="shared" si="14"/>
        <v>3.8961038961038961</v>
      </c>
      <c r="O50" s="109" t="s">
        <v>189</v>
      </c>
    </row>
    <row r="51" spans="1:15" ht="15" customHeight="1" x14ac:dyDescent="0.15">
      <c r="A51" s="332"/>
      <c r="B51" s="90" t="s">
        <v>116</v>
      </c>
      <c r="C51" s="95"/>
      <c r="D51" s="412">
        <f t="shared" si="5"/>
        <v>0.80500894454382832</v>
      </c>
      <c r="E51" s="412">
        <f t="shared" si="6"/>
        <v>15.831842576028624</v>
      </c>
      <c r="F51" s="412">
        <f t="shared" si="7"/>
        <v>10.733452593917709</v>
      </c>
      <c r="G51" s="412">
        <f t="shared" si="8"/>
        <v>3.6672629695885508</v>
      </c>
      <c r="H51" s="412">
        <f t="shared" si="9"/>
        <v>7.1556350626118066</v>
      </c>
      <c r="I51" s="412">
        <f t="shared" si="15"/>
        <v>7.0661896243291595</v>
      </c>
      <c r="J51" s="412">
        <f t="shared" si="10"/>
        <v>8.4078711985688734</v>
      </c>
      <c r="K51" s="412">
        <f t="shared" si="11"/>
        <v>13.506261180679784</v>
      </c>
      <c r="L51" s="412">
        <f t="shared" si="12"/>
        <v>6.7084078711985686</v>
      </c>
      <c r="M51" s="413">
        <f t="shared" si="13"/>
        <v>3.9355992844364938</v>
      </c>
      <c r="N51" s="413">
        <f t="shared" si="14"/>
        <v>2.5044722719141324</v>
      </c>
      <c r="O51" s="109" t="s">
        <v>189</v>
      </c>
    </row>
    <row r="52" spans="1:15" ht="15" customHeight="1" x14ac:dyDescent="0.15">
      <c r="A52" s="332"/>
      <c r="B52" s="90" t="s">
        <v>160</v>
      </c>
      <c r="C52" s="95"/>
      <c r="D52" s="412">
        <f t="shared" si="5"/>
        <v>1.21580547112462</v>
      </c>
      <c r="E52" s="412">
        <f t="shared" si="6"/>
        <v>16.641337386018236</v>
      </c>
      <c r="F52" s="412">
        <f t="shared" si="7"/>
        <v>10.030395136778116</v>
      </c>
      <c r="G52" s="412">
        <f t="shared" si="8"/>
        <v>2.9635258358662613</v>
      </c>
      <c r="H52" s="412">
        <f t="shared" si="9"/>
        <v>7.7507598784194522</v>
      </c>
      <c r="I52" s="412">
        <f t="shared" si="15"/>
        <v>7.8267477203647422</v>
      </c>
      <c r="J52" s="412">
        <f t="shared" si="10"/>
        <v>7.6747720364741649</v>
      </c>
      <c r="K52" s="412">
        <f t="shared" si="11"/>
        <v>11.550151975683891</v>
      </c>
      <c r="L52" s="412">
        <f t="shared" si="12"/>
        <v>8.4346504559270521</v>
      </c>
      <c r="M52" s="413">
        <f t="shared" si="13"/>
        <v>3.2674772036474162</v>
      </c>
      <c r="N52" s="413">
        <f t="shared" si="14"/>
        <v>2.8875379939209727</v>
      </c>
      <c r="O52" s="109" t="s">
        <v>189</v>
      </c>
    </row>
    <row r="53" spans="1:15" ht="15" customHeight="1" x14ac:dyDescent="0.15">
      <c r="A53" s="332"/>
      <c r="B53" s="90" t="s">
        <v>194</v>
      </c>
      <c r="C53" s="95"/>
      <c r="D53" s="412">
        <f t="shared" si="5"/>
        <v>0.81061164333087687</v>
      </c>
      <c r="E53" s="412">
        <f t="shared" si="6"/>
        <v>14.664701547531319</v>
      </c>
      <c r="F53" s="412">
        <f t="shared" si="7"/>
        <v>9.5799557848194556</v>
      </c>
      <c r="G53" s="412">
        <f t="shared" si="8"/>
        <v>3.9793662490788502</v>
      </c>
      <c r="H53" s="412">
        <f t="shared" si="9"/>
        <v>7.3691967575534267</v>
      </c>
      <c r="I53" s="412">
        <f t="shared" si="15"/>
        <v>8.1061164333087685</v>
      </c>
      <c r="J53" s="412">
        <f t="shared" si="10"/>
        <v>8.9904200442151812</v>
      </c>
      <c r="K53" s="412">
        <f t="shared" si="11"/>
        <v>13.338246131171703</v>
      </c>
      <c r="L53" s="412">
        <f t="shared" si="12"/>
        <v>6.7059690493736186</v>
      </c>
      <c r="M53" s="413">
        <f t="shared" si="13"/>
        <v>3.9056742815033165</v>
      </c>
      <c r="N53" s="413">
        <f t="shared" si="14"/>
        <v>3.2424465733235075</v>
      </c>
      <c r="O53" s="109" t="s">
        <v>189</v>
      </c>
    </row>
    <row r="54" spans="1:15" ht="15" customHeight="1" x14ac:dyDescent="0.15">
      <c r="A54" s="332"/>
      <c r="B54" s="90" t="s">
        <v>207</v>
      </c>
      <c r="C54" s="95"/>
      <c r="D54" s="412">
        <v>1.0281014393420151</v>
      </c>
      <c r="E54" s="412">
        <v>13.570938999314599</v>
      </c>
      <c r="F54" s="412">
        <v>10.006854009595614</v>
      </c>
      <c r="G54" s="412">
        <v>3.3584647018505822</v>
      </c>
      <c r="H54" s="412">
        <v>5.9629883481836874</v>
      </c>
      <c r="I54" s="412">
        <v>6.3742289239204943</v>
      </c>
      <c r="J54" s="412">
        <v>10.486634681288553</v>
      </c>
      <c r="K54" s="412">
        <v>13.845099383139136</v>
      </c>
      <c r="L54" s="412">
        <v>8.4304318026045237</v>
      </c>
      <c r="M54" s="413">
        <v>2.9472241261137766</v>
      </c>
      <c r="N54" s="413">
        <v>3.2213845099383138</v>
      </c>
      <c r="O54" s="109" t="s">
        <v>189</v>
      </c>
    </row>
    <row r="55" spans="1:15" ht="15" customHeight="1" x14ac:dyDescent="0.15">
      <c r="A55" s="332"/>
      <c r="B55" s="90" t="s">
        <v>291</v>
      </c>
      <c r="C55" s="95"/>
      <c r="D55" s="412">
        <v>0.98039215686274506</v>
      </c>
      <c r="E55" s="412">
        <v>9.477124183006536</v>
      </c>
      <c r="F55" s="412">
        <v>12.483660130718954</v>
      </c>
      <c r="G55" s="412">
        <v>3.594771241830065</v>
      </c>
      <c r="H55" s="412">
        <v>5.0980392156862742</v>
      </c>
      <c r="I55" s="412">
        <v>6.0130718954248366</v>
      </c>
      <c r="J55" s="412">
        <v>13.529411764705882</v>
      </c>
      <c r="K55" s="412">
        <v>15.294117647058824</v>
      </c>
      <c r="L55" s="412">
        <v>7.18954248366013</v>
      </c>
      <c r="M55" s="413">
        <v>2.8758169934640523</v>
      </c>
      <c r="N55" s="413">
        <v>3.202614379084967</v>
      </c>
      <c r="O55" s="109" t="s">
        <v>189</v>
      </c>
    </row>
    <row r="56" spans="1:15" ht="15" customHeight="1" x14ac:dyDescent="0.15">
      <c r="A56" s="332"/>
      <c r="B56" s="90" t="s">
        <v>265</v>
      </c>
      <c r="C56" s="95"/>
      <c r="D56" s="412">
        <v>1.3559322033898304</v>
      </c>
      <c r="E56" s="412">
        <v>10.23728813559322</v>
      </c>
      <c r="F56" s="412">
        <v>11.525423728813559</v>
      </c>
      <c r="G56" s="412">
        <v>3.7288135593220342</v>
      </c>
      <c r="H56" s="412">
        <v>4.3389830508474576</v>
      </c>
      <c r="I56" s="412">
        <v>5.5593220338983045</v>
      </c>
      <c r="J56" s="412">
        <v>13.559322033898304</v>
      </c>
      <c r="K56" s="412">
        <v>13.830508474576272</v>
      </c>
      <c r="L56" s="412">
        <v>9.4237288135593218</v>
      </c>
      <c r="M56" s="413">
        <v>5.6949152542372881</v>
      </c>
      <c r="N56" s="413">
        <v>3.1186440677966103</v>
      </c>
      <c r="O56" s="109" t="s">
        <v>189</v>
      </c>
    </row>
    <row r="57" spans="1:15" ht="15" customHeight="1" x14ac:dyDescent="0.15">
      <c r="A57" s="332"/>
      <c r="B57" s="90" t="s">
        <v>294</v>
      </c>
      <c r="C57" s="95"/>
      <c r="D57" s="412">
        <f t="shared" ref="D57" si="16">D29/C29*100</f>
        <v>1.3333333333333335</v>
      </c>
      <c r="E57" s="412">
        <f t="shared" ref="E57" si="17">E29/C29*100</f>
        <v>9.0666666666666664</v>
      </c>
      <c r="F57" s="412">
        <f t="shared" ref="F57" si="18">F29/C29*100</f>
        <v>10.866666666666665</v>
      </c>
      <c r="G57" s="412">
        <f t="shared" ref="G57" si="19">G29/C29*100</f>
        <v>4.2</v>
      </c>
      <c r="H57" s="412">
        <f t="shared" ref="H57" si="20">H29/C29*100</f>
        <v>4.3333333333333339</v>
      </c>
      <c r="I57" s="412">
        <f t="shared" ref="I57" si="21">I29/C29*100</f>
        <v>5.8666666666666663</v>
      </c>
      <c r="J57" s="412">
        <f t="shared" ref="J57" si="22">J29/C29*100</f>
        <v>12.6</v>
      </c>
      <c r="K57" s="412">
        <f t="shared" ref="K57" si="23">K29/C29*100</f>
        <v>14.399999999999999</v>
      </c>
      <c r="L57" s="412">
        <f t="shared" ref="L57" si="24">L29/C29*100</f>
        <v>8.2666666666666657</v>
      </c>
      <c r="M57" s="413">
        <f t="shared" ref="M57" si="25">M29/C29*100</f>
        <v>3.4000000000000004</v>
      </c>
      <c r="N57" s="413">
        <f t="shared" ref="N57" si="26">N29/C29*100</f>
        <v>3.1333333333333333</v>
      </c>
      <c r="O57" s="109" t="s">
        <v>189</v>
      </c>
    </row>
    <row r="58" spans="1:15" ht="5.25" customHeight="1" x14ac:dyDescent="0.15">
      <c r="A58" s="334"/>
      <c r="B58" s="93"/>
      <c r="C58" s="98"/>
      <c r="D58" s="101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12"/>
    </row>
    <row r="59" spans="1:15" ht="17.25" customHeight="1" x14ac:dyDescent="0.15">
      <c r="O59" s="9" t="s">
        <v>101</v>
      </c>
    </row>
  </sheetData>
  <mergeCells count="2">
    <mergeCell ref="A3:A30"/>
    <mergeCell ref="A31:A58"/>
  </mergeCells>
  <phoneticPr fontId="5"/>
  <printOptions horizontalCentered="1"/>
  <pageMargins left="0.78740157480314965" right="0.6692913385826772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7"/>
  </sheetPr>
  <dimension ref="A1:N23"/>
  <sheetViews>
    <sheetView zoomScaleNormal="100" workbookViewId="0"/>
  </sheetViews>
  <sheetFormatPr defaultColWidth="9" defaultRowHeight="13.5" x14ac:dyDescent="0.15"/>
  <cols>
    <col min="1" max="1" width="15" style="23" customWidth="1"/>
    <col min="2" max="2" width="7.5" style="23" customWidth="1"/>
    <col min="3" max="11" width="5.375" style="23" customWidth="1"/>
    <col min="12" max="13" width="5.375" style="25" customWidth="1"/>
    <col min="14" max="14" width="5.375" style="23" customWidth="1"/>
    <col min="15" max="16384" width="9" style="23"/>
  </cols>
  <sheetData>
    <row r="1" spans="1:14" s="11" customFormat="1" x14ac:dyDescent="0.15">
      <c r="A1" s="231" t="s">
        <v>282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126"/>
      <c r="M1" s="126"/>
      <c r="N1" s="304"/>
    </row>
    <row r="2" spans="1:14" s="11" customFormat="1" ht="5.25" customHeight="1" x14ac:dyDescent="0.15">
      <c r="A2" s="41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126"/>
      <c r="M2" s="126"/>
      <c r="N2" s="304"/>
    </row>
    <row r="3" spans="1:14" s="11" customFormat="1" ht="12" customHeight="1" x14ac:dyDescent="0.15">
      <c r="A3" s="415"/>
      <c r="B3" s="60" t="s">
        <v>85</v>
      </c>
      <c r="C3" s="416" t="s">
        <v>99</v>
      </c>
      <c r="D3" s="417"/>
      <c r="E3" s="417"/>
      <c r="F3" s="417" t="s">
        <v>132</v>
      </c>
      <c r="G3" s="418"/>
      <c r="H3" s="418"/>
      <c r="I3" s="418"/>
      <c r="J3" s="418"/>
      <c r="K3" s="124"/>
      <c r="L3" s="132" t="s">
        <v>272</v>
      </c>
      <c r="M3" s="419"/>
      <c r="N3" s="420"/>
    </row>
    <row r="4" spans="1:14" s="11" customFormat="1" x14ac:dyDescent="0.15">
      <c r="A4" s="421" t="s">
        <v>179</v>
      </c>
      <c r="B4" s="422"/>
      <c r="C4" s="423" t="s">
        <v>102</v>
      </c>
      <c r="D4" s="78" t="s">
        <v>103</v>
      </c>
      <c r="E4" s="78" t="s">
        <v>104</v>
      </c>
      <c r="F4" s="78" t="s">
        <v>133</v>
      </c>
      <c r="G4" s="78" t="s">
        <v>30</v>
      </c>
      <c r="H4" s="307" t="s">
        <v>116</v>
      </c>
      <c r="I4" s="114" t="s">
        <v>160</v>
      </c>
      <c r="J4" s="120" t="s">
        <v>194</v>
      </c>
      <c r="K4" s="125" t="s">
        <v>207</v>
      </c>
      <c r="L4" s="114" t="s">
        <v>133</v>
      </c>
      <c r="M4" s="125" t="s">
        <v>265</v>
      </c>
      <c r="N4" s="246" t="s">
        <v>293</v>
      </c>
    </row>
    <row r="5" spans="1:14" s="11" customFormat="1" x14ac:dyDescent="0.15">
      <c r="A5" s="313" t="s">
        <v>184</v>
      </c>
      <c r="B5" s="305" t="s">
        <v>93</v>
      </c>
      <c r="C5" s="424">
        <v>1140</v>
      </c>
      <c r="D5" s="425">
        <v>1329</v>
      </c>
      <c r="E5" s="425">
        <v>1428</v>
      </c>
      <c r="F5" s="425">
        <v>1661</v>
      </c>
      <c r="G5" s="425">
        <v>1421</v>
      </c>
      <c r="H5" s="425">
        <v>1436</v>
      </c>
      <c r="I5" s="115">
        <v>1653</v>
      </c>
      <c r="J5" s="121">
        <v>1885</v>
      </c>
      <c r="K5" s="117">
        <v>2061</v>
      </c>
      <c r="L5" s="117">
        <v>2011</v>
      </c>
      <c r="M5" s="121">
        <v>2381</v>
      </c>
      <c r="N5" s="254">
        <v>2278</v>
      </c>
    </row>
    <row r="6" spans="1:14" s="11" customFormat="1" x14ac:dyDescent="0.15">
      <c r="A6" s="314"/>
      <c r="B6" s="306" t="s">
        <v>152</v>
      </c>
      <c r="C6" s="426">
        <v>115.7</v>
      </c>
      <c r="D6" s="427">
        <v>123.1</v>
      </c>
      <c r="E6" s="427">
        <v>123.5</v>
      </c>
      <c r="F6" s="427">
        <v>135.9</v>
      </c>
      <c r="G6" s="427">
        <v>111.7</v>
      </c>
      <c r="H6" s="427">
        <v>108.5</v>
      </c>
      <c r="I6" s="428">
        <v>121.3</v>
      </c>
      <c r="J6" s="429">
        <v>135.73445300455592</v>
      </c>
      <c r="K6" s="427">
        <v>147.96574029535714</v>
      </c>
      <c r="L6" s="427">
        <v>145.67333533262922</v>
      </c>
      <c r="M6" s="429">
        <v>173.41587764020395</v>
      </c>
      <c r="N6" s="457">
        <v>166.64228237015362</v>
      </c>
    </row>
    <row r="7" spans="1:14" s="11" customFormat="1" x14ac:dyDescent="0.15">
      <c r="A7" s="430" t="s">
        <v>140</v>
      </c>
      <c r="B7" s="84" t="s">
        <v>93</v>
      </c>
      <c r="C7" s="431">
        <v>39</v>
      </c>
      <c r="D7" s="432">
        <v>10</v>
      </c>
      <c r="E7" s="432">
        <v>17</v>
      </c>
      <c r="F7" s="432">
        <v>9</v>
      </c>
      <c r="G7" s="432">
        <v>22</v>
      </c>
      <c r="H7" s="432">
        <v>27</v>
      </c>
      <c r="I7" s="47">
        <v>19</v>
      </c>
      <c r="J7" s="122">
        <v>15</v>
      </c>
      <c r="K7" s="118">
        <v>34</v>
      </c>
      <c r="L7" s="118">
        <v>19</v>
      </c>
      <c r="M7" s="245">
        <v>23</v>
      </c>
      <c r="N7" s="247">
        <v>17</v>
      </c>
    </row>
    <row r="8" spans="1:14" s="11" customFormat="1" x14ac:dyDescent="0.15">
      <c r="A8" s="433" t="s">
        <v>13</v>
      </c>
      <c r="B8" s="5" t="s">
        <v>152</v>
      </c>
      <c r="C8" s="434">
        <v>4</v>
      </c>
      <c r="D8" s="435">
        <v>0.9</v>
      </c>
      <c r="E8" s="435">
        <v>1.5</v>
      </c>
      <c r="F8" s="435">
        <v>0.7</v>
      </c>
      <c r="G8" s="435">
        <v>1.7</v>
      </c>
      <c r="H8" s="435">
        <v>2</v>
      </c>
      <c r="I8" s="436">
        <v>1.4</v>
      </c>
      <c r="J8" s="437">
        <v>1.0801150106463338</v>
      </c>
      <c r="K8" s="435">
        <v>2.4409680592150136</v>
      </c>
      <c r="L8" s="435">
        <v>1.376326887777203</v>
      </c>
      <c r="M8" s="436">
        <v>1.6751638747268753</v>
      </c>
      <c r="N8" s="458">
        <v>1.2435991221653255</v>
      </c>
    </row>
    <row r="9" spans="1:14" s="11" customFormat="1" x14ac:dyDescent="0.15">
      <c r="A9" s="438" t="s">
        <v>128</v>
      </c>
      <c r="B9" s="438" t="s">
        <v>93</v>
      </c>
      <c r="C9" s="439">
        <v>504</v>
      </c>
      <c r="D9" s="440">
        <v>466</v>
      </c>
      <c r="E9" s="440">
        <v>407</v>
      </c>
      <c r="F9" s="440">
        <v>428</v>
      </c>
      <c r="G9" s="440">
        <v>503</v>
      </c>
      <c r="H9" s="440">
        <v>458</v>
      </c>
      <c r="I9" s="116">
        <v>454</v>
      </c>
      <c r="J9" s="123">
        <v>402</v>
      </c>
      <c r="K9" s="119">
        <v>488</v>
      </c>
      <c r="L9" s="119">
        <v>515</v>
      </c>
      <c r="M9" s="116">
        <v>607</v>
      </c>
      <c r="N9" s="248">
        <v>561</v>
      </c>
    </row>
    <row r="10" spans="1:14" s="11" customFormat="1" ht="14.25" x14ac:dyDescent="0.15">
      <c r="A10" s="5" t="s">
        <v>211</v>
      </c>
      <c r="B10" s="5" t="s">
        <v>152</v>
      </c>
      <c r="C10" s="441">
        <v>51.1</v>
      </c>
      <c r="D10" s="435">
        <v>43.2</v>
      </c>
      <c r="E10" s="435">
        <v>35.200000000000003</v>
      </c>
      <c r="F10" s="435">
        <v>35</v>
      </c>
      <c r="G10" s="435">
        <v>39.5</v>
      </c>
      <c r="H10" s="435">
        <v>34.6</v>
      </c>
      <c r="I10" s="436">
        <v>33.299999999999997</v>
      </c>
      <c r="J10" s="437">
        <v>28.947082285321741</v>
      </c>
      <c r="K10" s="435">
        <v>35.035070967556663</v>
      </c>
      <c r="L10" s="435">
        <v>37.305702484487348</v>
      </c>
      <c r="M10" s="436">
        <v>44.209759650400585</v>
      </c>
      <c r="N10" s="458">
        <v>41.038771031455738</v>
      </c>
    </row>
    <row r="11" spans="1:14" s="11" customFormat="1" x14ac:dyDescent="0.15">
      <c r="A11" s="430" t="s">
        <v>141</v>
      </c>
      <c r="B11" s="438" t="s">
        <v>93</v>
      </c>
      <c r="C11" s="442"/>
      <c r="D11" s="440"/>
      <c r="E11" s="440"/>
      <c r="F11" s="440"/>
      <c r="G11" s="440">
        <v>201</v>
      </c>
      <c r="H11" s="440">
        <v>160</v>
      </c>
      <c r="I11" s="47">
        <v>192</v>
      </c>
      <c r="J11" s="122">
        <v>285</v>
      </c>
      <c r="K11" s="118">
        <v>238</v>
      </c>
      <c r="L11" s="118">
        <v>231</v>
      </c>
      <c r="M11" s="245">
        <v>214</v>
      </c>
      <c r="N11" s="247">
        <v>187</v>
      </c>
    </row>
    <row r="12" spans="1:14" s="11" customFormat="1" x14ac:dyDescent="0.15">
      <c r="A12" s="433" t="s">
        <v>13</v>
      </c>
      <c r="B12" s="5" t="s">
        <v>152</v>
      </c>
      <c r="C12" s="443"/>
      <c r="D12" s="435"/>
      <c r="E12" s="435"/>
      <c r="F12" s="435"/>
      <c r="G12" s="435">
        <v>15.8</v>
      </c>
      <c r="H12" s="435">
        <v>12.1</v>
      </c>
      <c r="I12" s="436">
        <v>14.1</v>
      </c>
      <c r="J12" s="437">
        <v>20.52218520228034</v>
      </c>
      <c r="K12" s="435">
        <v>17.086776414505096</v>
      </c>
      <c r="L12" s="435">
        <v>16.733237425080734</v>
      </c>
      <c r="M12" s="436">
        <v>15.586307356154407</v>
      </c>
      <c r="N12" s="458">
        <v>13.67959034381858</v>
      </c>
    </row>
    <row r="13" spans="1:14" s="11" customFormat="1" x14ac:dyDescent="0.15">
      <c r="A13" s="444" t="s">
        <v>143</v>
      </c>
      <c r="B13" s="438" t="s">
        <v>93</v>
      </c>
      <c r="C13" s="442"/>
      <c r="D13" s="440"/>
      <c r="E13" s="440"/>
      <c r="F13" s="440"/>
      <c r="G13" s="440">
        <v>76</v>
      </c>
      <c r="H13" s="440">
        <v>69</v>
      </c>
      <c r="I13" s="116">
        <v>82</v>
      </c>
      <c r="J13" s="123">
        <v>92</v>
      </c>
      <c r="K13" s="119">
        <v>109</v>
      </c>
      <c r="L13" s="119">
        <v>114</v>
      </c>
      <c r="M13" s="116">
        <v>139</v>
      </c>
      <c r="N13" s="248">
        <v>133</v>
      </c>
    </row>
    <row r="14" spans="1:14" s="11" customFormat="1" x14ac:dyDescent="0.15">
      <c r="A14" s="445" t="s">
        <v>144</v>
      </c>
      <c r="B14" s="5" t="s">
        <v>152</v>
      </c>
      <c r="C14" s="443"/>
      <c r="D14" s="435"/>
      <c r="E14" s="435"/>
      <c r="F14" s="435"/>
      <c r="G14" s="435">
        <v>6</v>
      </c>
      <c r="H14" s="435">
        <v>5.2</v>
      </c>
      <c r="I14" s="436">
        <v>6</v>
      </c>
      <c r="J14" s="437">
        <v>6.6247053986308453</v>
      </c>
      <c r="K14" s="435">
        <v>7.8254564251304846</v>
      </c>
      <c r="L14" s="435">
        <v>8.257961326663219</v>
      </c>
      <c r="M14" s="436">
        <v>10.123816460305898</v>
      </c>
      <c r="N14" s="458">
        <v>9.7293343087051944</v>
      </c>
    </row>
    <row r="15" spans="1:14" s="11" customFormat="1" x14ac:dyDescent="0.15">
      <c r="A15" s="446" t="s">
        <v>145</v>
      </c>
      <c r="B15" s="438" t="s">
        <v>93</v>
      </c>
      <c r="C15" s="442"/>
      <c r="D15" s="440"/>
      <c r="E15" s="440"/>
      <c r="F15" s="440"/>
      <c r="G15" s="440">
        <v>36</v>
      </c>
      <c r="H15" s="440">
        <v>27</v>
      </c>
      <c r="I15" s="47">
        <v>31</v>
      </c>
      <c r="J15" s="122">
        <v>32</v>
      </c>
      <c r="K15" s="118">
        <v>31</v>
      </c>
      <c r="L15" s="118">
        <v>36</v>
      </c>
      <c r="M15" s="245">
        <v>38</v>
      </c>
      <c r="N15" s="247">
        <v>25</v>
      </c>
    </row>
    <row r="16" spans="1:14" s="11" customFormat="1" x14ac:dyDescent="0.15">
      <c r="A16" s="447"/>
      <c r="B16" s="5" t="s">
        <v>152</v>
      </c>
      <c r="C16" s="443"/>
      <c r="D16" s="435"/>
      <c r="E16" s="435"/>
      <c r="F16" s="435"/>
      <c r="G16" s="435">
        <v>2.8</v>
      </c>
      <c r="H16" s="435">
        <v>2</v>
      </c>
      <c r="I16" s="436">
        <v>2.2999999999999998</v>
      </c>
      <c r="J16" s="437">
        <v>2.3042453560455116</v>
      </c>
      <c r="K16" s="435">
        <v>2.2255885245783946</v>
      </c>
      <c r="L16" s="435">
        <v>2.6077772610515431</v>
      </c>
      <c r="M16" s="436">
        <v>2.767662053896577</v>
      </c>
      <c r="N16" s="458">
        <v>1.8288222384784201</v>
      </c>
    </row>
    <row r="17" spans="1:14" s="11" customFormat="1" x14ac:dyDescent="0.15">
      <c r="A17" s="430" t="s">
        <v>146</v>
      </c>
      <c r="B17" s="438" t="s">
        <v>93</v>
      </c>
      <c r="C17" s="448"/>
      <c r="D17" s="449"/>
      <c r="E17" s="449"/>
      <c r="F17" s="449"/>
      <c r="G17" s="113">
        <v>169</v>
      </c>
      <c r="H17" s="113">
        <v>142</v>
      </c>
      <c r="I17" s="116">
        <v>190</v>
      </c>
      <c r="J17" s="123">
        <v>249</v>
      </c>
      <c r="K17" s="119">
        <v>230</v>
      </c>
      <c r="L17" s="119">
        <v>246</v>
      </c>
      <c r="M17" s="116">
        <v>276</v>
      </c>
      <c r="N17" s="248">
        <v>305</v>
      </c>
    </row>
    <row r="18" spans="1:14" s="11" customFormat="1" x14ac:dyDescent="0.15">
      <c r="A18" s="445" t="s">
        <v>33</v>
      </c>
      <c r="B18" s="5" t="s">
        <v>152</v>
      </c>
      <c r="C18" s="448"/>
      <c r="D18" s="449"/>
      <c r="E18" s="449"/>
      <c r="F18" s="449"/>
      <c r="G18" s="449">
        <v>13.3</v>
      </c>
      <c r="H18" s="449">
        <v>10.7</v>
      </c>
      <c r="I18" s="448">
        <v>13.9</v>
      </c>
      <c r="J18" s="450">
        <v>17.92990917672914</v>
      </c>
      <c r="K18" s="449">
        <v>16.512430988807441</v>
      </c>
      <c r="L18" s="449">
        <v>17.819811283852207</v>
      </c>
      <c r="M18" s="436">
        <v>20.101966496722508</v>
      </c>
      <c r="N18" s="458">
        <v>22.311631309436724</v>
      </c>
    </row>
    <row r="19" spans="1:14" s="11" customFormat="1" x14ac:dyDescent="0.15">
      <c r="A19" s="446" t="s">
        <v>147</v>
      </c>
      <c r="B19" s="438" t="s">
        <v>93</v>
      </c>
      <c r="C19" s="442"/>
      <c r="D19" s="440"/>
      <c r="E19" s="440"/>
      <c r="F19" s="440"/>
      <c r="G19" s="440">
        <v>382</v>
      </c>
      <c r="H19" s="440">
        <v>534</v>
      </c>
      <c r="I19" s="116">
        <v>654</v>
      </c>
      <c r="J19" s="123">
        <v>763</v>
      </c>
      <c r="K19" s="119">
        <v>898</v>
      </c>
      <c r="L19" s="119">
        <v>811</v>
      </c>
      <c r="M19" s="116">
        <v>1048</v>
      </c>
      <c r="N19" s="248">
        <v>996</v>
      </c>
    </row>
    <row r="20" spans="1:14" s="11" customFormat="1" x14ac:dyDescent="0.15">
      <c r="A20" s="447"/>
      <c r="B20" s="5" t="s">
        <v>152</v>
      </c>
      <c r="C20" s="443"/>
      <c r="D20" s="435"/>
      <c r="E20" s="435"/>
      <c r="F20" s="435"/>
      <c r="G20" s="435">
        <v>30</v>
      </c>
      <c r="H20" s="435">
        <v>40.299999999999997</v>
      </c>
      <c r="I20" s="436">
        <v>48</v>
      </c>
      <c r="J20" s="437">
        <v>54.94185020821017</v>
      </c>
      <c r="K20" s="435">
        <v>64.470274034561228</v>
      </c>
      <c r="L20" s="435">
        <v>58.747426630911143</v>
      </c>
      <c r="M20" s="436">
        <v>76.329206117989798</v>
      </c>
      <c r="N20" s="458">
        <v>72.860277980980257</v>
      </c>
    </row>
    <row r="21" spans="1:14" s="11" customFormat="1" x14ac:dyDescent="0.15">
      <c r="A21" s="451" t="s">
        <v>185</v>
      </c>
      <c r="B21" s="438" t="s">
        <v>93</v>
      </c>
      <c r="C21" s="452">
        <v>597</v>
      </c>
      <c r="D21" s="440">
        <v>853</v>
      </c>
      <c r="E21" s="440">
        <v>1004</v>
      </c>
      <c r="F21" s="440">
        <v>1224</v>
      </c>
      <c r="G21" s="440">
        <v>32</v>
      </c>
      <c r="H21" s="440">
        <v>19</v>
      </c>
      <c r="I21" s="47">
        <v>31</v>
      </c>
      <c r="J21" s="122">
        <v>47</v>
      </c>
      <c r="K21" s="118">
        <v>33</v>
      </c>
      <c r="L21" s="118">
        <v>39</v>
      </c>
      <c r="M21" s="245">
        <v>36</v>
      </c>
      <c r="N21" s="247">
        <v>54</v>
      </c>
    </row>
    <row r="22" spans="1:14" s="11" customFormat="1" x14ac:dyDescent="0.15">
      <c r="A22" s="453" t="s">
        <v>148</v>
      </c>
      <c r="B22" s="306" t="s">
        <v>152</v>
      </c>
      <c r="C22" s="454">
        <v>60.6</v>
      </c>
      <c r="D22" s="427">
        <v>79</v>
      </c>
      <c r="E22" s="427">
        <v>86.9</v>
      </c>
      <c r="F22" s="427">
        <v>100.1</v>
      </c>
      <c r="G22" s="427">
        <v>2.5</v>
      </c>
      <c r="H22" s="427">
        <v>1.4</v>
      </c>
      <c r="I22" s="428">
        <v>2.2999999999999998</v>
      </c>
      <c r="J22" s="429">
        <v>3.3843603666918454</v>
      </c>
      <c r="K22" s="427">
        <v>2.3691748810028068</v>
      </c>
      <c r="L22" s="427">
        <v>2.8250920328058382</v>
      </c>
      <c r="M22" s="429">
        <v>2.6219956300072833</v>
      </c>
      <c r="N22" s="457">
        <v>3.9502560351133869</v>
      </c>
    </row>
    <row r="23" spans="1:14" s="11" customFormat="1" ht="18" customHeight="1" x14ac:dyDescent="0.15">
      <c r="A23" s="21" t="s">
        <v>281</v>
      </c>
      <c r="B23" s="455"/>
      <c r="C23" s="456"/>
      <c r="D23" s="456"/>
      <c r="E23" s="456"/>
      <c r="F23" s="456"/>
      <c r="G23" s="456"/>
      <c r="H23" s="456"/>
      <c r="I23" s="456"/>
      <c r="J23" s="456"/>
      <c r="K23" s="304"/>
      <c r="L23" s="126"/>
      <c r="M23" s="126"/>
      <c r="N23" s="186" t="s">
        <v>101</v>
      </c>
    </row>
  </sheetData>
  <mergeCells count="3">
    <mergeCell ref="A5:A6"/>
    <mergeCell ref="A15:A16"/>
    <mergeCell ref="A19:A20"/>
  </mergeCells>
  <phoneticPr fontId="5"/>
  <printOptions horizontalCentered="1"/>
  <pageMargins left="0.6692913385826772" right="0.62992125984251968" top="0.62992125984251968" bottom="0.62992125984251968" header="0.39370078740157483" footer="0.35433070866141736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9278-E62D-4059-8205-6D4D792FF5D4}">
  <sheetPr>
    <tabColor indexed="47"/>
  </sheetPr>
  <dimension ref="A1:N15"/>
  <sheetViews>
    <sheetView zoomScaleNormal="100" workbookViewId="0"/>
  </sheetViews>
  <sheetFormatPr defaultColWidth="9" defaultRowHeight="13.5" x14ac:dyDescent="0.15"/>
  <cols>
    <col min="1" max="1" width="15" style="23" customWidth="1"/>
    <col min="2" max="2" width="7.5" style="23" customWidth="1"/>
    <col min="3" max="11" width="5.375" style="23" customWidth="1"/>
    <col min="12" max="13" width="5.375" style="25" customWidth="1"/>
    <col min="14" max="14" width="5.375" style="23" customWidth="1"/>
    <col min="15" max="16384" width="9" style="23"/>
  </cols>
  <sheetData>
    <row r="1" spans="1:14" s="304" customFormat="1" x14ac:dyDescent="0.15">
      <c r="A1" s="231" t="s">
        <v>283</v>
      </c>
      <c r="L1" s="126"/>
      <c r="M1" s="126"/>
    </row>
    <row r="2" spans="1:14" s="304" customFormat="1" ht="5.25" customHeight="1" thickBot="1" x14ac:dyDescent="0.2">
      <c r="A2" s="414"/>
      <c r="L2" s="126"/>
      <c r="M2" s="126"/>
    </row>
    <row r="3" spans="1:14" s="304" customFormat="1" ht="12" customHeight="1" x14ac:dyDescent="0.15">
      <c r="A3" s="415"/>
      <c r="B3" s="60" t="s">
        <v>85</v>
      </c>
      <c r="C3" s="416" t="s">
        <v>99</v>
      </c>
      <c r="D3" s="417"/>
      <c r="E3" s="417"/>
      <c r="F3" s="417" t="s">
        <v>132</v>
      </c>
      <c r="G3" s="417"/>
      <c r="H3" s="417"/>
      <c r="I3" s="417"/>
      <c r="J3" s="417"/>
      <c r="K3" s="117"/>
      <c r="L3" s="132" t="s">
        <v>272</v>
      </c>
      <c r="M3" s="459"/>
      <c r="N3" s="420"/>
    </row>
    <row r="4" spans="1:14" s="304" customFormat="1" ht="14.25" thickBot="1" x14ac:dyDescent="0.2">
      <c r="A4" s="421" t="s">
        <v>179</v>
      </c>
      <c r="B4" s="422"/>
      <c r="C4" s="423" t="s">
        <v>102</v>
      </c>
      <c r="D4" s="78" t="s">
        <v>103</v>
      </c>
      <c r="E4" s="78" t="s">
        <v>104</v>
      </c>
      <c r="F4" s="78" t="s">
        <v>133</v>
      </c>
      <c r="G4" s="78" t="s">
        <v>30</v>
      </c>
      <c r="H4" s="307" t="s">
        <v>116</v>
      </c>
      <c r="I4" s="114" t="s">
        <v>160</v>
      </c>
      <c r="J4" s="120" t="s">
        <v>194</v>
      </c>
      <c r="K4" s="125" t="s">
        <v>207</v>
      </c>
      <c r="L4" s="114" t="s">
        <v>133</v>
      </c>
      <c r="M4" s="125" t="s">
        <v>265</v>
      </c>
      <c r="N4" s="246" t="s">
        <v>293</v>
      </c>
    </row>
    <row r="5" spans="1:14" s="304" customFormat="1" x14ac:dyDescent="0.15">
      <c r="A5" s="337" t="s">
        <v>81</v>
      </c>
      <c r="B5" s="305" t="s">
        <v>93</v>
      </c>
      <c r="C5" s="424">
        <v>1811</v>
      </c>
      <c r="D5" s="425">
        <v>1701</v>
      </c>
      <c r="E5" s="425">
        <v>1271</v>
      </c>
      <c r="F5" s="425">
        <v>1198</v>
      </c>
      <c r="G5" s="425">
        <v>1419</v>
      </c>
      <c r="H5" s="425">
        <v>1175</v>
      </c>
      <c r="I5" s="117">
        <v>1194</v>
      </c>
      <c r="J5" s="115">
        <v>1111</v>
      </c>
      <c r="K5" s="121">
        <v>910</v>
      </c>
      <c r="L5" s="117">
        <v>873</v>
      </c>
      <c r="M5" s="117">
        <v>911</v>
      </c>
      <c r="N5" s="129">
        <v>857</v>
      </c>
    </row>
    <row r="6" spans="1:14" s="304" customFormat="1" ht="14.25" thickBot="1" x14ac:dyDescent="0.2">
      <c r="A6" s="336"/>
      <c r="B6" s="306" t="s">
        <v>152</v>
      </c>
      <c r="C6" s="426">
        <v>183.7</v>
      </c>
      <c r="D6" s="427">
        <v>157.5</v>
      </c>
      <c r="E6" s="427">
        <v>110</v>
      </c>
      <c r="F6" s="427">
        <v>98</v>
      </c>
      <c r="G6" s="427">
        <v>110.3</v>
      </c>
      <c r="H6" s="427">
        <v>87.5</v>
      </c>
      <c r="I6" s="427">
        <v>87.9</v>
      </c>
      <c r="J6" s="428">
        <v>80</v>
      </c>
      <c r="K6" s="429">
        <v>65.331792173107715</v>
      </c>
      <c r="L6" s="427">
        <v>63.238598580499911</v>
      </c>
      <c r="M6" s="427">
        <v>66.400000000000006</v>
      </c>
      <c r="N6" s="460">
        <v>62.692026335040232</v>
      </c>
    </row>
    <row r="7" spans="1:14" s="304" customFormat="1" x14ac:dyDescent="0.15">
      <c r="A7" s="461" t="s">
        <v>178</v>
      </c>
      <c r="B7" s="84" t="s">
        <v>93</v>
      </c>
      <c r="C7" s="462"/>
      <c r="D7" s="425"/>
      <c r="E7" s="425"/>
      <c r="F7" s="424"/>
      <c r="G7" s="432">
        <v>136</v>
      </c>
      <c r="H7" s="432">
        <v>169</v>
      </c>
      <c r="I7" s="118">
        <v>160</v>
      </c>
      <c r="J7" s="47">
        <v>160</v>
      </c>
      <c r="K7" s="122">
        <v>134</v>
      </c>
      <c r="L7" s="118">
        <v>85</v>
      </c>
      <c r="M7" s="118">
        <v>105</v>
      </c>
      <c r="N7" s="127">
        <v>103</v>
      </c>
    </row>
    <row r="8" spans="1:14" s="304" customFormat="1" x14ac:dyDescent="0.15">
      <c r="A8" s="463"/>
      <c r="B8" s="5" t="s">
        <v>152</v>
      </c>
      <c r="C8" s="436"/>
      <c r="D8" s="435"/>
      <c r="E8" s="435"/>
      <c r="F8" s="434"/>
      <c r="G8" s="435">
        <v>10.686615014694096</v>
      </c>
      <c r="H8" s="435">
        <v>12.763964834899246</v>
      </c>
      <c r="I8" s="435">
        <v>11.78558196098825</v>
      </c>
      <c r="J8" s="436">
        <v>11.5</v>
      </c>
      <c r="K8" s="437">
        <v>9.6202858804356399</v>
      </c>
      <c r="L8" s="435">
        <v>6.1572518663716984</v>
      </c>
      <c r="M8" s="435">
        <v>7.6</v>
      </c>
      <c r="N8" s="464">
        <v>7.5347476225310901</v>
      </c>
    </row>
    <row r="9" spans="1:14" s="304" customFormat="1" x14ac:dyDescent="0.15">
      <c r="A9" s="461" t="s">
        <v>180</v>
      </c>
      <c r="B9" s="438" t="s">
        <v>93</v>
      </c>
      <c r="C9" s="439">
        <v>730</v>
      </c>
      <c r="D9" s="440">
        <v>518</v>
      </c>
      <c r="E9" s="440">
        <v>302</v>
      </c>
      <c r="F9" s="440">
        <v>277</v>
      </c>
      <c r="G9" s="440">
        <v>270</v>
      </c>
      <c r="H9" s="440">
        <v>267</v>
      </c>
      <c r="I9" s="119">
        <v>251</v>
      </c>
      <c r="J9" s="116">
        <v>290</v>
      </c>
      <c r="K9" s="123">
        <v>242</v>
      </c>
      <c r="L9" s="119">
        <v>289</v>
      </c>
      <c r="M9" s="119">
        <v>305</v>
      </c>
      <c r="N9" s="128">
        <v>253</v>
      </c>
    </row>
    <row r="10" spans="1:14" s="304" customFormat="1" x14ac:dyDescent="0.15">
      <c r="A10" s="463"/>
      <c r="B10" s="5" t="s">
        <v>152</v>
      </c>
      <c r="C10" s="441">
        <v>74.593389390776366</v>
      </c>
      <c r="D10" s="435">
        <v>48.301070456156054</v>
      </c>
      <c r="E10" s="435">
        <v>25.902736083712153</v>
      </c>
      <c r="F10" s="435">
        <v>22.829225034346859</v>
      </c>
      <c r="G10" s="435">
        <v>21.216073926230926</v>
      </c>
      <c r="H10" s="435">
        <v>20.165553910757982</v>
      </c>
      <c r="I10" s="435">
        <v>18.488631701300317</v>
      </c>
      <c r="J10" s="436">
        <v>20.9</v>
      </c>
      <c r="K10" s="437">
        <v>17.373949127353921</v>
      </c>
      <c r="L10" s="435">
        <v>20.934656345663772</v>
      </c>
      <c r="M10" s="435">
        <v>22.2</v>
      </c>
      <c r="N10" s="464">
        <v>18.507681053401608</v>
      </c>
    </row>
    <row r="11" spans="1:14" s="304" customFormat="1" x14ac:dyDescent="0.15">
      <c r="A11" s="461" t="s">
        <v>173</v>
      </c>
      <c r="B11" s="438" t="s">
        <v>93</v>
      </c>
      <c r="C11" s="442">
        <v>698</v>
      </c>
      <c r="D11" s="440">
        <v>775</v>
      </c>
      <c r="E11" s="440">
        <v>657</v>
      </c>
      <c r="F11" s="440">
        <v>669</v>
      </c>
      <c r="G11" s="440">
        <v>889</v>
      </c>
      <c r="H11" s="440">
        <v>697</v>
      </c>
      <c r="I11" s="119">
        <v>737</v>
      </c>
      <c r="J11" s="116">
        <v>611</v>
      </c>
      <c r="K11" s="123">
        <v>505</v>
      </c>
      <c r="L11" s="119">
        <v>484</v>
      </c>
      <c r="M11" s="119">
        <v>487</v>
      </c>
      <c r="N11" s="128">
        <v>485</v>
      </c>
    </row>
    <row r="12" spans="1:14" s="304" customFormat="1" x14ac:dyDescent="0.15">
      <c r="A12" s="335"/>
      <c r="B12" s="84" t="s">
        <v>152</v>
      </c>
      <c r="C12" s="465">
        <v>71.323542184605358</v>
      </c>
      <c r="D12" s="449">
        <v>72.265115064712248</v>
      </c>
      <c r="E12" s="449">
        <v>56.351316579466506</v>
      </c>
      <c r="F12" s="449">
        <v>55.136287176816062</v>
      </c>
      <c r="G12" s="449">
        <v>69.855887853404781</v>
      </c>
      <c r="H12" s="449">
        <v>52.641914141566723</v>
      </c>
      <c r="I12" s="449">
        <v>54.287336907802135</v>
      </c>
      <c r="J12" s="448">
        <v>44</v>
      </c>
      <c r="K12" s="450">
        <v>36.255554997164168</v>
      </c>
      <c r="L12" s="449">
        <v>35.060116509692968</v>
      </c>
      <c r="M12" s="435">
        <v>35.5</v>
      </c>
      <c r="N12" s="464">
        <v>35.479151426481351</v>
      </c>
    </row>
    <row r="13" spans="1:14" s="304" customFormat="1" ht="13.5" customHeight="1" x14ac:dyDescent="0.15">
      <c r="A13" s="466" t="s">
        <v>186</v>
      </c>
      <c r="B13" s="438" t="s">
        <v>93</v>
      </c>
      <c r="C13" s="442">
        <v>383</v>
      </c>
      <c r="D13" s="440">
        <v>408</v>
      </c>
      <c r="E13" s="440">
        <v>312</v>
      </c>
      <c r="F13" s="440">
        <v>252</v>
      </c>
      <c r="G13" s="440">
        <v>124</v>
      </c>
      <c r="H13" s="440">
        <v>42</v>
      </c>
      <c r="I13" s="119">
        <v>46</v>
      </c>
      <c r="J13" s="116">
        <v>50</v>
      </c>
      <c r="K13" s="123">
        <v>29</v>
      </c>
      <c r="L13" s="119">
        <v>15</v>
      </c>
      <c r="M13" s="119">
        <v>14</v>
      </c>
      <c r="N13" s="128">
        <v>16</v>
      </c>
    </row>
    <row r="14" spans="1:14" s="304" customFormat="1" ht="14.25" thickBot="1" x14ac:dyDescent="0.2">
      <c r="A14" s="336"/>
      <c r="B14" s="306" t="s">
        <v>152</v>
      </c>
      <c r="C14" s="467">
        <v>39.135983748859388</v>
      </c>
      <c r="D14" s="427">
        <v>38.044086382454964</v>
      </c>
      <c r="E14" s="427">
        <v>26.760442576550304</v>
      </c>
      <c r="F14" s="427">
        <v>20.768825663015914</v>
      </c>
      <c r="G14" s="427">
        <v>9.7436783957504982</v>
      </c>
      <c r="H14" s="427">
        <v>3.1721096039394578</v>
      </c>
      <c r="I14" s="427">
        <v>3.3883548137841224</v>
      </c>
      <c r="J14" s="428">
        <v>3.5868005738880919</v>
      </c>
      <c r="K14" s="429">
        <v>2.082002168153982</v>
      </c>
      <c r="L14" s="427">
        <v>1.0865738587714762</v>
      </c>
      <c r="M14" s="427">
        <v>1</v>
      </c>
      <c r="N14" s="460">
        <v>1.1704462326261889</v>
      </c>
    </row>
    <row r="15" spans="1:14" s="304" customFormat="1" x14ac:dyDescent="0.15">
      <c r="A15" s="414"/>
      <c r="N15" s="83" t="s">
        <v>101</v>
      </c>
    </row>
  </sheetData>
  <mergeCells count="5">
    <mergeCell ref="A9:A10"/>
    <mergeCell ref="A11:A12"/>
    <mergeCell ref="A13:A14"/>
    <mergeCell ref="A5:A6"/>
    <mergeCell ref="A7:A8"/>
  </mergeCells>
  <phoneticPr fontId="5"/>
  <printOptions horizontalCentered="1"/>
  <pageMargins left="0.6692913385826772" right="0.62992125984251968" top="0.62992125984251968" bottom="0.62992125984251968" header="0.39370078740157483" footer="0.35433070866141736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7"/>
  </sheetPr>
  <dimension ref="A1:M13"/>
  <sheetViews>
    <sheetView zoomScaleNormal="100" workbookViewId="0"/>
  </sheetViews>
  <sheetFormatPr defaultColWidth="9" defaultRowHeight="13.5" x14ac:dyDescent="0.15"/>
  <cols>
    <col min="1" max="1" width="10.375" style="1" customWidth="1"/>
    <col min="2" max="2" width="7" style="1" customWidth="1"/>
    <col min="3" max="9" width="6.125" style="1" customWidth="1"/>
    <col min="10" max="14" width="5.125" style="1" customWidth="1"/>
    <col min="15" max="16384" width="9" style="1"/>
  </cols>
  <sheetData>
    <row r="1" spans="1:13" s="2" customFormat="1" ht="15.75" customHeight="1" x14ac:dyDescent="0.15">
      <c r="A1" s="3" t="s">
        <v>247</v>
      </c>
      <c r="B1" s="303"/>
      <c r="C1" s="303"/>
      <c r="D1" s="303"/>
      <c r="E1" s="303"/>
      <c r="F1" s="303"/>
      <c r="G1" s="303"/>
      <c r="H1" s="303"/>
      <c r="I1" s="9" t="s">
        <v>297</v>
      </c>
      <c r="L1" s="57"/>
      <c r="M1" s="57"/>
    </row>
    <row r="2" spans="1:13" s="2" customFormat="1" ht="5.25" customHeight="1" x14ac:dyDescent="0.15">
      <c r="A2" s="3"/>
      <c r="B2" s="303"/>
      <c r="C2" s="303"/>
      <c r="D2" s="303"/>
      <c r="E2" s="303"/>
      <c r="F2" s="303"/>
      <c r="G2" s="303"/>
      <c r="H2" s="303"/>
      <c r="I2" s="303"/>
      <c r="L2" s="57"/>
      <c r="M2" s="57"/>
    </row>
    <row r="3" spans="1:13" s="2" customFormat="1" ht="24.75" customHeight="1" x14ac:dyDescent="0.15">
      <c r="A3" s="416"/>
      <c r="B3" s="132"/>
      <c r="C3" s="133" t="s">
        <v>67</v>
      </c>
      <c r="D3" s="338" t="s">
        <v>169</v>
      </c>
      <c r="E3" s="339"/>
      <c r="F3" s="340"/>
      <c r="G3" s="341" t="s">
        <v>167</v>
      </c>
      <c r="H3" s="342"/>
      <c r="I3" s="343"/>
      <c r="J3" s="145"/>
      <c r="K3" s="85"/>
      <c r="L3" s="85"/>
      <c r="M3" s="85"/>
    </row>
    <row r="4" spans="1:13" s="2" customFormat="1" ht="20.100000000000001" customHeight="1" x14ac:dyDescent="0.15">
      <c r="A4" s="344" t="s">
        <v>181</v>
      </c>
      <c r="B4" s="345"/>
      <c r="C4" s="134"/>
      <c r="D4" s="43" t="s">
        <v>81</v>
      </c>
      <c r="E4" s="52" t="s">
        <v>82</v>
      </c>
      <c r="F4" s="56" t="s">
        <v>83</v>
      </c>
      <c r="G4" s="46" t="s">
        <v>81</v>
      </c>
      <c r="H4" s="52" t="s">
        <v>82</v>
      </c>
      <c r="I4" s="144" t="s">
        <v>83</v>
      </c>
      <c r="J4" s="44"/>
      <c r="K4" s="20"/>
      <c r="L4" s="20"/>
      <c r="M4" s="20"/>
    </row>
    <row r="5" spans="1:13" s="130" customFormat="1" ht="20.100000000000001" customHeight="1" x14ac:dyDescent="0.15">
      <c r="A5" s="346" t="s">
        <v>153</v>
      </c>
      <c r="B5" s="347"/>
      <c r="C5" s="348"/>
      <c r="D5" s="288">
        <f t="shared" ref="D5:H5" si="0">SUM(D6:D12)</f>
        <v>492</v>
      </c>
      <c r="E5" s="289">
        <f t="shared" si="0"/>
        <v>282</v>
      </c>
      <c r="F5" s="290">
        <f t="shared" si="0"/>
        <v>210</v>
      </c>
      <c r="G5" s="291">
        <f t="shared" si="0"/>
        <v>100.00000000000001</v>
      </c>
      <c r="H5" s="292">
        <f t="shared" si="0"/>
        <v>100</v>
      </c>
      <c r="I5" s="293">
        <v>100</v>
      </c>
      <c r="J5" s="146"/>
      <c r="K5" s="148"/>
      <c r="L5" s="148"/>
      <c r="M5" s="148"/>
    </row>
    <row r="6" spans="1:13" s="2" customFormat="1" ht="20.100000000000001" customHeight="1" x14ac:dyDescent="0.15">
      <c r="A6" s="349" t="s">
        <v>129</v>
      </c>
      <c r="B6" s="350"/>
      <c r="C6" s="351"/>
      <c r="D6" s="294">
        <f t="shared" ref="D6:D12" si="1">SUM(E6:F6)</f>
        <v>42</v>
      </c>
      <c r="E6" s="22">
        <v>30</v>
      </c>
      <c r="F6" s="142">
        <v>12</v>
      </c>
      <c r="G6" s="295">
        <f>D6/D5*100</f>
        <v>8.536585365853659</v>
      </c>
      <c r="H6" s="296">
        <f>E6/E5*100</f>
        <v>10.638297872340425</v>
      </c>
      <c r="I6" s="297">
        <f>F6/F5*100</f>
        <v>5.7142857142857144</v>
      </c>
      <c r="J6" s="147"/>
      <c r="K6" s="149"/>
      <c r="L6" s="149"/>
      <c r="M6" s="149"/>
    </row>
    <row r="7" spans="1:13" s="2" customFormat="1" ht="20.100000000000001" customHeight="1" x14ac:dyDescent="0.15">
      <c r="A7" s="349" t="s">
        <v>122</v>
      </c>
      <c r="B7" s="350"/>
      <c r="C7" s="351"/>
      <c r="D7" s="294">
        <f t="shared" si="1"/>
        <v>126</v>
      </c>
      <c r="E7" s="22">
        <v>59</v>
      </c>
      <c r="F7" s="142">
        <v>67</v>
      </c>
      <c r="G7" s="295">
        <f>D7/D5*100</f>
        <v>25.609756097560975</v>
      </c>
      <c r="H7" s="296">
        <f>E7/E5*100</f>
        <v>20.921985815602838</v>
      </c>
      <c r="I7" s="297">
        <f>F7/F5*100</f>
        <v>31.904761904761902</v>
      </c>
      <c r="J7" s="147"/>
      <c r="K7" s="149"/>
      <c r="L7" s="149"/>
      <c r="M7" s="149"/>
    </row>
    <row r="8" spans="1:13" s="2" customFormat="1" ht="20.100000000000001" customHeight="1" x14ac:dyDescent="0.15">
      <c r="A8" s="349" t="s">
        <v>149</v>
      </c>
      <c r="B8" s="350"/>
      <c r="C8" s="351"/>
      <c r="D8" s="294">
        <f t="shared" si="1"/>
        <v>122</v>
      </c>
      <c r="E8" s="22">
        <v>69</v>
      </c>
      <c r="F8" s="142">
        <v>53</v>
      </c>
      <c r="G8" s="295">
        <f>D8/D5*100</f>
        <v>24.796747967479675</v>
      </c>
      <c r="H8" s="296">
        <f>E8/E5*100</f>
        <v>24.468085106382979</v>
      </c>
      <c r="I8" s="297">
        <f>F8/F5*100</f>
        <v>25.238095238095237</v>
      </c>
      <c r="J8" s="147"/>
      <c r="K8" s="149"/>
      <c r="L8" s="149"/>
      <c r="M8" s="149"/>
    </row>
    <row r="9" spans="1:13" s="2" customFormat="1" ht="20.100000000000001" customHeight="1" x14ac:dyDescent="0.15">
      <c r="A9" s="349" t="s">
        <v>41</v>
      </c>
      <c r="B9" s="350"/>
      <c r="C9" s="351"/>
      <c r="D9" s="294">
        <f t="shared" si="1"/>
        <v>108</v>
      </c>
      <c r="E9" s="139">
        <v>59</v>
      </c>
      <c r="F9" s="143">
        <v>49</v>
      </c>
      <c r="G9" s="295">
        <f>D9/D5*100</f>
        <v>21.951219512195124</v>
      </c>
      <c r="H9" s="296">
        <f>E9/E5*100</f>
        <v>20.921985815602838</v>
      </c>
      <c r="I9" s="297">
        <f>F9/F5*100</f>
        <v>23.333333333333332</v>
      </c>
      <c r="J9" s="147"/>
      <c r="K9" s="149"/>
      <c r="L9" s="149"/>
      <c r="M9" s="149"/>
    </row>
    <row r="10" spans="1:13" s="2" customFormat="1" ht="20.100000000000001" customHeight="1" x14ac:dyDescent="0.15">
      <c r="A10" s="349" t="s">
        <v>201</v>
      </c>
      <c r="B10" s="350"/>
      <c r="C10" s="351"/>
      <c r="D10" s="294">
        <f t="shared" si="1"/>
        <v>7</v>
      </c>
      <c r="E10" s="22">
        <v>3</v>
      </c>
      <c r="F10" s="142">
        <v>4</v>
      </c>
      <c r="G10" s="295">
        <f>D10/D5*100</f>
        <v>1.4227642276422763</v>
      </c>
      <c r="H10" s="296">
        <f>E10/E5*100</f>
        <v>1.0638297872340425</v>
      </c>
      <c r="I10" s="297">
        <f>F10/F5*100</f>
        <v>1.9047619047619049</v>
      </c>
      <c r="J10" s="147"/>
      <c r="K10" s="149"/>
      <c r="L10" s="149"/>
      <c r="M10" s="149"/>
    </row>
    <row r="11" spans="1:13" s="2" customFormat="1" ht="20.100000000000001" customHeight="1" x14ac:dyDescent="0.15">
      <c r="A11" s="349" t="s">
        <v>150</v>
      </c>
      <c r="B11" s="350"/>
      <c r="C11" s="351"/>
      <c r="D11" s="294">
        <f t="shared" si="1"/>
        <v>3</v>
      </c>
      <c r="E11" s="140">
        <v>3</v>
      </c>
      <c r="F11" s="142">
        <v>0</v>
      </c>
      <c r="G11" s="298">
        <f>D11/D5*100</f>
        <v>0.6097560975609756</v>
      </c>
      <c r="H11" s="299">
        <f>E11/E5*100</f>
        <v>1.0638297872340425</v>
      </c>
      <c r="I11" s="297">
        <f>F11/F5*100</f>
        <v>0</v>
      </c>
      <c r="J11" s="147"/>
      <c r="K11" s="149"/>
      <c r="L11" s="149"/>
      <c r="M11" s="149"/>
    </row>
    <row r="12" spans="1:13" s="2" customFormat="1" ht="20.100000000000001" customHeight="1" x14ac:dyDescent="0.15">
      <c r="A12" s="352" t="s">
        <v>66</v>
      </c>
      <c r="B12" s="353"/>
      <c r="C12" s="354"/>
      <c r="D12" s="300">
        <f t="shared" si="1"/>
        <v>84</v>
      </c>
      <c r="E12" s="141">
        <v>59</v>
      </c>
      <c r="F12" s="61">
        <v>25</v>
      </c>
      <c r="G12" s="166">
        <f>D12/D5*100</f>
        <v>17.073170731707318</v>
      </c>
      <c r="H12" s="174">
        <f>E12/E5*100</f>
        <v>20.921985815602838</v>
      </c>
      <c r="I12" s="301">
        <f>F12/F5*100</f>
        <v>11.904761904761903</v>
      </c>
      <c r="J12" s="147"/>
      <c r="K12" s="149"/>
      <c r="L12" s="149"/>
      <c r="M12" s="149"/>
    </row>
    <row r="13" spans="1:13" s="2" customFormat="1" ht="14.25" customHeight="1" x14ac:dyDescent="0.15">
      <c r="A13" s="303"/>
      <c r="B13" s="303"/>
      <c r="C13" s="303"/>
      <c r="D13" s="3"/>
      <c r="E13" s="303"/>
      <c r="F13" s="303"/>
      <c r="G13" s="8"/>
      <c r="H13" s="8"/>
      <c r="I13" s="9" t="s">
        <v>101</v>
      </c>
      <c r="L13" s="57"/>
      <c r="M13" s="57"/>
    </row>
  </sheetData>
  <mergeCells count="11">
    <mergeCell ref="A12:C12"/>
    <mergeCell ref="A7:C7"/>
    <mergeCell ref="A8:C8"/>
    <mergeCell ref="A9:C9"/>
    <mergeCell ref="A10:C10"/>
    <mergeCell ref="A11:C11"/>
    <mergeCell ref="D3:F3"/>
    <mergeCell ref="G3:I3"/>
    <mergeCell ref="A4:B4"/>
    <mergeCell ref="A5:C5"/>
    <mergeCell ref="A6:C6"/>
  </mergeCells>
  <phoneticPr fontId="5"/>
  <printOptions horizontalCentered="1"/>
  <pageMargins left="0.25" right="0.25" top="0.75" bottom="0.75" header="0.3" footer="0.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表19</vt:lpstr>
      <vt:lpstr>表20</vt:lpstr>
      <vt:lpstr>表21</vt:lpstr>
      <vt:lpstr>表10!Print_Area</vt:lpstr>
      <vt:lpstr>表11!Print_Area</vt:lpstr>
      <vt:lpstr>表12!Print_Area</vt:lpstr>
      <vt:lpstr>表13!Print_Area</vt:lpstr>
      <vt:lpstr>表14!Print_Area</vt:lpstr>
      <vt:lpstr>表16!Print_Area</vt:lpstr>
      <vt:lpstr>表17!Print_Area</vt:lpstr>
      <vt:lpstr>表18!Print_Area</vt:lpstr>
      <vt:lpstr>表19!Print_Area</vt:lpstr>
      <vt:lpstr>表20!Print_Area</vt:lpstr>
      <vt:lpstr>表21!Print_Area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2024-11-14T04:32:24Z</cp:lastPrinted>
  <dcterms:created xsi:type="dcterms:W3CDTF">2005-12-21T12:21:57Z</dcterms:created>
  <dcterms:modified xsi:type="dcterms:W3CDTF">2025-11-13T05:54:05Z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2.1.6.0</vt:lpwstr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2017-05-15T01:43:42Z</vt:filetime>
  </property>
</Properties>
</file>