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w01\FE00$\01労政福祉係\15 労働条件実態調査\R7\02 実施要領・調査票\HP用\"/>
    </mc:Choice>
  </mc:AlternateContent>
  <xr:revisionPtr revIDLastSave="0" documentId="13_ncr:1_{68F745F9-4519-4789-A7E3-7EF7F5D30F2F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2025" sheetId="1" r:id="rId1"/>
    <sheet name="data" sheetId="3" state="hidden" r:id="rId2"/>
  </sheets>
  <definedNames>
    <definedName name="_xlnm.Print_Area" localSheetId="0">'2025'!$A$1:$W$214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U3" i="3" l="1" a="1"/>
  <c r="JU3" i="3" s="1"/>
  <c r="JO3" i="3"/>
  <c r="JP3" i="3"/>
  <c r="JQ3" i="3"/>
  <c r="JR3" i="3"/>
  <c r="JS3" i="3"/>
  <c r="JT3" i="3"/>
  <c r="JN3" i="3"/>
  <c r="JM3" i="3"/>
  <c r="U210" i="1"/>
  <c r="J3" i="3" l="1"/>
  <c r="F3" i="3"/>
  <c r="T3" i="3"/>
  <c r="S3" i="3"/>
  <c r="R3" i="3"/>
  <c r="Q3" i="3"/>
  <c r="P3" i="3"/>
  <c r="O3" i="3"/>
  <c r="N3" i="3"/>
  <c r="M3" i="3"/>
  <c r="L3" i="3"/>
  <c r="K3" i="3"/>
  <c r="H14" i="1" l="1"/>
  <c r="T205" i="1"/>
  <c r="S205" i="1"/>
  <c r="R205" i="1"/>
  <c r="Q205" i="1"/>
  <c r="P205" i="1"/>
  <c r="O205" i="1"/>
  <c r="N205" i="1"/>
  <c r="M205" i="1"/>
  <c r="T201" i="1"/>
  <c r="S201" i="1"/>
  <c r="R201" i="1"/>
  <c r="Q201" i="1"/>
  <c r="P201" i="1"/>
  <c r="O201" i="1"/>
  <c r="N201" i="1"/>
  <c r="M201" i="1"/>
  <c r="T197" i="1"/>
  <c r="S197" i="1"/>
  <c r="R197" i="1"/>
  <c r="Q197" i="1"/>
  <c r="P197" i="1"/>
  <c r="O197" i="1"/>
  <c r="N197" i="1"/>
  <c r="M197" i="1"/>
  <c r="R193" i="1"/>
  <c r="Q193" i="1"/>
  <c r="P193" i="1"/>
  <c r="O193" i="1"/>
  <c r="N193" i="1"/>
  <c r="M193" i="1"/>
  <c r="T188" i="1"/>
  <c r="S188" i="1"/>
  <c r="R188" i="1"/>
  <c r="Q188" i="1"/>
  <c r="P188" i="1"/>
  <c r="O188" i="1"/>
  <c r="N188" i="1"/>
  <c r="M188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W146" i="1"/>
  <c r="V146" i="1"/>
  <c r="U146" i="1"/>
  <c r="T146" i="1"/>
  <c r="S146" i="1"/>
  <c r="R146" i="1"/>
  <c r="Q146" i="1"/>
  <c r="P146" i="1"/>
  <c r="O146" i="1"/>
  <c r="N146" i="1"/>
  <c r="M146" i="1"/>
  <c r="W142" i="1"/>
  <c r="V142" i="1"/>
  <c r="U142" i="1"/>
  <c r="T142" i="1"/>
  <c r="S142" i="1"/>
  <c r="R142" i="1"/>
  <c r="Q142" i="1"/>
  <c r="P142" i="1"/>
  <c r="O142" i="1"/>
  <c r="N142" i="1"/>
  <c r="M142" i="1"/>
  <c r="O140" i="1"/>
  <c r="N140" i="1"/>
  <c r="M140" i="1"/>
  <c r="W136" i="1"/>
  <c r="V136" i="1"/>
  <c r="U136" i="1"/>
  <c r="T136" i="1"/>
  <c r="S136" i="1"/>
  <c r="R136" i="1"/>
  <c r="Q136" i="1"/>
  <c r="P136" i="1"/>
  <c r="O136" i="1"/>
  <c r="N136" i="1"/>
  <c r="M136" i="1"/>
  <c r="O133" i="1"/>
  <c r="N133" i="1"/>
  <c r="M133" i="1"/>
  <c r="M125" i="1"/>
  <c r="T125" i="1"/>
  <c r="S125" i="1"/>
  <c r="R125" i="1"/>
  <c r="Q125" i="1"/>
  <c r="P125" i="1"/>
  <c r="O125" i="1"/>
  <c r="N125" i="1"/>
  <c r="W119" i="1"/>
  <c r="V119" i="1"/>
  <c r="U119" i="1"/>
  <c r="T119" i="1"/>
  <c r="S119" i="1"/>
  <c r="R119" i="1"/>
  <c r="Q119" i="1"/>
  <c r="P119" i="1"/>
  <c r="O119" i="1"/>
  <c r="N119" i="1"/>
  <c r="M119" i="1"/>
  <c r="P113" i="1"/>
  <c r="O113" i="1"/>
  <c r="N113" i="1"/>
  <c r="M113" i="1"/>
  <c r="L113" i="1"/>
  <c r="Y146" i="1"/>
  <c r="Z146" i="1"/>
  <c r="X146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M54" i="1"/>
  <c r="P54" i="1"/>
  <c r="O54" i="1"/>
  <c r="N54" i="1"/>
  <c r="T50" i="1"/>
  <c r="S50" i="1"/>
  <c r="R50" i="1"/>
  <c r="Q50" i="1"/>
  <c r="P50" i="1"/>
  <c r="O50" i="1"/>
  <c r="N50" i="1"/>
  <c r="M50" i="1"/>
  <c r="V46" i="1"/>
  <c r="U46" i="1"/>
  <c r="T46" i="1"/>
  <c r="S46" i="1"/>
  <c r="R46" i="1"/>
  <c r="Q46" i="1"/>
  <c r="P46" i="1"/>
  <c r="O46" i="1"/>
  <c r="N46" i="1"/>
  <c r="M46" i="1"/>
  <c r="L46" i="1"/>
  <c r="K46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M65" i="1"/>
  <c r="U189" i="1" l="1"/>
  <c r="S194" i="1"/>
  <c r="U51" i="1"/>
  <c r="P141" i="1"/>
  <c r="U198" i="1"/>
  <c r="W47" i="1"/>
  <c r="W143" i="1"/>
  <c r="U206" i="1"/>
  <c r="U202" i="1"/>
  <c r="X174" i="1"/>
  <c r="X147" i="1"/>
  <c r="X137" i="1"/>
  <c r="P134" i="1"/>
  <c r="U126" i="1"/>
  <c r="X120" i="1"/>
  <c r="Q114" i="1"/>
  <c r="X110" i="1"/>
  <c r="X43" i="1"/>
  <c r="JL3" i="3"/>
  <c r="JC3" i="3"/>
  <c r="IT3" i="3"/>
  <c r="IK3" i="3"/>
  <c r="ID3" i="3"/>
  <c r="HQ3" i="3"/>
  <c r="HD3" i="3"/>
  <c r="GS3" i="3"/>
  <c r="GD3" i="3"/>
  <c r="FP3" i="3"/>
  <c r="EW3" i="3"/>
  <c r="EM3" i="3" l="1"/>
  <c r="DV3" i="3"/>
  <c r="DW3" i="3"/>
  <c r="DX3" i="3"/>
  <c r="DY3" i="3"/>
  <c r="DT3" i="3"/>
  <c r="CX3" i="3"/>
  <c r="BU3" i="3"/>
  <c r="BL3" i="3"/>
  <c r="AY3" i="3"/>
  <c r="E19" i="1" l="1"/>
  <c r="GQ3" i="3"/>
  <c r="GR3" i="3"/>
  <c r="GP3" i="3"/>
  <c r="AA3" i="3" l="1"/>
  <c r="Z3" i="3"/>
  <c r="Y3" i="3"/>
  <c r="W3" i="3"/>
  <c r="X3" i="3"/>
  <c r="V3" i="3"/>
  <c r="JE3" i="3"/>
  <c r="JF3" i="3"/>
  <c r="JG3" i="3"/>
  <c r="JH3" i="3"/>
  <c r="JI3" i="3"/>
  <c r="JJ3" i="3"/>
  <c r="JK3" i="3"/>
  <c r="JD3" i="3"/>
  <c r="IV3" i="3"/>
  <c r="IW3" i="3"/>
  <c r="IX3" i="3"/>
  <c r="IY3" i="3"/>
  <c r="IZ3" i="3"/>
  <c r="JA3" i="3"/>
  <c r="JB3" i="3"/>
  <c r="IU3" i="3"/>
  <c r="IM3" i="3"/>
  <c r="IN3" i="3"/>
  <c r="IO3" i="3"/>
  <c r="IP3" i="3"/>
  <c r="IQ3" i="3"/>
  <c r="IR3" i="3"/>
  <c r="IS3" i="3"/>
  <c r="IL3" i="3"/>
  <c r="IF3" i="3"/>
  <c r="IG3" i="3"/>
  <c r="IH3" i="3"/>
  <c r="II3" i="3"/>
  <c r="IJ3" i="3"/>
  <c r="IE3" i="3"/>
  <c r="HW3" i="3"/>
  <c r="HX3" i="3"/>
  <c r="HY3" i="3"/>
  <c r="HZ3" i="3"/>
  <c r="IA3" i="3"/>
  <c r="IB3" i="3"/>
  <c r="IC3" i="3"/>
  <c r="HV3" i="3"/>
  <c r="HU3" i="3"/>
  <c r="HT3" i="3"/>
  <c r="HS3" i="3"/>
  <c r="HR3" i="3"/>
  <c r="HF3" i="3"/>
  <c r="HG3" i="3"/>
  <c r="HH3" i="3"/>
  <c r="HI3" i="3"/>
  <c r="HJ3" i="3"/>
  <c r="HK3" i="3"/>
  <c r="HL3" i="3"/>
  <c r="HM3" i="3"/>
  <c r="HN3" i="3"/>
  <c r="HO3" i="3"/>
  <c r="HP3" i="3"/>
  <c r="HE3" i="3"/>
  <c r="HC3" i="3"/>
  <c r="HB3" i="3"/>
  <c r="HA3" i="3"/>
  <c r="GZ3" i="3"/>
  <c r="GY3" i="3"/>
  <c r="GX3" i="3"/>
  <c r="GW3" i="3"/>
  <c r="GV3" i="3"/>
  <c r="GU3" i="3"/>
  <c r="GT3" i="3"/>
  <c r="GF3" i="3"/>
  <c r="GG3" i="3"/>
  <c r="GH3" i="3"/>
  <c r="GI3" i="3"/>
  <c r="GJ3" i="3"/>
  <c r="GK3" i="3"/>
  <c r="GL3" i="3"/>
  <c r="GM3" i="3"/>
  <c r="GN3" i="3"/>
  <c r="GO3" i="3"/>
  <c r="GE3" i="3"/>
  <c r="FU3" i="3"/>
  <c r="FV3" i="3"/>
  <c r="FW3" i="3"/>
  <c r="FX3" i="3"/>
  <c r="FY3" i="3"/>
  <c r="FZ3" i="3"/>
  <c r="GA3" i="3"/>
  <c r="GB3" i="3"/>
  <c r="GC3" i="3"/>
  <c r="FT3" i="3"/>
  <c r="FR3" i="3"/>
  <c r="FS3" i="3"/>
  <c r="FQ3" i="3"/>
  <c r="FF3" i="3"/>
  <c r="FG3" i="3"/>
  <c r="FH3" i="3"/>
  <c r="FI3" i="3"/>
  <c r="FJ3" i="3"/>
  <c r="FK3" i="3"/>
  <c r="FL3" i="3"/>
  <c r="FM3" i="3"/>
  <c r="FN3" i="3"/>
  <c r="FO3" i="3"/>
  <c r="FE3" i="3"/>
  <c r="FC3" i="3"/>
  <c r="FD3" i="3"/>
  <c r="FB3" i="3"/>
  <c r="FA3" i="3"/>
  <c r="EZ3" i="3"/>
  <c r="EY3" i="3"/>
  <c r="EX3" i="3"/>
  <c r="EP3" i="3"/>
  <c r="EQ3" i="3"/>
  <c r="ER3" i="3"/>
  <c r="ES3" i="3"/>
  <c r="ET3" i="3"/>
  <c r="EU3" i="3"/>
  <c r="EV3" i="3"/>
  <c r="EO3" i="3"/>
  <c r="EN3" i="3"/>
  <c r="EC3" i="3"/>
  <c r="ED3" i="3"/>
  <c r="EE3" i="3"/>
  <c r="EF3" i="3"/>
  <c r="EG3" i="3"/>
  <c r="EH3" i="3"/>
  <c r="EI3" i="3"/>
  <c r="EJ3" i="3"/>
  <c r="EK3" i="3"/>
  <c r="EL3" i="3"/>
  <c r="EB3" i="3"/>
  <c r="EA3" i="3"/>
  <c r="DZ3" i="3"/>
  <c r="DU3" i="3"/>
  <c r="DI3" i="3"/>
  <c r="DJ3" i="3"/>
  <c r="DK3" i="3"/>
  <c r="DL3" i="3"/>
  <c r="DM3" i="3"/>
  <c r="DN3" i="3"/>
  <c r="DO3" i="3"/>
  <c r="DP3" i="3"/>
  <c r="DQ3" i="3"/>
  <c r="DR3" i="3"/>
  <c r="DS3" i="3"/>
  <c r="DH3" i="3"/>
  <c r="DG3" i="3"/>
  <c r="DF3" i="3"/>
  <c r="DE3" i="3"/>
  <c r="DD3" i="3"/>
  <c r="DC3" i="3"/>
  <c r="DB3" i="3"/>
  <c r="DA3" i="3"/>
  <c r="CZ3" i="3"/>
  <c r="CY3" i="3"/>
  <c r="CW3" i="3"/>
  <c r="CV3" i="3"/>
  <c r="CU3" i="3"/>
  <c r="CT3" i="3"/>
  <c r="CS3" i="3"/>
  <c r="CR3" i="3"/>
  <c r="CQ3" i="3"/>
  <c r="CP3" i="3"/>
  <c r="CO3" i="3"/>
  <c r="CN3" i="3"/>
  <c r="CM3" i="3"/>
  <c r="CL3" i="3"/>
  <c r="CK3" i="3"/>
  <c r="CJ3" i="3"/>
  <c r="CI3" i="3"/>
  <c r="CH3" i="3"/>
  <c r="CG3" i="3"/>
  <c r="CF3" i="3"/>
  <c r="CE3" i="3"/>
  <c r="CD3" i="3"/>
  <c r="CC3" i="3"/>
  <c r="CB3" i="3"/>
  <c r="CA3" i="3"/>
  <c r="BZ3" i="3"/>
  <c r="BW3" i="3"/>
  <c r="BX3" i="3"/>
  <c r="BY3" i="3"/>
  <c r="BV3" i="3"/>
  <c r="BN3" i="3"/>
  <c r="BO3" i="3"/>
  <c r="BP3" i="3"/>
  <c r="BQ3" i="3"/>
  <c r="BR3" i="3"/>
  <c r="BS3" i="3"/>
  <c r="BT3" i="3"/>
  <c r="BM3" i="3"/>
  <c r="BA3" i="3"/>
  <c r="BB3" i="3"/>
  <c r="BC3" i="3"/>
  <c r="BD3" i="3"/>
  <c r="BE3" i="3"/>
  <c r="BF3" i="3"/>
  <c r="BG3" i="3"/>
  <c r="BH3" i="3"/>
  <c r="BI3" i="3"/>
  <c r="BJ3" i="3"/>
  <c r="BK3" i="3"/>
  <c r="AZ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J3" i="3"/>
  <c r="AI3" i="3"/>
  <c r="AH3" i="3"/>
  <c r="AG3" i="3"/>
  <c r="AF3" i="3"/>
  <c r="AE3" i="3"/>
  <c r="AD3" i="3"/>
  <c r="AC3" i="3"/>
  <c r="AB3" i="3" l="1"/>
  <c r="U3" i="3"/>
  <c r="I3" i="3"/>
  <c r="H3" i="3"/>
  <c r="G3" i="3"/>
  <c r="E3" i="3"/>
  <c r="D3" i="3"/>
  <c r="C3" i="3"/>
  <c r="A3" i="3"/>
  <c r="B3" i="3"/>
  <c r="S26" i="1" l="1"/>
  <c r="N26" i="1"/>
  <c r="I26" i="1"/>
  <c r="D26" i="1"/>
  <c r="U19" i="1"/>
  <c r="P19" i="1"/>
  <c r="L19" i="1"/>
  <c r="I1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<sst xmlns="http://schemas.openxmlformats.org/spreadsheetml/2006/main" count="617" uniqueCount="465">
  <si>
    <t>㊙</t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</si>
  <si>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</si>
  <si>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</si>
  <si>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合計</t>
    <rPh sb="0" eb="2">
      <t>ゴウケイ</t>
    </rPh>
    <phoneticPr fontId="1"/>
  </si>
  <si>
    <t>人</t>
    <rPh sb="0" eb="1">
      <t>ニン</t>
    </rPh>
    <phoneticPr fontId="1"/>
  </si>
  <si>
    <t>No.</t>
    <phoneticPr fontId="1"/>
  </si>
  <si>
    <t>設問０１</t>
    <rPh sb="0" eb="2">
      <t>セツモン</t>
    </rPh>
    <phoneticPr fontId="1"/>
  </si>
  <si>
    <t>設問０２</t>
    <rPh sb="0" eb="2">
      <t>セツモン</t>
    </rPh>
    <phoneticPr fontId="1"/>
  </si>
  <si>
    <t>設問０３</t>
    <rPh sb="0" eb="2">
      <t>セツモン</t>
    </rPh>
    <phoneticPr fontId="1"/>
  </si>
  <si>
    <t>設問０４</t>
    <rPh sb="0" eb="2">
      <t>セツモン</t>
    </rPh>
    <phoneticPr fontId="1"/>
  </si>
  <si>
    <t>設問０５</t>
    <rPh sb="0" eb="2">
      <t>セツモン</t>
    </rPh>
    <phoneticPr fontId="1"/>
  </si>
  <si>
    <t>設問０６</t>
    <rPh sb="0" eb="2">
      <t>セツモン</t>
    </rPh>
    <phoneticPr fontId="1"/>
  </si>
  <si>
    <t>週休制の形態</t>
    <rPh sb="0" eb="2">
      <t>シュウキュウ</t>
    </rPh>
    <rPh sb="2" eb="3">
      <t>セイ</t>
    </rPh>
    <rPh sb="4" eb="6">
      <t>ケイタイ</t>
    </rPh>
    <phoneticPr fontId="1"/>
  </si>
  <si>
    <t>年間休日総数</t>
    <rPh sb="0" eb="2">
      <t>ネンカン</t>
    </rPh>
    <rPh sb="2" eb="4">
      <t>キュウジツ</t>
    </rPh>
    <rPh sb="4" eb="6">
      <t>ソウスウ</t>
    </rPh>
    <phoneticPr fontId="1"/>
  </si>
  <si>
    <t>１年間の年次有給休暇</t>
    <rPh sb="1" eb="3">
      <t>ネンカン</t>
    </rPh>
    <rPh sb="4" eb="6">
      <t>ネンジ</t>
    </rPh>
    <rPh sb="6" eb="8">
      <t>ユウキュウ</t>
    </rPh>
    <rPh sb="8" eb="10">
      <t>キュウカ</t>
    </rPh>
    <phoneticPr fontId="1"/>
  </si>
  <si>
    <t>平均取得日数</t>
    <rPh sb="0" eb="2">
      <t>ヘイキン</t>
    </rPh>
    <rPh sb="2" eb="4">
      <t>シュトク</t>
    </rPh>
    <rPh sb="4" eb="6">
      <t>ニッスウ</t>
    </rPh>
    <phoneticPr fontId="1"/>
  </si>
  <si>
    <t>設問０７</t>
    <rPh sb="0" eb="2">
      <t>セツモン</t>
    </rPh>
    <phoneticPr fontId="1"/>
  </si>
  <si>
    <t>設問０８</t>
    <rPh sb="0" eb="2">
      <t>セツモン</t>
    </rPh>
    <phoneticPr fontId="1"/>
  </si>
  <si>
    <t>設問０９</t>
    <rPh sb="0" eb="2">
      <t>セツモン</t>
    </rPh>
    <phoneticPr fontId="1"/>
  </si>
  <si>
    <t>設問１０</t>
    <rPh sb="0" eb="2">
      <t>セツモン</t>
    </rPh>
    <phoneticPr fontId="1"/>
  </si>
  <si>
    <t>設問１１</t>
    <rPh sb="0" eb="2">
      <t>セツモン</t>
    </rPh>
    <phoneticPr fontId="1"/>
  </si>
  <si>
    <t>設問１２</t>
    <rPh sb="0" eb="2">
      <t>セツモン</t>
    </rPh>
    <phoneticPr fontId="1"/>
  </si>
  <si>
    <t>設問１３</t>
    <rPh sb="0" eb="2">
      <t>セツモン</t>
    </rPh>
    <phoneticPr fontId="1"/>
  </si>
  <si>
    <t>設問１４</t>
    <rPh sb="0" eb="2">
      <t>セツモン</t>
    </rPh>
    <phoneticPr fontId="1"/>
  </si>
  <si>
    <t>設問１５</t>
    <rPh sb="0" eb="2">
      <t>セツモン</t>
    </rPh>
    <phoneticPr fontId="1"/>
  </si>
  <si>
    <t>設問１６</t>
    <rPh sb="0" eb="2">
      <t>セツモン</t>
    </rPh>
    <phoneticPr fontId="1"/>
  </si>
  <si>
    <t>年次有給休暇の取得単位</t>
    <rPh sb="0" eb="2">
      <t>ネンジ</t>
    </rPh>
    <rPh sb="2" eb="4">
      <t>ユウキュウ</t>
    </rPh>
    <rPh sb="4" eb="6">
      <t>キュウカ</t>
    </rPh>
    <rPh sb="7" eb="9">
      <t>シュトク</t>
    </rPh>
    <rPh sb="9" eb="11">
      <t>タンイ</t>
    </rPh>
    <phoneticPr fontId="1"/>
  </si>
  <si>
    <t>その他の休暇制度（複数回答）</t>
    <rPh sb="2" eb="3">
      <t>タ</t>
    </rPh>
    <rPh sb="4" eb="6">
      <t>キュウカ</t>
    </rPh>
    <rPh sb="6" eb="8">
      <t>セイド</t>
    </rPh>
    <rPh sb="9" eb="11">
      <t>フクスウ</t>
    </rPh>
    <rPh sb="11" eb="13">
      <t>カイトウ</t>
    </rPh>
    <phoneticPr fontId="1"/>
  </si>
  <si>
    <t>日</t>
    <rPh sb="0" eb="1">
      <t>ニチ</t>
    </rPh>
    <phoneticPr fontId="1"/>
  </si>
  <si>
    <t>出産した女性</t>
    <rPh sb="0" eb="2">
      <t>シュッサン</t>
    </rPh>
    <rPh sb="4" eb="6">
      <t>ジョセイ</t>
    </rPh>
    <phoneticPr fontId="1"/>
  </si>
  <si>
    <t>設問１７</t>
    <rPh sb="0" eb="2">
      <t>セツモン</t>
    </rPh>
    <phoneticPr fontId="1"/>
  </si>
  <si>
    <t>設問１８</t>
    <rPh sb="0" eb="2">
      <t>セツモン</t>
    </rPh>
    <phoneticPr fontId="1"/>
  </si>
  <si>
    <t>設問１９</t>
    <rPh sb="0" eb="2">
      <t>セツモン</t>
    </rPh>
    <phoneticPr fontId="1"/>
  </si>
  <si>
    <t>設問２０</t>
    <rPh sb="0" eb="2">
      <t>セツモン</t>
    </rPh>
    <phoneticPr fontId="1"/>
  </si>
  <si>
    <t>設問２２</t>
    <rPh sb="0" eb="2">
      <t>セツモン</t>
    </rPh>
    <phoneticPr fontId="1"/>
  </si>
  <si>
    <t>設問２３</t>
    <rPh sb="0" eb="2">
      <t>セツモン</t>
    </rPh>
    <phoneticPr fontId="1"/>
  </si>
  <si>
    <t>設問２４</t>
    <rPh sb="0" eb="2">
      <t>セツモン</t>
    </rPh>
    <phoneticPr fontId="1"/>
  </si>
  <si>
    <t>設問２５</t>
    <rPh sb="0" eb="2">
      <t>セツモン</t>
    </rPh>
    <phoneticPr fontId="1"/>
  </si>
  <si>
    <t>設問２６</t>
    <rPh sb="0" eb="2">
      <t>セツモン</t>
    </rPh>
    <phoneticPr fontId="1"/>
  </si>
  <si>
    <t>設問２７</t>
    <rPh sb="0" eb="2">
      <t>セツモン</t>
    </rPh>
    <phoneticPr fontId="1"/>
  </si>
  <si>
    <t>設問２８</t>
    <rPh sb="0" eb="2">
      <t>セツモン</t>
    </rPh>
    <phoneticPr fontId="1"/>
  </si>
  <si>
    <t>設問２９</t>
    <rPh sb="0" eb="2">
      <t>セツモン</t>
    </rPh>
    <phoneticPr fontId="1"/>
  </si>
  <si>
    <t>設問３０</t>
    <rPh sb="0" eb="2">
      <t>セツモン</t>
    </rPh>
    <phoneticPr fontId="1"/>
  </si>
  <si>
    <t>設問３１</t>
    <rPh sb="0" eb="2">
      <t>セツモン</t>
    </rPh>
    <phoneticPr fontId="1"/>
  </si>
  <si>
    <t>短時間</t>
    <rPh sb="0" eb="3">
      <t>タンジカン</t>
    </rPh>
    <phoneticPr fontId="1"/>
  </si>
  <si>
    <t>勤務制度</t>
    <rPh sb="0" eb="2">
      <t>キンム</t>
    </rPh>
    <rPh sb="2" eb="4">
      <t>セイド</t>
    </rPh>
    <phoneticPr fontId="1"/>
  </si>
  <si>
    <t>所定外労</t>
    <rPh sb="0" eb="2">
      <t>ショテイ</t>
    </rPh>
    <rPh sb="2" eb="3">
      <t>ガイ</t>
    </rPh>
    <rPh sb="3" eb="4">
      <t>ロウ</t>
    </rPh>
    <phoneticPr fontId="1"/>
  </si>
  <si>
    <t>働の免除</t>
    <rPh sb="0" eb="1">
      <t>ハタラ</t>
    </rPh>
    <rPh sb="2" eb="4">
      <t>メンジョ</t>
    </rPh>
    <phoneticPr fontId="1"/>
  </si>
  <si>
    <t>事業所内</t>
    <rPh sb="0" eb="3">
      <t>ジギョウショ</t>
    </rPh>
    <rPh sb="3" eb="4">
      <t>ナイ</t>
    </rPh>
    <phoneticPr fontId="1"/>
  </si>
  <si>
    <t>託児施設</t>
    <rPh sb="0" eb="2">
      <t>タクジ</t>
    </rPh>
    <rPh sb="2" eb="4">
      <t>シセツ</t>
    </rPh>
    <phoneticPr fontId="1"/>
  </si>
  <si>
    <t>制度の最長取得期間</t>
    <rPh sb="0" eb="2">
      <t>セイド</t>
    </rPh>
    <rPh sb="3" eb="5">
      <t>サイチョウ</t>
    </rPh>
    <rPh sb="5" eb="7">
      <t>シュトク</t>
    </rPh>
    <rPh sb="7" eb="9">
      <t>キカン</t>
    </rPh>
    <phoneticPr fontId="1"/>
  </si>
  <si>
    <t>介護休業制度の利用実績</t>
    <rPh sb="0" eb="2">
      <t>カイゴ</t>
    </rPh>
    <rPh sb="2" eb="4">
      <t>キュウギョウ</t>
    </rPh>
    <rPh sb="4" eb="6">
      <t>セイド</t>
    </rPh>
    <rPh sb="7" eb="9">
      <t>リヨウ</t>
    </rPh>
    <rPh sb="9" eb="11">
      <t>ジッセキ</t>
    </rPh>
    <phoneticPr fontId="1"/>
  </si>
  <si>
    <t>その他介護のための制度（複数回答）</t>
    <rPh sb="2" eb="3">
      <t>タ</t>
    </rPh>
    <rPh sb="3" eb="5">
      <t>カイゴ</t>
    </rPh>
    <rPh sb="9" eb="11">
      <t>セイド</t>
    </rPh>
    <rPh sb="12" eb="14">
      <t>フクスウ</t>
    </rPh>
    <rPh sb="14" eb="16">
      <t>カイトウ</t>
    </rPh>
    <phoneticPr fontId="1"/>
  </si>
  <si>
    <t>役員</t>
    <rPh sb="0" eb="2">
      <t>ヤクイン</t>
    </rPh>
    <phoneticPr fontId="1"/>
  </si>
  <si>
    <t>部長相当職</t>
    <rPh sb="0" eb="2">
      <t>ブチョウ</t>
    </rPh>
    <rPh sb="2" eb="4">
      <t>ソウトウ</t>
    </rPh>
    <rPh sb="4" eb="5">
      <t>ショク</t>
    </rPh>
    <phoneticPr fontId="1"/>
  </si>
  <si>
    <t>課長相当職</t>
    <rPh sb="0" eb="2">
      <t>カチョウ</t>
    </rPh>
    <rPh sb="2" eb="4">
      <t>ソウトウ</t>
    </rPh>
    <rPh sb="4" eb="5">
      <t>ショク</t>
    </rPh>
    <phoneticPr fontId="1"/>
  </si>
  <si>
    <t>係長相当職</t>
    <rPh sb="0" eb="2">
      <t>カカリチョウ</t>
    </rPh>
    <rPh sb="2" eb="4">
      <t>ソウトウ</t>
    </rPh>
    <rPh sb="4" eb="5">
      <t>ショク</t>
    </rPh>
    <phoneticPr fontId="1"/>
  </si>
  <si>
    <t>メンタルヘルスケアの実施方法（複数回答）</t>
    <rPh sb="10" eb="12">
      <t>ジッシ</t>
    </rPh>
    <rPh sb="12" eb="14">
      <t>ホウホウ</t>
    </rPh>
    <rPh sb="15" eb="17">
      <t>フクスウ</t>
    </rPh>
    <rPh sb="17" eb="19">
      <t>カイトウ</t>
    </rPh>
    <phoneticPr fontId="1"/>
  </si>
  <si>
    <t>事業所名（送付先の事業所）</t>
    <rPh sb="0" eb="1">
      <t>コト</t>
    </rPh>
    <rPh sb="1" eb="2">
      <t>ギョウ</t>
    </rPh>
    <rPh sb="2" eb="3">
      <t>ショ</t>
    </rPh>
    <rPh sb="3" eb="4">
      <t>メイ</t>
    </rPh>
    <rPh sb="5" eb="7">
      <t>ソウフ</t>
    </rPh>
    <rPh sb="7" eb="8">
      <t>サキ</t>
    </rPh>
    <rPh sb="9" eb="12">
      <t>ジギョウショ</t>
    </rPh>
    <phoneticPr fontId="1"/>
  </si>
  <si>
    <t>所在地</t>
    <rPh sb="0" eb="3">
      <t>ショザイチ</t>
    </rPh>
    <phoneticPr fontId="1"/>
  </si>
  <si>
    <t>ﾌﾚｯｸｽ</t>
    <phoneticPr fontId="1"/>
  </si>
  <si>
    <t>始業・終業時刻の</t>
    <rPh sb="0" eb="2">
      <t>シギョウ</t>
    </rPh>
    <rPh sb="3" eb="5">
      <t>シュウギョウ</t>
    </rPh>
    <rPh sb="5" eb="7">
      <t>ジコク</t>
    </rPh>
    <phoneticPr fontId="1"/>
  </si>
  <si>
    <t>担当者
所属・氏名</t>
    <rPh sb="0" eb="3">
      <t>タントウシャ</t>
    </rPh>
    <rPh sb="4" eb="6">
      <t>ショゾク</t>
    </rPh>
    <rPh sb="7" eb="9">
      <t>シメイ</t>
    </rPh>
    <phoneticPr fontId="1"/>
  </si>
  <si>
    <t>雇用形態の転換制度</t>
    <rPh sb="0" eb="2">
      <t>コヨウ</t>
    </rPh>
    <rPh sb="2" eb="4">
      <t>ケイタイ</t>
    </rPh>
    <rPh sb="5" eb="7">
      <t>テンカン</t>
    </rPh>
    <rPh sb="7" eb="9">
      <t>セイド</t>
    </rPh>
    <phoneticPr fontId="1"/>
  </si>
  <si>
    <t>非正規から正規</t>
    <rPh sb="0" eb="3">
      <t>ヒセイキ</t>
    </rPh>
    <rPh sb="5" eb="7">
      <t>セイキ</t>
    </rPh>
    <phoneticPr fontId="1"/>
  </si>
  <si>
    <t>正規から非正規</t>
    <rPh sb="0" eb="2">
      <t>セイキ</t>
    </rPh>
    <rPh sb="5" eb="7">
      <t>セイキ</t>
    </rPh>
    <phoneticPr fontId="1"/>
  </si>
  <si>
    <t>設問２１</t>
    <rPh sb="0" eb="2">
      <t>セツモン</t>
    </rPh>
    <phoneticPr fontId="1"/>
  </si>
  <si>
    <t>配偶者が出産した男性</t>
    <rPh sb="0" eb="3">
      <t>ハイグウシャ</t>
    </rPh>
    <rPh sb="4" eb="6">
      <t>シュッサン</t>
    </rPh>
    <rPh sb="8" eb="10">
      <t>ダンセイ</t>
    </rPh>
    <phoneticPr fontId="1"/>
  </si>
  <si>
    <t>ﾀｲﾑ制</t>
    <phoneticPr fontId="1"/>
  </si>
  <si>
    <t>再雇用制度（複数回答）</t>
    <rPh sb="0" eb="3">
      <t>サイコヨウ</t>
    </rPh>
    <rPh sb="3" eb="5">
      <t>セイド</t>
    </rPh>
    <rPh sb="6" eb="8">
      <t>フクスウ</t>
    </rPh>
    <rPh sb="8" eb="10">
      <t>カイトウ</t>
    </rPh>
    <phoneticPr fontId="1"/>
  </si>
  <si>
    <t>設問３２</t>
    <rPh sb="0" eb="2">
      <t>セツモン</t>
    </rPh>
    <phoneticPr fontId="1"/>
  </si>
  <si>
    <t>設問３３</t>
    <rPh sb="0" eb="2">
      <t>セツモン</t>
    </rPh>
    <phoneticPr fontId="1"/>
  </si>
  <si>
    <t>出産者数（または配偶者が出産した人の数）</t>
    <rPh sb="0" eb="3">
      <t>シュッサンシャ</t>
    </rPh>
    <rPh sb="3" eb="4">
      <t>スウ</t>
    </rPh>
    <rPh sb="8" eb="11">
      <t>ハイグウシャ</t>
    </rPh>
    <rPh sb="12" eb="14">
      <t>シュッサン</t>
    </rPh>
    <rPh sb="16" eb="17">
      <t>ヒト</t>
    </rPh>
    <rPh sb="18" eb="19">
      <t>カズ</t>
    </rPh>
    <phoneticPr fontId="1"/>
  </si>
  <si>
    <t>女性の管理職登用の状況</t>
    <rPh sb="0" eb="2">
      <t>ジョセイ</t>
    </rPh>
    <rPh sb="3" eb="5">
      <t>カンリ</t>
    </rPh>
    <rPh sb="5" eb="6">
      <t>ショク</t>
    </rPh>
    <rPh sb="6" eb="8">
      <t>トウヨウ</t>
    </rPh>
    <rPh sb="9" eb="11">
      <t>ジョウキョウ</t>
    </rPh>
    <phoneticPr fontId="1"/>
  </si>
  <si>
    <t>設問３４</t>
    <rPh sb="0" eb="2">
      <t>セツモン</t>
    </rPh>
    <phoneticPr fontId="1"/>
  </si>
  <si>
    <t>繰上げ、繰下げ</t>
    <rPh sb="0" eb="2">
      <t>クリア</t>
    </rPh>
    <rPh sb="4" eb="6">
      <t>クリサ</t>
    </rPh>
    <phoneticPr fontId="1"/>
  </si>
  <si>
    <t>正規社員数</t>
    <rPh sb="0" eb="2">
      <t>セイキ</t>
    </rPh>
    <rPh sb="2" eb="4">
      <t>シャイン</t>
    </rPh>
    <rPh sb="4" eb="5">
      <t>スウ</t>
    </rPh>
    <phoneticPr fontId="1"/>
  </si>
  <si>
    <t>事務職</t>
    <rPh sb="0" eb="2">
      <t>ジム</t>
    </rPh>
    <rPh sb="2" eb="3">
      <t>ショク</t>
    </rPh>
    <phoneticPr fontId="1"/>
  </si>
  <si>
    <t>A</t>
    <phoneticPr fontId="1"/>
  </si>
  <si>
    <t>B</t>
    <phoneticPr fontId="1"/>
  </si>
  <si>
    <t>C</t>
    <phoneticPr fontId="1"/>
  </si>
  <si>
    <t>非正規社員数</t>
    <rPh sb="0" eb="3">
      <t>ヒセイキ</t>
    </rPh>
    <rPh sb="3" eb="5">
      <t>シャイン</t>
    </rPh>
    <rPh sb="5" eb="6">
      <t>スウ</t>
    </rPh>
    <phoneticPr fontId="1"/>
  </si>
  <si>
    <t>派遣労働者数</t>
    <rPh sb="0" eb="2">
      <t>ハケン</t>
    </rPh>
    <rPh sb="2" eb="5">
      <t>ロウドウシャ</t>
    </rPh>
    <rPh sb="5" eb="6">
      <t>スウ</t>
    </rPh>
    <phoneticPr fontId="1"/>
  </si>
  <si>
    <t>事務職以外</t>
    <phoneticPr fontId="1"/>
  </si>
  <si>
    <t>A欄の人数は、B欄とC欄の合計人数と同じになります。</t>
    <rPh sb="1" eb="2">
      <t>ラン</t>
    </rPh>
    <rPh sb="3" eb="5">
      <t>ニンズウ</t>
    </rPh>
    <rPh sb="8" eb="9">
      <t>ラン</t>
    </rPh>
    <rPh sb="11" eb="12">
      <t>ラン</t>
    </rPh>
    <rPh sb="13" eb="15">
      <t>ゴウケイ</t>
    </rPh>
    <rPh sb="15" eb="17">
      <t>ニンズウ</t>
    </rPh>
    <rPh sb="18" eb="19">
      <t>オナ</t>
    </rPh>
    <phoneticPr fontId="1"/>
  </si>
  <si>
    <t>内　訳</t>
    <rPh sb="0" eb="1">
      <t>ナイ</t>
    </rPh>
    <rPh sb="2" eb="3">
      <t>ヤク</t>
    </rPh>
    <phoneticPr fontId="1"/>
  </si>
  <si>
    <t>変形労働時間制の内容（複数回答）</t>
    <rPh sb="0" eb="2">
      <t>ヘンケイ</t>
    </rPh>
    <rPh sb="2" eb="4">
      <t>ロウドウ</t>
    </rPh>
    <rPh sb="4" eb="6">
      <t>ジカン</t>
    </rPh>
    <rPh sb="6" eb="7">
      <t>セイ</t>
    </rPh>
    <rPh sb="8" eb="10">
      <t>ナイヨウ</t>
    </rPh>
    <rPh sb="11" eb="13">
      <t>フクスウ</t>
    </rPh>
    <rPh sb="13" eb="15">
      <t>カイトウ</t>
    </rPh>
    <phoneticPr fontId="1"/>
  </si>
  <si>
    <t>在宅勤務</t>
    <rPh sb="0" eb="2">
      <t>ザイタク</t>
    </rPh>
    <rPh sb="2" eb="4">
      <t>キンム</t>
    </rPh>
    <phoneticPr fontId="1"/>
  </si>
  <si>
    <t>多様な正規社員制度について
（複数回答）</t>
    <rPh sb="0" eb="2">
      <t>タヨウ</t>
    </rPh>
    <rPh sb="3" eb="5">
      <t>セイキ</t>
    </rPh>
    <rPh sb="5" eb="7">
      <t>シャイン</t>
    </rPh>
    <rPh sb="7" eb="9">
      <t>セイド</t>
    </rPh>
    <rPh sb="15" eb="17">
      <t>フクスウ</t>
    </rPh>
    <rPh sb="17" eb="19">
      <t>カイトウ</t>
    </rPh>
    <phoneticPr fontId="1"/>
  </si>
  <si>
    <t>設問４０</t>
    <rPh sb="0" eb="2">
      <t>セツモン</t>
    </rPh>
    <phoneticPr fontId="1"/>
  </si>
  <si>
    <t>一般事業主行動計画の策定状況</t>
    <rPh sb="0" eb="2">
      <t>イッパン</t>
    </rPh>
    <rPh sb="2" eb="5">
      <t>ジギョウヌシ</t>
    </rPh>
    <rPh sb="5" eb="7">
      <t>コウドウ</t>
    </rPh>
    <rPh sb="7" eb="9">
      <t>ケイカク</t>
    </rPh>
    <rPh sb="10" eb="12">
      <t>サクテイ</t>
    </rPh>
    <rPh sb="12" eb="14">
      <t>ジョウキョウ</t>
    </rPh>
    <phoneticPr fontId="1"/>
  </si>
  <si>
    <t>滋賀県ワーク・ライフ・バランス
推進企業登録の認知</t>
    <rPh sb="0" eb="3">
      <t>シガケン</t>
    </rPh>
    <rPh sb="16" eb="18">
      <t>スイシン</t>
    </rPh>
    <rPh sb="18" eb="20">
      <t>キギョウ</t>
    </rPh>
    <rPh sb="20" eb="22">
      <t>トウロク</t>
    </rPh>
    <rPh sb="23" eb="25">
      <t>ニンチ</t>
    </rPh>
    <phoneticPr fontId="1"/>
  </si>
  <si>
    <t>　企業全体の従業員数合計
　（本社・支社など含む）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</si>
  <si>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</si>
  <si>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</si>
  <si>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</si>
  <si>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</si>
  <si>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</si>
  <si>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</si>
  <si>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</si>
  <si>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</si>
  <si>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</si>
  <si>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</si>
  <si>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</si>
  <si>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その他育児のための制度</t>
    <rPh sb="2" eb="3">
      <t>タ</t>
    </rPh>
    <rPh sb="3" eb="5">
      <t>イクジ</t>
    </rPh>
    <rPh sb="9" eb="11">
      <t>セイド</t>
    </rPh>
    <phoneticPr fontId="1"/>
  </si>
  <si>
    <t>テレワークの導入理由（複数回答）</t>
    <phoneticPr fontId="1"/>
  </si>
  <si>
    <t>ワーク・ライフ・バランスに関する取組み</t>
    <rPh sb="13" eb="14">
      <t>カン</t>
    </rPh>
    <rPh sb="16" eb="17">
      <t>ト</t>
    </rPh>
    <rPh sb="17" eb="18">
      <t>ク</t>
    </rPh>
    <phoneticPr fontId="1"/>
  </si>
  <si>
    <t>設問４１</t>
    <rPh sb="0" eb="2">
      <t>セツモン</t>
    </rPh>
    <phoneticPr fontId="1"/>
  </si>
  <si>
    <t>ワーク・ライフ・バランスに関する取組みの効果（複数回答）</t>
    <rPh sb="13" eb="14">
      <t>カン</t>
    </rPh>
    <rPh sb="16" eb="18">
      <t>トリクミ</t>
    </rPh>
    <rPh sb="20" eb="22">
      <t>コウカ</t>
    </rPh>
    <rPh sb="23" eb="25">
      <t>フクスウ</t>
    </rPh>
    <rPh sb="25" eb="27">
      <t>カイトウ</t>
    </rPh>
    <phoneticPr fontId="1"/>
  </si>
  <si>
    <t>年次有給休暇の取得促進の取組み
（複数回答）</t>
    <rPh sb="0" eb="2">
      <t>ネンジ</t>
    </rPh>
    <rPh sb="2" eb="4">
      <t>ユウキュウ</t>
    </rPh>
    <rPh sb="4" eb="6">
      <t>キュウカ</t>
    </rPh>
    <rPh sb="7" eb="9">
      <t>シュトク</t>
    </rPh>
    <rPh sb="9" eb="11">
      <t>ソクシン</t>
    </rPh>
    <rPh sb="12" eb="14">
      <t>トリクミ</t>
    </rPh>
    <rPh sb="17" eb="19">
      <t>フクスウ</t>
    </rPh>
    <rPh sb="19" eb="21">
      <t>カイトウ</t>
    </rPh>
    <phoneticPr fontId="1"/>
  </si>
  <si>
    <t>設問１８へ</t>
    <rPh sb="0" eb="2">
      <t>セツモン</t>
    </rPh>
    <phoneticPr fontId="1"/>
  </si>
  <si>
    <t>※①～⑥のいずれかが「1」の場合は</t>
    <rPh sb="14" eb="16">
      <t>バアイ</t>
    </rPh>
    <phoneticPr fontId="1"/>
  </si>
  <si>
    <t>※お忙しい中、ご協力をいただきありがとうございました</t>
    <rPh sb="2" eb="3">
      <t>イソガ</t>
    </rPh>
    <rPh sb="5" eb="6">
      <t>ナカ</t>
    </rPh>
    <rPh sb="8" eb="10">
      <t>キョウリョク</t>
    </rPh>
    <phoneticPr fontId="1"/>
  </si>
  <si>
    <t>労使の話し合いの機会</t>
    <rPh sb="0" eb="2">
      <t>ロウシ</t>
    </rPh>
    <rPh sb="3" eb="4">
      <t>ハナ</t>
    </rPh>
    <rPh sb="5" eb="6">
      <t>ア</t>
    </rPh>
    <rPh sb="8" eb="10">
      <t>キカイ</t>
    </rPh>
    <phoneticPr fontId="1"/>
  </si>
  <si>
    <t>うち育児休業を開始した人の数</t>
    <rPh sb="2" eb="3">
      <t>イク</t>
    </rPh>
    <rPh sb="4" eb="5">
      <t>キュウ</t>
    </rPh>
    <rPh sb="5" eb="6">
      <t>ギョウ</t>
    </rPh>
    <rPh sb="7" eb="9">
      <t>カイシ</t>
    </rPh>
    <rPh sb="11" eb="12">
      <t>ヒト</t>
    </rPh>
    <rPh sb="13" eb="14">
      <t>カズ</t>
    </rPh>
    <phoneticPr fontId="1"/>
  </si>
  <si>
    <t>労働時間短縮のための取組み
（複数回答）</t>
    <rPh sb="0" eb="2">
      <t>ロウドウ</t>
    </rPh>
    <rPh sb="2" eb="4">
      <t>ジカン</t>
    </rPh>
    <rPh sb="4" eb="6">
      <t>タンシュク</t>
    </rPh>
    <rPh sb="10" eb="11">
      <t>ト</t>
    </rPh>
    <rPh sb="11" eb="12">
      <t>ク</t>
    </rPh>
    <rPh sb="15" eb="17">
      <t>フクスウ</t>
    </rPh>
    <rPh sb="17" eb="19">
      <t>カイトウ</t>
    </rPh>
    <phoneticPr fontId="1"/>
  </si>
  <si>
    <t>テレワークの未導入理由（複数回答）</t>
    <rPh sb="6" eb="9">
      <t>ミドウニュウ</t>
    </rPh>
    <phoneticPr fontId="1"/>
  </si>
  <si>
    <t>設問３５</t>
    <rPh sb="0" eb="2">
      <t>セツモン</t>
    </rPh>
    <phoneticPr fontId="1"/>
  </si>
  <si>
    <t>設問３６</t>
    <rPh sb="0" eb="2">
      <t>セツモン</t>
    </rPh>
    <phoneticPr fontId="1"/>
  </si>
  <si>
    <t>副業</t>
    <rPh sb="0" eb="2">
      <t>フクギョウ</t>
    </rPh>
    <phoneticPr fontId="1"/>
  </si>
  <si>
    <t>兼業</t>
    <rPh sb="0" eb="2">
      <t>ケンギョウ</t>
    </rPh>
    <phoneticPr fontId="1"/>
  </si>
  <si>
    <t>設問３７</t>
    <rPh sb="0" eb="2">
      <t>セツモン</t>
    </rPh>
    <phoneticPr fontId="1"/>
  </si>
  <si>
    <t>設問３８</t>
    <phoneticPr fontId="1"/>
  </si>
  <si>
    <t>設問３９</t>
    <phoneticPr fontId="1"/>
  </si>
  <si>
    <t>設問４２</t>
    <rPh sb="0" eb="2">
      <t>セツモン</t>
    </rPh>
    <phoneticPr fontId="1"/>
  </si>
  <si>
    <t>設問４３</t>
    <rPh sb="0" eb="2">
      <t>セツモン</t>
    </rPh>
    <phoneticPr fontId="1"/>
  </si>
  <si>
    <t>ハラスメント防止措置</t>
    <rPh sb="6" eb="8">
      <t>ボウシ</t>
    </rPh>
    <rPh sb="8" eb="10">
      <t>ソチ</t>
    </rPh>
    <phoneticPr fontId="1"/>
  </si>
  <si>
    <t>副業・兼業の制度</t>
    <rPh sb="0" eb="2">
      <t>フクギョウ</t>
    </rPh>
    <rPh sb="3" eb="5">
      <t>ケンギョウ</t>
    </rPh>
    <rPh sb="6" eb="8">
      <t>セイド</t>
    </rPh>
    <phoneticPr fontId="1"/>
  </si>
  <si>
    <t>※設問３３で「４」を選んだ場合のみ回答</t>
    <rPh sb="1" eb="3">
      <t>セツモン</t>
    </rPh>
    <rPh sb="10" eb="11">
      <t>エラ</t>
    </rPh>
    <rPh sb="13" eb="15">
      <t>バアイ</t>
    </rPh>
    <rPh sb="17" eb="19">
      <t>カイトウ</t>
    </rPh>
    <phoneticPr fontId="1"/>
  </si>
  <si>
    <t>※設問３３で「１」～「３」を選んだ場合のみ回答</t>
    <rPh sb="1" eb="3">
      <t>セツモン</t>
    </rPh>
    <rPh sb="14" eb="15">
      <t>エラ</t>
    </rPh>
    <rPh sb="17" eb="19">
      <t>バアイ</t>
    </rPh>
    <rPh sb="21" eb="23">
      <t>カイトウ</t>
    </rPh>
    <phoneticPr fontId="1"/>
  </si>
  <si>
    <t>※設問１１で「５」を選んだ場合のみ回答</t>
    <rPh sb="1" eb="3">
      <t>セツモン</t>
    </rPh>
    <rPh sb="10" eb="11">
      <t>エラ</t>
    </rPh>
    <rPh sb="13" eb="15">
      <t>バアイ</t>
    </rPh>
    <rPh sb="17" eb="19">
      <t>カイトウ</t>
    </rPh>
    <phoneticPr fontId="1"/>
  </si>
  <si>
    <t>※設問０４で「１」と回答した場合のみ回答</t>
    <rPh sb="1" eb="3">
      <t>セツモン</t>
    </rPh>
    <rPh sb="10" eb="12">
      <t>カイトウ</t>
    </rPh>
    <rPh sb="14" eb="16">
      <t>バアイ</t>
    </rPh>
    <rPh sb="18" eb="20">
      <t>カイトウ</t>
    </rPh>
    <phoneticPr fontId="1"/>
  </si>
  <si>
    <t>※①～⑩のいずれかが「1」の場合は</t>
    <rPh sb="14" eb="16">
      <t>バアイ</t>
    </rPh>
    <phoneticPr fontId="1"/>
  </si>
  <si>
    <t>設問３７へ</t>
    <rPh sb="0" eb="2">
      <t>セツモン</t>
    </rPh>
    <phoneticPr fontId="1"/>
  </si>
  <si>
    <t>※設問４１で「１」を選んだ場合のみ回答</t>
    <rPh sb="1" eb="3">
      <t>セツモン</t>
    </rPh>
    <rPh sb="10" eb="11">
      <t>エラ</t>
    </rPh>
    <rPh sb="13" eb="15">
      <t>バアイ</t>
    </rPh>
    <rPh sb="17" eb="19">
      <t>カイトウ</t>
    </rPh>
    <phoneticPr fontId="1"/>
  </si>
  <si>
    <t>③&lt;セクシャルハラスメント＞</t>
    <phoneticPr fontId="1"/>
  </si>
  <si>
    <t>④＜マタニティハラスメント＞</t>
    <phoneticPr fontId="1"/>
  </si>
  <si>
    <t>（複数回答）</t>
    <rPh sb="1" eb="3">
      <t>フクスウ</t>
    </rPh>
    <rPh sb="3" eb="5">
      <t>カイトウ</t>
    </rPh>
    <phoneticPr fontId="1"/>
  </si>
  <si>
    <t>①&lt;カスタマーハラスメント＞</t>
    <phoneticPr fontId="1"/>
  </si>
  <si>
    <t>②&lt;パワーハラスメント＞</t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</si>
  <si>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</si>
  <si>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</si>
  <si>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取得日数</t>
    <rPh sb="0" eb="2">
      <t>シュトク</t>
    </rPh>
    <rPh sb="2" eb="4">
      <t>ニッスウ</t>
    </rPh>
    <phoneticPr fontId="1"/>
  </si>
  <si>
    <t>男性の取得者</t>
    <rPh sb="0" eb="2">
      <t>ダンセイ</t>
    </rPh>
    <rPh sb="3" eb="6">
      <t>シュトクシャ</t>
    </rPh>
    <phoneticPr fontId="1"/>
  </si>
  <si>
    <t>5日未満</t>
    <rPh sb="1" eb="2">
      <t>ヒ</t>
    </rPh>
    <rPh sb="2" eb="4">
      <t>ミマン</t>
    </rPh>
    <phoneticPr fontId="1"/>
  </si>
  <si>
    <t>5日～
2週間未満</t>
    <rPh sb="1" eb="2">
      <t>ヒ</t>
    </rPh>
    <rPh sb="5" eb="7">
      <t>シュウカン</t>
    </rPh>
    <rPh sb="7" eb="9">
      <t>ミマン</t>
    </rPh>
    <phoneticPr fontId="1"/>
  </si>
  <si>
    <t>2週間～
1ヵ月未満</t>
    <rPh sb="1" eb="3">
      <t>シュウカン</t>
    </rPh>
    <rPh sb="7" eb="8">
      <t>ゲツ</t>
    </rPh>
    <rPh sb="8" eb="10">
      <t>ミマン</t>
    </rPh>
    <phoneticPr fontId="1"/>
  </si>
  <si>
    <t>1ヵ月～
3か月未満</t>
    <rPh sb="2" eb="3">
      <t>ゲツ</t>
    </rPh>
    <rPh sb="7" eb="8">
      <t>ゲツ</t>
    </rPh>
    <rPh sb="8" eb="10">
      <t>ミマン</t>
    </rPh>
    <phoneticPr fontId="1"/>
  </si>
  <si>
    <t>3ヵ月～
6ヶ月未満</t>
    <rPh sb="2" eb="3">
      <t>ゲツ</t>
    </rPh>
    <rPh sb="7" eb="8">
      <t>ゲツ</t>
    </rPh>
    <rPh sb="8" eb="10">
      <t>ミマン</t>
    </rPh>
    <phoneticPr fontId="1"/>
  </si>
  <si>
    <t>6ヶ月～
1年未満</t>
    <rPh sb="2" eb="3">
      <t>ゲツ</t>
    </rPh>
    <rPh sb="6" eb="7">
      <t>ネン</t>
    </rPh>
    <rPh sb="7" eb="9">
      <t>ミマン</t>
    </rPh>
    <phoneticPr fontId="1"/>
  </si>
  <si>
    <t>1年以上</t>
    <rPh sb="1" eb="2">
      <t>ネン</t>
    </rPh>
    <rPh sb="2" eb="4">
      <t>イジョウ</t>
    </rPh>
    <phoneticPr fontId="1"/>
  </si>
  <si>
    <t>滋賀県女性活躍推進企業認証の認知</t>
    <rPh sb="0" eb="3">
      <t>シガケン</t>
    </rPh>
    <rPh sb="3" eb="5">
      <t>ジョセイ</t>
    </rPh>
    <rPh sb="5" eb="7">
      <t>カツヤク</t>
    </rPh>
    <rPh sb="7" eb="9">
      <t>スイシン</t>
    </rPh>
    <rPh sb="9" eb="11">
      <t>キギョウ</t>
    </rPh>
    <rPh sb="11" eb="13">
      <t>ニンショウ</t>
    </rPh>
    <rPh sb="14" eb="16">
      <t>ニンチ</t>
    </rPh>
    <phoneticPr fontId="1"/>
  </si>
  <si>
    <t>労働組合</t>
    <rPh sb="0" eb="4">
      <t>ロウドウクミアイ</t>
    </rPh>
    <phoneticPr fontId="1"/>
  </si>
  <si>
    <t>正規社員以外の従業員</t>
    <rPh sb="0" eb="2">
      <t>セイキ</t>
    </rPh>
    <rPh sb="2" eb="4">
      <t>シャイン</t>
    </rPh>
    <rPh sb="4" eb="6">
      <t>イガイ</t>
    </rPh>
    <rPh sb="7" eb="10">
      <t>ジュウギョウイン</t>
    </rPh>
    <phoneticPr fontId="1"/>
  </si>
  <si>
    <t>育児休業制度の定め</t>
    <rPh sb="0" eb="2">
      <t>イクジ</t>
    </rPh>
    <rPh sb="2" eb="4">
      <t>キュウギョウ</t>
    </rPh>
    <rPh sb="4" eb="6">
      <t>セイド</t>
    </rPh>
    <rPh sb="7" eb="8">
      <t>サダ</t>
    </rPh>
    <phoneticPr fontId="1"/>
  </si>
  <si>
    <t>子の看護休暇制度の定め</t>
    <rPh sb="0" eb="1">
      <t>コ</t>
    </rPh>
    <rPh sb="2" eb="4">
      <t>カンゴ</t>
    </rPh>
    <rPh sb="4" eb="6">
      <t>キュウカ</t>
    </rPh>
    <rPh sb="6" eb="8">
      <t>セイド</t>
    </rPh>
    <rPh sb="9" eb="10">
      <t>サダ</t>
    </rPh>
    <phoneticPr fontId="1"/>
  </si>
  <si>
    <t>介護休業制度の定め</t>
    <rPh sb="0" eb="2">
      <t>カイゴ</t>
    </rPh>
    <rPh sb="2" eb="4">
      <t>キュウギョウ</t>
    </rPh>
    <rPh sb="4" eb="6">
      <t>セイド</t>
    </rPh>
    <rPh sb="7" eb="8">
      <t>サダ</t>
    </rPh>
    <phoneticPr fontId="1"/>
  </si>
  <si>
    <t>メンタルヘルスケア</t>
    <phoneticPr fontId="1"/>
  </si>
  <si>
    <t>事業内容</t>
    <rPh sb="0" eb="2">
      <t>ジギョウ</t>
    </rPh>
    <rPh sb="2" eb="4">
      <t>ナイヨウ</t>
    </rPh>
    <phoneticPr fontId="1"/>
  </si>
  <si>
    <t>女性特有の健康課題に対する取組みの実施
(法令で義務付けられている措置を除く)</t>
    <rPh sb="0" eb="2">
      <t>ジョセイ</t>
    </rPh>
    <rPh sb="2" eb="4">
      <t>トクユウ</t>
    </rPh>
    <rPh sb="5" eb="7">
      <t>ケンコウ</t>
    </rPh>
    <rPh sb="7" eb="9">
      <t>カダイ</t>
    </rPh>
    <rPh sb="10" eb="11">
      <t>タイ</t>
    </rPh>
    <rPh sb="13" eb="15">
      <t>トリクミ</t>
    </rPh>
    <rPh sb="17" eb="19">
      <t>ジッシ</t>
    </rPh>
    <phoneticPr fontId="1"/>
  </si>
  <si>
    <t>テレワークの導入（複数回答）</t>
    <phoneticPr fontId="1"/>
  </si>
  <si>
    <t>設問１</t>
    <rPh sb="0" eb="2">
      <t>セツモン</t>
    </rPh>
    <phoneticPr fontId="1"/>
  </si>
  <si>
    <t>設問４</t>
    <rPh sb="0" eb="2">
      <t>セツモン</t>
    </rPh>
    <phoneticPr fontId="1"/>
  </si>
  <si>
    <t>設問５</t>
    <rPh sb="0" eb="2">
      <t>セツモン</t>
    </rPh>
    <phoneticPr fontId="1"/>
  </si>
  <si>
    <t>設問６</t>
    <rPh sb="0" eb="2">
      <t>セツモン</t>
    </rPh>
    <phoneticPr fontId="1"/>
  </si>
  <si>
    <t>設問７</t>
    <rPh sb="0" eb="2">
      <t>セツモン</t>
    </rPh>
    <phoneticPr fontId="1"/>
  </si>
  <si>
    <t>設問９</t>
    <rPh sb="0" eb="2">
      <t>セツモン</t>
    </rPh>
    <phoneticPr fontId="1"/>
  </si>
  <si>
    <t>設問１０</t>
    <rPh sb="0" eb="2">
      <t>セツモン</t>
    </rPh>
    <phoneticPr fontId="1"/>
  </si>
  <si>
    <t>設問１１</t>
    <rPh sb="0" eb="2">
      <t>セツモン</t>
    </rPh>
    <phoneticPr fontId="1"/>
  </si>
  <si>
    <t>設問１２</t>
    <rPh sb="0" eb="2">
      <t>セツモン</t>
    </rPh>
    <phoneticPr fontId="1"/>
  </si>
  <si>
    <t>設問１３</t>
    <rPh sb="0" eb="2">
      <t>セツモン</t>
    </rPh>
    <phoneticPr fontId="1"/>
  </si>
  <si>
    <t>設問１４</t>
    <rPh sb="0" eb="2">
      <t>セツモン</t>
    </rPh>
    <phoneticPr fontId="1"/>
  </si>
  <si>
    <t>設問１６</t>
    <rPh sb="0" eb="2">
      <t>セツモン</t>
    </rPh>
    <phoneticPr fontId="1"/>
  </si>
  <si>
    <t>設問１７</t>
    <rPh sb="0" eb="2">
      <t>セツモン</t>
    </rPh>
    <phoneticPr fontId="1"/>
  </si>
  <si>
    <t>設問１８</t>
    <rPh sb="0" eb="2">
      <t>セツモン</t>
    </rPh>
    <phoneticPr fontId="1"/>
  </si>
  <si>
    <t>設問１９</t>
    <rPh sb="0" eb="2">
      <t>セツモン</t>
    </rPh>
    <phoneticPr fontId="1"/>
  </si>
  <si>
    <t>設問２０</t>
    <rPh sb="0" eb="2">
      <t>セツモン</t>
    </rPh>
    <phoneticPr fontId="1"/>
  </si>
  <si>
    <t>設問２１</t>
    <rPh sb="0" eb="2">
      <t>セツモン</t>
    </rPh>
    <phoneticPr fontId="1"/>
  </si>
  <si>
    <t>設問２２</t>
    <rPh sb="0" eb="2">
      <t>セツモン</t>
    </rPh>
    <phoneticPr fontId="1"/>
  </si>
  <si>
    <t>設問２３</t>
    <rPh sb="0" eb="2">
      <t>セツモン</t>
    </rPh>
    <phoneticPr fontId="1"/>
  </si>
  <si>
    <t>設問２４</t>
    <rPh sb="0" eb="2">
      <t>セツモン</t>
    </rPh>
    <phoneticPr fontId="1"/>
  </si>
  <si>
    <t>設問２５</t>
    <rPh sb="0" eb="2">
      <t>セツモン</t>
    </rPh>
    <phoneticPr fontId="1"/>
  </si>
  <si>
    <t>設問２６</t>
    <rPh sb="0" eb="2">
      <t>セツモン</t>
    </rPh>
    <phoneticPr fontId="1"/>
  </si>
  <si>
    <t>設問２７</t>
    <rPh sb="0" eb="2">
      <t>セツモン</t>
    </rPh>
    <phoneticPr fontId="1"/>
  </si>
  <si>
    <t>設問２８</t>
    <rPh sb="0" eb="2">
      <t>セツモン</t>
    </rPh>
    <phoneticPr fontId="1"/>
  </si>
  <si>
    <t>設問２９</t>
    <rPh sb="0" eb="2">
      <t>セツモン</t>
    </rPh>
    <phoneticPr fontId="1"/>
  </si>
  <si>
    <t>設問３０</t>
    <rPh sb="0" eb="2">
      <t>セツモン</t>
    </rPh>
    <phoneticPr fontId="1"/>
  </si>
  <si>
    <t>設問３１</t>
    <rPh sb="0" eb="2">
      <t>セツモン</t>
    </rPh>
    <phoneticPr fontId="1"/>
  </si>
  <si>
    <t>設問３２</t>
    <rPh sb="0" eb="2">
      <t>セツモン</t>
    </rPh>
    <phoneticPr fontId="1"/>
  </si>
  <si>
    <t>設問３３</t>
    <rPh sb="0" eb="2">
      <t>セツモン</t>
    </rPh>
    <phoneticPr fontId="1"/>
  </si>
  <si>
    <t>設問３４</t>
    <rPh sb="0" eb="2">
      <t>セツモン</t>
    </rPh>
    <phoneticPr fontId="1"/>
  </si>
  <si>
    <t>設問３５</t>
    <rPh sb="0" eb="2">
      <t>セツモン</t>
    </rPh>
    <phoneticPr fontId="1"/>
  </si>
  <si>
    <t>設問３６</t>
    <rPh sb="0" eb="2">
      <t>セツモン</t>
    </rPh>
    <phoneticPr fontId="1"/>
  </si>
  <si>
    <t>設問３７</t>
    <rPh sb="0" eb="2">
      <t>セツモン</t>
    </rPh>
    <phoneticPr fontId="1"/>
  </si>
  <si>
    <t>設問３８</t>
    <rPh sb="0" eb="2">
      <t>セツモン</t>
    </rPh>
    <phoneticPr fontId="1"/>
  </si>
  <si>
    <t>設問３９</t>
    <rPh sb="0" eb="2">
      <t>セツモン</t>
    </rPh>
    <phoneticPr fontId="1"/>
  </si>
  <si>
    <t>設問４０</t>
    <rPh sb="0" eb="2">
      <t>セツモン</t>
    </rPh>
    <phoneticPr fontId="1"/>
  </si>
  <si>
    <t>設問４１</t>
    <rPh sb="0" eb="2">
      <t>セツモン</t>
    </rPh>
    <phoneticPr fontId="1"/>
  </si>
  <si>
    <t>設問４２</t>
    <rPh sb="0" eb="2">
      <t>セツモン</t>
    </rPh>
    <phoneticPr fontId="1"/>
  </si>
  <si>
    <t>設問４３</t>
    <rPh sb="0" eb="2">
      <t>セツモン</t>
    </rPh>
    <phoneticPr fontId="1"/>
  </si>
  <si>
    <t>〒</t>
    <phoneticPr fontId="1"/>
  </si>
  <si>
    <t>基本事項</t>
    <rPh sb="0" eb="2">
      <t>キホン</t>
    </rPh>
    <rPh sb="2" eb="4">
      <t>ジコウ</t>
    </rPh>
    <phoneticPr fontId="1"/>
  </si>
  <si>
    <t>NO</t>
    <phoneticPr fontId="1"/>
  </si>
  <si>
    <t>事業所名</t>
    <rPh sb="0" eb="3">
      <t>ジギョウショ</t>
    </rPh>
    <rPh sb="3" eb="4">
      <t>メイ</t>
    </rPh>
    <phoneticPr fontId="1"/>
  </si>
  <si>
    <t>〒</t>
    <phoneticPr fontId="1"/>
  </si>
  <si>
    <t>所在地2</t>
    <rPh sb="0" eb="3">
      <t>ショザイチ</t>
    </rPh>
    <phoneticPr fontId="1"/>
  </si>
  <si>
    <t>所在地1</t>
    <rPh sb="0" eb="3">
      <t>ショザイチ</t>
    </rPh>
    <phoneticPr fontId="1"/>
  </si>
  <si>
    <t>従業員数</t>
    <rPh sb="0" eb="3">
      <t>ジュウギョウイン</t>
    </rPh>
    <rPh sb="3" eb="4">
      <t>スウ</t>
    </rPh>
    <phoneticPr fontId="1"/>
  </si>
  <si>
    <t>担当者</t>
    <rPh sb="0" eb="3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</si>
  <si>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</si>
  <si>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Email</t>
    <phoneticPr fontId="1"/>
  </si>
  <si>
    <t>非正規男性</t>
    <rPh sb="0" eb="1">
      <t>ヒ</t>
    </rPh>
    <rPh sb="1" eb="3">
      <t>セイキ</t>
    </rPh>
    <rPh sb="3" eb="5">
      <t>ダンセイ</t>
    </rPh>
    <phoneticPr fontId="1"/>
  </si>
  <si>
    <t>非正規女性</t>
    <rPh sb="0" eb="3">
      <t>ヒセイキ</t>
    </rPh>
    <rPh sb="3" eb="5">
      <t>ジョセイ</t>
    </rPh>
    <phoneticPr fontId="1"/>
  </si>
  <si>
    <t>派遣男性</t>
    <rPh sb="0" eb="2">
      <t>ハケン</t>
    </rPh>
    <rPh sb="2" eb="4">
      <t>ダンセイ</t>
    </rPh>
    <phoneticPr fontId="1"/>
  </si>
  <si>
    <t>派遣女性</t>
    <rPh sb="0" eb="2">
      <t>ハケン</t>
    </rPh>
    <rPh sb="2" eb="4">
      <t>ジョセイ</t>
    </rPh>
    <phoneticPr fontId="1"/>
  </si>
  <si>
    <t>役員男性</t>
    <rPh sb="0" eb="2">
      <t>ヤクイン</t>
    </rPh>
    <rPh sb="2" eb="4">
      <t>ダンセイ</t>
    </rPh>
    <phoneticPr fontId="1"/>
  </si>
  <si>
    <t>役員女性</t>
    <rPh sb="0" eb="2">
      <t>ヤクイン</t>
    </rPh>
    <rPh sb="2" eb="4">
      <t>ジョセイ</t>
    </rPh>
    <phoneticPr fontId="1"/>
  </si>
  <si>
    <t>部長男性</t>
    <rPh sb="0" eb="2">
      <t>ブチョウ</t>
    </rPh>
    <rPh sb="2" eb="4">
      <t>ダンセイ</t>
    </rPh>
    <phoneticPr fontId="1"/>
  </si>
  <si>
    <t>部長女性</t>
    <rPh sb="0" eb="2">
      <t>ブチョウ</t>
    </rPh>
    <rPh sb="2" eb="4">
      <t>ジョセイ</t>
    </rPh>
    <phoneticPr fontId="1"/>
  </si>
  <si>
    <t>課長男性</t>
    <rPh sb="0" eb="2">
      <t>カチョウ</t>
    </rPh>
    <rPh sb="2" eb="4">
      <t>ダンセイ</t>
    </rPh>
    <phoneticPr fontId="1"/>
  </si>
  <si>
    <t>課長女性</t>
    <rPh sb="0" eb="2">
      <t>カチョウ</t>
    </rPh>
    <rPh sb="2" eb="4">
      <t>ジョセイ</t>
    </rPh>
    <phoneticPr fontId="1"/>
  </si>
  <si>
    <t>係長男性</t>
    <rPh sb="0" eb="2">
      <t>カカリチョウ</t>
    </rPh>
    <rPh sb="2" eb="4">
      <t>ダンセイ</t>
    </rPh>
    <phoneticPr fontId="1"/>
  </si>
  <si>
    <t>係長女性</t>
    <rPh sb="0" eb="2">
      <t>カカリチョウ</t>
    </rPh>
    <rPh sb="2" eb="4">
      <t>ジョセイ</t>
    </rPh>
    <phoneticPr fontId="1"/>
  </si>
  <si>
    <t>正→非</t>
    <rPh sb="0" eb="1">
      <t>セイ</t>
    </rPh>
    <rPh sb="2" eb="3">
      <t>ヒ</t>
    </rPh>
    <phoneticPr fontId="1"/>
  </si>
  <si>
    <t>非→正</t>
    <rPh sb="0" eb="1">
      <t>ヒ</t>
    </rPh>
    <rPh sb="2" eb="3">
      <t>セイ</t>
    </rPh>
    <phoneticPr fontId="1"/>
  </si>
  <si>
    <t>副業</t>
    <rPh sb="0" eb="2">
      <t>フクギョウ</t>
    </rPh>
    <phoneticPr fontId="1"/>
  </si>
  <si>
    <t>兼業</t>
    <rPh sb="0" eb="2">
      <t>ケンギョウ</t>
    </rPh>
    <phoneticPr fontId="1"/>
  </si>
  <si>
    <t>人</t>
    <rPh sb="0" eb="1">
      <t>ニン</t>
    </rPh>
    <phoneticPr fontId="1"/>
  </si>
  <si>
    <t>人</t>
    <rPh sb="0" eb="1">
      <t>ヒト</t>
    </rPh>
    <phoneticPr fontId="1"/>
  </si>
  <si>
    <t>その他を選んだ方は具体的に記載してください。</t>
    <rPh sb="2" eb="3">
      <t>タ</t>
    </rPh>
    <rPh sb="4" eb="5">
      <t>エラ</t>
    </rPh>
    <rPh sb="7" eb="8">
      <t>カタ</t>
    </rPh>
    <rPh sb="9" eb="12">
      <t>グタイテキ</t>
    </rPh>
    <rPh sb="13" eb="15">
      <t>キサイ</t>
    </rPh>
    <phoneticPr fontId="1"/>
  </si>
  <si>
    <r>
      <t xml:space="preserve">平均付与日数
</t>
    </r>
    <r>
      <rPr>
        <sz val="8"/>
        <rFont val="BIZ UDゴシック"/>
        <family val="3"/>
        <charset val="128"/>
      </rPr>
      <t>（繰越分を除く）</t>
    </r>
    <rPh sb="0" eb="2">
      <t>ヘイキン</t>
    </rPh>
    <rPh sb="2" eb="4">
      <t>フヨ</t>
    </rPh>
    <rPh sb="4" eb="6">
      <t>ニッスウ</t>
    </rPh>
    <rPh sb="8" eb="10">
      <t>クリコシ</t>
    </rPh>
    <rPh sb="10" eb="11">
      <t>ブン</t>
    </rPh>
    <rPh sb="12" eb="13">
      <t>ノゾ</t>
    </rPh>
    <phoneticPr fontId="1"/>
  </si>
  <si>
    <r>
      <t>うち</t>
    </r>
    <r>
      <rPr>
        <u/>
        <sz val="11"/>
        <color theme="1"/>
        <rFont val="BIZ UDゴシック"/>
        <family val="3"/>
        <charset val="128"/>
      </rPr>
      <t>男性</t>
    </r>
    <r>
      <rPr>
        <sz val="11"/>
        <color theme="1"/>
        <rFont val="BIZ UDゴシック"/>
        <family val="3"/>
        <charset val="128"/>
      </rPr>
      <t>が取得した育児休業日数の内訳</t>
    </r>
    <rPh sb="2" eb="4">
      <t>ダンセイ</t>
    </rPh>
    <rPh sb="5" eb="7">
      <t>シュトク</t>
    </rPh>
    <rPh sb="9" eb="11">
      <t>イクジ</t>
    </rPh>
    <rPh sb="11" eb="13">
      <t>キュウギョウ</t>
    </rPh>
    <rPh sb="13" eb="15">
      <t>ニッスウ</t>
    </rPh>
    <rPh sb="16" eb="18">
      <t>ウチワケ</t>
    </rPh>
    <phoneticPr fontId="1"/>
  </si>
  <si>
    <r>
      <t xml:space="preserve">女性の管理職登用が進まない理由
（複数回答）
</t>
    </r>
    <r>
      <rPr>
        <sz val="9"/>
        <color theme="1"/>
        <rFont val="BIZ UDゴシック"/>
        <family val="3"/>
        <charset val="128"/>
      </rPr>
      <t>※設問２５で「３」または「４」を選んだ場合のみ回答</t>
    </r>
    <rPh sb="0" eb="2">
      <t>ジョセイ</t>
    </rPh>
    <rPh sb="3" eb="5">
      <t>カンリ</t>
    </rPh>
    <rPh sb="5" eb="6">
      <t>ショク</t>
    </rPh>
    <rPh sb="6" eb="8">
      <t>トウヨウ</t>
    </rPh>
    <rPh sb="9" eb="10">
      <t>スス</t>
    </rPh>
    <rPh sb="13" eb="15">
      <t>リユウ</t>
    </rPh>
    <rPh sb="17" eb="19">
      <t>フクスウ</t>
    </rPh>
    <rPh sb="19" eb="21">
      <t>カイトウ</t>
    </rPh>
    <phoneticPr fontId="1"/>
  </si>
  <si>
    <r>
      <t xml:space="preserve">女性特有の健康課題に対する取組み
（複数回答）
</t>
    </r>
    <r>
      <rPr>
        <sz val="9"/>
        <color theme="1"/>
        <rFont val="BIZ UDゴシック"/>
        <family val="3"/>
        <charset val="128"/>
      </rPr>
      <t>※設問２７で「１」を選んだ場合のみ回答</t>
    </r>
    <rPh sb="0" eb="2">
      <t>ジョセイ</t>
    </rPh>
    <rPh sb="2" eb="4">
      <t>トクユウ</t>
    </rPh>
    <rPh sb="5" eb="7">
      <t>ケンコウ</t>
    </rPh>
    <rPh sb="7" eb="9">
      <t>カダイ</t>
    </rPh>
    <rPh sb="10" eb="11">
      <t>タイ</t>
    </rPh>
    <rPh sb="13" eb="14">
      <t>ト</t>
    </rPh>
    <rPh sb="14" eb="15">
      <t>ク</t>
    </rPh>
    <rPh sb="18" eb="20">
      <t>フクスウ</t>
    </rPh>
    <rPh sb="20" eb="22">
      <t>カイトウ</t>
    </rPh>
    <rPh sb="25" eb="27">
      <t>セツモン</t>
    </rPh>
    <rPh sb="34" eb="35">
      <t>エラ</t>
    </rPh>
    <rPh sb="37" eb="39">
      <t>バアイ</t>
    </rPh>
    <rPh sb="41" eb="43">
      <t>カイトウ</t>
    </rPh>
    <phoneticPr fontId="1"/>
  </si>
  <si>
    <r>
      <t xml:space="preserve">多様な正規社員制度の導入理由
（複数回答）
</t>
    </r>
    <r>
      <rPr>
        <sz val="9"/>
        <rFont val="BIZ UDゴシック"/>
        <family val="3"/>
        <charset val="128"/>
      </rPr>
      <t>※設問３１で「１」～「３」を選んだ場合のみ回答</t>
    </r>
    <rPh sb="0" eb="2">
      <t>タヨウ</t>
    </rPh>
    <rPh sb="3" eb="5">
      <t>セイキ</t>
    </rPh>
    <rPh sb="5" eb="7">
      <t>シャイン</t>
    </rPh>
    <rPh sb="7" eb="9">
      <t>セイド</t>
    </rPh>
    <rPh sb="10" eb="12">
      <t>ドウニュウ</t>
    </rPh>
    <rPh sb="12" eb="14">
      <t>リユウ</t>
    </rPh>
    <rPh sb="16" eb="18">
      <t>フクスウ</t>
    </rPh>
    <rPh sb="18" eb="20">
      <t>カイトウ</t>
    </rPh>
    <rPh sb="23" eb="25">
      <t>セツモン</t>
    </rPh>
    <rPh sb="36" eb="37">
      <t>エラ</t>
    </rPh>
    <rPh sb="39" eb="41">
      <t>バアイ</t>
    </rPh>
    <rPh sb="43" eb="45">
      <t>カイトウ</t>
    </rPh>
    <phoneticPr fontId="1"/>
  </si>
  <si>
    <r>
      <t xml:space="preserve">ワーク・ライフ・バランスに関する取組みのメリット
</t>
    </r>
    <r>
      <rPr>
        <sz val="9"/>
        <rFont val="BIZ UDゴシック"/>
        <family val="3"/>
        <charset val="128"/>
      </rPr>
      <t>※設問３６で①～⑩の５項目以上が「１」に該当する場合のみ回答</t>
    </r>
    <rPh sb="13" eb="14">
      <t>カン</t>
    </rPh>
    <rPh sb="16" eb="18">
      <t>トリクミ</t>
    </rPh>
    <rPh sb="26" eb="28">
      <t>セツモン</t>
    </rPh>
    <rPh sb="36" eb="38">
      <t>コウモク</t>
    </rPh>
    <rPh sb="38" eb="40">
      <t>イジョウ</t>
    </rPh>
    <rPh sb="45" eb="47">
      <t>ガイトウ</t>
    </rPh>
    <rPh sb="49" eb="51">
      <t>バアイ</t>
    </rPh>
    <rPh sb="53" eb="55">
      <t>カイトウ</t>
    </rPh>
    <phoneticPr fontId="1"/>
  </si>
  <si>
    <t>（</t>
    <phoneticPr fontId="1"/>
  </si>
  <si>
    <t>）</t>
    <phoneticPr fontId="1"/>
  </si>
  <si>
    <t>労働組合</t>
    <rPh sb="0" eb="4">
      <t>ロウドウクミアイ</t>
    </rPh>
    <phoneticPr fontId="1"/>
  </si>
  <si>
    <t>正社員以外の従業員</t>
    <rPh sb="0" eb="3">
      <t>セイシャイン</t>
    </rPh>
    <rPh sb="3" eb="5">
      <t>イガイ</t>
    </rPh>
    <rPh sb="6" eb="9">
      <t>ジュウギョウイン</t>
    </rPh>
    <phoneticPr fontId="1"/>
  </si>
  <si>
    <t>週休制の形態</t>
    <rPh sb="0" eb="2">
      <t>シュウキュウ</t>
    </rPh>
    <rPh sb="2" eb="3">
      <t>セイ</t>
    </rPh>
    <rPh sb="4" eb="6">
      <t>ケイタイ</t>
    </rPh>
    <phoneticPr fontId="1"/>
  </si>
  <si>
    <t>年間休日総数</t>
    <rPh sb="0" eb="2">
      <t>ネンカン</t>
    </rPh>
    <rPh sb="2" eb="4">
      <t>キュウジツ</t>
    </rPh>
    <rPh sb="4" eb="6">
      <t>ソウスウ</t>
    </rPh>
    <phoneticPr fontId="1"/>
  </si>
  <si>
    <t>年休付与日数</t>
    <rPh sb="0" eb="2">
      <t>ネンキュウ</t>
    </rPh>
    <rPh sb="2" eb="4">
      <t>フヨ</t>
    </rPh>
    <rPh sb="4" eb="6">
      <t>ニッスウ</t>
    </rPh>
    <phoneticPr fontId="1"/>
  </si>
  <si>
    <t>年休取得日数</t>
    <rPh sb="0" eb="2">
      <t>ネンキュウ</t>
    </rPh>
    <rPh sb="2" eb="4">
      <t>シュトク</t>
    </rPh>
    <rPh sb="4" eb="6">
      <t>ニッスウ</t>
    </rPh>
    <phoneticPr fontId="1"/>
  </si>
  <si>
    <t>年休取得単位</t>
    <rPh sb="0" eb="2">
      <t>ネンキュウ</t>
    </rPh>
    <rPh sb="2" eb="4">
      <t>シュトク</t>
    </rPh>
    <rPh sb="4" eb="6">
      <t>タンイ</t>
    </rPh>
    <phoneticPr fontId="1"/>
  </si>
  <si>
    <t>その他の休暇制度1</t>
    <rPh sb="2" eb="3">
      <t>タ</t>
    </rPh>
    <rPh sb="4" eb="6">
      <t>キュウカ</t>
    </rPh>
    <rPh sb="6" eb="8">
      <t>セイド</t>
    </rPh>
    <phoneticPr fontId="1"/>
  </si>
  <si>
    <t>その他の休暇制度2</t>
    <rPh sb="2" eb="3">
      <t>タ</t>
    </rPh>
    <rPh sb="4" eb="6">
      <t>キュウカ</t>
    </rPh>
    <rPh sb="6" eb="8">
      <t>セイド</t>
    </rPh>
    <phoneticPr fontId="1"/>
  </si>
  <si>
    <t>その他の休暇制度3</t>
    <rPh sb="2" eb="3">
      <t>タ</t>
    </rPh>
    <rPh sb="4" eb="6">
      <t>キュウカ</t>
    </rPh>
    <rPh sb="6" eb="8">
      <t>セイド</t>
    </rPh>
    <phoneticPr fontId="1"/>
  </si>
  <si>
    <t>その他の休暇制度4</t>
    <rPh sb="2" eb="3">
      <t>タ</t>
    </rPh>
    <rPh sb="4" eb="6">
      <t>キュウカ</t>
    </rPh>
    <rPh sb="6" eb="8">
      <t>セイド</t>
    </rPh>
    <phoneticPr fontId="1"/>
  </si>
  <si>
    <t>その他の休暇制度5</t>
    <rPh sb="2" eb="3">
      <t>タ</t>
    </rPh>
    <rPh sb="4" eb="6">
      <t>キュウカ</t>
    </rPh>
    <rPh sb="6" eb="8">
      <t>セイド</t>
    </rPh>
    <phoneticPr fontId="1"/>
  </si>
  <si>
    <t>その他の休暇制度6</t>
    <rPh sb="2" eb="3">
      <t>タ</t>
    </rPh>
    <rPh sb="4" eb="6">
      <t>キュウカ</t>
    </rPh>
    <rPh sb="6" eb="8">
      <t>セイド</t>
    </rPh>
    <phoneticPr fontId="1"/>
  </si>
  <si>
    <t>その他の休暇制度7</t>
    <rPh sb="2" eb="3">
      <t>タ</t>
    </rPh>
    <rPh sb="4" eb="6">
      <t>キュウカ</t>
    </rPh>
    <rPh sb="6" eb="8">
      <t>セイド</t>
    </rPh>
    <phoneticPr fontId="1"/>
  </si>
  <si>
    <t>その他の休暇制度8</t>
    <rPh sb="2" eb="3">
      <t>タ</t>
    </rPh>
    <rPh sb="4" eb="6">
      <t>キュウカ</t>
    </rPh>
    <rPh sb="6" eb="8">
      <t>セイド</t>
    </rPh>
    <phoneticPr fontId="1"/>
  </si>
  <si>
    <t>その他の休暇制度9</t>
    <rPh sb="2" eb="3">
      <t>タ</t>
    </rPh>
    <rPh sb="4" eb="6">
      <t>キュウカ</t>
    </rPh>
    <rPh sb="6" eb="8">
      <t>セイド</t>
    </rPh>
    <phoneticPr fontId="1"/>
  </si>
  <si>
    <t>その他の休暇制度10</t>
    <rPh sb="2" eb="3">
      <t>タ</t>
    </rPh>
    <rPh sb="4" eb="6">
      <t>キュウカ</t>
    </rPh>
    <rPh sb="6" eb="8">
      <t>セイド</t>
    </rPh>
    <phoneticPr fontId="1"/>
  </si>
  <si>
    <t>その他の休暇制度11</t>
    <rPh sb="2" eb="3">
      <t>タ</t>
    </rPh>
    <rPh sb="4" eb="6">
      <t>キュウカ</t>
    </rPh>
    <rPh sb="6" eb="8">
      <t>セイド</t>
    </rPh>
    <phoneticPr fontId="1"/>
  </si>
  <si>
    <t>その他の休暇制度12</t>
    <rPh sb="2" eb="3">
      <t>タ</t>
    </rPh>
    <rPh sb="4" eb="6">
      <t>キュウカ</t>
    </rPh>
    <rPh sb="6" eb="8">
      <t>セイド</t>
    </rPh>
    <phoneticPr fontId="1"/>
  </si>
  <si>
    <t>その他の休暇制度13</t>
    <rPh sb="2" eb="3">
      <t>タ</t>
    </rPh>
    <rPh sb="4" eb="6">
      <t>キュウカ</t>
    </rPh>
    <rPh sb="6" eb="8">
      <t>セイド</t>
    </rPh>
    <phoneticPr fontId="1"/>
  </si>
  <si>
    <t>その他の休暇制度14</t>
    <rPh sb="2" eb="3">
      <t>タ</t>
    </rPh>
    <rPh sb="4" eb="6">
      <t>キュウカ</t>
    </rPh>
    <rPh sb="6" eb="8">
      <t>セイド</t>
    </rPh>
    <phoneticPr fontId="1"/>
  </si>
  <si>
    <t>その他の休暇制度15</t>
    <rPh sb="2" eb="3">
      <t>タ</t>
    </rPh>
    <rPh sb="4" eb="6">
      <t>キュウカ</t>
    </rPh>
    <rPh sb="6" eb="8">
      <t>セイド</t>
    </rPh>
    <phoneticPr fontId="1"/>
  </si>
  <si>
    <t>その他</t>
    <rPh sb="2" eb="3">
      <t>タ</t>
    </rPh>
    <phoneticPr fontId="1"/>
  </si>
  <si>
    <t>時短取組1</t>
    <rPh sb="0" eb="2">
      <t>ジタン</t>
    </rPh>
    <rPh sb="2" eb="3">
      <t>ト</t>
    </rPh>
    <rPh sb="3" eb="4">
      <t>ク</t>
    </rPh>
    <phoneticPr fontId="1"/>
  </si>
  <si>
    <t>時短取組2</t>
    <rPh sb="0" eb="2">
      <t>ジタン</t>
    </rPh>
    <rPh sb="2" eb="3">
      <t>ト</t>
    </rPh>
    <rPh sb="3" eb="4">
      <t>ク</t>
    </rPh>
    <phoneticPr fontId="1"/>
  </si>
  <si>
    <t>時短取組3</t>
    <rPh sb="0" eb="2">
      <t>ジタン</t>
    </rPh>
    <rPh sb="2" eb="3">
      <t>ト</t>
    </rPh>
    <rPh sb="3" eb="4">
      <t>ク</t>
    </rPh>
    <phoneticPr fontId="1"/>
  </si>
  <si>
    <t>時短取組4</t>
    <rPh sb="0" eb="2">
      <t>ジタン</t>
    </rPh>
    <rPh sb="2" eb="3">
      <t>ト</t>
    </rPh>
    <rPh sb="3" eb="4">
      <t>ク</t>
    </rPh>
    <phoneticPr fontId="1"/>
  </si>
  <si>
    <t>時短取組5</t>
    <rPh sb="0" eb="2">
      <t>ジタン</t>
    </rPh>
    <rPh sb="2" eb="3">
      <t>ト</t>
    </rPh>
    <rPh sb="3" eb="4">
      <t>ク</t>
    </rPh>
    <phoneticPr fontId="1"/>
  </si>
  <si>
    <t>時短取組6</t>
    <rPh sb="0" eb="2">
      <t>ジタン</t>
    </rPh>
    <rPh sb="2" eb="3">
      <t>ト</t>
    </rPh>
    <rPh sb="3" eb="4">
      <t>ク</t>
    </rPh>
    <phoneticPr fontId="1"/>
  </si>
  <si>
    <t>時短取組7</t>
    <rPh sb="0" eb="2">
      <t>ジタン</t>
    </rPh>
    <rPh sb="2" eb="3">
      <t>ト</t>
    </rPh>
    <rPh sb="3" eb="4">
      <t>ク</t>
    </rPh>
    <phoneticPr fontId="1"/>
  </si>
  <si>
    <t>時短取組8</t>
    <rPh sb="0" eb="2">
      <t>ジタン</t>
    </rPh>
    <rPh sb="2" eb="3">
      <t>ト</t>
    </rPh>
    <rPh sb="3" eb="4">
      <t>ク</t>
    </rPh>
    <phoneticPr fontId="1"/>
  </si>
  <si>
    <t>時短取組9</t>
    <rPh sb="0" eb="2">
      <t>ジタン</t>
    </rPh>
    <rPh sb="2" eb="3">
      <t>ト</t>
    </rPh>
    <rPh sb="3" eb="4">
      <t>ク</t>
    </rPh>
    <phoneticPr fontId="1"/>
  </si>
  <si>
    <t>時短取組10</t>
    <rPh sb="0" eb="2">
      <t>ジタン</t>
    </rPh>
    <rPh sb="2" eb="3">
      <t>ト</t>
    </rPh>
    <rPh sb="3" eb="4">
      <t>ク</t>
    </rPh>
    <phoneticPr fontId="1"/>
  </si>
  <si>
    <t>時短取組11</t>
    <rPh sb="0" eb="2">
      <t>ジタン</t>
    </rPh>
    <rPh sb="2" eb="3">
      <t>ト</t>
    </rPh>
    <rPh sb="3" eb="4">
      <t>ク</t>
    </rPh>
    <phoneticPr fontId="1"/>
  </si>
  <si>
    <t>時短取組12</t>
    <rPh sb="0" eb="2">
      <t>ジタン</t>
    </rPh>
    <rPh sb="2" eb="3">
      <t>ト</t>
    </rPh>
    <rPh sb="3" eb="4">
      <t>ク</t>
    </rPh>
    <phoneticPr fontId="1"/>
  </si>
  <si>
    <t>年休取得促進1</t>
    <rPh sb="0" eb="2">
      <t>ネンキュウ</t>
    </rPh>
    <rPh sb="2" eb="4">
      <t>シュトク</t>
    </rPh>
    <rPh sb="4" eb="6">
      <t>ソクシン</t>
    </rPh>
    <phoneticPr fontId="1"/>
  </si>
  <si>
    <t>年休取得促進2</t>
    <rPh sb="0" eb="2">
      <t>ネンキュウ</t>
    </rPh>
    <rPh sb="2" eb="4">
      <t>シュトク</t>
    </rPh>
    <rPh sb="4" eb="6">
      <t>ソクシン</t>
    </rPh>
    <phoneticPr fontId="1"/>
  </si>
  <si>
    <t>年休取得促進3</t>
    <rPh sb="0" eb="2">
      <t>ネンキュウ</t>
    </rPh>
    <rPh sb="2" eb="4">
      <t>シュトク</t>
    </rPh>
    <rPh sb="4" eb="6">
      <t>ソクシン</t>
    </rPh>
    <phoneticPr fontId="1"/>
  </si>
  <si>
    <t>年休取得促進4</t>
    <rPh sb="0" eb="2">
      <t>ネンキュウ</t>
    </rPh>
    <rPh sb="2" eb="4">
      <t>シュトク</t>
    </rPh>
    <rPh sb="4" eb="6">
      <t>ソクシン</t>
    </rPh>
    <phoneticPr fontId="1"/>
  </si>
  <si>
    <t>年休取得促進5</t>
    <rPh sb="0" eb="2">
      <t>ネンキュウ</t>
    </rPh>
    <rPh sb="2" eb="4">
      <t>シュトク</t>
    </rPh>
    <rPh sb="4" eb="6">
      <t>ソクシン</t>
    </rPh>
    <phoneticPr fontId="1"/>
  </si>
  <si>
    <t>年休取得促進6</t>
    <rPh sb="0" eb="2">
      <t>ネンキュウ</t>
    </rPh>
    <rPh sb="2" eb="4">
      <t>シュトク</t>
    </rPh>
    <rPh sb="4" eb="6">
      <t>ソクシン</t>
    </rPh>
    <phoneticPr fontId="1"/>
  </si>
  <si>
    <t>年休取得促進7</t>
    <rPh sb="0" eb="2">
      <t>ネンキュウ</t>
    </rPh>
    <rPh sb="2" eb="4">
      <t>シュトク</t>
    </rPh>
    <rPh sb="4" eb="6">
      <t>ソクシン</t>
    </rPh>
    <phoneticPr fontId="1"/>
  </si>
  <si>
    <t>年休取得促進8</t>
    <rPh sb="0" eb="2">
      <t>ネンキュウ</t>
    </rPh>
    <rPh sb="2" eb="4">
      <t>シュトク</t>
    </rPh>
    <rPh sb="4" eb="6">
      <t>ソクシン</t>
    </rPh>
    <phoneticPr fontId="1"/>
  </si>
  <si>
    <t>変形労働時間制1</t>
    <rPh sb="0" eb="2">
      <t>ヘンケイ</t>
    </rPh>
    <rPh sb="2" eb="4">
      <t>ロウドウ</t>
    </rPh>
    <rPh sb="4" eb="6">
      <t>ジカン</t>
    </rPh>
    <rPh sb="6" eb="7">
      <t>セイ</t>
    </rPh>
    <phoneticPr fontId="1"/>
  </si>
  <si>
    <t>変形労働時間制2</t>
    <rPh sb="0" eb="2">
      <t>ヘンケイ</t>
    </rPh>
    <rPh sb="2" eb="4">
      <t>ロウドウ</t>
    </rPh>
    <rPh sb="4" eb="6">
      <t>ジカン</t>
    </rPh>
    <rPh sb="6" eb="7">
      <t>セイ</t>
    </rPh>
    <phoneticPr fontId="1"/>
  </si>
  <si>
    <t>変形労働時間制3</t>
    <rPh sb="0" eb="2">
      <t>ヘンケイ</t>
    </rPh>
    <rPh sb="2" eb="4">
      <t>ロウドウ</t>
    </rPh>
    <rPh sb="4" eb="6">
      <t>ジカン</t>
    </rPh>
    <rPh sb="6" eb="7">
      <t>セイ</t>
    </rPh>
    <phoneticPr fontId="1"/>
  </si>
  <si>
    <t>変形労働時間制4</t>
    <rPh sb="0" eb="2">
      <t>ヘンケイ</t>
    </rPh>
    <rPh sb="2" eb="4">
      <t>ロウドウ</t>
    </rPh>
    <rPh sb="4" eb="6">
      <t>ジカン</t>
    </rPh>
    <rPh sb="6" eb="7">
      <t>セイ</t>
    </rPh>
    <phoneticPr fontId="1"/>
  </si>
  <si>
    <t>労使の話し合い</t>
    <rPh sb="0" eb="2">
      <t>ロウシ</t>
    </rPh>
    <rPh sb="3" eb="4">
      <t>ハナ</t>
    </rPh>
    <rPh sb="5" eb="6">
      <t>ア</t>
    </rPh>
    <phoneticPr fontId="1"/>
  </si>
  <si>
    <t>出産女性</t>
    <rPh sb="0" eb="2">
      <t>シュッサン</t>
    </rPh>
    <rPh sb="2" eb="4">
      <t>ジョセイ</t>
    </rPh>
    <phoneticPr fontId="1"/>
  </si>
  <si>
    <t>出産男性</t>
    <rPh sb="0" eb="2">
      <t>シュッサン</t>
    </rPh>
    <rPh sb="2" eb="4">
      <t>ダンセイ</t>
    </rPh>
    <phoneticPr fontId="1"/>
  </si>
  <si>
    <t>育休女性</t>
    <rPh sb="0" eb="2">
      <t>イクキュウ</t>
    </rPh>
    <rPh sb="2" eb="4">
      <t>ジョセイ</t>
    </rPh>
    <phoneticPr fontId="1"/>
  </si>
  <si>
    <t>育休男性</t>
    <rPh sb="0" eb="2">
      <t>イクキュウ</t>
    </rPh>
    <rPh sb="2" eb="4">
      <t>ダンセイ</t>
    </rPh>
    <phoneticPr fontId="1"/>
  </si>
  <si>
    <t>5日未満</t>
    <rPh sb="1" eb="2">
      <t>ニチ</t>
    </rPh>
    <rPh sb="2" eb="4">
      <t>ミマン</t>
    </rPh>
    <phoneticPr fontId="1"/>
  </si>
  <si>
    <t>5日～2週間</t>
    <rPh sb="1" eb="2">
      <t>ニチ</t>
    </rPh>
    <rPh sb="4" eb="6">
      <t>シュウカン</t>
    </rPh>
    <phoneticPr fontId="1"/>
  </si>
  <si>
    <t>2週間～1か月</t>
    <rPh sb="1" eb="3">
      <t>シュウカン</t>
    </rPh>
    <rPh sb="6" eb="7">
      <t>ゲツ</t>
    </rPh>
    <phoneticPr fontId="1"/>
  </si>
  <si>
    <t>1か月～3か月</t>
    <rPh sb="2" eb="3">
      <t>ゲツ</t>
    </rPh>
    <rPh sb="6" eb="7">
      <t>ゲツ</t>
    </rPh>
    <phoneticPr fontId="1"/>
  </si>
  <si>
    <t>3か月～6か月</t>
    <rPh sb="2" eb="3">
      <t>ゲツ</t>
    </rPh>
    <rPh sb="6" eb="7">
      <t>ゲツ</t>
    </rPh>
    <phoneticPr fontId="1"/>
  </si>
  <si>
    <t>6か月～1年</t>
    <rPh sb="2" eb="3">
      <t>ゲツ</t>
    </rPh>
    <rPh sb="5" eb="6">
      <t>ネン</t>
    </rPh>
    <phoneticPr fontId="1"/>
  </si>
  <si>
    <t>1年以上</t>
    <rPh sb="1" eb="4">
      <t>ネンイジョウ</t>
    </rPh>
    <phoneticPr fontId="1"/>
  </si>
  <si>
    <t>育休定め</t>
    <rPh sb="0" eb="2">
      <t>イクキュウ</t>
    </rPh>
    <rPh sb="2" eb="3">
      <t>サダ</t>
    </rPh>
    <phoneticPr fontId="1"/>
  </si>
  <si>
    <t>その他育児制度1</t>
    <rPh sb="2" eb="3">
      <t>タ</t>
    </rPh>
    <rPh sb="3" eb="5">
      <t>イクジ</t>
    </rPh>
    <rPh sb="5" eb="7">
      <t>セイド</t>
    </rPh>
    <phoneticPr fontId="1"/>
  </si>
  <si>
    <t>その他育児制度2</t>
    <rPh sb="2" eb="3">
      <t>タ</t>
    </rPh>
    <rPh sb="3" eb="5">
      <t>イクジ</t>
    </rPh>
    <rPh sb="5" eb="7">
      <t>セイド</t>
    </rPh>
    <phoneticPr fontId="1"/>
  </si>
  <si>
    <t>その他育児制度3</t>
    <rPh sb="2" eb="3">
      <t>タ</t>
    </rPh>
    <rPh sb="3" eb="5">
      <t>イクジ</t>
    </rPh>
    <rPh sb="5" eb="7">
      <t>セイド</t>
    </rPh>
    <phoneticPr fontId="1"/>
  </si>
  <si>
    <t>その他育児制度4</t>
    <rPh sb="2" eb="3">
      <t>タ</t>
    </rPh>
    <rPh sb="3" eb="5">
      <t>イクジ</t>
    </rPh>
    <rPh sb="5" eb="7">
      <t>セイド</t>
    </rPh>
    <phoneticPr fontId="1"/>
  </si>
  <si>
    <t>その他育児制度5</t>
    <rPh sb="2" eb="3">
      <t>タ</t>
    </rPh>
    <rPh sb="3" eb="5">
      <t>イクジ</t>
    </rPh>
    <rPh sb="5" eb="7">
      <t>セイド</t>
    </rPh>
    <phoneticPr fontId="1"/>
  </si>
  <si>
    <t>その他育児制度6</t>
    <rPh sb="2" eb="3">
      <t>タ</t>
    </rPh>
    <rPh sb="3" eb="5">
      <t>イクジ</t>
    </rPh>
    <rPh sb="5" eb="7">
      <t>セイド</t>
    </rPh>
    <phoneticPr fontId="1"/>
  </si>
  <si>
    <t>その他育児制度7</t>
    <rPh sb="2" eb="3">
      <t>タ</t>
    </rPh>
    <rPh sb="3" eb="5">
      <t>イクジ</t>
    </rPh>
    <rPh sb="5" eb="7">
      <t>セイド</t>
    </rPh>
    <phoneticPr fontId="1"/>
  </si>
  <si>
    <t>その他育児制度8</t>
    <rPh sb="2" eb="3">
      <t>タ</t>
    </rPh>
    <rPh sb="3" eb="5">
      <t>イクジ</t>
    </rPh>
    <rPh sb="5" eb="7">
      <t>セイド</t>
    </rPh>
    <phoneticPr fontId="1"/>
  </si>
  <si>
    <t>その他育児制度9</t>
    <rPh sb="2" eb="3">
      <t>タ</t>
    </rPh>
    <rPh sb="3" eb="5">
      <t>イクジ</t>
    </rPh>
    <rPh sb="5" eb="7">
      <t>セイド</t>
    </rPh>
    <phoneticPr fontId="1"/>
  </si>
  <si>
    <t>その他育児制度10</t>
    <rPh sb="2" eb="3">
      <t>タ</t>
    </rPh>
    <rPh sb="3" eb="5">
      <t>イクジ</t>
    </rPh>
    <rPh sb="5" eb="7">
      <t>セイド</t>
    </rPh>
    <phoneticPr fontId="1"/>
  </si>
  <si>
    <t>その他育児制度11</t>
    <rPh sb="2" eb="3">
      <t>タ</t>
    </rPh>
    <rPh sb="3" eb="5">
      <t>イクジ</t>
    </rPh>
    <rPh sb="5" eb="7">
      <t>セイド</t>
    </rPh>
    <phoneticPr fontId="1"/>
  </si>
  <si>
    <t>最長取得①</t>
    <rPh sb="0" eb="2">
      <t>サイチョウ</t>
    </rPh>
    <rPh sb="2" eb="4">
      <t>シュトク</t>
    </rPh>
    <phoneticPr fontId="1"/>
  </si>
  <si>
    <t>看護休暇</t>
    <rPh sb="0" eb="2">
      <t>カンゴ</t>
    </rPh>
    <rPh sb="2" eb="4">
      <t>キュウカ</t>
    </rPh>
    <phoneticPr fontId="1"/>
  </si>
  <si>
    <t>介護休業</t>
    <rPh sb="0" eb="2">
      <t>カイゴ</t>
    </rPh>
    <rPh sb="2" eb="3">
      <t>キュウ</t>
    </rPh>
    <rPh sb="3" eb="4">
      <t>ギョウ</t>
    </rPh>
    <phoneticPr fontId="1"/>
  </si>
  <si>
    <t>介護休業利用実績</t>
    <rPh sb="0" eb="2">
      <t>カイゴ</t>
    </rPh>
    <rPh sb="2" eb="4">
      <t>キュウギョウ</t>
    </rPh>
    <rPh sb="4" eb="6">
      <t>リヨウ</t>
    </rPh>
    <rPh sb="6" eb="8">
      <t>ジッセキ</t>
    </rPh>
    <phoneticPr fontId="1"/>
  </si>
  <si>
    <t>そのた介護制度1</t>
    <rPh sb="3" eb="5">
      <t>カイゴ</t>
    </rPh>
    <rPh sb="5" eb="7">
      <t>セイド</t>
    </rPh>
    <phoneticPr fontId="1"/>
  </si>
  <si>
    <t>そのた介護制度2</t>
    <rPh sb="3" eb="5">
      <t>カイゴ</t>
    </rPh>
    <rPh sb="5" eb="7">
      <t>セイド</t>
    </rPh>
    <phoneticPr fontId="1"/>
  </si>
  <si>
    <t>そのた介護制度3</t>
    <rPh sb="3" eb="5">
      <t>カイゴ</t>
    </rPh>
    <rPh sb="5" eb="7">
      <t>セイド</t>
    </rPh>
    <phoneticPr fontId="1"/>
  </si>
  <si>
    <t>そのた介護制度4</t>
    <rPh sb="3" eb="5">
      <t>カイゴ</t>
    </rPh>
    <rPh sb="5" eb="7">
      <t>セイド</t>
    </rPh>
    <phoneticPr fontId="1"/>
  </si>
  <si>
    <t>そのた介護制度5</t>
    <rPh sb="3" eb="5">
      <t>カイゴ</t>
    </rPh>
    <rPh sb="5" eb="7">
      <t>セイド</t>
    </rPh>
    <phoneticPr fontId="1"/>
  </si>
  <si>
    <t>そのた介護制度6</t>
    <rPh sb="3" eb="5">
      <t>カイゴ</t>
    </rPh>
    <rPh sb="5" eb="7">
      <t>セイド</t>
    </rPh>
    <phoneticPr fontId="1"/>
  </si>
  <si>
    <t>そのた介護制度7</t>
    <rPh sb="3" eb="5">
      <t>カイゴ</t>
    </rPh>
    <rPh sb="5" eb="7">
      <t>セイド</t>
    </rPh>
    <phoneticPr fontId="1"/>
  </si>
  <si>
    <t>そのた介護制度8</t>
    <rPh sb="3" eb="5">
      <t>カイゴ</t>
    </rPh>
    <rPh sb="5" eb="7">
      <t>セイド</t>
    </rPh>
    <phoneticPr fontId="1"/>
  </si>
  <si>
    <t>そのた介護制度9</t>
    <rPh sb="3" eb="5">
      <t>カイゴ</t>
    </rPh>
    <rPh sb="5" eb="7">
      <t>セイド</t>
    </rPh>
    <phoneticPr fontId="1"/>
  </si>
  <si>
    <t>そのた介護制度10</t>
    <rPh sb="3" eb="5">
      <t>カイゴ</t>
    </rPh>
    <rPh sb="5" eb="7">
      <t>セイド</t>
    </rPh>
    <phoneticPr fontId="1"/>
  </si>
  <si>
    <t>そのた介護制度11</t>
    <rPh sb="3" eb="5">
      <t>カイゴ</t>
    </rPh>
    <rPh sb="5" eb="7">
      <t>セイド</t>
    </rPh>
    <phoneticPr fontId="1"/>
  </si>
  <si>
    <t>そのた介護制度12</t>
    <rPh sb="3" eb="5">
      <t>カイゴ</t>
    </rPh>
    <rPh sb="5" eb="7">
      <t>セイド</t>
    </rPh>
    <phoneticPr fontId="1"/>
  </si>
  <si>
    <t>再雇用制度1</t>
    <rPh sb="0" eb="3">
      <t>サイコヨウ</t>
    </rPh>
    <rPh sb="3" eb="5">
      <t>セイド</t>
    </rPh>
    <phoneticPr fontId="1"/>
  </si>
  <si>
    <t>再雇用制度2</t>
    <rPh sb="0" eb="3">
      <t>サイコヨウ</t>
    </rPh>
    <rPh sb="3" eb="5">
      <t>セイド</t>
    </rPh>
    <phoneticPr fontId="1"/>
  </si>
  <si>
    <t>再雇用制度3</t>
    <rPh sb="0" eb="3">
      <t>サイコヨウ</t>
    </rPh>
    <rPh sb="3" eb="5">
      <t>セイド</t>
    </rPh>
    <phoneticPr fontId="1"/>
  </si>
  <si>
    <t>再雇用制度4</t>
    <rPh sb="0" eb="3">
      <t>サイコヨウ</t>
    </rPh>
    <rPh sb="3" eb="5">
      <t>セイド</t>
    </rPh>
    <phoneticPr fontId="1"/>
  </si>
  <si>
    <t>再雇用制度5</t>
    <rPh sb="0" eb="3">
      <t>サイコヨウ</t>
    </rPh>
    <rPh sb="3" eb="5">
      <t>セイド</t>
    </rPh>
    <phoneticPr fontId="1"/>
  </si>
  <si>
    <t>女性活躍認証認知</t>
    <rPh sb="0" eb="2">
      <t>ジョセイ</t>
    </rPh>
    <rPh sb="2" eb="4">
      <t>カツヤク</t>
    </rPh>
    <rPh sb="4" eb="6">
      <t>ニンショウ</t>
    </rPh>
    <rPh sb="6" eb="8">
      <t>ニンチ</t>
    </rPh>
    <phoneticPr fontId="1"/>
  </si>
  <si>
    <t>女性管理職登用</t>
    <rPh sb="0" eb="2">
      <t>ジョセイ</t>
    </rPh>
    <rPh sb="2" eb="4">
      <t>カンリ</t>
    </rPh>
    <rPh sb="4" eb="5">
      <t>ショク</t>
    </rPh>
    <rPh sb="5" eb="7">
      <t>トウヨウ</t>
    </rPh>
    <phoneticPr fontId="1"/>
  </si>
  <si>
    <t>女性管理職進まない理由1</t>
    <rPh sb="0" eb="2">
      <t>ジョセイ</t>
    </rPh>
    <rPh sb="2" eb="4">
      <t>カンリ</t>
    </rPh>
    <rPh sb="4" eb="5">
      <t>ショク</t>
    </rPh>
    <rPh sb="5" eb="6">
      <t>スス</t>
    </rPh>
    <rPh sb="9" eb="11">
      <t>リユウ</t>
    </rPh>
    <phoneticPr fontId="1"/>
  </si>
  <si>
    <t>女性管理職進まない理由2</t>
    <rPh sb="0" eb="2">
      <t>ジョセイ</t>
    </rPh>
    <rPh sb="2" eb="4">
      <t>カンリ</t>
    </rPh>
    <rPh sb="4" eb="5">
      <t>ショク</t>
    </rPh>
    <rPh sb="5" eb="6">
      <t>スス</t>
    </rPh>
    <rPh sb="9" eb="11">
      <t>リユウ</t>
    </rPh>
    <phoneticPr fontId="1"/>
  </si>
  <si>
    <t>女性管理職進まない理由3</t>
    <rPh sb="0" eb="2">
      <t>ジョセイ</t>
    </rPh>
    <rPh sb="2" eb="4">
      <t>カンリ</t>
    </rPh>
    <rPh sb="4" eb="5">
      <t>ショク</t>
    </rPh>
    <rPh sb="5" eb="6">
      <t>スス</t>
    </rPh>
    <rPh sb="9" eb="11">
      <t>リユウ</t>
    </rPh>
    <phoneticPr fontId="1"/>
  </si>
  <si>
    <t>女性管理職進まない理由4</t>
    <rPh sb="0" eb="2">
      <t>ジョセイ</t>
    </rPh>
    <rPh sb="2" eb="4">
      <t>カンリ</t>
    </rPh>
    <rPh sb="4" eb="5">
      <t>ショク</t>
    </rPh>
    <rPh sb="5" eb="6">
      <t>スス</t>
    </rPh>
    <rPh sb="9" eb="11">
      <t>リユウ</t>
    </rPh>
    <phoneticPr fontId="1"/>
  </si>
  <si>
    <t>女性管理職進まない理由5</t>
    <rPh sb="0" eb="2">
      <t>ジョセイ</t>
    </rPh>
    <rPh sb="2" eb="4">
      <t>カンリ</t>
    </rPh>
    <rPh sb="4" eb="5">
      <t>ショク</t>
    </rPh>
    <rPh sb="5" eb="6">
      <t>スス</t>
    </rPh>
    <rPh sb="9" eb="11">
      <t>リユウ</t>
    </rPh>
    <phoneticPr fontId="1"/>
  </si>
  <si>
    <t>女性管理職進まない理由6</t>
    <rPh sb="0" eb="2">
      <t>ジョセイ</t>
    </rPh>
    <rPh sb="2" eb="4">
      <t>カンリ</t>
    </rPh>
    <rPh sb="4" eb="5">
      <t>ショク</t>
    </rPh>
    <rPh sb="5" eb="6">
      <t>スス</t>
    </rPh>
    <rPh sb="9" eb="11">
      <t>リユウ</t>
    </rPh>
    <phoneticPr fontId="1"/>
  </si>
  <si>
    <t>女性管理職進まない理由7</t>
    <rPh sb="0" eb="2">
      <t>ジョセイ</t>
    </rPh>
    <rPh sb="2" eb="4">
      <t>カンリ</t>
    </rPh>
    <rPh sb="4" eb="5">
      <t>ショク</t>
    </rPh>
    <rPh sb="5" eb="6">
      <t>スス</t>
    </rPh>
    <rPh sb="9" eb="11">
      <t>リユウ</t>
    </rPh>
    <phoneticPr fontId="1"/>
  </si>
  <si>
    <t>女性管理職進まない理由8</t>
    <rPh sb="0" eb="2">
      <t>ジョセイ</t>
    </rPh>
    <rPh sb="2" eb="4">
      <t>カンリ</t>
    </rPh>
    <rPh sb="4" eb="5">
      <t>ショク</t>
    </rPh>
    <rPh sb="5" eb="6">
      <t>スス</t>
    </rPh>
    <rPh sb="9" eb="11">
      <t>リユウ</t>
    </rPh>
    <phoneticPr fontId="1"/>
  </si>
  <si>
    <t>女性管理職進まない理由9</t>
    <rPh sb="0" eb="2">
      <t>ジョセイ</t>
    </rPh>
    <rPh sb="2" eb="4">
      <t>カンリ</t>
    </rPh>
    <rPh sb="4" eb="5">
      <t>ショク</t>
    </rPh>
    <rPh sb="5" eb="6">
      <t>スス</t>
    </rPh>
    <rPh sb="9" eb="11">
      <t>リユウ</t>
    </rPh>
    <phoneticPr fontId="1"/>
  </si>
  <si>
    <t>女性管理職進まない理由10</t>
    <rPh sb="0" eb="2">
      <t>ジョセイ</t>
    </rPh>
    <rPh sb="2" eb="4">
      <t>カンリ</t>
    </rPh>
    <rPh sb="4" eb="5">
      <t>ショク</t>
    </rPh>
    <rPh sb="5" eb="6">
      <t>スス</t>
    </rPh>
    <rPh sb="9" eb="11">
      <t>リユウ</t>
    </rPh>
    <phoneticPr fontId="1"/>
  </si>
  <si>
    <t>女性管理職進まない理由11</t>
    <rPh sb="0" eb="2">
      <t>ジョセイ</t>
    </rPh>
    <rPh sb="2" eb="4">
      <t>カンリ</t>
    </rPh>
    <rPh sb="4" eb="5">
      <t>ショク</t>
    </rPh>
    <rPh sb="5" eb="6">
      <t>スス</t>
    </rPh>
    <rPh sb="9" eb="11">
      <t>リユウ</t>
    </rPh>
    <phoneticPr fontId="1"/>
  </si>
  <si>
    <t>女性健康課題実施</t>
    <rPh sb="0" eb="2">
      <t>ジョセイ</t>
    </rPh>
    <rPh sb="2" eb="4">
      <t>ケンコウ</t>
    </rPh>
    <rPh sb="4" eb="6">
      <t>カダイ</t>
    </rPh>
    <rPh sb="6" eb="8">
      <t>ジッシ</t>
    </rPh>
    <phoneticPr fontId="1"/>
  </si>
  <si>
    <t>女性健康課題取組1</t>
    <rPh sb="0" eb="2">
      <t>ジョセイ</t>
    </rPh>
    <rPh sb="2" eb="4">
      <t>ケンコウ</t>
    </rPh>
    <rPh sb="4" eb="6">
      <t>カダイ</t>
    </rPh>
    <rPh sb="6" eb="8">
      <t>トリクミ</t>
    </rPh>
    <phoneticPr fontId="1"/>
  </si>
  <si>
    <t>女性健康課題取組2</t>
    <rPh sb="0" eb="2">
      <t>ジョセイ</t>
    </rPh>
    <rPh sb="2" eb="4">
      <t>ケンコウ</t>
    </rPh>
    <rPh sb="4" eb="6">
      <t>カダイ</t>
    </rPh>
    <rPh sb="6" eb="8">
      <t>トリクミ</t>
    </rPh>
    <phoneticPr fontId="1"/>
  </si>
  <si>
    <t>女性健康課題取組3</t>
    <rPh sb="0" eb="2">
      <t>ジョセイ</t>
    </rPh>
    <rPh sb="2" eb="4">
      <t>ケンコウ</t>
    </rPh>
    <rPh sb="4" eb="6">
      <t>カダイ</t>
    </rPh>
    <rPh sb="6" eb="8">
      <t>トリクミ</t>
    </rPh>
    <phoneticPr fontId="1"/>
  </si>
  <si>
    <t>女性健康課題取組4</t>
    <rPh sb="0" eb="2">
      <t>ジョセイ</t>
    </rPh>
    <rPh sb="2" eb="4">
      <t>ケンコウ</t>
    </rPh>
    <rPh sb="4" eb="6">
      <t>カダイ</t>
    </rPh>
    <rPh sb="6" eb="8">
      <t>トリクミ</t>
    </rPh>
    <phoneticPr fontId="1"/>
  </si>
  <si>
    <t>女性健康課題取組5</t>
    <rPh sb="0" eb="2">
      <t>ジョセイ</t>
    </rPh>
    <rPh sb="2" eb="4">
      <t>ケンコウ</t>
    </rPh>
    <rPh sb="4" eb="6">
      <t>カダイ</t>
    </rPh>
    <rPh sb="6" eb="8">
      <t>トリクミ</t>
    </rPh>
    <phoneticPr fontId="1"/>
  </si>
  <si>
    <t>女性健康課題取組6</t>
    <rPh sb="0" eb="2">
      <t>ジョセイ</t>
    </rPh>
    <rPh sb="2" eb="4">
      <t>ケンコウ</t>
    </rPh>
    <rPh sb="4" eb="6">
      <t>カダイ</t>
    </rPh>
    <rPh sb="6" eb="8">
      <t>トリクミ</t>
    </rPh>
    <phoneticPr fontId="1"/>
  </si>
  <si>
    <t>女性健康課題取組7</t>
    <rPh sb="0" eb="2">
      <t>ジョセイ</t>
    </rPh>
    <rPh sb="2" eb="4">
      <t>ケンコウ</t>
    </rPh>
    <rPh sb="4" eb="6">
      <t>カダイ</t>
    </rPh>
    <rPh sb="6" eb="8">
      <t>トリクミ</t>
    </rPh>
    <phoneticPr fontId="1"/>
  </si>
  <si>
    <t>女性健康課題取組8</t>
    <rPh sb="0" eb="2">
      <t>ジョセイ</t>
    </rPh>
    <rPh sb="2" eb="4">
      <t>ケンコウ</t>
    </rPh>
    <rPh sb="4" eb="6">
      <t>カダイ</t>
    </rPh>
    <rPh sb="6" eb="8">
      <t>トリクミ</t>
    </rPh>
    <phoneticPr fontId="1"/>
  </si>
  <si>
    <t>その他</t>
    <rPh sb="2" eb="3">
      <t>タ</t>
    </rPh>
    <phoneticPr fontId="1"/>
  </si>
  <si>
    <t>多様な正規社員1</t>
    <rPh sb="0" eb="2">
      <t>タヨウ</t>
    </rPh>
    <rPh sb="3" eb="5">
      <t>セイキ</t>
    </rPh>
    <rPh sb="5" eb="7">
      <t>シャイン</t>
    </rPh>
    <phoneticPr fontId="1"/>
  </si>
  <si>
    <t>多様な正規社員2</t>
    <rPh sb="0" eb="2">
      <t>タヨウ</t>
    </rPh>
    <rPh sb="3" eb="5">
      <t>セイキ</t>
    </rPh>
    <rPh sb="5" eb="7">
      <t>シャイン</t>
    </rPh>
    <phoneticPr fontId="1"/>
  </si>
  <si>
    <t>多様な正規社員3</t>
    <rPh sb="0" eb="2">
      <t>タヨウ</t>
    </rPh>
    <rPh sb="3" eb="5">
      <t>セイキ</t>
    </rPh>
    <rPh sb="5" eb="7">
      <t>シャイン</t>
    </rPh>
    <phoneticPr fontId="1"/>
  </si>
  <si>
    <t>多様な正規社員理由1</t>
    <rPh sb="0" eb="2">
      <t>タヨウ</t>
    </rPh>
    <rPh sb="3" eb="5">
      <t>セイキ</t>
    </rPh>
    <rPh sb="5" eb="7">
      <t>シャイン</t>
    </rPh>
    <rPh sb="7" eb="9">
      <t>リユウ</t>
    </rPh>
    <phoneticPr fontId="1"/>
  </si>
  <si>
    <t>多様な正規社員理由2</t>
    <rPh sb="0" eb="2">
      <t>タヨウ</t>
    </rPh>
    <rPh sb="3" eb="5">
      <t>セイキ</t>
    </rPh>
    <rPh sb="5" eb="7">
      <t>シャイン</t>
    </rPh>
    <rPh sb="7" eb="9">
      <t>リユウ</t>
    </rPh>
    <phoneticPr fontId="1"/>
  </si>
  <si>
    <t>多様な正規社員理由3</t>
    <rPh sb="0" eb="2">
      <t>タヨウ</t>
    </rPh>
    <rPh sb="3" eb="5">
      <t>セイキ</t>
    </rPh>
    <rPh sb="5" eb="7">
      <t>シャイン</t>
    </rPh>
    <rPh sb="7" eb="9">
      <t>リユウ</t>
    </rPh>
    <phoneticPr fontId="1"/>
  </si>
  <si>
    <t>多様な正規社員理由4</t>
    <rPh sb="0" eb="2">
      <t>タヨウ</t>
    </rPh>
    <rPh sb="3" eb="5">
      <t>セイキ</t>
    </rPh>
    <rPh sb="5" eb="7">
      <t>シャイン</t>
    </rPh>
    <rPh sb="7" eb="9">
      <t>リユウ</t>
    </rPh>
    <phoneticPr fontId="1"/>
  </si>
  <si>
    <t>多様な正規社員理由5</t>
    <rPh sb="0" eb="2">
      <t>タヨウ</t>
    </rPh>
    <rPh sb="3" eb="5">
      <t>セイキ</t>
    </rPh>
    <rPh sb="5" eb="7">
      <t>シャイン</t>
    </rPh>
    <rPh sb="7" eb="9">
      <t>リユウ</t>
    </rPh>
    <phoneticPr fontId="1"/>
  </si>
  <si>
    <t>多様な正規社員理由6</t>
    <rPh sb="0" eb="2">
      <t>タヨウ</t>
    </rPh>
    <rPh sb="3" eb="5">
      <t>セイキ</t>
    </rPh>
    <rPh sb="5" eb="7">
      <t>シャイン</t>
    </rPh>
    <rPh sb="7" eb="9">
      <t>リユウ</t>
    </rPh>
    <phoneticPr fontId="1"/>
  </si>
  <si>
    <t>多様な正規社員理由7</t>
    <rPh sb="0" eb="2">
      <t>タヨウ</t>
    </rPh>
    <rPh sb="3" eb="5">
      <t>セイキ</t>
    </rPh>
    <rPh sb="5" eb="7">
      <t>シャイン</t>
    </rPh>
    <rPh sb="7" eb="9">
      <t>リユウ</t>
    </rPh>
    <phoneticPr fontId="1"/>
  </si>
  <si>
    <t>多様な正規社員理由8</t>
    <rPh sb="0" eb="2">
      <t>タヨウ</t>
    </rPh>
    <rPh sb="3" eb="5">
      <t>セイキ</t>
    </rPh>
    <rPh sb="5" eb="7">
      <t>シャイン</t>
    </rPh>
    <rPh sb="7" eb="9">
      <t>リユウ</t>
    </rPh>
    <phoneticPr fontId="1"/>
  </si>
  <si>
    <t>多様な正規社員理由9</t>
    <rPh sb="0" eb="2">
      <t>タヨウ</t>
    </rPh>
    <rPh sb="3" eb="5">
      <t>セイキ</t>
    </rPh>
    <rPh sb="5" eb="7">
      <t>シャイン</t>
    </rPh>
    <rPh sb="7" eb="9">
      <t>リユウ</t>
    </rPh>
    <phoneticPr fontId="1"/>
  </si>
  <si>
    <t>多様な正規社員理由10</t>
    <rPh sb="0" eb="2">
      <t>タヨウ</t>
    </rPh>
    <rPh sb="3" eb="5">
      <t>セイキ</t>
    </rPh>
    <rPh sb="5" eb="7">
      <t>シャイン</t>
    </rPh>
    <rPh sb="7" eb="9">
      <t>リユウ</t>
    </rPh>
    <phoneticPr fontId="1"/>
  </si>
  <si>
    <t>多様な正規社員理由11</t>
    <rPh sb="0" eb="2">
      <t>タヨウ</t>
    </rPh>
    <rPh sb="3" eb="5">
      <t>セイキ</t>
    </rPh>
    <rPh sb="5" eb="7">
      <t>シャイン</t>
    </rPh>
    <rPh sb="7" eb="9">
      <t>リユウ</t>
    </rPh>
    <phoneticPr fontId="1"/>
  </si>
  <si>
    <t>テレワーク1</t>
    <phoneticPr fontId="1"/>
  </si>
  <si>
    <t>テレワーク2</t>
  </si>
  <si>
    <t>テレワーク3</t>
  </si>
  <si>
    <t>テレワーク理由1</t>
    <rPh sb="5" eb="7">
      <t>リユウ</t>
    </rPh>
    <phoneticPr fontId="1"/>
  </si>
  <si>
    <t>テレワーク理由2</t>
    <rPh sb="5" eb="7">
      <t>リユウ</t>
    </rPh>
    <phoneticPr fontId="1"/>
  </si>
  <si>
    <t>テレワーク理由3</t>
    <rPh sb="5" eb="7">
      <t>リユウ</t>
    </rPh>
    <phoneticPr fontId="1"/>
  </si>
  <si>
    <t>テレワーク理由4</t>
    <rPh sb="5" eb="7">
      <t>リユウ</t>
    </rPh>
    <phoneticPr fontId="1"/>
  </si>
  <si>
    <t>テレワーク理由5</t>
    <rPh sb="5" eb="7">
      <t>リユウ</t>
    </rPh>
    <phoneticPr fontId="1"/>
  </si>
  <si>
    <t>テレワーク理由6</t>
    <rPh sb="5" eb="7">
      <t>リユウ</t>
    </rPh>
    <phoneticPr fontId="1"/>
  </si>
  <si>
    <t>テレワーク理由7</t>
    <rPh sb="5" eb="7">
      <t>リユウ</t>
    </rPh>
    <phoneticPr fontId="1"/>
  </si>
  <si>
    <t>テレワーク理由8</t>
    <rPh sb="5" eb="7">
      <t>リユウ</t>
    </rPh>
    <phoneticPr fontId="1"/>
  </si>
  <si>
    <t>テレワーク理由9</t>
    <rPh sb="5" eb="7">
      <t>リユウ</t>
    </rPh>
    <phoneticPr fontId="1"/>
  </si>
  <si>
    <t>テレワーク理由10</t>
    <rPh sb="5" eb="7">
      <t>リユウ</t>
    </rPh>
    <phoneticPr fontId="1"/>
  </si>
  <si>
    <t>テレワーク未理由1</t>
    <rPh sb="5" eb="6">
      <t>ミ</t>
    </rPh>
    <rPh sb="6" eb="8">
      <t>リユウ</t>
    </rPh>
    <phoneticPr fontId="1"/>
  </si>
  <si>
    <t>テレワーク未理由2</t>
    <rPh sb="5" eb="6">
      <t>ミ</t>
    </rPh>
    <rPh sb="6" eb="8">
      <t>リユウ</t>
    </rPh>
    <phoneticPr fontId="1"/>
  </si>
  <si>
    <t>テレワーク未理由3</t>
    <rPh sb="5" eb="6">
      <t>ミ</t>
    </rPh>
    <rPh sb="6" eb="8">
      <t>リユウ</t>
    </rPh>
    <phoneticPr fontId="1"/>
  </si>
  <si>
    <t>テレワーク未理由4</t>
    <rPh sb="5" eb="6">
      <t>ミ</t>
    </rPh>
    <rPh sb="6" eb="8">
      <t>リユウ</t>
    </rPh>
    <phoneticPr fontId="1"/>
  </si>
  <si>
    <t>テレワーク未理由5</t>
    <rPh sb="5" eb="6">
      <t>ミ</t>
    </rPh>
    <rPh sb="6" eb="8">
      <t>リユウ</t>
    </rPh>
    <phoneticPr fontId="1"/>
  </si>
  <si>
    <t>テレワーク未理由6</t>
    <rPh sb="5" eb="6">
      <t>ミ</t>
    </rPh>
    <rPh sb="6" eb="8">
      <t>リユウ</t>
    </rPh>
    <phoneticPr fontId="1"/>
  </si>
  <si>
    <t>テレワーク未理由7</t>
    <rPh sb="5" eb="6">
      <t>ミ</t>
    </rPh>
    <rPh sb="6" eb="8">
      <t>リユウ</t>
    </rPh>
    <phoneticPr fontId="1"/>
  </si>
  <si>
    <t>テレワーク未理由8</t>
    <rPh sb="5" eb="6">
      <t>ミ</t>
    </rPh>
    <rPh sb="6" eb="8">
      <t>リユウ</t>
    </rPh>
    <phoneticPr fontId="1"/>
  </si>
  <si>
    <t>テレワーク未理由9</t>
    <rPh sb="5" eb="6">
      <t>ミ</t>
    </rPh>
    <rPh sb="6" eb="8">
      <t>リユウ</t>
    </rPh>
    <phoneticPr fontId="1"/>
  </si>
  <si>
    <t>テレワーク未理由10</t>
    <rPh sb="5" eb="6">
      <t>ミ</t>
    </rPh>
    <rPh sb="6" eb="8">
      <t>リユウ</t>
    </rPh>
    <phoneticPr fontId="1"/>
  </si>
  <si>
    <t>テレワーク未理由11</t>
    <rPh sb="5" eb="6">
      <t>ミ</t>
    </rPh>
    <rPh sb="6" eb="8">
      <t>リユウ</t>
    </rPh>
    <phoneticPr fontId="1"/>
  </si>
  <si>
    <t>テレワーク未理由12</t>
    <rPh sb="5" eb="6">
      <t>ミ</t>
    </rPh>
    <rPh sb="6" eb="8">
      <t>リユウ</t>
    </rPh>
    <phoneticPr fontId="1"/>
  </si>
  <si>
    <t>テレワーク未理由13</t>
    <rPh sb="5" eb="6">
      <t>ミ</t>
    </rPh>
    <rPh sb="6" eb="8">
      <t>リユウ</t>
    </rPh>
    <phoneticPr fontId="1"/>
  </si>
  <si>
    <t>テレワーク未理由14</t>
    <rPh sb="5" eb="6">
      <t>ミ</t>
    </rPh>
    <rPh sb="6" eb="8">
      <t>リユウ</t>
    </rPh>
    <phoneticPr fontId="1"/>
  </si>
  <si>
    <t>ワークライフバランス取組1</t>
    <rPh sb="10" eb="12">
      <t>トリクミ</t>
    </rPh>
    <phoneticPr fontId="1"/>
  </si>
  <si>
    <t>ワークライフバランス取組2</t>
    <rPh sb="10" eb="12">
      <t>トリクミ</t>
    </rPh>
    <phoneticPr fontId="1"/>
  </si>
  <si>
    <t>ワークライフバランス取組3</t>
    <rPh sb="10" eb="12">
      <t>トリクミ</t>
    </rPh>
    <phoneticPr fontId="1"/>
  </si>
  <si>
    <t>ワークライフバランス取組4</t>
    <rPh sb="10" eb="12">
      <t>トリクミ</t>
    </rPh>
    <phoneticPr fontId="1"/>
  </si>
  <si>
    <t>ワークライフバランス取組5</t>
    <rPh sb="10" eb="12">
      <t>トリクミ</t>
    </rPh>
    <phoneticPr fontId="1"/>
  </si>
  <si>
    <t>ワークライフバランス取組6</t>
    <rPh sb="10" eb="12">
      <t>トリクミ</t>
    </rPh>
    <phoneticPr fontId="1"/>
  </si>
  <si>
    <t>ワークライフバランス取組7</t>
    <rPh sb="10" eb="12">
      <t>トリクミ</t>
    </rPh>
    <phoneticPr fontId="1"/>
  </si>
  <si>
    <t>ワークライフバランス取組8</t>
    <rPh sb="10" eb="12">
      <t>トリクミ</t>
    </rPh>
    <phoneticPr fontId="1"/>
  </si>
  <si>
    <t>ワークライフバランス取組9</t>
    <rPh sb="10" eb="12">
      <t>トリクミ</t>
    </rPh>
    <phoneticPr fontId="1"/>
  </si>
  <si>
    <t>ワークライフバランス取組10</t>
    <rPh sb="10" eb="12">
      <t>トリクミ</t>
    </rPh>
    <phoneticPr fontId="1"/>
  </si>
  <si>
    <t>ワークライフバランス取組11</t>
    <rPh sb="10" eb="12">
      <t>トリクミ</t>
    </rPh>
    <phoneticPr fontId="1"/>
  </si>
  <si>
    <t>ワークライフバランス取組12</t>
    <rPh sb="10" eb="12">
      <t>トリクミ</t>
    </rPh>
    <phoneticPr fontId="1"/>
  </si>
  <si>
    <t>ワークライフバランスメリット</t>
    <phoneticPr fontId="1"/>
  </si>
  <si>
    <t>一般事業主行動計画</t>
    <rPh sb="0" eb="9">
      <t>イッパンジギョウヌシコウドウケイカク</t>
    </rPh>
    <phoneticPr fontId="1"/>
  </si>
  <si>
    <t>WLB登録認知</t>
    <rPh sb="3" eb="5">
      <t>トウロク</t>
    </rPh>
    <rPh sb="5" eb="7">
      <t>ニンチ</t>
    </rPh>
    <phoneticPr fontId="1"/>
  </si>
  <si>
    <t>メンタルヘルスケア</t>
    <phoneticPr fontId="1"/>
  </si>
  <si>
    <t>メンタル実施方法1</t>
    <rPh sb="4" eb="6">
      <t>ジッシ</t>
    </rPh>
    <rPh sb="6" eb="8">
      <t>ホウホウ</t>
    </rPh>
    <phoneticPr fontId="1"/>
  </si>
  <si>
    <t>メンタル実施方法2</t>
    <rPh sb="4" eb="6">
      <t>ジッシ</t>
    </rPh>
    <rPh sb="6" eb="8">
      <t>ホウホウ</t>
    </rPh>
    <phoneticPr fontId="1"/>
  </si>
  <si>
    <t>メンタル実施方法3</t>
    <rPh sb="4" eb="6">
      <t>ジッシ</t>
    </rPh>
    <rPh sb="6" eb="8">
      <t>ホウホウ</t>
    </rPh>
    <phoneticPr fontId="1"/>
  </si>
  <si>
    <t>メンタル実施方法4</t>
    <rPh sb="4" eb="6">
      <t>ジッシ</t>
    </rPh>
    <rPh sb="6" eb="8">
      <t>ホウホウ</t>
    </rPh>
    <phoneticPr fontId="1"/>
  </si>
  <si>
    <t>メンタル実施方法5</t>
    <rPh sb="4" eb="6">
      <t>ジッシ</t>
    </rPh>
    <rPh sb="6" eb="8">
      <t>ホウホウ</t>
    </rPh>
    <phoneticPr fontId="1"/>
  </si>
  <si>
    <t>メンタル実施方法6</t>
    <rPh sb="4" eb="6">
      <t>ジッシ</t>
    </rPh>
    <rPh sb="6" eb="8">
      <t>ホウホウ</t>
    </rPh>
    <phoneticPr fontId="1"/>
  </si>
  <si>
    <t>メンタル実施方法7</t>
    <rPh sb="4" eb="6">
      <t>ジッシ</t>
    </rPh>
    <rPh sb="6" eb="8">
      <t>ホウホウ</t>
    </rPh>
    <phoneticPr fontId="1"/>
  </si>
  <si>
    <t>メンタル実施方法8</t>
    <rPh sb="4" eb="6">
      <t>ジッシ</t>
    </rPh>
    <rPh sb="6" eb="8">
      <t>ホウホウ</t>
    </rPh>
    <phoneticPr fontId="1"/>
  </si>
  <si>
    <t>カスハラ1</t>
    <phoneticPr fontId="1"/>
  </si>
  <si>
    <t>カスハラ2</t>
  </si>
  <si>
    <t>カスハラ3</t>
  </si>
  <si>
    <t>カスハラ4</t>
  </si>
  <si>
    <t>カスハラ5</t>
  </si>
  <si>
    <t>カスハラ6</t>
  </si>
  <si>
    <t>パワハラ1</t>
    <phoneticPr fontId="1"/>
  </si>
  <si>
    <t>パワハラ2</t>
  </si>
  <si>
    <t>パワハラ3</t>
  </si>
  <si>
    <t>パワハラ4</t>
  </si>
  <si>
    <t>パワハラ5</t>
  </si>
  <si>
    <t>パワハラ6</t>
  </si>
  <si>
    <t>パワハラ7</t>
  </si>
  <si>
    <t>パワハラ8</t>
  </si>
  <si>
    <t>セクハラ1</t>
    <phoneticPr fontId="1"/>
  </si>
  <si>
    <t>セクハラ2</t>
  </si>
  <si>
    <t>セクハラ3</t>
  </si>
  <si>
    <t>セクハラ4</t>
  </si>
  <si>
    <t>セクハラ5</t>
  </si>
  <si>
    <t>セクハラ6</t>
  </si>
  <si>
    <t>セクハラ7</t>
  </si>
  <si>
    <t>セクハラ8</t>
  </si>
  <si>
    <t>マタハラ1</t>
    <phoneticPr fontId="1"/>
  </si>
  <si>
    <t>マタハラ2</t>
  </si>
  <si>
    <t>マタハラ3</t>
  </si>
  <si>
    <t>マタハラ4</t>
  </si>
  <si>
    <t>マタハラ5</t>
  </si>
  <si>
    <t>マタハラ6</t>
  </si>
  <si>
    <t>マタハラ7</t>
  </si>
  <si>
    <t>マタハラ8</t>
  </si>
  <si>
    <t>正規男</t>
    <rPh sb="0" eb="2">
      <t>セイキ</t>
    </rPh>
    <rPh sb="2" eb="3">
      <t>オトコ</t>
    </rPh>
    <phoneticPr fontId="1"/>
  </si>
  <si>
    <t>正規女</t>
    <rPh sb="0" eb="2">
      <t>セイキ</t>
    </rPh>
    <rPh sb="2" eb="3">
      <t>オンナ</t>
    </rPh>
    <phoneticPr fontId="1"/>
  </si>
  <si>
    <t>事務所男</t>
    <rPh sb="0" eb="2">
      <t>ジム</t>
    </rPh>
    <rPh sb="2" eb="3">
      <t>ショ</t>
    </rPh>
    <rPh sb="3" eb="4">
      <t>オトコ</t>
    </rPh>
    <phoneticPr fontId="1"/>
  </si>
  <si>
    <t>事務職女</t>
    <rPh sb="0" eb="2">
      <t>ジム</t>
    </rPh>
    <rPh sb="2" eb="3">
      <t>ショク</t>
    </rPh>
    <rPh sb="3" eb="4">
      <t>オンナ</t>
    </rPh>
    <phoneticPr fontId="1"/>
  </si>
  <si>
    <t>事務職外男</t>
    <rPh sb="0" eb="2">
      <t>ジム</t>
    </rPh>
    <rPh sb="2" eb="3">
      <t>ショク</t>
    </rPh>
    <rPh sb="3" eb="4">
      <t>ガイ</t>
    </rPh>
    <rPh sb="4" eb="5">
      <t>オトコ</t>
    </rPh>
    <phoneticPr fontId="1"/>
  </si>
  <si>
    <t>事務職外女</t>
    <rPh sb="0" eb="2">
      <t>ジム</t>
    </rPh>
    <rPh sb="2" eb="3">
      <t>ショク</t>
    </rPh>
    <rPh sb="3" eb="4">
      <t>ガイ</t>
    </rPh>
    <rPh sb="4" eb="5">
      <t>オンナ</t>
    </rPh>
    <phoneticPr fontId="1"/>
  </si>
  <si>
    <t>事業内容</t>
    <rPh sb="0" eb="2">
      <t>ジギョウ</t>
    </rPh>
    <rPh sb="2" eb="4">
      <t>ナイヨウ</t>
    </rPh>
    <phoneticPr fontId="34"/>
  </si>
  <si>
    <t>⑤＜パタニティハラスメント＞</t>
    <phoneticPr fontId="1"/>
  </si>
  <si>
    <t>パタハラ1</t>
    <phoneticPr fontId="1"/>
  </si>
  <si>
    <t>パタハラ2</t>
    <phoneticPr fontId="1"/>
  </si>
  <si>
    <t>パタハラ3</t>
    <phoneticPr fontId="1"/>
  </si>
  <si>
    <t>パタハラ4</t>
    <phoneticPr fontId="1"/>
  </si>
  <si>
    <t>パタハラ5</t>
    <phoneticPr fontId="1"/>
  </si>
  <si>
    <t>パタハラ6</t>
    <phoneticPr fontId="1"/>
  </si>
  <si>
    <t>パタハラ7</t>
    <phoneticPr fontId="1"/>
  </si>
  <si>
    <t>パタハラ8</t>
    <phoneticPr fontId="1"/>
  </si>
  <si>
    <t>令和７年（2025年）労働条件実態調査（回答用紙）</t>
    <rPh sb="0" eb="1">
      <t>レイ</t>
    </rPh>
    <rPh sb="1" eb="2">
      <t>ワ</t>
    </rPh>
    <rPh sb="3" eb="4">
      <t>ネン</t>
    </rPh>
    <rPh sb="9" eb="10">
      <t>ネン</t>
    </rPh>
    <rPh sb="11" eb="13">
      <t>ロウドウ</t>
    </rPh>
    <rPh sb="13" eb="15">
      <t>ジョウケン</t>
    </rPh>
    <rPh sb="15" eb="17">
      <t>ジッタイ</t>
    </rPh>
    <rPh sb="17" eb="19">
      <t>チョウサ</t>
    </rPh>
    <rPh sb="20" eb="22">
      <t>カイトウ</t>
    </rPh>
    <rPh sb="22" eb="24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</si>
</sst>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5" x14ac:knownFonts="1">
    <font>
      <sz val="9"/>
      <name val="MS UI Gothic"/>
      <family val="3"/>
      <charset val="128"/>
    </font>
    <font>
      <sz val="6"/>
      <name val="MS UI Gothic"/>
      <family val="3"/>
      <charset val="128"/>
    </font>
    <font>
      <sz val="11"/>
      <name val="MS UI Gothic"/>
      <family val="3"/>
      <charset val="128"/>
    </font>
    <font>
      <sz val="9"/>
      <name val="MS UI Gothic"/>
      <family val="3"/>
      <charset val="128"/>
    </font>
    <font>
      <sz val="9"/>
      <color rgb="FFFF0000"/>
      <name val="MS UI Gothic"/>
      <family val="3"/>
      <charset val="128"/>
    </font>
    <font>
      <u/>
      <sz val="9"/>
      <color theme="10"/>
      <name val="MS UI Gothic"/>
      <family val="3"/>
      <charset val="128"/>
    </font>
    <font>
      <sz val="9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24"/>
      <name val="BIZ UDゴシック"/>
      <family val="3"/>
      <charset val="128"/>
    </font>
    <font>
      <sz val="9"/>
      <name val="BIZ UDゴシック"/>
      <family val="3"/>
      <charset val="128"/>
    </font>
    <font>
      <sz val="14"/>
      <name val="BIZ UDゴシック"/>
      <family val="3"/>
      <charset val="128"/>
    </font>
    <font>
      <b/>
      <sz val="9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u/>
      <sz val="11"/>
      <color theme="1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u/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8"/>
      <name val="BIZ UDゴシック"/>
      <family val="3"/>
      <charset val="128"/>
    </font>
    <font>
      <u/>
      <sz val="11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0.5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1"/>
      <color rgb="FFFF0000"/>
      <name val="MS UI Gothic"/>
      <family val="3"/>
      <charset val="128"/>
    </font>
    <font>
      <b/>
      <sz val="11"/>
      <color rgb="FFFF0000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sz val="10"/>
      <color theme="0"/>
      <name val="BIZ UD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top"/>
    </xf>
    <xf numFmtId="0" fontId="2" fillId="0" borderId="0" xfId="0" applyFont="1" applyBorder="1" applyAlignment="1" applyProtection="1">
      <alignment vertical="center"/>
    </xf>
    <xf numFmtId="0" fontId="11" fillId="0" borderId="0" xfId="0" applyFont="1" applyFill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1" fillId="0" borderId="54" xfId="0" applyFont="1" applyFill="1" applyBorder="1" applyAlignment="1" applyProtection="1">
      <alignment vertical="top"/>
    </xf>
    <xf numFmtId="0" fontId="11" fillId="0" borderId="55" xfId="0" applyFont="1" applyFill="1" applyBorder="1" applyAlignment="1" applyProtection="1">
      <alignment vertical="top"/>
    </xf>
    <xf numFmtId="0" fontId="11" fillId="0" borderId="56" xfId="0" applyFont="1" applyFill="1" applyBorder="1" applyAlignment="1" applyProtection="1">
      <alignment vertical="top"/>
    </xf>
    <xf numFmtId="0" fontId="11" fillId="0" borderId="1" xfId="0" applyFont="1" applyFill="1" applyBorder="1" applyAlignment="1" applyProtection="1">
      <alignment horizontal="center" vertical="top"/>
    </xf>
    <xf numFmtId="0" fontId="11" fillId="0" borderId="6" xfId="0" applyFont="1" applyFill="1" applyBorder="1" applyAlignment="1" applyProtection="1">
      <alignment vertical="center" wrapText="1"/>
    </xf>
    <xf numFmtId="0" fontId="11" fillId="0" borderId="7" xfId="0" applyFont="1" applyFill="1" applyBorder="1" applyProtection="1">
      <alignment vertical="center"/>
    </xf>
    <xf numFmtId="0" fontId="13" fillId="0" borderId="0" xfId="0" applyFont="1" applyFill="1" applyProtection="1">
      <alignment vertical="center"/>
    </xf>
    <xf numFmtId="0" fontId="19" fillId="0" borderId="0" xfId="0" applyFont="1" applyFill="1" applyProtection="1">
      <alignment vertical="center"/>
    </xf>
    <xf numFmtId="0" fontId="20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alignment vertical="center"/>
    </xf>
    <xf numFmtId="0" fontId="21" fillId="0" borderId="10" xfId="0" applyFont="1" applyFill="1" applyBorder="1" applyAlignment="1" applyProtection="1">
      <alignment horizontal="right"/>
    </xf>
    <xf numFmtId="0" fontId="21" fillId="0" borderId="12" xfId="0" applyFont="1" applyFill="1" applyBorder="1" applyAlignment="1" applyProtection="1">
      <alignment horizontal="right"/>
    </xf>
    <xf numFmtId="0" fontId="21" fillId="0" borderId="13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right" vertical="center"/>
    </xf>
    <xf numFmtId="0" fontId="21" fillId="0" borderId="14" xfId="0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right"/>
    </xf>
    <xf numFmtId="0" fontId="21" fillId="0" borderId="17" xfId="0" applyFont="1" applyFill="1" applyBorder="1" applyAlignment="1" applyProtection="1">
      <alignment horizontal="right"/>
    </xf>
    <xf numFmtId="0" fontId="21" fillId="0" borderId="19" xfId="0" applyFont="1" applyFill="1" applyBorder="1" applyAlignment="1" applyProtection="1">
      <alignment horizontal="right"/>
    </xf>
    <xf numFmtId="0" fontId="21" fillId="0" borderId="20" xfId="0" applyFont="1" applyFill="1" applyBorder="1" applyAlignment="1" applyProtection="1">
      <alignment horizontal="right"/>
    </xf>
    <xf numFmtId="0" fontId="21" fillId="0" borderId="21" xfId="0" applyFont="1" applyFill="1" applyBorder="1" applyAlignment="1" applyProtection="1">
      <alignment vertical="top"/>
    </xf>
    <xf numFmtId="0" fontId="21" fillId="0" borderId="23" xfId="0" applyFont="1" applyFill="1" applyBorder="1" applyAlignment="1" applyProtection="1">
      <alignment vertical="top"/>
    </xf>
    <xf numFmtId="0" fontId="21" fillId="0" borderId="24" xfId="0" applyFont="1" applyFill="1" applyBorder="1" applyAlignment="1" applyProtection="1">
      <alignment horizontal="right"/>
    </xf>
    <xf numFmtId="0" fontId="11" fillId="0" borderId="0" xfId="0" applyFont="1" applyFill="1" applyAlignment="1" applyProtection="1">
      <alignment horizontal="center" vertical="center"/>
    </xf>
    <xf numFmtId="0" fontId="20" fillId="0" borderId="0" xfId="0" applyFont="1" applyFill="1" applyBorder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11" fillId="0" borderId="15" xfId="0" applyFont="1" applyFill="1" applyBorder="1" applyProtection="1">
      <alignment vertical="center"/>
    </xf>
    <xf numFmtId="0" fontId="13" fillId="0" borderId="20" xfId="0" applyFont="1" applyFill="1" applyBorder="1" applyAlignment="1" applyProtection="1">
      <alignment horizontal="right" vertical="center"/>
    </xf>
    <xf numFmtId="0" fontId="21" fillId="0" borderId="22" xfId="0" applyFont="1" applyFill="1" applyBorder="1" applyAlignment="1" applyProtection="1">
      <alignment horizontal="right"/>
    </xf>
    <xf numFmtId="0" fontId="14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 vertical="center" wrapText="1"/>
    </xf>
    <xf numFmtId="0" fontId="19" fillId="0" borderId="0" xfId="0" applyFont="1" applyFill="1" applyAlignment="1" applyProtection="1">
      <alignment vertical="top"/>
    </xf>
    <xf numFmtId="0" fontId="11" fillId="0" borderId="0" xfId="0" applyFont="1" applyFill="1" applyAlignment="1" applyProtection="1">
      <alignment vertical="top"/>
    </xf>
    <xf numFmtId="0" fontId="13" fillId="0" borderId="0" xfId="0" applyFont="1" applyFill="1" applyAlignment="1" applyProtection="1">
      <alignment horizontal="left" vertical="top"/>
    </xf>
    <xf numFmtId="0" fontId="13" fillId="0" borderId="0" xfId="0" applyFont="1" applyFill="1" applyAlignment="1" applyProtection="1">
      <alignment horizontal="center" vertical="top" wrapText="1"/>
    </xf>
    <xf numFmtId="0" fontId="14" fillId="0" borderId="0" xfId="0" applyFont="1" applyFill="1" applyBorder="1" applyAlignment="1" applyProtection="1">
      <alignment horizontal="center" vertical="top"/>
    </xf>
    <xf numFmtId="0" fontId="13" fillId="0" borderId="0" xfId="0" applyFont="1" applyFill="1" applyAlignment="1" applyProtection="1"/>
    <xf numFmtId="0" fontId="16" fillId="0" borderId="0" xfId="0" applyFont="1" applyFill="1" applyProtection="1">
      <alignment vertical="center"/>
    </xf>
    <xf numFmtId="0" fontId="16" fillId="0" borderId="0" xfId="0" applyFont="1" applyFill="1" applyBorder="1" applyProtection="1">
      <alignment vertical="center"/>
    </xf>
    <xf numFmtId="0" fontId="23" fillId="0" borderId="31" xfId="0" applyFont="1" applyFill="1" applyBorder="1" applyAlignment="1" applyProtection="1">
      <alignment horizontal="right"/>
    </xf>
    <xf numFmtId="0" fontId="23" fillId="0" borderId="48" xfId="0" applyFont="1" applyFill="1" applyBorder="1" applyAlignment="1" applyProtection="1">
      <alignment horizontal="right"/>
    </xf>
    <xf numFmtId="0" fontId="10" fillId="0" borderId="0" xfId="0" applyFont="1" applyFill="1" applyAlignment="1" applyProtection="1">
      <alignment horizontal="center" vertical="center"/>
    </xf>
    <xf numFmtId="0" fontId="10" fillId="0" borderId="27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horizontal="left"/>
    </xf>
    <xf numFmtId="0" fontId="13" fillId="0" borderId="0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right" vertical="center"/>
    </xf>
    <xf numFmtId="0" fontId="16" fillId="0" borderId="0" xfId="0" applyFont="1" applyFill="1" applyAlignment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13" fillId="0" borderId="0" xfId="0" applyFont="1" applyFill="1" applyAlignment="1" applyProtection="1">
      <alignment horizontal="right"/>
    </xf>
    <xf numFmtId="0" fontId="14" fillId="0" borderId="0" xfId="0" applyFont="1" applyFill="1" applyBorder="1" applyProtection="1">
      <alignment vertical="center"/>
    </xf>
    <xf numFmtId="0" fontId="11" fillId="0" borderId="0" xfId="0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vertical="top"/>
    </xf>
    <xf numFmtId="0" fontId="14" fillId="0" borderId="0" xfId="0" applyFont="1" applyFill="1" applyBorder="1" applyAlignment="1" applyProtection="1">
      <alignment vertical="top"/>
    </xf>
    <xf numFmtId="0" fontId="25" fillId="0" borderId="0" xfId="0" applyFont="1" applyFill="1" applyAlignment="1" applyProtection="1">
      <alignment vertical="center" wrapText="1"/>
    </xf>
    <xf numFmtId="0" fontId="10" fillId="0" borderId="0" xfId="0" applyFont="1" applyFill="1" applyAlignment="1" applyProtection="1">
      <alignment horizontal="left" vertical="center"/>
    </xf>
    <xf numFmtId="0" fontId="20" fillId="0" borderId="0" xfId="0" applyFont="1" applyFill="1" applyProtection="1">
      <alignment vertical="center"/>
    </xf>
    <xf numFmtId="0" fontId="20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top" wrapText="1"/>
    </xf>
    <xf numFmtId="0" fontId="28" fillId="0" borderId="0" xfId="0" applyFont="1" applyAlignment="1" applyProtection="1">
      <alignment vertical="center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top"/>
    </xf>
    <xf numFmtId="38" fontId="24" fillId="0" borderId="46" xfId="1" applyFont="1" applyFill="1" applyBorder="1" applyAlignment="1" applyProtection="1">
      <alignment horizontal="center" vertical="center" shrinkToFit="1"/>
      <protection locked="0"/>
    </xf>
    <xf numFmtId="38" fontId="24" fillId="0" borderId="31" xfId="1" applyFont="1" applyFill="1" applyBorder="1" applyAlignment="1" applyProtection="1">
      <alignment horizontal="center" vertical="center" shrinkToFit="1"/>
      <protection locked="0"/>
    </xf>
    <xf numFmtId="0" fontId="14" fillId="3" borderId="8" xfId="0" applyFont="1" applyFill="1" applyBorder="1" applyAlignment="1" applyProtection="1">
      <alignment horizontal="center" vertical="center"/>
      <protection locked="0"/>
    </xf>
    <xf numFmtId="0" fontId="30" fillId="0" borderId="15" xfId="0" applyFont="1" applyFill="1" applyBorder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0" xfId="0" applyFont="1" applyFill="1" applyAlignment="1" applyProtection="1">
      <alignment vertical="center"/>
    </xf>
    <xf numFmtId="0" fontId="32" fillId="0" borderId="0" xfId="0" applyFont="1" applyFill="1" applyProtection="1">
      <alignment vertical="center"/>
    </xf>
    <xf numFmtId="0" fontId="32" fillId="0" borderId="0" xfId="0" applyFont="1" applyFill="1" applyAlignment="1" applyProtection="1">
      <alignment vertical="center"/>
    </xf>
    <xf numFmtId="0" fontId="32" fillId="0" borderId="0" xfId="0" applyFont="1" applyFill="1" applyBorder="1" applyProtection="1">
      <alignment vertical="center"/>
    </xf>
    <xf numFmtId="0" fontId="32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Alignment="1" applyProtection="1">
      <alignment vertical="center" wrapText="1"/>
    </xf>
    <xf numFmtId="0" fontId="32" fillId="0" borderId="0" xfId="0" applyFont="1" applyFill="1" applyBorder="1" applyAlignment="1" applyProtection="1">
      <alignment vertical="center"/>
    </xf>
    <xf numFmtId="38" fontId="0" fillId="0" borderId="0" xfId="0" applyNumberFormat="1">
      <alignment vertical="center"/>
    </xf>
    <xf numFmtId="0" fontId="11" fillId="0" borderId="0" xfId="0" applyFont="1" applyFill="1" applyAlignment="1" applyProtection="1">
      <alignment horizontal="right" vertical="center"/>
    </xf>
    <xf numFmtId="0" fontId="11" fillId="0" borderId="0" xfId="0" applyFont="1" applyFill="1" applyAlignment="1" applyProtection="1">
      <alignment horizontal="left" vertical="center"/>
    </xf>
    <xf numFmtId="0" fontId="13" fillId="0" borderId="0" xfId="0" applyFont="1" applyFill="1" applyAlignment="1" applyProtection="1">
      <alignment horizontal="left" vertical="center"/>
    </xf>
    <xf numFmtId="0" fontId="13" fillId="0" borderId="0" xfId="0" applyFont="1" applyFill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left" vertical="top" wrapText="1"/>
    </xf>
    <xf numFmtId="0" fontId="11" fillId="0" borderId="0" xfId="0" applyFont="1" applyFill="1" applyAlignment="1" applyProtection="1">
      <alignment vertical="center" wrapText="1"/>
    </xf>
    <xf numFmtId="0" fontId="11" fillId="0" borderId="0" xfId="0" applyFont="1" applyFill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6" fillId="0" borderId="0" xfId="0" applyFont="1" applyFill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alignment horizontal="right" vertical="center"/>
    </xf>
    <xf numFmtId="0" fontId="6" fillId="0" borderId="0" xfId="0" applyFont="1" applyProtection="1">
      <alignment vertical="center"/>
    </xf>
    <xf numFmtId="176" fontId="27" fillId="0" borderId="0" xfId="0" applyNumberFormat="1" applyFont="1" applyAlignment="1" applyProtection="1">
      <alignment vertical="center" shrinkToFit="1"/>
    </xf>
    <xf numFmtId="0" fontId="6" fillId="0" borderId="0" xfId="0" applyFont="1" applyFill="1" applyProtection="1">
      <alignment vertical="center"/>
    </xf>
    <xf numFmtId="176" fontId="27" fillId="0" borderId="0" xfId="0" applyNumberFormat="1" applyFont="1" applyFill="1" applyAlignment="1" applyProtection="1">
      <alignment vertical="center" shrinkToFit="1"/>
    </xf>
    <xf numFmtId="0" fontId="8" fillId="0" borderId="0" xfId="0" applyFont="1" applyFill="1" applyAlignment="1" applyProtection="1">
      <alignment horizontal="center" vertical="center"/>
    </xf>
    <xf numFmtId="0" fontId="9" fillId="0" borderId="0" xfId="0" applyFont="1" applyFill="1" applyProtection="1">
      <alignment vertical="center"/>
    </xf>
    <xf numFmtId="0" fontId="27" fillId="0" borderId="0" xfId="0" applyFont="1" applyFill="1" applyAlignment="1" applyProtection="1">
      <alignment vertical="center"/>
    </xf>
    <xf numFmtId="0" fontId="33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left" vertical="center"/>
    </xf>
    <xf numFmtId="176" fontId="27" fillId="0" borderId="0" xfId="0" applyNumberFormat="1" applyFont="1" applyFill="1" applyAlignment="1" applyProtection="1">
      <alignment horizontal="center" vertical="center" shrinkToFit="1"/>
      <protection locked="0"/>
    </xf>
    <xf numFmtId="0" fontId="11" fillId="0" borderId="0" xfId="0" applyFont="1" applyFill="1" applyAlignment="1" applyProtection="1">
      <alignment horizontal="left" vertical="top" wrapText="1"/>
    </xf>
    <xf numFmtId="0" fontId="11" fillId="0" borderId="0" xfId="0" applyFont="1" applyFill="1" applyAlignment="1" applyProtection="1">
      <alignment vertical="center" wrapText="1"/>
    </xf>
    <xf numFmtId="0" fontId="13" fillId="0" borderId="0" xfId="0" applyFont="1" applyFill="1" applyAlignment="1" applyProtection="1">
      <alignment vertical="center" wrapText="1"/>
    </xf>
    <xf numFmtId="0" fontId="11" fillId="0" borderId="0" xfId="0" applyFont="1" applyFill="1" applyAlignment="1" applyProtection="1">
      <alignment horizontal="left" vertical="center" wrapText="1"/>
    </xf>
    <xf numFmtId="0" fontId="23" fillId="0" borderId="26" xfId="0" applyFont="1" applyFill="1" applyBorder="1" applyAlignment="1" applyProtection="1">
      <alignment horizontal="center" vertical="center" wrapText="1"/>
    </xf>
    <xf numFmtId="0" fontId="23" fillId="0" borderId="25" xfId="0" applyFont="1" applyFill="1" applyBorder="1" applyAlignment="1" applyProtection="1">
      <alignment horizontal="center" vertical="center" wrapText="1"/>
    </xf>
    <xf numFmtId="176" fontId="27" fillId="0" borderId="0" xfId="0" applyNumberFormat="1" applyFont="1" applyFill="1" applyAlignment="1" applyProtection="1">
      <alignment horizontal="center" vertical="center" shrinkToFit="1"/>
      <protection locked="0"/>
    </xf>
    <xf numFmtId="176" fontId="20" fillId="0" borderId="0" xfId="0" applyNumberFormat="1" applyFont="1" applyFill="1" applyAlignment="1" applyProtection="1">
      <alignment horizontal="center" vertical="center" shrinkToFit="1"/>
      <protection locked="0"/>
    </xf>
    <xf numFmtId="0" fontId="11" fillId="0" borderId="0" xfId="0" applyFont="1" applyFill="1" applyAlignment="1" applyProtection="1">
      <alignment horizontal="right" vertical="center"/>
    </xf>
    <xf numFmtId="0" fontId="11" fillId="0" borderId="20" xfId="0" applyFont="1" applyFill="1" applyBorder="1" applyAlignment="1" applyProtection="1">
      <alignment horizontal="right" vertical="center"/>
    </xf>
    <xf numFmtId="0" fontId="11" fillId="0" borderId="15" xfId="0" applyFont="1" applyFill="1" applyBorder="1" applyAlignment="1" applyProtection="1">
      <alignment horizontal="right" vertical="center"/>
    </xf>
    <xf numFmtId="0" fontId="11" fillId="0" borderId="0" xfId="0" applyFont="1" applyFill="1" applyAlignment="1" applyProtection="1">
      <alignment horizontal="left" vertical="center"/>
    </xf>
    <xf numFmtId="0" fontId="11" fillId="0" borderId="20" xfId="0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alignment horizontal="left" vertical="center"/>
    </xf>
    <xf numFmtId="0" fontId="13" fillId="0" borderId="20" xfId="0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alignment horizontal="left" vertical="center" wrapText="1"/>
    </xf>
    <xf numFmtId="0" fontId="13" fillId="0" borderId="20" xfId="0" applyFont="1" applyFill="1" applyBorder="1" applyAlignment="1" applyProtection="1">
      <alignment horizontal="left" vertical="center" wrapText="1"/>
    </xf>
    <xf numFmtId="0" fontId="26" fillId="0" borderId="0" xfId="0" applyFont="1" applyFill="1" applyAlignment="1" applyProtection="1">
      <alignment horizontal="left" vertical="top" wrapText="1"/>
    </xf>
    <xf numFmtId="38" fontId="14" fillId="0" borderId="26" xfId="1" applyFont="1" applyFill="1" applyBorder="1" applyAlignment="1" applyProtection="1">
      <alignment horizontal="center" vertical="center"/>
      <protection locked="0"/>
    </xf>
    <xf numFmtId="38" fontId="14" fillId="0" borderId="25" xfId="1" applyFont="1" applyFill="1" applyBorder="1" applyAlignment="1" applyProtection="1">
      <alignment horizontal="center" vertical="center"/>
      <protection locked="0"/>
    </xf>
    <xf numFmtId="38" fontId="14" fillId="3" borderId="26" xfId="1" applyFont="1" applyFill="1" applyBorder="1" applyAlignment="1" applyProtection="1">
      <alignment horizontal="center" vertical="center"/>
      <protection locked="0"/>
    </xf>
    <xf numFmtId="38" fontId="14" fillId="3" borderId="27" xfId="1" applyFont="1" applyFill="1" applyBorder="1" applyAlignment="1" applyProtection="1">
      <alignment horizontal="center" vertical="center"/>
      <protection locked="0"/>
    </xf>
    <xf numFmtId="38" fontId="14" fillId="3" borderId="25" xfId="1" applyFont="1" applyFill="1" applyBorder="1" applyAlignment="1" applyProtection="1">
      <alignment horizontal="center" vertical="center"/>
      <protection locked="0"/>
    </xf>
    <xf numFmtId="38" fontId="14" fillId="0" borderId="27" xfId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left" vertical="top" wrapText="1"/>
    </xf>
    <xf numFmtId="0" fontId="29" fillId="0" borderId="31" xfId="0" applyFont="1" applyFill="1" applyBorder="1" applyAlignment="1" applyProtection="1">
      <alignment horizontal="center" vertical="center"/>
    </xf>
    <xf numFmtId="0" fontId="14" fillId="3" borderId="35" xfId="0" applyFont="1" applyFill="1" applyBorder="1" applyAlignment="1" applyProtection="1">
      <alignment horizontal="center" vertical="center"/>
      <protection locked="0"/>
    </xf>
    <xf numFmtId="0" fontId="14" fillId="3" borderId="36" xfId="0" applyFont="1" applyFill="1" applyBorder="1" applyAlignment="1" applyProtection="1">
      <alignment horizontal="center" vertical="center"/>
      <protection locked="0"/>
    </xf>
    <xf numFmtId="0" fontId="14" fillId="3" borderId="37" xfId="0" applyFont="1" applyFill="1" applyBorder="1" applyAlignment="1" applyProtection="1">
      <alignment horizontal="center" vertical="center"/>
      <protection locked="0"/>
    </xf>
    <xf numFmtId="0" fontId="24" fillId="0" borderId="38" xfId="0" applyFont="1" applyFill="1" applyBorder="1" applyAlignment="1" applyProtection="1">
      <alignment horizontal="center" vertical="center"/>
    </xf>
    <xf numFmtId="0" fontId="24" fillId="0" borderId="39" xfId="0" applyFont="1" applyFill="1" applyBorder="1" applyAlignment="1" applyProtection="1">
      <alignment horizontal="center" vertical="center"/>
    </xf>
    <xf numFmtId="0" fontId="24" fillId="0" borderId="40" xfId="0" applyFont="1" applyFill="1" applyBorder="1" applyAlignment="1" applyProtection="1">
      <alignment horizontal="center" vertical="center"/>
    </xf>
    <xf numFmtId="0" fontId="24" fillId="0" borderId="41" xfId="0" applyFont="1" applyFill="1" applyBorder="1" applyAlignment="1" applyProtection="1">
      <alignment horizontal="center" vertical="center"/>
    </xf>
    <xf numFmtId="0" fontId="24" fillId="0" borderId="42" xfId="0" applyFont="1" applyFill="1" applyBorder="1" applyAlignment="1" applyProtection="1">
      <alignment horizontal="center" vertical="center"/>
    </xf>
    <xf numFmtId="0" fontId="24" fillId="0" borderId="43" xfId="0" applyFont="1" applyFill="1" applyBorder="1" applyAlignment="1" applyProtection="1">
      <alignment horizontal="center" vertical="center"/>
    </xf>
    <xf numFmtId="0" fontId="13" fillId="0" borderId="44" xfId="0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</xf>
    <xf numFmtId="0" fontId="13" fillId="0" borderId="46" xfId="0" applyFont="1" applyFill="1" applyBorder="1" applyAlignment="1" applyProtection="1">
      <alignment horizontal="center" vertical="center"/>
    </xf>
    <xf numFmtId="0" fontId="13" fillId="0" borderId="31" xfId="0" applyFont="1" applyFill="1" applyBorder="1" applyAlignment="1" applyProtection="1">
      <alignment horizontal="center" vertical="center"/>
    </xf>
    <xf numFmtId="0" fontId="13" fillId="0" borderId="48" xfId="0" applyFont="1" applyFill="1" applyBorder="1" applyAlignment="1" applyProtection="1">
      <alignment horizontal="center" vertical="center"/>
    </xf>
    <xf numFmtId="0" fontId="20" fillId="0" borderId="11" xfId="0" applyFont="1" applyFill="1" applyBorder="1" applyAlignment="1" applyProtection="1">
      <alignment horizontal="center" vertical="center"/>
    </xf>
    <xf numFmtId="0" fontId="13" fillId="0" borderId="10" xfId="0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 applyProtection="1">
      <alignment horizontal="center" vertical="center"/>
    </xf>
    <xf numFmtId="0" fontId="20" fillId="0" borderId="44" xfId="0" applyFont="1" applyFill="1" applyBorder="1" applyAlignment="1" applyProtection="1">
      <alignment horizontal="center" vertical="center"/>
    </xf>
    <xf numFmtId="49" fontId="1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3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49" xfId="0" applyFont="1" applyFill="1" applyBorder="1" applyAlignment="1" applyProtection="1">
      <alignment horizontal="center" vertical="center"/>
    </xf>
    <xf numFmtId="0" fontId="13" fillId="0" borderId="50" xfId="0" applyFont="1" applyFill="1" applyBorder="1" applyAlignment="1" applyProtection="1">
      <alignment horizontal="center" vertical="center"/>
    </xf>
    <xf numFmtId="0" fontId="13" fillId="0" borderId="52" xfId="0" applyFont="1" applyFill="1" applyBorder="1" applyAlignment="1" applyProtection="1">
      <alignment horizontal="center" vertical="center"/>
    </xf>
    <xf numFmtId="0" fontId="13" fillId="0" borderId="34" xfId="0" applyFont="1" applyFill="1" applyBorder="1" applyAlignment="1" applyProtection="1">
      <alignment horizontal="center" vertical="center"/>
    </xf>
    <xf numFmtId="0" fontId="11" fillId="0" borderId="57" xfId="0" applyFont="1" applyFill="1" applyBorder="1" applyAlignment="1" applyProtection="1">
      <alignment horizontal="left" vertical="center"/>
    </xf>
    <xf numFmtId="0" fontId="11" fillId="0" borderId="58" xfId="0" applyFont="1" applyFill="1" applyBorder="1" applyAlignment="1" applyProtection="1">
      <alignment horizontal="left" vertical="center"/>
    </xf>
    <xf numFmtId="0" fontId="16" fillId="0" borderId="60" xfId="0" applyFont="1" applyFill="1" applyBorder="1" applyAlignment="1" applyProtection="1">
      <alignment horizontal="left" vertical="center"/>
    </xf>
    <xf numFmtId="0" fontId="16" fillId="0" borderId="58" xfId="0" applyFont="1" applyFill="1" applyBorder="1" applyAlignment="1" applyProtection="1">
      <alignment horizontal="left" vertical="center"/>
    </xf>
    <xf numFmtId="0" fontId="11" fillId="0" borderId="33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left" vertical="center"/>
    </xf>
    <xf numFmtId="0" fontId="11" fillId="0" borderId="63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3" xfId="0" applyFont="1" applyFill="1" applyBorder="1" applyAlignment="1" applyProtection="1">
      <alignment horizontal="left" vertical="center"/>
    </xf>
    <xf numFmtId="0" fontId="11" fillId="0" borderId="4" xfId="0" applyFont="1" applyFill="1" applyBorder="1" applyAlignment="1" applyProtection="1">
      <alignment horizontal="left" vertical="center"/>
    </xf>
    <xf numFmtId="0" fontId="12" fillId="0" borderId="0" xfId="0" applyFont="1" applyFill="1" applyAlignment="1" applyProtection="1">
      <alignment horizontal="center" vertical="center"/>
    </xf>
    <xf numFmtId="0" fontId="12" fillId="0" borderId="32" xfId="0" applyFont="1" applyFill="1" applyBorder="1" applyAlignment="1" applyProtection="1">
      <alignment horizontal="center" vertical="center"/>
    </xf>
    <xf numFmtId="49" fontId="14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33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49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17" fillId="3" borderId="58" xfId="2" applyNumberFormat="1" applyFont="1" applyFill="1" applyBorder="1" applyAlignment="1" applyProtection="1">
      <alignment horizontal="left" vertical="center" wrapText="1"/>
      <protection locked="0"/>
    </xf>
    <xf numFmtId="49" fontId="18" fillId="3" borderId="58" xfId="0" applyNumberFormat="1" applyFont="1" applyFill="1" applyBorder="1" applyAlignment="1" applyProtection="1">
      <alignment horizontal="left" vertical="center" wrapText="1"/>
      <protection locked="0"/>
    </xf>
    <xf numFmtId="49" fontId="18" fillId="3" borderId="59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68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66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Alignment="1" applyProtection="1">
      <alignment horizontal="right" vertical="center"/>
    </xf>
    <xf numFmtId="49" fontId="14" fillId="3" borderId="58" xfId="0" applyNumberFormat="1" applyFont="1" applyFill="1" applyBorder="1" applyAlignment="1" applyProtection="1">
      <alignment horizontal="left" vertical="center"/>
      <protection locked="0"/>
    </xf>
    <xf numFmtId="0" fontId="20" fillId="0" borderId="49" xfId="0" applyFont="1" applyFill="1" applyBorder="1" applyAlignment="1" applyProtection="1">
      <alignment horizontal="center" vertical="center"/>
    </xf>
    <xf numFmtId="0" fontId="13" fillId="0" borderId="51" xfId="0" applyFont="1" applyFill="1" applyBorder="1" applyAlignment="1" applyProtection="1">
      <alignment horizontal="center" vertical="center"/>
    </xf>
    <xf numFmtId="0" fontId="20" fillId="0" borderId="44" xfId="0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</xf>
    <xf numFmtId="0" fontId="13" fillId="0" borderId="45" xfId="0" applyFont="1" applyFill="1" applyBorder="1" applyAlignment="1" applyProtection="1">
      <alignment horizontal="center" vertical="center"/>
    </xf>
    <xf numFmtId="0" fontId="13" fillId="0" borderId="46" xfId="0" applyFont="1" applyFill="1" applyBorder="1" applyAlignment="1" applyProtection="1">
      <alignment horizontal="center" vertical="center" wrapText="1"/>
    </xf>
    <xf numFmtId="0" fontId="13" fillId="0" borderId="31" xfId="0" applyFont="1" applyFill="1" applyBorder="1" applyAlignment="1" applyProtection="1">
      <alignment horizontal="center" vertical="center" wrapText="1"/>
    </xf>
    <xf numFmtId="0" fontId="13" fillId="0" borderId="47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/>
    </xf>
    <xf numFmtId="38" fontId="14" fillId="3" borderId="61" xfId="1" applyFont="1" applyFill="1" applyBorder="1" applyAlignment="1" applyProtection="1">
      <alignment horizontal="center" vertical="center"/>
      <protection locked="0"/>
    </xf>
    <xf numFmtId="38" fontId="14" fillId="3" borderId="17" xfId="1" applyFont="1" applyFill="1" applyBorder="1" applyAlignment="1" applyProtection="1">
      <alignment horizontal="center" vertical="center"/>
      <protection locked="0"/>
    </xf>
    <xf numFmtId="38" fontId="14" fillId="3" borderId="9" xfId="1" applyFont="1" applyFill="1" applyBorder="1" applyAlignment="1" applyProtection="1">
      <alignment horizontal="center" vertical="center"/>
      <protection locked="0"/>
    </xf>
    <xf numFmtId="38" fontId="14" fillId="3" borderId="10" xfId="1" applyFont="1" applyFill="1" applyBorder="1" applyAlignment="1" applyProtection="1">
      <alignment horizontal="center" vertical="center"/>
      <protection locked="0"/>
    </xf>
    <xf numFmtId="0" fontId="14" fillId="0" borderId="21" xfId="0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center" vertical="center"/>
    </xf>
    <xf numFmtId="0" fontId="31" fillId="0" borderId="31" xfId="0" applyFont="1" applyFill="1" applyBorder="1" applyAlignment="1" applyProtection="1">
      <alignment horizontal="center" vertical="center"/>
    </xf>
    <xf numFmtId="0" fontId="14" fillId="0" borderId="28" xfId="0" applyFont="1" applyFill="1" applyBorder="1" applyAlignment="1" applyProtection="1">
      <alignment horizontal="center" vertical="center"/>
      <protection locked="0"/>
    </xf>
    <xf numFmtId="0" fontId="14" fillId="0" borderId="29" xfId="0" applyFont="1" applyFill="1" applyBorder="1" applyAlignment="1" applyProtection="1">
      <alignment horizontal="center" vertical="center"/>
      <protection locked="0"/>
    </xf>
    <xf numFmtId="49" fontId="11" fillId="3" borderId="1" xfId="0" applyNumberFormat="1" applyFont="1" applyFill="1" applyBorder="1" applyAlignment="1" applyProtection="1">
      <alignment horizontal="left" vertical="top"/>
      <protection locked="0"/>
    </xf>
    <xf numFmtId="49" fontId="11" fillId="3" borderId="67" xfId="0" applyNumberFormat="1" applyFont="1" applyFill="1" applyBorder="1" applyAlignment="1" applyProtection="1">
      <alignment horizontal="left" vertical="top"/>
      <protection locked="0"/>
    </xf>
    <xf numFmtId="0" fontId="15" fillId="0" borderId="16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15" fillId="0" borderId="64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65" xfId="0" applyFont="1" applyFill="1" applyBorder="1" applyAlignment="1" applyProtection="1">
      <alignment horizontal="center" vertical="center" wrapText="1"/>
    </xf>
    <xf numFmtId="38" fontId="14" fillId="3" borderId="53" xfId="1" applyFont="1" applyFill="1" applyBorder="1" applyAlignment="1" applyProtection="1">
      <alignment horizontal="center" vertical="center" wrapText="1"/>
      <protection locked="0"/>
    </xf>
    <xf numFmtId="38" fontId="14" fillId="3" borderId="4" xfId="1" applyFont="1" applyFill="1" applyBorder="1" applyAlignment="1" applyProtection="1">
      <alignment horizontal="center" vertical="center" wrapText="1"/>
      <protection locked="0"/>
    </xf>
    <xf numFmtId="0" fontId="14" fillId="0" borderId="22" xfId="0" applyFont="1" applyFill="1" applyBorder="1" applyAlignment="1" applyProtection="1">
      <alignment horizontal="right"/>
    </xf>
    <xf numFmtId="0" fontId="14" fillId="0" borderId="62" xfId="0" applyFont="1" applyFill="1" applyBorder="1" applyAlignment="1" applyProtection="1">
      <alignment horizontal="right"/>
    </xf>
    <xf numFmtId="38" fontId="14" fillId="3" borderId="11" xfId="1" applyFont="1" applyFill="1" applyBorder="1" applyAlignment="1" applyProtection="1">
      <alignment horizontal="center" vertical="center"/>
      <protection locked="0"/>
    </xf>
    <xf numFmtId="38" fontId="14" fillId="3" borderId="18" xfId="1" applyFont="1" applyFill="1" applyBorder="1" applyAlignment="1" applyProtection="1">
      <alignment horizontal="center" vertical="center"/>
      <protection locked="0"/>
    </xf>
    <xf numFmtId="0" fontId="14" fillId="0" borderId="24" xfId="0" applyFont="1" applyFill="1" applyBorder="1" applyAlignment="1" applyProtection="1">
      <alignment horizontal="right"/>
    </xf>
    <xf numFmtId="0" fontId="13" fillId="0" borderId="0" xfId="0" applyFont="1" applyAlignment="1" applyProtection="1">
      <alignment vertical="center"/>
    </xf>
    <xf numFmtId="0" fontId="11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/>
    </xf>
    <xf numFmtId="0" fontId="6" fillId="0" borderId="26" xfId="0" applyFont="1" applyFill="1" applyBorder="1" applyAlignment="1" applyProtection="1">
      <alignment horizontal="right" vertical="center"/>
    </xf>
    <xf numFmtId="0" fontId="6" fillId="0" borderId="27" xfId="0" applyFont="1" applyFill="1" applyBorder="1" applyAlignment="1" applyProtection="1">
      <alignment horizontal="right" vertical="center"/>
    </xf>
    <xf numFmtId="0" fontId="6" fillId="0" borderId="25" xfId="0" applyFont="1" applyFill="1" applyBorder="1" applyAlignment="1" applyProtection="1">
      <alignment horizontal="right" vertical="center"/>
    </xf>
    <xf numFmtId="0" fontId="6" fillId="0" borderId="46" xfId="0" applyFont="1" applyFill="1" applyBorder="1" applyAlignment="1" applyProtection="1">
      <alignment horizontal="right" vertical="center"/>
    </xf>
    <xf numFmtId="0" fontId="6" fillId="0" borderId="31" xfId="0" applyFont="1" applyFill="1" applyBorder="1" applyAlignment="1" applyProtection="1">
      <alignment horizontal="right" vertical="center"/>
    </xf>
    <xf numFmtId="0" fontId="6" fillId="0" borderId="48" xfId="0" applyFont="1" applyFill="1" applyBorder="1" applyAlignment="1" applyProtection="1">
      <alignment horizontal="righ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40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9F9F9F"/>
      <color rgb="FF9D9D9D"/>
      <color rgb="FFAEAEAE"/>
      <color rgb="FFA7A7A7"/>
      <color rgb="FFB2B2B2"/>
      <color rgb="FF969696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152400</xdr:colOff>
      <xdr:row>94</xdr:row>
      <xdr:rowOff>57150</xdr:rowOff>
    </xdr:from>
    <xdr:to>
      <xdr:col>16</xdr:col>
      <xdr:colOff>152400</xdr:colOff>
      <xdr:row>96</xdr:row>
      <xdr:rowOff>0</xdr:rowOff>
    </xdr:to>
    <xdr:sp macro="" textlink="">
      <xdr:nvSpPr>
        <xdr:cNvPr id="3177" name="Line 3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>
          <a:spLocks noChangeShapeType="1"/>
        </xdr:cNvSpPr>
      </xdr:nvSpPr>
      <xdr:spPr bwMode="auto">
        <a:xfrm>
          <a:off x="4676775" y="19611975"/>
          <a:ext cx="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114300</xdr:colOff>
      <xdr:row>94</xdr:row>
      <xdr:rowOff>57150</xdr:rowOff>
    </xdr:from>
    <xdr:to>
      <xdr:col>19</xdr:col>
      <xdr:colOff>114300</xdr:colOff>
      <xdr:row>96</xdr:row>
      <xdr:rowOff>0</xdr:rowOff>
    </xdr:to>
    <xdr:sp macro="" textlink="">
      <xdr:nvSpPr>
        <xdr:cNvPr id="3178" name="Line 4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>
          <a:spLocks noChangeShapeType="1"/>
        </xdr:cNvSpPr>
      </xdr:nvSpPr>
      <xdr:spPr bwMode="auto">
        <a:xfrm flipH="1">
          <a:off x="5467350" y="19611975"/>
          <a:ext cx="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94</xdr:row>
      <xdr:rowOff>28575</xdr:rowOff>
    </xdr:from>
    <xdr:to>
      <xdr:col>8</xdr:col>
      <xdr:colOff>57150</xdr:colOff>
      <xdr:row>95</xdr:row>
      <xdr:rowOff>19050</xdr:rowOff>
    </xdr:to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>
          <a:spLocks noChangeShapeType="1"/>
        </xdr:cNvSpPr>
      </xdr:nvSpPr>
      <xdr:spPr bwMode="auto">
        <a:xfrm flipH="1" flipV="1">
          <a:off x="2371725" y="19583400"/>
          <a:ext cx="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152400</xdr:colOff>
      <xdr:row>94</xdr:row>
      <xdr:rowOff>47625</xdr:rowOff>
    </xdr:from>
    <xdr:to>
      <xdr:col>9</xdr:col>
      <xdr:colOff>152400</xdr:colOff>
      <xdr:row>96</xdr:row>
      <xdr:rowOff>0</xdr:rowOff>
    </xdr:to>
    <xdr:sp macro="" textlink="">
      <xdr:nvSpPr>
        <xdr:cNvPr id="3180" name="Line 16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>
          <a:spLocks noChangeShapeType="1"/>
        </xdr:cNvSpPr>
      </xdr:nvSpPr>
      <xdr:spPr bwMode="auto">
        <a:xfrm>
          <a:off x="2743200" y="19602450"/>
          <a:ext cx="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142875</xdr:colOff>
      <xdr:row>94</xdr:row>
      <xdr:rowOff>76200</xdr:rowOff>
    </xdr:from>
    <xdr:to>
      <xdr:col>22</xdr:col>
      <xdr:colOff>142875</xdr:colOff>
      <xdr:row>96</xdr:row>
      <xdr:rowOff>0</xdr:rowOff>
    </xdr:to>
    <xdr:sp macro="" textlink="">
      <xdr:nvSpPr>
        <xdr:cNvPr id="3181" name="Line 3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>
          <a:spLocks noChangeShapeType="1"/>
        </xdr:cNvSpPr>
      </xdr:nvSpPr>
      <xdr:spPr bwMode="auto">
        <a:xfrm>
          <a:off x="6324600" y="19631025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85725</xdr:colOff>
      <xdr:row>80</xdr:row>
      <xdr:rowOff>161925</xdr:rowOff>
    </xdr:from>
    <xdr:to>
      <xdr:col>14</xdr:col>
      <xdr:colOff>95250</xdr:colOff>
      <xdr:row>80</xdr:row>
      <xdr:rowOff>161925</xdr:rowOff>
    </xdr:to>
    <xdr:cxnSp macro="">
      <xdr:nvCxnSpPr>
        <xdr:cNvPr id="3182" name="直線コネクタ 7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CxnSpPr>
          <a:cxnSpLocks noChangeShapeType="1"/>
        </xdr:cNvCxnSpPr>
      </xdr:nvCxnSpPr>
      <xdr:spPr bwMode="auto">
        <a:xfrm>
          <a:off x="3781425" y="17449800"/>
          <a:ext cx="28575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85725</xdr:colOff>
      <xdr:row>70</xdr:row>
      <xdr:rowOff>133350</xdr:rowOff>
    </xdr:from>
    <xdr:to>
      <xdr:col>14</xdr:col>
      <xdr:colOff>85725</xdr:colOff>
      <xdr:row>80</xdr:row>
      <xdr:rowOff>161925</xdr:rowOff>
    </xdr:to>
    <xdr:cxnSp macro="">
      <xdr:nvCxnSpPr>
        <xdr:cNvPr id="3183" name="直線コネクタ 13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CxnSpPr>
          <a:cxnSpLocks noChangeShapeType="1"/>
        </xdr:cNvCxnSpPr>
      </xdr:nvCxnSpPr>
      <xdr:spPr bwMode="auto">
        <a:xfrm>
          <a:off x="4057650" y="15611475"/>
          <a:ext cx="0" cy="183832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140277</xdr:colOff>
      <xdr:row>76</xdr:row>
      <xdr:rowOff>18473</xdr:rowOff>
    </xdr:from>
    <xdr:to>
      <xdr:col>20</xdr:col>
      <xdr:colOff>140277</xdr:colOff>
      <xdr:row>94</xdr:row>
      <xdr:rowOff>62923</xdr:rowOff>
    </xdr:to>
    <xdr:cxnSp macro="">
      <xdr:nvCxnSpPr>
        <xdr:cNvPr id="3184" name="直線コネクタ 40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CxnSpPr>
          <a:cxnSpLocks noChangeShapeType="1"/>
        </xdr:cNvCxnSpPr>
      </xdr:nvCxnSpPr>
      <xdr:spPr bwMode="auto">
        <a:xfrm>
          <a:off x="5647459" y="17706109"/>
          <a:ext cx="0" cy="3254087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47625</xdr:colOff>
      <xdr:row>94</xdr:row>
      <xdr:rowOff>38100</xdr:rowOff>
    </xdr:from>
    <xdr:to>
      <xdr:col>22</xdr:col>
      <xdr:colOff>152400</xdr:colOff>
      <xdr:row>94</xdr:row>
      <xdr:rowOff>57150</xdr:rowOff>
    </xdr:to>
    <xdr:cxnSp macro="">
      <xdr:nvCxnSpPr>
        <xdr:cNvPr id="3185" name="直線コネクタ 19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CxnSpPr>
          <a:cxnSpLocks noChangeShapeType="1"/>
        </xdr:cNvCxnSpPr>
      </xdr:nvCxnSpPr>
      <xdr:spPr bwMode="auto">
        <a:xfrm>
          <a:off x="2362200" y="19592925"/>
          <a:ext cx="3971925" cy="1905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133350</xdr:colOff>
      <xdr:row>95</xdr:row>
      <xdr:rowOff>0</xdr:rowOff>
    </xdr:from>
    <xdr:to>
      <xdr:col>6</xdr:col>
      <xdr:colOff>133350</xdr:colOff>
      <xdr:row>96</xdr:row>
      <xdr:rowOff>28575</xdr:rowOff>
    </xdr:to>
    <xdr:sp macro="" textlink="">
      <xdr:nvSpPr>
        <xdr:cNvPr id="3186" name="Line 2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>
          <a:spLocks noChangeShapeType="1"/>
        </xdr:cNvSpPr>
      </xdr:nvSpPr>
      <xdr:spPr bwMode="auto">
        <a:xfrm>
          <a:off x="1895475" y="19840575"/>
          <a:ext cx="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161925</xdr:colOff>
      <xdr:row>94</xdr:row>
      <xdr:rowOff>66675</xdr:rowOff>
    </xdr:from>
    <xdr:to>
      <xdr:col>12</xdr:col>
      <xdr:colOff>161925</xdr:colOff>
      <xdr:row>96</xdr:row>
      <xdr:rowOff>0</xdr:rowOff>
    </xdr:to>
    <xdr:sp macro="" textlink="">
      <xdr:nvSpPr>
        <xdr:cNvPr id="3187" name="Line 4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>
          <a:spLocks noChangeShapeType="1"/>
        </xdr:cNvSpPr>
      </xdr:nvSpPr>
      <xdr:spPr bwMode="auto">
        <a:xfrm flipH="1">
          <a:off x="3581400" y="19621500"/>
          <a:ext cx="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70</xdr:row>
      <xdr:rowOff>133350</xdr:rowOff>
    </xdr:from>
    <xdr:to>
      <xdr:col>14</xdr:col>
      <xdr:colOff>76200</xdr:colOff>
      <xdr:row>70</xdr:row>
      <xdr:rowOff>133350</xdr:rowOff>
    </xdr:to>
    <xdr:cxnSp macro="">
      <xdr:nvCxnSpPr>
        <xdr:cNvPr id="3188" name="直線コネクタ 51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CxnSpPr>
          <a:cxnSpLocks noChangeShapeType="1"/>
        </xdr:cNvCxnSpPr>
      </xdr:nvCxnSpPr>
      <xdr:spPr bwMode="auto">
        <a:xfrm>
          <a:off x="3762375" y="15611475"/>
          <a:ext cx="28575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88900</xdr:colOff>
      <xdr:row>76</xdr:row>
      <xdr:rowOff>11546</xdr:rowOff>
    </xdr:from>
    <xdr:to>
      <xdr:col>20</xdr:col>
      <xdr:colOff>138545</xdr:colOff>
      <xdr:row>76</xdr:row>
      <xdr:rowOff>12700</xdr:rowOff>
    </xdr:to>
    <xdr:cxnSp macro="">
      <xdr:nvCxnSpPr>
        <xdr:cNvPr id="3189" name="直線コネクタ 53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CxnSpPr>
          <a:cxnSpLocks noChangeShapeType="1"/>
        </xdr:cNvCxnSpPr>
      </xdr:nvCxnSpPr>
      <xdr:spPr bwMode="auto">
        <a:xfrm flipV="1">
          <a:off x="3933536" y="17699182"/>
          <a:ext cx="1712191" cy="1154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133350</xdr:colOff>
      <xdr:row>95</xdr:row>
      <xdr:rowOff>0</xdr:rowOff>
    </xdr:from>
    <xdr:to>
      <xdr:col>8</xdr:col>
      <xdr:colOff>76200</xdr:colOff>
      <xdr:row>95</xdr:row>
      <xdr:rowOff>0</xdr:rowOff>
    </xdr:to>
    <xdr:cxnSp macro="">
      <xdr:nvCxnSpPr>
        <xdr:cNvPr id="3190" name="直線コネクタ 60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CxnSpPr>
          <a:cxnSpLocks noChangeShapeType="1"/>
          <a:stCxn id="3186" idx="0"/>
        </xdr:cNvCxnSpPr>
      </xdr:nvCxnSpPr>
      <xdr:spPr bwMode="auto">
        <a:xfrm>
          <a:off x="1895475" y="19840575"/>
          <a:ext cx="49530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19049</xdr:colOff>
      <xdr:row>72</xdr:row>
      <xdr:rowOff>19050</xdr:rowOff>
    </xdr:from>
    <xdr:to>
      <xdr:col>10</xdr:col>
      <xdr:colOff>28575</xdr:colOff>
      <xdr:row>76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809624" y="15411450"/>
          <a:ext cx="2095501" cy="704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noFill/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900">
              <a:latin typeface="MS UI Gothic" panose="020B0600070205080204" pitchFamily="50" charset="-128"/>
              <a:ea typeface="MS UI Gothic" panose="020B0600070205080204" pitchFamily="50" charset="-128"/>
            </a:rPr>
            <a:t>※</a:t>
          </a:r>
          <a:r>
            <a:rPr kumimoji="1" lang="ja-JP" altLang="en-US" sz="1000">
              <a:latin typeface="MS UI Gothic" panose="020B0600070205080204" pitchFamily="50" charset="-128"/>
              <a:ea typeface="MS UI Gothic" panose="020B0600070205080204" pitchFamily="50" charset="-128"/>
            </a:rPr>
            <a:t>①</a:t>
          </a:r>
          <a:r>
            <a:rPr kumimoji="1" lang="ja-JP" altLang="en-US" sz="900">
              <a:latin typeface="MS UI Gothic" panose="020B0600070205080204" pitchFamily="50" charset="-128"/>
              <a:ea typeface="MS UI Gothic" panose="020B0600070205080204" pitchFamily="50" charset="-128"/>
            </a:rPr>
            <a:t> ～ </a:t>
          </a:r>
          <a:r>
            <a:rPr kumimoji="1" lang="ja-JP" altLang="en-US" sz="1000">
              <a:latin typeface="MS UI Gothic" panose="020B0600070205080204" pitchFamily="50" charset="-128"/>
              <a:ea typeface="MS UI Gothic" panose="020B0600070205080204" pitchFamily="50" charset="-128"/>
            </a:rPr>
            <a:t>⑪</a:t>
          </a:r>
          <a:r>
            <a:rPr kumimoji="1" lang="ja-JP" altLang="en-US" sz="900">
              <a:latin typeface="MS UI Gothic" panose="020B0600070205080204" pitchFamily="50" charset="-128"/>
              <a:ea typeface="MS UI Gothic" panose="020B0600070205080204" pitchFamily="50" charset="-128"/>
            </a:rPr>
            <a:t> のすべてについて、</a:t>
          </a:r>
          <a:r>
            <a:rPr kumimoji="1" lang="ja-JP" altLang="en-US" sz="1100">
              <a:latin typeface="MS UI Gothic" panose="020B0600070205080204" pitchFamily="50" charset="-128"/>
              <a:ea typeface="MS UI Gothic" panose="020B0600070205080204" pitchFamily="50" charset="-128"/>
            </a:rPr>
            <a:t>　　　　　　　　　　　　　</a:t>
          </a:r>
          <a:r>
            <a:rPr kumimoji="1" lang="ja-JP" altLang="en-US" sz="900">
              <a:latin typeface="MS UI Gothic" panose="020B0600070205080204" pitchFamily="50" charset="-128"/>
              <a:ea typeface="MS UI Gothic" panose="020B0600070205080204" pitchFamily="50" charset="-128"/>
            </a:rPr>
            <a:t>「</a:t>
          </a:r>
          <a:r>
            <a:rPr kumimoji="1" lang="en-US" altLang="ja-JP" sz="900">
              <a:latin typeface="MS UI Gothic" panose="020B0600070205080204" pitchFamily="50" charset="-128"/>
              <a:ea typeface="MS UI Gothic" panose="020B0600070205080204" pitchFamily="50" charset="-128"/>
            </a:rPr>
            <a:t>1</a:t>
          </a:r>
          <a:r>
            <a:rPr kumimoji="1" lang="ja-JP" altLang="en-US" sz="900">
              <a:latin typeface="MS UI Gothic" panose="020B0600070205080204" pitchFamily="50" charset="-128"/>
              <a:ea typeface="MS UI Gothic" panose="020B0600070205080204" pitchFamily="50" charset="-128"/>
            </a:rPr>
            <a:t>」～「</a:t>
          </a:r>
          <a:r>
            <a:rPr kumimoji="1" lang="en-US" altLang="ja-JP" sz="900">
              <a:latin typeface="MS UI Gothic" panose="020B0600070205080204" pitchFamily="50" charset="-128"/>
              <a:ea typeface="MS UI Gothic" panose="020B0600070205080204" pitchFamily="50" charset="-128"/>
            </a:rPr>
            <a:t>3</a:t>
          </a:r>
          <a:r>
            <a:rPr kumimoji="1" lang="ja-JP" altLang="en-US" sz="900">
              <a:latin typeface="MS UI Gothic" panose="020B0600070205080204" pitchFamily="50" charset="-128"/>
              <a:ea typeface="MS UI Gothic" panose="020B0600070205080204" pitchFamily="50" charset="-128"/>
            </a:rPr>
            <a:t>」を選択してご回答ください。</a:t>
          </a:r>
        </a:p>
      </xdr:txBody>
    </xdr:sp>
    <xdr:clientData/>
  </xdr:twoCellAnchor>
  <xdr:twoCellAnchor>
    <xdr:from>
      <xdr:col>3</xdr:col>
      <xdr:colOff>0</xdr:colOff>
      <xdr:row>153</xdr:row>
      <xdr:rowOff>0</xdr:rowOff>
    </xdr:from>
    <xdr:to>
      <xdr:col>10</xdr:col>
      <xdr:colOff>9526</xdr:colOff>
      <xdr:row>156</xdr:row>
      <xdr:rowOff>57150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790575" y="35166300"/>
          <a:ext cx="2095501" cy="704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noFill/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900">
              <a:latin typeface="MS UI Gothic" panose="020B0600070205080204" pitchFamily="50" charset="-128"/>
              <a:ea typeface="MS UI Gothic" panose="020B0600070205080204" pitchFamily="50" charset="-128"/>
            </a:rPr>
            <a:t>※</a:t>
          </a:r>
          <a:r>
            <a:rPr kumimoji="1" lang="ja-JP" altLang="en-US" sz="1000">
              <a:latin typeface="MS UI Gothic" panose="020B0600070205080204" pitchFamily="50" charset="-128"/>
              <a:ea typeface="MS UI Gothic" panose="020B0600070205080204" pitchFamily="50" charset="-128"/>
            </a:rPr>
            <a:t>①</a:t>
          </a:r>
          <a:r>
            <a:rPr kumimoji="1" lang="ja-JP" altLang="en-US" sz="900">
              <a:latin typeface="MS UI Gothic" panose="020B0600070205080204" pitchFamily="50" charset="-128"/>
              <a:ea typeface="MS UI Gothic" panose="020B0600070205080204" pitchFamily="50" charset="-128"/>
            </a:rPr>
            <a:t> ～ </a:t>
          </a:r>
          <a:r>
            <a:rPr kumimoji="1" lang="ja-JP" altLang="en-US" sz="1000">
              <a:latin typeface="MS UI Gothic" panose="020B0600070205080204" pitchFamily="50" charset="-128"/>
              <a:ea typeface="MS UI Gothic" panose="020B0600070205080204" pitchFamily="50" charset="-128"/>
            </a:rPr>
            <a:t>⑩</a:t>
          </a:r>
          <a:r>
            <a:rPr kumimoji="1" lang="ja-JP" altLang="en-US" sz="900">
              <a:latin typeface="MS UI Gothic" panose="020B0600070205080204" pitchFamily="50" charset="-128"/>
              <a:ea typeface="MS UI Gothic" panose="020B0600070205080204" pitchFamily="50" charset="-128"/>
            </a:rPr>
            <a:t> のすべてについて、　　　　　　　　　　　　　「</a:t>
          </a:r>
          <a:r>
            <a:rPr kumimoji="1" lang="en-US" altLang="ja-JP" sz="900">
              <a:latin typeface="MS UI Gothic" panose="020B0600070205080204" pitchFamily="50" charset="-128"/>
              <a:ea typeface="MS UI Gothic" panose="020B0600070205080204" pitchFamily="50" charset="-128"/>
            </a:rPr>
            <a:t>1</a:t>
          </a:r>
          <a:r>
            <a:rPr kumimoji="1" lang="ja-JP" altLang="en-US" sz="900">
              <a:latin typeface="MS UI Gothic" panose="020B0600070205080204" pitchFamily="50" charset="-128"/>
              <a:ea typeface="MS UI Gothic" panose="020B0600070205080204" pitchFamily="50" charset="-128"/>
            </a:rPr>
            <a:t>」～「</a:t>
          </a:r>
          <a:r>
            <a:rPr kumimoji="1" lang="en-US" altLang="ja-JP" sz="900">
              <a:latin typeface="MS UI Gothic" panose="020B0600070205080204" pitchFamily="50" charset="-128"/>
              <a:ea typeface="MS UI Gothic" panose="020B0600070205080204" pitchFamily="50" charset="-128"/>
            </a:rPr>
            <a:t>3</a:t>
          </a:r>
          <a:r>
            <a:rPr kumimoji="1" lang="ja-JP" altLang="en-US" sz="900">
              <a:latin typeface="MS UI Gothic" panose="020B0600070205080204" pitchFamily="50" charset="-128"/>
              <a:ea typeface="MS UI Gothic" panose="020B0600070205080204" pitchFamily="50" charset="-128"/>
            </a:rPr>
            <a:t>」を選択してご回答ください。</a:t>
          </a:r>
        </a:p>
      </xdr:txBody>
    </xdr:sp>
    <xdr:clientData/>
  </xdr:twoCellAnchor>
  <xdr:twoCellAnchor>
    <xdr:from>
      <xdr:col>14</xdr:col>
      <xdr:colOff>47625</xdr:colOff>
      <xdr:row>151</xdr:row>
      <xdr:rowOff>171450</xdr:rowOff>
    </xdr:from>
    <xdr:to>
      <xdr:col>14</xdr:col>
      <xdr:colOff>47626</xdr:colOff>
      <xdr:row>169</xdr:row>
      <xdr:rowOff>161925</xdr:rowOff>
    </xdr:to>
    <xdr:cxnSp macro="">
      <xdr:nvCxnSpPr>
        <xdr:cNvPr id="33" name="直線コネクタ 4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>
          <a:off x="4029075" y="37414200"/>
          <a:ext cx="1" cy="324802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0</xdr:colOff>
      <xdr:row>151</xdr:row>
      <xdr:rowOff>180975</xdr:rowOff>
    </xdr:from>
    <xdr:to>
      <xdr:col>14</xdr:col>
      <xdr:colOff>47625</xdr:colOff>
      <xdr:row>151</xdr:row>
      <xdr:rowOff>180975</xdr:rowOff>
    </xdr:to>
    <xdr:cxnSp macro="">
      <xdr:nvCxnSpPr>
        <xdr:cNvPr id="38" name="直線コネクタ 5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>
          <a:cxnSpLocks noChangeShapeType="1"/>
        </xdr:cNvCxnSpPr>
      </xdr:nvCxnSpPr>
      <xdr:spPr bwMode="auto">
        <a:xfrm>
          <a:off x="3705225" y="37423725"/>
          <a:ext cx="32385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9525</xdr:colOff>
      <xdr:row>169</xdr:row>
      <xdr:rowOff>161925</xdr:rowOff>
    </xdr:from>
    <xdr:to>
      <xdr:col>14</xdr:col>
      <xdr:colOff>57150</xdr:colOff>
      <xdr:row>169</xdr:row>
      <xdr:rowOff>161925</xdr:rowOff>
    </xdr:to>
    <xdr:cxnSp macro="">
      <xdr:nvCxnSpPr>
        <xdr:cNvPr id="39" name="直線コネクタ 5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>
          <a:cxnSpLocks noChangeShapeType="1"/>
        </xdr:cNvCxnSpPr>
      </xdr:nvCxnSpPr>
      <xdr:spPr bwMode="auto">
        <a:xfrm>
          <a:off x="3714750" y="40662225"/>
          <a:ext cx="32385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53975</xdr:colOff>
      <xdr:row>159</xdr:row>
      <xdr:rowOff>161636</xdr:rowOff>
    </xdr:from>
    <xdr:to>
      <xdr:col>20</xdr:col>
      <xdr:colOff>230909</xdr:colOff>
      <xdr:row>159</xdr:row>
      <xdr:rowOff>168276</xdr:rowOff>
    </xdr:to>
    <xdr:cxnSp macro="">
      <xdr:nvCxnSpPr>
        <xdr:cNvPr id="42" name="直線コネクタ 5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>
          <a:cxnSpLocks noChangeShapeType="1"/>
        </xdr:cNvCxnSpPr>
      </xdr:nvCxnSpPr>
      <xdr:spPr bwMode="auto">
        <a:xfrm flipV="1">
          <a:off x="3898611" y="34619045"/>
          <a:ext cx="1839480" cy="664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221671</xdr:colOff>
      <xdr:row>159</xdr:row>
      <xdr:rowOff>168275</xdr:rowOff>
    </xdr:from>
    <xdr:to>
      <xdr:col>20</xdr:col>
      <xdr:colOff>221671</xdr:colOff>
      <xdr:row>172</xdr:row>
      <xdr:rowOff>60325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 bwMode="auto">
        <a:xfrm>
          <a:off x="5728853" y="34625684"/>
          <a:ext cx="0" cy="2097232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26</xdr:col>
      <xdr:colOff>121227</xdr:colOff>
      <xdr:row>19</xdr:row>
      <xdr:rowOff>181840</xdr:rowOff>
    </xdr:from>
    <xdr:to>
      <xdr:col>30</xdr:col>
      <xdr:colOff>103910</xdr:colOff>
      <xdr:row>24</xdr:row>
      <xdr:rowOff>43296</xdr:rowOff>
    </xdr:to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8451272" y="5117522"/>
          <a:ext cx="1870365" cy="848592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25935"/>
            <a:gd name="adj6" fmla="val -4713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各合計欄は自動計算ですので、入力不要です。人数にお間違いがないかご確認をお願いいたします。</a:t>
          </a:r>
        </a:p>
      </xdr:txBody>
    </xdr:sp>
    <xdr:clientData/>
  </xdr:twoCellAnchor>
  <xdr:twoCellAnchor>
    <xdr:from>
      <xdr:col>26</xdr:col>
      <xdr:colOff>112569</xdr:colOff>
      <xdr:row>0</xdr:row>
      <xdr:rowOff>103910</xdr:rowOff>
    </xdr:from>
    <xdr:to>
      <xdr:col>30</xdr:col>
      <xdr:colOff>259775</xdr:colOff>
      <xdr:row>3</xdr:row>
      <xdr:rowOff>95250</xdr:rowOff>
    </xdr:to>
    <xdr:sp macro="" textlink="">
      <xdr:nvSpPr>
        <xdr:cNvPr id="25" name="線吹き出し 2 (枠付き)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7420842" y="103910"/>
          <a:ext cx="2034888" cy="484908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8695"/>
            <a:gd name="adj6" fmla="val -4331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郵送している回答用紙に印字の番号を入力してください。</a:t>
          </a:r>
        </a:p>
      </xdr:txBody>
    </xdr:sp>
    <xdr:clientData/>
  </xdr:twoCellAnchor>
  <xdr:twoCellAnchor>
    <xdr:from>
      <xdr:col>23</xdr:col>
      <xdr:colOff>34638</xdr:colOff>
      <xdr:row>23</xdr:row>
      <xdr:rowOff>164523</xdr:rowOff>
    </xdr:from>
    <xdr:to>
      <xdr:col>25</xdr:col>
      <xdr:colOff>242454</xdr:colOff>
      <xdr:row>25</xdr:row>
      <xdr:rowOff>138545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 bwMode="auto">
        <a:xfrm flipH="1">
          <a:off x="7533411" y="5810250"/>
          <a:ext cx="761998" cy="528204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24</xdr:col>
      <xdr:colOff>129886</xdr:colOff>
      <xdr:row>5</xdr:row>
      <xdr:rowOff>168854</xdr:rowOff>
    </xdr:from>
    <xdr:to>
      <xdr:col>30</xdr:col>
      <xdr:colOff>95250</xdr:colOff>
      <xdr:row>8</xdr:row>
      <xdr:rowOff>69272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7905750" y="1337831"/>
          <a:ext cx="2407227" cy="88755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</xdr:spPr>
      <xdr:txBody>
        <a:bodyPr vertOverflow="clip" horzOverflow="clip" wrap="square" lIns="72000" tIns="72000" rIns="72000" bIns="72000" rtlCol="0" anchor="t" upright="1"/>
        <a:lstStyle/>
        <a:p>
          <a:pPr algn="l"/>
          <a:r>
            <a:rPr kumimoji="1" lang="ja-JP" altLang="en-US" sz="1100">
              <a:solidFill>
                <a:schemeClr val="accent5">
                  <a:lumMod val="60000"/>
                  <a:lumOff val="40000"/>
                </a:schemeClr>
              </a:solidFill>
            </a:rPr>
            <a:t>■</a:t>
          </a:r>
          <a:r>
            <a:rPr kumimoji="1" lang="ja-JP" altLang="en-US" sz="1100">
              <a:solidFill>
                <a:sysClr val="windowText" lastClr="000000"/>
              </a:solidFill>
            </a:rPr>
            <a:t>で色付けしている箇所に回答を入力してください。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u="sng">
              <a:solidFill>
                <a:sysClr val="windowText" lastClr="000000"/>
              </a:solidFill>
            </a:rPr>
            <a:t>回答に応じてセルが新たに着色される場合がありますので、ご注意ください。</a:t>
          </a:r>
          <a:endParaRPr kumimoji="1" lang="en-US" altLang="ja-JP" sz="1100" u="sng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26</xdr:col>
      <xdr:colOff>121228</xdr:colOff>
      <xdr:row>16</xdr:row>
      <xdr:rowOff>25979</xdr:rowOff>
    </xdr:from>
    <xdr:to>
      <xdr:col>30</xdr:col>
      <xdr:colOff>268434</xdr:colOff>
      <xdr:row>17</xdr:row>
      <xdr:rowOff>233796</xdr:rowOff>
    </xdr:to>
    <xdr:sp macro="" textlink="">
      <xdr:nvSpPr>
        <xdr:cNvPr id="27" name="線吹き出し 2 (枠付き)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8451273" y="4130388"/>
          <a:ext cx="2034888" cy="484908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8695"/>
            <a:gd name="adj6" fmla="val -4331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該当者がいない場合は「</a:t>
          </a:r>
          <a:r>
            <a:rPr kumimoji="1" lang="en-US" altLang="ja-JP" sz="1100"/>
            <a:t>0</a:t>
          </a:r>
          <a:r>
            <a:rPr kumimoji="1" lang="ja-JP" altLang="en-US" sz="1100"/>
            <a:t>」を入力してください。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77933</xdr:colOff>
      <xdr:row>17</xdr:row>
      <xdr:rowOff>25977</xdr:rowOff>
    </xdr:from>
    <xdr:to>
      <xdr:col>25</xdr:col>
      <xdr:colOff>225136</xdr:colOff>
      <xdr:row>23</xdr:row>
      <xdr:rowOff>34636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 bwMode="auto">
        <a:xfrm flipH="1">
          <a:off x="7576706" y="4407477"/>
          <a:ext cx="701385" cy="1272886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25</xdr:col>
      <xdr:colOff>51953</xdr:colOff>
      <xdr:row>32</xdr:row>
      <xdr:rowOff>238126</xdr:rowOff>
    </xdr:from>
    <xdr:to>
      <xdr:col>30</xdr:col>
      <xdr:colOff>294408</xdr:colOff>
      <xdr:row>36</xdr:row>
      <xdr:rowOff>181840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8104908" y="8091921"/>
          <a:ext cx="2407227" cy="887555"/>
        </a:xfrm>
        <a:prstGeom prst="rect">
          <a:avLst/>
        </a:prstGeom>
        <a:solidFill>
          <a:schemeClr val="bg1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</xdr:spPr>
      <xdr:txBody>
        <a:bodyPr vertOverflow="clip" horzOverflow="clip" wrap="square" lIns="72000" tIns="72000" rIns="72000" bIns="72000" rtlCol="0" anchor="t" upright="1"/>
        <a:lstStyle/>
        <a:p>
          <a:pPr algn="l"/>
          <a:r>
            <a:rPr kumimoji="1" lang="ja-JP" altLang="en-US" sz="1100" u="none">
              <a:solidFill>
                <a:sysClr val="windowText" lastClr="000000"/>
              </a:solidFill>
            </a:rPr>
            <a:t>設問</a:t>
          </a:r>
          <a:r>
            <a:rPr kumimoji="1" lang="en-US" altLang="ja-JP" sz="1100" u="none">
              <a:solidFill>
                <a:sysClr val="windowText" lastClr="000000"/>
              </a:solidFill>
            </a:rPr>
            <a:t>06</a:t>
          </a:r>
          <a:r>
            <a:rPr kumimoji="1" lang="ja-JP" altLang="en-US" sz="1100" u="none">
              <a:solidFill>
                <a:sysClr val="windowText" lastClr="000000"/>
              </a:solidFill>
            </a:rPr>
            <a:t>～設問</a:t>
          </a:r>
          <a:r>
            <a:rPr kumimoji="1" lang="en-US" altLang="ja-JP" sz="1100" u="none">
              <a:solidFill>
                <a:sysClr val="windowText" lastClr="000000"/>
              </a:solidFill>
            </a:rPr>
            <a:t>10</a:t>
          </a:r>
          <a:r>
            <a:rPr kumimoji="1" lang="ja-JP" altLang="en-US" sz="1100" u="none">
              <a:solidFill>
                <a:sysClr val="windowText" lastClr="000000"/>
              </a:solidFill>
            </a:rPr>
            <a:t>は正規社員を雇用されていない事業所については回答不要です。</a:t>
          </a:r>
          <a:endParaRPr kumimoji="1" lang="en-US" altLang="ja-JP" sz="1100" u="none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u="none">
              <a:solidFill>
                <a:sysClr val="windowText" lastClr="000000"/>
              </a:solidFill>
            </a:rPr>
            <a:t>（設問</a:t>
          </a:r>
          <a:r>
            <a:rPr kumimoji="1" lang="en-US" altLang="ja-JP" sz="1100" u="none">
              <a:solidFill>
                <a:sysClr val="windowText" lastClr="000000"/>
              </a:solidFill>
            </a:rPr>
            <a:t>02</a:t>
          </a:r>
          <a:r>
            <a:rPr kumimoji="1" lang="ja-JP" altLang="en-US" sz="1100" u="none">
              <a:solidFill>
                <a:sysClr val="windowText" lastClr="000000"/>
              </a:solidFill>
            </a:rPr>
            <a:t>のＡの数値が</a:t>
          </a:r>
          <a:r>
            <a:rPr kumimoji="1" lang="en-US" altLang="ja-JP" sz="1100" u="none">
              <a:solidFill>
                <a:sysClr val="windowText" lastClr="000000"/>
              </a:solidFill>
            </a:rPr>
            <a:t>0</a:t>
          </a:r>
          <a:r>
            <a:rPr kumimoji="1" lang="ja-JP" altLang="en-US" sz="1100" u="none">
              <a:solidFill>
                <a:sysClr val="windowText" lastClr="000000"/>
              </a:solidFill>
            </a:rPr>
            <a:t>人の場合）</a:t>
          </a:r>
          <a:endParaRPr kumimoji="1" lang="en-US" altLang="ja-JP" sz="1100" u="none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207818</xdr:colOff>
      <xdr:row>32</xdr:row>
      <xdr:rowOff>69273</xdr:rowOff>
    </xdr:from>
    <xdr:to>
      <xdr:col>24</xdr:col>
      <xdr:colOff>225136</xdr:colOff>
      <xdr:row>43</xdr:row>
      <xdr:rowOff>8659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7706591" y="7923068"/>
          <a:ext cx="294409" cy="2641023"/>
        </a:xfrm>
        <a:prstGeom prst="rightBracket">
          <a:avLst/>
        </a:prstGeom>
        <a:noFill/>
        <a:ln w="158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46471</xdr:colOff>
      <xdr:row>203</xdr:row>
      <xdr:rowOff>107084</xdr:rowOff>
    </xdr:from>
    <xdr:to>
      <xdr:col>30</xdr:col>
      <xdr:colOff>285751</xdr:colOff>
      <xdr:row>208</xdr:row>
      <xdr:rowOff>95250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8104621" y="43474409"/>
          <a:ext cx="2391930" cy="89304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</xdr:spPr>
      <xdr:txBody>
        <a:bodyPr vertOverflow="clip" horzOverflow="clip" wrap="square" lIns="72000" tIns="72000" rIns="72000" bIns="72000" rtlCol="0" anchor="t" upright="1"/>
        <a:lstStyle/>
        <a:p>
          <a:pPr algn="l"/>
          <a:r>
            <a:rPr kumimoji="1" lang="ja-JP" altLang="en-US" sz="1100">
              <a:solidFill>
                <a:schemeClr val="accent5">
                  <a:lumMod val="60000"/>
                  <a:lumOff val="40000"/>
                </a:schemeClr>
              </a:solidFill>
            </a:rPr>
            <a:t>■</a:t>
          </a:r>
          <a:r>
            <a:rPr kumimoji="1" lang="ja-JP" altLang="en-US" sz="1100">
              <a:solidFill>
                <a:sysClr val="windowText" lastClr="000000"/>
              </a:solidFill>
            </a:rPr>
            <a:t>のセルで未入力のセルがないか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確認してください。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u="none">
              <a:solidFill>
                <a:sysClr val="windowText" lastClr="000000"/>
              </a:solidFill>
            </a:rPr>
            <a:t>（横に並んでいるセルはいずれか一つ入力されていれば結構です。）</a:t>
          </a:r>
          <a:endParaRPr kumimoji="1" lang="en-US" altLang="ja-JP" sz="1100" u="none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T277"/>
  <sheetViews>
    <sheetView showGridLines="0" tabSelected="1" showRuler="0" zoomScaleNormal="100" zoomScaleSheetLayoutView="110" workbookViewId="0">
      <selection activeCell="O21" sqref="O21"/>
    </sheetView>
  </sheetViews>
  <sheetFormatPr defaultColWidth="9.33203125" defaultRowHeight="13" x14ac:dyDescent="0.2"/>
  <cols>
    <col min="1" max="2" width="4.77734375" style="3" customWidth="1"/>
    <col min="3" max="3" width="5.33203125" style="3" customWidth="1"/>
    <col min="4" max="12" width="6" style="3" customWidth="1"/>
    <col min="13" max="22" width="5.6640625" style="3" customWidth="1"/>
    <col min="23" max="23" width="5.6640625" style="4" customWidth="1"/>
    <col min="24" max="27" width="4.77734375" style="5" customWidth="1"/>
    <col min="28" max="45" width="9.33203125" style="5"/>
    <col min="46" max="16384" width="9.33203125" style="6"/>
  </cols>
  <sheetData>
    <row r="1" spans="1:33" ht="13.5" customHeight="1" thickTop="1" x14ac:dyDescent="0.2">
      <c r="A1" s="9"/>
      <c r="B1" s="173" t="s">
        <v>0</v>
      </c>
      <c r="C1" s="174"/>
      <c r="D1" s="141" t="s">
        <v>464</v>
      </c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3"/>
      <c r="S1" s="9"/>
      <c r="T1" s="162"/>
      <c r="U1" s="162"/>
      <c r="V1" s="162"/>
      <c r="W1" s="10"/>
    </row>
    <row r="2" spans="1:33" ht="18" customHeight="1" thickBot="1" x14ac:dyDescent="0.25">
      <c r="A2" s="9"/>
      <c r="B2" s="173"/>
      <c r="C2" s="174"/>
      <c r="D2" s="144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6"/>
      <c r="S2" s="89" t="s">
        <v>5</v>
      </c>
      <c r="T2" s="138"/>
      <c r="U2" s="139"/>
      <c r="V2" s="140"/>
      <c r="W2" s="10"/>
      <c r="AF2" s="71"/>
      <c r="AG2" s="71"/>
    </row>
    <row r="3" spans="1:33" ht="7.5" customHeight="1" thickTop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10"/>
    </row>
    <row r="4" spans="1:33" ht="13.5" thickTop="1" x14ac:dyDescent="0.2">
      <c r="A4" s="9"/>
      <c r="B4" s="11" t="s">
        <v>58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3"/>
      <c r="W4" s="10"/>
    </row>
    <row r="5" spans="1:33" ht="39" customHeight="1" x14ac:dyDescent="0.2">
      <c r="A5" s="9"/>
      <c r="B5" s="175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7"/>
      <c r="W5" s="10"/>
      <c r="AF5" s="71"/>
      <c r="AG5" s="71"/>
    </row>
    <row r="6" spans="1:33" ht="13.5" customHeight="1" x14ac:dyDescent="0.2">
      <c r="A6" s="9"/>
      <c r="B6" s="167" t="s">
        <v>59</v>
      </c>
      <c r="C6" s="168"/>
      <c r="D6" s="14" t="s">
        <v>200</v>
      </c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8"/>
      <c r="Q6" s="209" t="s">
        <v>92</v>
      </c>
      <c r="R6" s="210"/>
      <c r="S6" s="210"/>
      <c r="T6" s="210"/>
      <c r="U6" s="210"/>
      <c r="V6" s="211"/>
      <c r="W6" s="10"/>
      <c r="AF6" s="71"/>
      <c r="AG6" s="71"/>
    </row>
    <row r="7" spans="1:33" ht="32.25" customHeight="1" x14ac:dyDescent="0.2">
      <c r="A7" s="9"/>
      <c r="B7" s="169"/>
      <c r="C7" s="170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6"/>
      <c r="Q7" s="212"/>
      <c r="R7" s="213"/>
      <c r="S7" s="213"/>
      <c r="T7" s="213"/>
      <c r="U7" s="213"/>
      <c r="V7" s="214"/>
      <c r="W7" s="10"/>
    </row>
    <row r="8" spans="1:33" ht="32.25" customHeight="1" x14ac:dyDescent="0.2">
      <c r="A8" s="9"/>
      <c r="B8" s="171"/>
      <c r="C8" s="172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8"/>
      <c r="Q8" s="215"/>
      <c r="R8" s="216"/>
      <c r="S8" s="216"/>
      <c r="T8" s="216"/>
      <c r="U8" s="216"/>
      <c r="V8" s="15" t="s">
        <v>228</v>
      </c>
      <c r="W8" s="10"/>
    </row>
    <row r="9" spans="1:33" ht="32.25" customHeight="1" x14ac:dyDescent="0.2">
      <c r="A9" s="9"/>
      <c r="B9" s="178" t="s">
        <v>62</v>
      </c>
      <c r="C9" s="179"/>
      <c r="D9" s="179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1"/>
      <c r="W9" s="10"/>
    </row>
    <row r="10" spans="1:33" ht="32.25" customHeight="1" thickBot="1" x14ac:dyDescent="0.25">
      <c r="A10" s="9"/>
      <c r="B10" s="163" t="s">
        <v>140</v>
      </c>
      <c r="C10" s="164"/>
      <c r="D10" s="164"/>
      <c r="E10" s="188"/>
      <c r="F10" s="188"/>
      <c r="G10" s="188"/>
      <c r="H10" s="188"/>
      <c r="I10" s="188"/>
      <c r="J10" s="188"/>
      <c r="K10" s="188"/>
      <c r="L10" s="165" t="s">
        <v>141</v>
      </c>
      <c r="M10" s="166"/>
      <c r="N10" s="182"/>
      <c r="O10" s="183"/>
      <c r="P10" s="183"/>
      <c r="Q10" s="183"/>
      <c r="R10" s="183"/>
      <c r="S10" s="183"/>
      <c r="T10" s="183"/>
      <c r="U10" s="183"/>
      <c r="V10" s="184"/>
      <c r="W10" s="10"/>
    </row>
    <row r="11" spans="1:33" ht="6" customHeight="1" thickTop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0"/>
    </row>
    <row r="12" spans="1:33" ht="12" customHeight="1" thickBot="1" x14ac:dyDescent="0.25">
      <c r="A12" s="9"/>
      <c r="B12" s="17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10"/>
    </row>
    <row r="13" spans="1:33" ht="21.75" customHeight="1" thickBot="1" x14ac:dyDescent="0.25">
      <c r="A13" s="18" t="s">
        <v>6</v>
      </c>
      <c r="B13" s="18"/>
      <c r="C13" s="9"/>
      <c r="D13" s="9" t="s">
        <v>158</v>
      </c>
      <c r="E13" s="9"/>
      <c r="F13" s="9"/>
      <c r="G13" s="73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10"/>
    </row>
    <row r="14" spans="1:33" ht="18.75" customHeight="1" thickBot="1" x14ac:dyDescent="0.25">
      <c r="A14" s="18"/>
      <c r="B14" s="18"/>
      <c r="C14" s="9"/>
      <c r="D14" s="9"/>
      <c r="E14" s="9"/>
      <c r="F14" s="9"/>
      <c r="G14" s="9"/>
      <c r="H14" s="204" t="str">
        <f>IF(OR(H17+K17&lt;&gt;D17,H18+K18&lt;&gt;D18),"↓内訳数に誤りがあります","")</f>
        <v/>
      </c>
      <c r="I14" s="204"/>
      <c r="J14" s="204"/>
      <c r="K14" s="204"/>
      <c r="L14" s="204"/>
      <c r="M14" s="204"/>
      <c r="N14" s="9"/>
      <c r="O14" s="9"/>
      <c r="P14" s="9"/>
      <c r="Q14" s="9"/>
      <c r="R14" s="9"/>
      <c r="S14" s="9"/>
      <c r="T14" s="9"/>
      <c r="U14" s="9"/>
      <c r="V14" s="9"/>
      <c r="W14" s="10"/>
    </row>
    <row r="15" spans="1:33" ht="15" customHeight="1" x14ac:dyDescent="0.2">
      <c r="A15" s="18" t="s">
        <v>7</v>
      </c>
      <c r="B15" s="18"/>
      <c r="C15" s="19"/>
      <c r="D15" s="191" t="s">
        <v>76</v>
      </c>
      <c r="E15" s="192"/>
      <c r="F15" s="192"/>
      <c r="G15" s="193"/>
      <c r="H15" s="153" t="s">
        <v>85</v>
      </c>
      <c r="I15" s="154"/>
      <c r="J15" s="154"/>
      <c r="K15" s="154"/>
      <c r="L15" s="154"/>
      <c r="M15" s="155"/>
      <c r="N15" s="19"/>
      <c r="O15" s="19"/>
      <c r="P15" s="156" t="s">
        <v>81</v>
      </c>
      <c r="Q15" s="148"/>
      <c r="R15" s="149"/>
      <c r="S15" s="20"/>
      <c r="T15" s="9"/>
      <c r="U15" s="147" t="s">
        <v>82</v>
      </c>
      <c r="V15" s="148"/>
      <c r="W15" s="149"/>
    </row>
    <row r="16" spans="1:33" ht="15" customHeight="1" thickBot="1" x14ac:dyDescent="0.25">
      <c r="A16" s="18"/>
      <c r="B16" s="18"/>
      <c r="C16" s="19"/>
      <c r="D16" s="194"/>
      <c r="E16" s="195"/>
      <c r="F16" s="195"/>
      <c r="G16" s="196"/>
      <c r="H16" s="189" t="s">
        <v>77</v>
      </c>
      <c r="I16" s="160"/>
      <c r="J16" s="190"/>
      <c r="K16" s="159" t="s">
        <v>83</v>
      </c>
      <c r="L16" s="160"/>
      <c r="M16" s="161"/>
      <c r="N16" s="19"/>
      <c r="O16" s="19"/>
      <c r="P16" s="150"/>
      <c r="Q16" s="151"/>
      <c r="R16" s="152"/>
      <c r="S16" s="20"/>
      <c r="T16" s="20"/>
      <c r="U16" s="150"/>
      <c r="V16" s="151"/>
      <c r="W16" s="152"/>
    </row>
    <row r="17" spans="1:23" ht="21.75" customHeight="1" x14ac:dyDescent="0.15">
      <c r="A17" s="18"/>
      <c r="B17" s="187" t="s">
        <v>1</v>
      </c>
      <c r="C17" s="187"/>
      <c r="D17" s="200"/>
      <c r="E17" s="201"/>
      <c r="F17" s="201"/>
      <c r="G17" s="21" t="s">
        <v>4</v>
      </c>
      <c r="H17" s="219"/>
      <c r="I17" s="201"/>
      <c r="J17" s="22" t="s">
        <v>4</v>
      </c>
      <c r="K17" s="219"/>
      <c r="L17" s="201"/>
      <c r="M17" s="23" t="s">
        <v>4</v>
      </c>
      <c r="N17" s="9"/>
      <c r="O17" s="24" t="s">
        <v>1</v>
      </c>
      <c r="P17" s="200"/>
      <c r="Q17" s="201"/>
      <c r="R17" s="25" t="s">
        <v>4</v>
      </c>
      <c r="S17" s="9"/>
      <c r="T17" s="100" t="s">
        <v>1</v>
      </c>
      <c r="U17" s="200"/>
      <c r="V17" s="201"/>
      <c r="W17" s="25" t="s">
        <v>4</v>
      </c>
    </row>
    <row r="18" spans="1:23" ht="21.75" customHeight="1" thickBot="1" x14ac:dyDescent="0.2">
      <c r="A18" s="18"/>
      <c r="B18" s="187" t="s">
        <v>2</v>
      </c>
      <c r="C18" s="187"/>
      <c r="D18" s="198"/>
      <c r="E18" s="199"/>
      <c r="F18" s="199"/>
      <c r="G18" s="26" t="s">
        <v>4</v>
      </c>
      <c r="H18" s="220"/>
      <c r="I18" s="199"/>
      <c r="J18" s="27" t="s">
        <v>227</v>
      </c>
      <c r="K18" s="220"/>
      <c r="L18" s="199"/>
      <c r="M18" s="28" t="s">
        <v>4</v>
      </c>
      <c r="N18" s="9"/>
      <c r="O18" s="24" t="s">
        <v>2</v>
      </c>
      <c r="P18" s="198"/>
      <c r="Q18" s="199"/>
      <c r="R18" s="29" t="s">
        <v>4</v>
      </c>
      <c r="S18" s="9"/>
      <c r="T18" s="100" t="s">
        <v>2</v>
      </c>
      <c r="U18" s="198"/>
      <c r="V18" s="199"/>
      <c r="W18" s="29" t="s">
        <v>4</v>
      </c>
    </row>
    <row r="19" spans="1:23" ht="21.75" customHeight="1" thickTop="1" thickBot="1" x14ac:dyDescent="0.25">
      <c r="A19" s="18"/>
      <c r="B19" s="187" t="s">
        <v>3</v>
      </c>
      <c r="C19" s="187"/>
      <c r="D19" s="30" t="s">
        <v>78</v>
      </c>
      <c r="E19" s="217" t="str">
        <f>(D17+D18)&amp;"人"</f>
        <v>0人</v>
      </c>
      <c r="F19" s="217"/>
      <c r="G19" s="218"/>
      <c r="H19" s="31" t="s">
        <v>79</v>
      </c>
      <c r="I19" s="217" t="str">
        <f>(H17+H18)&amp;"人"</f>
        <v>0人</v>
      </c>
      <c r="J19" s="218"/>
      <c r="K19" s="31" t="s">
        <v>80</v>
      </c>
      <c r="L19" s="217" t="str">
        <f>(K17+K18)&amp;"人"</f>
        <v>0人</v>
      </c>
      <c r="M19" s="221"/>
      <c r="N19" s="9"/>
      <c r="O19" s="24" t="s">
        <v>3</v>
      </c>
      <c r="P19" s="202">
        <f>P17+P18</f>
        <v>0</v>
      </c>
      <c r="Q19" s="203"/>
      <c r="R19" s="32" t="s">
        <v>4</v>
      </c>
      <c r="S19" s="9"/>
      <c r="T19" s="100" t="s">
        <v>3</v>
      </c>
      <c r="U19" s="202">
        <f>U17+U18</f>
        <v>0</v>
      </c>
      <c r="V19" s="203"/>
      <c r="W19" s="32" t="s">
        <v>4</v>
      </c>
    </row>
    <row r="20" spans="1:23" ht="21.75" customHeight="1" x14ac:dyDescent="0.2">
      <c r="A20" s="18"/>
      <c r="B20" s="33"/>
      <c r="C20" s="33"/>
      <c r="D20" s="34" t="s">
        <v>84</v>
      </c>
      <c r="E20" s="35"/>
      <c r="F20" s="35"/>
      <c r="G20" s="35"/>
      <c r="H20" s="35"/>
      <c r="I20" s="35"/>
      <c r="J20" s="35"/>
      <c r="K20" s="35"/>
      <c r="L20" s="35"/>
      <c r="M20" s="9"/>
      <c r="N20" s="9"/>
      <c r="O20" s="35"/>
      <c r="P20" s="35"/>
      <c r="Q20" s="35"/>
      <c r="R20" s="35"/>
      <c r="S20" s="9"/>
      <c r="T20" s="35"/>
      <c r="U20" s="35"/>
      <c r="V20" s="35"/>
      <c r="W20" s="35"/>
    </row>
    <row r="21" spans="1:23" ht="12" customHeight="1" x14ac:dyDescent="0.2">
      <c r="A21" s="18"/>
      <c r="B21" s="33"/>
      <c r="C21" s="33"/>
      <c r="D21" s="35"/>
      <c r="E21" s="35"/>
      <c r="F21" s="35"/>
      <c r="G21" s="35"/>
      <c r="H21" s="35"/>
      <c r="I21" s="35"/>
      <c r="J21" s="35"/>
      <c r="K21" s="35"/>
      <c r="L21" s="35"/>
      <c r="M21" s="9"/>
      <c r="N21" s="9"/>
      <c r="O21" s="35"/>
      <c r="P21" s="35"/>
      <c r="Q21" s="35"/>
      <c r="R21" s="35"/>
      <c r="S21" s="9"/>
      <c r="T21" s="35"/>
      <c r="U21" s="35"/>
      <c r="V21" s="35"/>
      <c r="W21" s="35"/>
    </row>
    <row r="22" spans="1:23" ht="6.75" customHeight="1" x14ac:dyDescent="0.2">
      <c r="A22" s="18"/>
      <c r="B22" s="1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10"/>
    </row>
    <row r="23" spans="1:23" ht="15" customHeight="1" thickBot="1" x14ac:dyDescent="0.2">
      <c r="A23" s="18" t="s">
        <v>8</v>
      </c>
      <c r="B23" s="18"/>
      <c r="C23" s="9"/>
      <c r="D23" s="197" t="s">
        <v>53</v>
      </c>
      <c r="E23" s="197"/>
      <c r="F23" s="197"/>
      <c r="G23" s="36"/>
      <c r="H23" s="36"/>
      <c r="I23" s="197" t="s">
        <v>54</v>
      </c>
      <c r="J23" s="197"/>
      <c r="K23" s="197"/>
      <c r="L23" s="36"/>
      <c r="M23" s="19"/>
      <c r="N23" s="197" t="s">
        <v>55</v>
      </c>
      <c r="O23" s="197"/>
      <c r="P23" s="197"/>
      <c r="Q23" s="97"/>
      <c r="R23" s="9"/>
      <c r="S23" s="197" t="s">
        <v>56</v>
      </c>
      <c r="T23" s="197"/>
      <c r="U23" s="197"/>
      <c r="V23" s="97"/>
      <c r="W23" s="10"/>
    </row>
    <row r="24" spans="1:23" ht="21.75" customHeight="1" x14ac:dyDescent="0.15">
      <c r="A24" s="18"/>
      <c r="B24" s="187" t="s">
        <v>1</v>
      </c>
      <c r="C24" s="187"/>
      <c r="D24" s="200"/>
      <c r="E24" s="201"/>
      <c r="F24" s="25" t="s">
        <v>4</v>
      </c>
      <c r="G24" s="37"/>
      <c r="H24" s="38" t="s">
        <v>1</v>
      </c>
      <c r="I24" s="200"/>
      <c r="J24" s="201"/>
      <c r="K24" s="21" t="s">
        <v>4</v>
      </c>
      <c r="L24" s="37"/>
      <c r="M24" s="38" t="s">
        <v>1</v>
      </c>
      <c r="N24" s="200"/>
      <c r="O24" s="201"/>
      <c r="P24" s="21" t="s">
        <v>4</v>
      </c>
      <c r="Q24" s="37"/>
      <c r="R24" s="100" t="s">
        <v>1</v>
      </c>
      <c r="S24" s="200"/>
      <c r="T24" s="201"/>
      <c r="U24" s="21" t="s">
        <v>4</v>
      </c>
      <c r="V24" s="37"/>
      <c r="W24" s="10"/>
    </row>
    <row r="25" spans="1:23" ht="21.75" customHeight="1" thickBot="1" x14ac:dyDescent="0.2">
      <c r="A25" s="18"/>
      <c r="B25" s="187" t="s">
        <v>2</v>
      </c>
      <c r="C25" s="187"/>
      <c r="D25" s="198"/>
      <c r="E25" s="199"/>
      <c r="F25" s="26" t="s">
        <v>4</v>
      </c>
      <c r="G25" s="37"/>
      <c r="H25" s="100" t="s">
        <v>2</v>
      </c>
      <c r="I25" s="198"/>
      <c r="J25" s="199"/>
      <c r="K25" s="26" t="s">
        <v>4</v>
      </c>
      <c r="L25" s="37"/>
      <c r="M25" s="100" t="s">
        <v>2</v>
      </c>
      <c r="N25" s="198"/>
      <c r="O25" s="199"/>
      <c r="P25" s="26" t="s">
        <v>4</v>
      </c>
      <c r="Q25" s="37"/>
      <c r="R25" s="100" t="s">
        <v>2</v>
      </c>
      <c r="S25" s="198"/>
      <c r="T25" s="199"/>
      <c r="U25" s="26" t="s">
        <v>4</v>
      </c>
      <c r="V25" s="37"/>
      <c r="W25" s="10"/>
    </row>
    <row r="26" spans="1:23" ht="21.75" customHeight="1" thickTop="1" thickBot="1" x14ac:dyDescent="0.2">
      <c r="A26" s="18"/>
      <c r="B26" s="187" t="s">
        <v>3</v>
      </c>
      <c r="C26" s="187"/>
      <c r="D26" s="202">
        <f>D24+D25</f>
        <v>0</v>
      </c>
      <c r="E26" s="203"/>
      <c r="F26" s="39" t="s">
        <v>4</v>
      </c>
      <c r="G26" s="37"/>
      <c r="H26" s="100" t="s">
        <v>3</v>
      </c>
      <c r="I26" s="202">
        <f>I24+I25</f>
        <v>0</v>
      </c>
      <c r="J26" s="203"/>
      <c r="K26" s="39" t="s">
        <v>4</v>
      </c>
      <c r="L26" s="37"/>
      <c r="M26" s="100" t="s">
        <v>3</v>
      </c>
      <c r="N26" s="202">
        <f>N24+N25</f>
        <v>0</v>
      </c>
      <c r="O26" s="203"/>
      <c r="P26" s="39" t="s">
        <v>4</v>
      </c>
      <c r="Q26" s="37"/>
      <c r="R26" s="100" t="s">
        <v>3</v>
      </c>
      <c r="S26" s="202">
        <f>S24+S25</f>
        <v>0</v>
      </c>
      <c r="T26" s="203"/>
      <c r="U26" s="32" t="s">
        <v>4</v>
      </c>
      <c r="V26" s="9"/>
      <c r="W26" s="10"/>
    </row>
    <row r="27" spans="1:23" ht="21" customHeight="1" thickBot="1" x14ac:dyDescent="0.25">
      <c r="A27" s="18"/>
      <c r="B27" s="33"/>
      <c r="C27" s="33"/>
      <c r="D27" s="35"/>
      <c r="E27" s="35"/>
      <c r="F27" s="35"/>
      <c r="G27" s="35"/>
      <c r="H27" s="9"/>
      <c r="I27" s="35"/>
      <c r="J27" s="35"/>
      <c r="K27" s="35"/>
      <c r="L27" s="35"/>
      <c r="M27" s="9"/>
      <c r="N27" s="35"/>
      <c r="O27" s="35"/>
      <c r="P27" s="35"/>
      <c r="Q27" s="35"/>
      <c r="R27" s="9"/>
      <c r="S27" s="35"/>
      <c r="T27" s="35"/>
      <c r="U27" s="35"/>
      <c r="V27" s="9"/>
      <c r="W27" s="10"/>
    </row>
    <row r="28" spans="1:23" ht="22.5" customHeight="1" thickBot="1" x14ac:dyDescent="0.25">
      <c r="A28" s="18" t="s">
        <v>9</v>
      </c>
      <c r="B28" s="18"/>
      <c r="C28" s="9"/>
      <c r="D28" s="9" t="s">
        <v>152</v>
      </c>
      <c r="E28" s="9"/>
      <c r="F28" s="9"/>
      <c r="G28" s="9"/>
      <c r="H28" s="9"/>
      <c r="I28" s="9"/>
      <c r="J28" s="9"/>
      <c r="K28" s="9"/>
      <c r="L28" s="9"/>
      <c r="M28" s="77"/>
      <c r="N28" s="9"/>
      <c r="O28" s="9"/>
      <c r="P28" s="9"/>
      <c r="Q28" s="9"/>
      <c r="R28" s="9"/>
      <c r="S28" s="9"/>
      <c r="T28" s="9"/>
      <c r="U28" s="9"/>
      <c r="V28" s="9"/>
      <c r="W28" s="10"/>
    </row>
    <row r="29" spans="1:23" ht="15.75" customHeight="1" thickBot="1" x14ac:dyDescent="0.25">
      <c r="A29" s="18"/>
      <c r="B29" s="18"/>
      <c r="C29" s="9"/>
      <c r="D29" s="9"/>
      <c r="E29" s="9"/>
      <c r="F29" s="9"/>
      <c r="G29" s="9"/>
      <c r="H29" s="9"/>
      <c r="I29" s="9"/>
      <c r="J29" s="9"/>
      <c r="K29" s="9"/>
      <c r="L29" s="9"/>
      <c r="M29" s="35"/>
      <c r="N29" s="9"/>
      <c r="O29" s="9"/>
      <c r="P29" s="9"/>
      <c r="Q29" s="9"/>
      <c r="R29" s="9"/>
      <c r="S29" s="9"/>
      <c r="T29" s="9"/>
      <c r="U29" s="9"/>
      <c r="V29" s="9"/>
      <c r="W29" s="10"/>
    </row>
    <row r="30" spans="1:23" ht="22.5" customHeight="1" thickBot="1" x14ac:dyDescent="0.25">
      <c r="A30" s="18" t="s">
        <v>10</v>
      </c>
      <c r="B30" s="18"/>
      <c r="C30" s="9"/>
      <c r="D30" s="9" t="s">
        <v>153</v>
      </c>
      <c r="E30" s="9"/>
      <c r="F30" s="9"/>
      <c r="G30" s="9"/>
      <c r="H30" s="9"/>
      <c r="I30" s="9"/>
      <c r="J30" s="9"/>
      <c r="K30" s="9"/>
      <c r="L30" s="9"/>
      <c r="M30" s="72"/>
      <c r="N30" s="9"/>
      <c r="O30" s="9"/>
      <c r="P30" s="9"/>
      <c r="Q30" s="9"/>
      <c r="R30" s="9"/>
      <c r="S30" s="9"/>
      <c r="T30" s="9"/>
      <c r="U30" s="9"/>
      <c r="V30" s="9"/>
      <c r="W30" s="10"/>
    </row>
    <row r="31" spans="1:23" x14ac:dyDescent="0.2">
      <c r="A31" s="18"/>
      <c r="B31" s="18"/>
      <c r="C31" s="9"/>
      <c r="D31" s="17" t="s">
        <v>131</v>
      </c>
      <c r="E31" s="9"/>
      <c r="F31" s="9"/>
      <c r="G31" s="9"/>
      <c r="H31" s="9"/>
      <c r="I31" s="9"/>
      <c r="J31" s="9"/>
      <c r="K31" s="9"/>
      <c r="L31" s="9"/>
      <c r="M31" s="35"/>
      <c r="N31" s="9"/>
      <c r="O31" s="9"/>
      <c r="P31" s="9"/>
      <c r="Q31" s="9"/>
      <c r="R31" s="9"/>
      <c r="S31" s="9"/>
      <c r="T31" s="9"/>
      <c r="U31" s="9"/>
      <c r="V31" s="9"/>
      <c r="W31" s="10"/>
    </row>
    <row r="32" spans="1:23" ht="12.75" customHeight="1" thickBot="1" x14ac:dyDescent="0.25">
      <c r="A32" s="18"/>
      <c r="B32" s="1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10"/>
    </row>
    <row r="33" spans="1:24" ht="22.5" customHeight="1" thickBot="1" x14ac:dyDescent="0.25">
      <c r="A33" s="18" t="s">
        <v>11</v>
      </c>
      <c r="B33" s="18"/>
      <c r="C33" s="9"/>
      <c r="D33" s="9" t="s">
        <v>12</v>
      </c>
      <c r="E33" s="9"/>
      <c r="F33" s="9"/>
      <c r="G33" s="9"/>
      <c r="H33" s="9"/>
      <c r="I33" s="9"/>
      <c r="J33" s="9"/>
      <c r="K33" s="9"/>
      <c r="L33" s="9"/>
      <c r="M33" s="72"/>
      <c r="N33" s="9"/>
      <c r="O33" s="9"/>
      <c r="P33" s="9"/>
      <c r="Q33" s="9"/>
      <c r="R33" s="9"/>
      <c r="S33" s="9"/>
      <c r="T33" s="9"/>
      <c r="U33" s="9"/>
      <c r="V33" s="9"/>
      <c r="W33" s="10"/>
    </row>
    <row r="34" spans="1:24" ht="13.5" customHeight="1" thickBot="1" x14ac:dyDescent="0.25">
      <c r="A34" s="18"/>
      <c r="B34" s="1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10"/>
    </row>
    <row r="35" spans="1:24" ht="22.5" customHeight="1" thickBot="1" x14ac:dyDescent="0.25">
      <c r="A35" s="18" t="s">
        <v>16</v>
      </c>
      <c r="B35" s="18"/>
      <c r="C35" s="9"/>
      <c r="D35" s="9" t="s">
        <v>13</v>
      </c>
      <c r="E35" s="9"/>
      <c r="F35" s="9"/>
      <c r="G35" s="9"/>
      <c r="H35" s="9"/>
      <c r="I35" s="9"/>
      <c r="J35" s="9"/>
      <c r="K35" s="9"/>
      <c r="L35" s="9"/>
      <c r="M35" s="72"/>
      <c r="N35" s="9"/>
      <c r="O35" s="9"/>
      <c r="P35" s="9"/>
      <c r="Q35" s="9"/>
      <c r="R35" s="9"/>
      <c r="S35" s="9"/>
      <c r="T35" s="9"/>
      <c r="U35" s="9"/>
      <c r="V35" s="9"/>
      <c r="W35" s="10"/>
    </row>
    <row r="36" spans="1:24" ht="15.75" customHeight="1" thickBot="1" x14ac:dyDescent="0.25">
      <c r="A36" s="18"/>
      <c r="B36" s="1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10"/>
    </row>
    <row r="37" spans="1:24" ht="22.5" customHeight="1" thickBot="1" x14ac:dyDescent="0.25">
      <c r="A37" s="18" t="s">
        <v>17</v>
      </c>
      <c r="B37" s="18"/>
      <c r="C37" s="9"/>
      <c r="D37" s="9" t="s">
        <v>14</v>
      </c>
      <c r="E37" s="9"/>
      <c r="F37" s="9"/>
      <c r="G37" s="9"/>
      <c r="H37" s="9"/>
      <c r="I37" s="9"/>
      <c r="J37" s="127" t="s">
        <v>230</v>
      </c>
      <c r="K37" s="127"/>
      <c r="L37" s="128"/>
      <c r="M37" s="130"/>
      <c r="N37" s="131"/>
      <c r="O37" s="9" t="s">
        <v>28</v>
      </c>
      <c r="P37" s="9"/>
      <c r="Q37" s="9"/>
      <c r="R37" s="9"/>
      <c r="S37" s="9"/>
      <c r="T37" s="9"/>
      <c r="U37" s="9"/>
      <c r="V37" s="9"/>
      <c r="W37" s="10"/>
    </row>
    <row r="38" spans="1:24" ht="6.75" customHeight="1" thickBot="1" x14ac:dyDescent="0.25">
      <c r="A38" s="18"/>
      <c r="B38" s="1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10"/>
    </row>
    <row r="39" spans="1:24" ht="22.5" customHeight="1" thickBot="1" x14ac:dyDescent="0.25">
      <c r="A39" s="18"/>
      <c r="B39" s="18"/>
      <c r="C39" s="9"/>
      <c r="D39" s="9"/>
      <c r="E39" s="9"/>
      <c r="F39" s="9"/>
      <c r="G39" s="9"/>
      <c r="H39" s="9"/>
      <c r="I39" s="9"/>
      <c r="J39" s="17" t="s">
        <v>15</v>
      </c>
      <c r="K39" s="9"/>
      <c r="L39" s="9"/>
      <c r="M39" s="130"/>
      <c r="N39" s="131"/>
      <c r="O39" s="9" t="s">
        <v>28</v>
      </c>
      <c r="P39" s="9"/>
      <c r="Q39" s="9"/>
      <c r="R39" s="9"/>
      <c r="S39" s="9"/>
      <c r="T39" s="9"/>
      <c r="U39" s="9"/>
      <c r="V39" s="9"/>
      <c r="W39" s="10"/>
    </row>
    <row r="40" spans="1:24" ht="21" customHeight="1" thickBot="1" x14ac:dyDescent="0.25">
      <c r="A40" s="18"/>
      <c r="B40" s="1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10"/>
    </row>
    <row r="41" spans="1:24" ht="22.5" customHeight="1" thickBot="1" x14ac:dyDescent="0.25">
      <c r="A41" s="18" t="s">
        <v>18</v>
      </c>
      <c r="B41" s="18"/>
      <c r="C41" s="9"/>
      <c r="D41" s="9" t="s">
        <v>26</v>
      </c>
      <c r="E41" s="9"/>
      <c r="F41" s="9"/>
      <c r="G41" s="9"/>
      <c r="H41" s="9"/>
      <c r="I41" s="9"/>
      <c r="J41" s="9"/>
      <c r="K41" s="9"/>
      <c r="L41" s="9"/>
      <c r="M41" s="72"/>
      <c r="N41" s="9"/>
      <c r="O41" s="9"/>
      <c r="P41" s="9"/>
      <c r="Q41" s="9"/>
      <c r="R41" s="9"/>
      <c r="S41" s="9"/>
      <c r="T41" s="9"/>
      <c r="U41" s="9"/>
      <c r="V41" s="9"/>
      <c r="W41" s="10"/>
    </row>
    <row r="42" spans="1:24" ht="20.25" customHeight="1" thickBot="1" x14ac:dyDescent="0.25">
      <c r="A42" s="18"/>
      <c r="B42" s="18"/>
      <c r="C42" s="9"/>
      <c r="D42" s="9"/>
      <c r="E42" s="9"/>
      <c r="F42" s="9"/>
      <c r="G42" s="9"/>
      <c r="H42" s="9"/>
      <c r="I42" s="82">
        <f>IF(COUNTIF($I$43:$W$43,I43)&gt;1,1,0)</f>
        <v>0</v>
      </c>
      <c r="J42" s="82">
        <f t="shared" ref="J42:W42" si="0">IF(COUNTIF($I$43:$W$43,J43)&gt;1,1,0)</f>
        <v>0</v>
      </c>
      <c r="K42" s="82">
        <f t="shared" si="0"/>
        <v>0</v>
      </c>
      <c r="L42" s="82">
        <f t="shared" si="0"/>
        <v>0</v>
      </c>
      <c r="M42" s="82">
        <f t="shared" si="0"/>
        <v>0</v>
      </c>
      <c r="N42" s="82">
        <f t="shared" si="0"/>
        <v>0</v>
      </c>
      <c r="O42" s="82">
        <f t="shared" si="0"/>
        <v>0</v>
      </c>
      <c r="P42" s="82">
        <f t="shared" si="0"/>
        <v>0</v>
      </c>
      <c r="Q42" s="82">
        <f t="shared" si="0"/>
        <v>0</v>
      </c>
      <c r="R42" s="82">
        <f t="shared" si="0"/>
        <v>0</v>
      </c>
      <c r="S42" s="82">
        <f t="shared" si="0"/>
        <v>0</v>
      </c>
      <c r="T42" s="82">
        <f t="shared" si="0"/>
        <v>0</v>
      </c>
      <c r="U42" s="82">
        <f t="shared" si="0"/>
        <v>0</v>
      </c>
      <c r="V42" s="82">
        <f t="shared" si="0"/>
        <v>0</v>
      </c>
      <c r="W42" s="83">
        <f t="shared" si="0"/>
        <v>0</v>
      </c>
    </row>
    <row r="43" spans="1:24" ht="22.5" customHeight="1" thickBot="1" x14ac:dyDescent="0.25">
      <c r="A43" s="18" t="s">
        <v>19</v>
      </c>
      <c r="B43" s="18"/>
      <c r="C43" s="9"/>
      <c r="D43" s="112" t="s">
        <v>27</v>
      </c>
      <c r="E43" s="112"/>
      <c r="F43" s="112"/>
      <c r="G43" s="112"/>
      <c r="H43" s="9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9" t="str">
        <f>IF(COUNTIF(I42:W42,1)&gt;0,"←同じ番号が２個以上選択されています。","")</f>
        <v/>
      </c>
    </row>
    <row r="44" spans="1:24" ht="11.25" customHeight="1" x14ac:dyDescent="0.2">
      <c r="A44" s="18"/>
      <c r="B44" s="18"/>
      <c r="C44" s="9"/>
      <c r="D44" s="112"/>
      <c r="E44" s="112"/>
      <c r="F44" s="112"/>
      <c r="G44" s="112"/>
      <c r="H44" s="9"/>
      <c r="I44" s="101" t="s">
        <v>229</v>
      </c>
      <c r="J44" s="9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</row>
    <row r="45" spans="1:24" ht="15" customHeight="1" x14ac:dyDescent="0.2">
      <c r="A45" s="18"/>
      <c r="B45" s="18"/>
      <c r="C45" s="9"/>
      <c r="D45" s="93"/>
      <c r="E45" s="93"/>
      <c r="F45" s="93"/>
      <c r="G45" s="93"/>
      <c r="H45" s="9"/>
      <c r="I45" s="69" t="s">
        <v>236</v>
      </c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02" t="s">
        <v>237</v>
      </c>
      <c r="U45" s="40"/>
      <c r="V45" s="40"/>
      <c r="W45" s="40"/>
    </row>
    <row r="46" spans="1:24" ht="15.75" customHeight="1" thickBot="1" x14ac:dyDescent="0.25">
      <c r="A46" s="18"/>
      <c r="B46" s="18"/>
      <c r="C46" s="9"/>
      <c r="D46" s="9"/>
      <c r="E46" s="9"/>
      <c r="F46" s="9"/>
      <c r="G46" s="9"/>
      <c r="H46" s="9"/>
      <c r="I46" s="9"/>
      <c r="J46" s="9"/>
      <c r="K46" s="82">
        <f>IF(COUNTIF($K$47:$V$47,K47)&gt;1,1,0)</f>
        <v>0</v>
      </c>
      <c r="L46" s="82">
        <f t="shared" ref="L46:V46" si="1">IF(COUNTIF($K$47:$V$47,L47)&gt;1,1,0)</f>
        <v>0</v>
      </c>
      <c r="M46" s="84">
        <f t="shared" si="1"/>
        <v>0</v>
      </c>
      <c r="N46" s="82">
        <f t="shared" si="1"/>
        <v>0</v>
      </c>
      <c r="O46" s="82">
        <f t="shared" si="1"/>
        <v>0</v>
      </c>
      <c r="P46" s="82">
        <f t="shared" si="1"/>
        <v>0</v>
      </c>
      <c r="Q46" s="82">
        <f t="shared" si="1"/>
        <v>0</v>
      </c>
      <c r="R46" s="82">
        <f t="shared" si="1"/>
        <v>0</v>
      </c>
      <c r="S46" s="82">
        <f t="shared" si="1"/>
        <v>0</v>
      </c>
      <c r="T46" s="82">
        <f t="shared" si="1"/>
        <v>0</v>
      </c>
      <c r="U46" s="82">
        <f t="shared" si="1"/>
        <v>0</v>
      </c>
      <c r="V46" s="82">
        <f t="shared" si="1"/>
        <v>0</v>
      </c>
      <c r="W46" s="10"/>
    </row>
    <row r="47" spans="1:24" ht="21.75" customHeight="1" thickBot="1" x14ac:dyDescent="0.25">
      <c r="A47" s="18" t="s">
        <v>20</v>
      </c>
      <c r="B47" s="18"/>
      <c r="C47" s="9"/>
      <c r="D47" s="113" t="s">
        <v>115</v>
      </c>
      <c r="E47" s="222"/>
      <c r="F47" s="222"/>
      <c r="G47" s="222"/>
      <c r="H47" s="222"/>
      <c r="I47" s="222"/>
      <c r="J47" s="222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8" t="str">
        <f>IF(COUNTIF(K46:V46,1)&gt;0,"←同じ番号が２個以上選択されています。","")</f>
        <v/>
      </c>
    </row>
    <row r="48" spans="1:24" ht="10.5" customHeight="1" x14ac:dyDescent="0.2">
      <c r="A48" s="18"/>
      <c r="B48" s="18"/>
      <c r="C48" s="9"/>
      <c r="D48" s="222"/>
      <c r="E48" s="222"/>
      <c r="F48" s="222"/>
      <c r="G48" s="222"/>
      <c r="H48" s="222"/>
      <c r="I48" s="222"/>
      <c r="J48" s="222"/>
      <c r="K48" s="101" t="s">
        <v>229</v>
      </c>
      <c r="L48" s="97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</row>
    <row r="49" spans="1:46" ht="15" customHeight="1" x14ac:dyDescent="0.2">
      <c r="A49" s="18"/>
      <c r="B49" s="18"/>
      <c r="C49" s="9"/>
      <c r="D49" s="96"/>
      <c r="E49" s="96"/>
      <c r="F49" s="96"/>
      <c r="G49" s="96"/>
      <c r="H49" s="96"/>
      <c r="I49" s="96"/>
      <c r="J49" s="96"/>
      <c r="K49" s="69" t="s">
        <v>236</v>
      </c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02" t="s">
        <v>237</v>
      </c>
      <c r="W49" s="40"/>
    </row>
    <row r="50" spans="1:46" ht="17.25" customHeight="1" thickBot="1" x14ac:dyDescent="0.25">
      <c r="A50" s="18"/>
      <c r="B50" s="18"/>
      <c r="C50" s="9"/>
      <c r="D50" s="41"/>
      <c r="E50" s="41"/>
      <c r="F50" s="41"/>
      <c r="G50" s="41"/>
      <c r="H50" s="9"/>
      <c r="I50" s="9"/>
      <c r="J50" s="9"/>
      <c r="K50" s="40"/>
      <c r="L50" s="40"/>
      <c r="M50" s="85">
        <f>IF(COUNTIF($M$51:$T$51,M51)&gt;1,1,0)</f>
        <v>0</v>
      </c>
      <c r="N50" s="85">
        <f t="shared" ref="N50:T50" si="2">IF(COUNTIF($M$51:$T$51,N51)&gt;1,1,0)</f>
        <v>0</v>
      </c>
      <c r="O50" s="85">
        <f t="shared" si="2"/>
        <v>0</v>
      </c>
      <c r="P50" s="85">
        <f t="shared" si="2"/>
        <v>0</v>
      </c>
      <c r="Q50" s="85">
        <f t="shared" si="2"/>
        <v>0</v>
      </c>
      <c r="R50" s="85">
        <f t="shared" si="2"/>
        <v>0</v>
      </c>
      <c r="S50" s="85">
        <f t="shared" si="2"/>
        <v>0</v>
      </c>
      <c r="T50" s="85">
        <f t="shared" si="2"/>
        <v>0</v>
      </c>
      <c r="U50" s="40"/>
      <c r="V50" s="40"/>
      <c r="W50" s="10"/>
    </row>
    <row r="51" spans="1:46" ht="21.75" customHeight="1" thickBot="1" x14ac:dyDescent="0.25">
      <c r="A51" s="18" t="s">
        <v>21</v>
      </c>
      <c r="B51" s="18"/>
      <c r="C51" s="9"/>
      <c r="D51" s="115" t="s">
        <v>109</v>
      </c>
      <c r="E51" s="115"/>
      <c r="F51" s="115"/>
      <c r="G51" s="115"/>
      <c r="H51" s="115"/>
      <c r="I51" s="115"/>
      <c r="J51" s="115"/>
      <c r="K51" s="115"/>
      <c r="L51" s="40"/>
      <c r="M51" s="77"/>
      <c r="N51" s="77"/>
      <c r="O51" s="77"/>
      <c r="P51" s="77"/>
      <c r="Q51" s="77"/>
      <c r="R51" s="77"/>
      <c r="S51" s="77"/>
      <c r="T51" s="77"/>
      <c r="U51" s="80" t="str">
        <f>IF(COUNTIF(M50:T50,1)&gt;0,"←同じ番号が２個以上選択されています。","")</f>
        <v/>
      </c>
      <c r="V51" s="40"/>
      <c r="W51" s="10"/>
    </row>
    <row r="52" spans="1:46" ht="11.25" customHeight="1" x14ac:dyDescent="0.2">
      <c r="A52" s="18"/>
      <c r="B52" s="18"/>
      <c r="C52" s="9"/>
      <c r="D52" s="115"/>
      <c r="E52" s="115"/>
      <c r="F52" s="115"/>
      <c r="G52" s="115"/>
      <c r="H52" s="115"/>
      <c r="I52" s="115"/>
      <c r="J52" s="115"/>
      <c r="K52" s="115"/>
      <c r="L52" s="9"/>
      <c r="M52" s="101" t="s">
        <v>229</v>
      </c>
      <c r="N52" s="9"/>
      <c r="O52" s="9"/>
      <c r="P52" s="9"/>
      <c r="Q52" s="9"/>
      <c r="R52" s="9"/>
      <c r="S52" s="9"/>
      <c r="T52" s="9"/>
      <c r="U52" s="9"/>
      <c r="V52" s="9"/>
      <c r="W52" s="10"/>
    </row>
    <row r="53" spans="1:46" ht="15" customHeight="1" x14ac:dyDescent="0.2">
      <c r="A53" s="18"/>
      <c r="B53" s="18"/>
      <c r="C53" s="9"/>
      <c r="D53" s="95"/>
      <c r="E53" s="95"/>
      <c r="F53" s="95"/>
      <c r="G53" s="95"/>
      <c r="H53" s="95"/>
      <c r="I53" s="95"/>
      <c r="J53" s="95"/>
      <c r="K53" s="95"/>
      <c r="L53" s="69" t="s">
        <v>236</v>
      </c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02" t="s">
        <v>237</v>
      </c>
    </row>
    <row r="54" spans="1:46" ht="16.5" customHeight="1" thickBot="1" x14ac:dyDescent="0.25">
      <c r="A54" s="18"/>
      <c r="B54" s="18"/>
      <c r="C54" s="9"/>
      <c r="D54" s="41"/>
      <c r="E54" s="41"/>
      <c r="F54" s="41"/>
      <c r="G54" s="41"/>
      <c r="H54" s="9"/>
      <c r="I54" s="9"/>
      <c r="J54" s="9"/>
      <c r="K54" s="40"/>
      <c r="L54" s="40"/>
      <c r="M54" s="85">
        <f>IF(COUNTIF($M$55:$P$55,M55)&gt;1,1,0)</f>
        <v>0</v>
      </c>
      <c r="N54" s="85">
        <f t="shared" ref="N54:P54" si="3">IF(COUNTIF($M$55:$P$55,N55)&gt;1,1,0)</f>
        <v>0</v>
      </c>
      <c r="O54" s="85">
        <f t="shared" si="3"/>
        <v>0</v>
      </c>
      <c r="P54" s="85">
        <f t="shared" si="3"/>
        <v>0</v>
      </c>
      <c r="Q54" s="40"/>
      <c r="R54" s="40"/>
      <c r="S54" s="40"/>
      <c r="T54" s="40"/>
      <c r="U54" s="40"/>
      <c r="V54" s="40"/>
      <c r="W54" s="10"/>
    </row>
    <row r="55" spans="1:46" ht="22.5" customHeight="1" thickBot="1" x14ac:dyDescent="0.25">
      <c r="A55" s="18" t="s">
        <v>22</v>
      </c>
      <c r="B55" s="18"/>
      <c r="C55" s="9"/>
      <c r="D55" s="90" t="s">
        <v>86</v>
      </c>
      <c r="E55" s="41"/>
      <c r="F55" s="41"/>
      <c r="G55" s="41"/>
      <c r="H55" s="9"/>
      <c r="I55" s="9"/>
      <c r="J55" s="9"/>
      <c r="K55" s="40"/>
      <c r="L55" s="40"/>
      <c r="M55" s="72"/>
      <c r="N55" s="72"/>
      <c r="O55" s="72"/>
      <c r="P55" s="72"/>
      <c r="Q55" s="40"/>
      <c r="R55" s="40"/>
      <c r="S55" s="40"/>
      <c r="T55" s="40"/>
      <c r="U55" s="40"/>
      <c r="V55" s="40"/>
      <c r="W55" s="10"/>
    </row>
    <row r="56" spans="1:46" s="7" customFormat="1" ht="15.75" customHeight="1" x14ac:dyDescent="0.2">
      <c r="A56" s="42"/>
      <c r="B56" s="42"/>
      <c r="C56" s="43"/>
      <c r="D56" s="44" t="s">
        <v>130</v>
      </c>
      <c r="E56" s="45"/>
      <c r="F56" s="45"/>
      <c r="G56" s="45"/>
      <c r="H56" s="43"/>
      <c r="I56" s="43"/>
      <c r="J56" s="43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3"/>
    </row>
    <row r="57" spans="1:46" ht="15" customHeight="1" thickBot="1" x14ac:dyDescent="0.25">
      <c r="A57" s="18"/>
      <c r="B57" s="18"/>
      <c r="C57" s="9"/>
      <c r="D57" s="90"/>
      <c r="E57" s="41"/>
      <c r="F57" s="41"/>
      <c r="G57" s="41"/>
      <c r="H57" s="9"/>
      <c r="I57" s="9"/>
      <c r="J57" s="9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10"/>
    </row>
    <row r="58" spans="1:46" ht="22.5" customHeight="1" thickBot="1" x14ac:dyDescent="0.25">
      <c r="A58" s="18" t="s">
        <v>23</v>
      </c>
      <c r="B58" s="18"/>
      <c r="C58" s="9"/>
      <c r="D58" s="9" t="s">
        <v>113</v>
      </c>
      <c r="E58" s="9"/>
      <c r="F58" s="9"/>
      <c r="G58" s="9"/>
      <c r="H58" s="9"/>
      <c r="I58" s="9"/>
      <c r="J58" s="9"/>
      <c r="K58" s="40"/>
      <c r="L58" s="40"/>
      <c r="M58" s="77"/>
      <c r="N58" s="40"/>
      <c r="O58" s="40"/>
      <c r="P58" s="9"/>
      <c r="Q58" s="9"/>
      <c r="R58" s="9"/>
      <c r="S58" s="9"/>
      <c r="T58" s="9"/>
      <c r="U58" s="9"/>
      <c r="V58" s="9"/>
      <c r="W58" s="10"/>
      <c r="Z58" s="4"/>
    </row>
    <row r="59" spans="1:46" ht="6.75" customHeight="1" x14ac:dyDescent="0.2">
      <c r="A59" s="18"/>
      <c r="B59" s="18"/>
      <c r="C59" s="9"/>
      <c r="D59" s="9"/>
      <c r="E59" s="9"/>
      <c r="F59" s="9"/>
      <c r="G59" s="9"/>
      <c r="H59" s="9"/>
      <c r="I59" s="9"/>
      <c r="J59" s="9"/>
      <c r="K59" s="40"/>
      <c r="L59" s="40"/>
      <c r="M59" s="35"/>
      <c r="N59" s="40"/>
      <c r="O59" s="40"/>
      <c r="P59" s="9"/>
      <c r="Q59" s="9"/>
      <c r="R59" s="9"/>
      <c r="S59" s="9"/>
      <c r="T59" s="9"/>
      <c r="U59" s="9"/>
      <c r="V59" s="9"/>
      <c r="W59" s="10"/>
    </row>
    <row r="60" spans="1:46" ht="22.5" customHeight="1" thickBot="1" x14ac:dyDescent="0.2">
      <c r="A60" s="9"/>
      <c r="B60" s="18"/>
      <c r="C60" s="9"/>
      <c r="D60" s="9"/>
      <c r="E60" s="9"/>
      <c r="F60" s="9"/>
      <c r="G60" s="9"/>
      <c r="H60" s="9"/>
      <c r="I60" s="9"/>
      <c r="J60" s="9"/>
      <c r="K60" s="9"/>
      <c r="L60" s="9"/>
      <c r="M60" s="47" t="s">
        <v>29</v>
      </c>
      <c r="N60" s="9"/>
      <c r="O60" s="9"/>
      <c r="P60" s="9"/>
      <c r="Q60" s="9"/>
      <c r="R60" s="47" t="s">
        <v>67</v>
      </c>
      <c r="S60" s="9"/>
      <c r="T60" s="9"/>
      <c r="U60" s="9"/>
      <c r="V60" s="35"/>
      <c r="W60" s="35"/>
      <c r="X60" s="8"/>
      <c r="Y60" s="8"/>
      <c r="AT60" s="5"/>
    </row>
    <row r="61" spans="1:46" ht="22.5" customHeight="1" thickBot="1" x14ac:dyDescent="0.25">
      <c r="A61" s="18" t="s">
        <v>24</v>
      </c>
      <c r="B61" s="18"/>
      <c r="C61" s="9"/>
      <c r="D61" s="9" t="s">
        <v>72</v>
      </c>
      <c r="E61" s="9"/>
      <c r="F61" s="9"/>
      <c r="G61" s="9"/>
      <c r="H61" s="9"/>
      <c r="I61" s="9"/>
      <c r="J61" s="9"/>
      <c r="K61" s="9"/>
      <c r="L61" s="9"/>
      <c r="M61" s="132"/>
      <c r="N61" s="133"/>
      <c r="O61" s="134"/>
      <c r="P61" s="9" t="s">
        <v>4</v>
      </c>
      <c r="Q61" s="9"/>
      <c r="R61" s="132"/>
      <c r="S61" s="133"/>
      <c r="T61" s="134"/>
      <c r="U61" s="9" t="s">
        <v>4</v>
      </c>
      <c r="V61" s="99"/>
      <c r="W61" s="35"/>
      <c r="X61" s="8"/>
      <c r="Y61" s="8"/>
      <c r="AT61" s="5"/>
    </row>
    <row r="62" spans="1:46" ht="22.5" customHeight="1" thickBot="1" x14ac:dyDescent="0.2">
      <c r="A62" s="18"/>
      <c r="B62" s="18"/>
      <c r="C62" s="9"/>
      <c r="D62" s="9"/>
      <c r="E62" s="9"/>
      <c r="F62" s="9"/>
      <c r="G62" s="9"/>
      <c r="H62" s="9"/>
      <c r="I62" s="9"/>
      <c r="J62" s="9"/>
      <c r="K62" s="9"/>
      <c r="L62" s="9"/>
      <c r="M62" s="47" t="s">
        <v>2</v>
      </c>
      <c r="N62" s="9"/>
      <c r="O62" s="9"/>
      <c r="P62" s="9"/>
      <c r="Q62" s="9"/>
      <c r="R62" s="47" t="s">
        <v>1</v>
      </c>
      <c r="S62" s="90"/>
      <c r="T62" s="90"/>
      <c r="U62" s="9"/>
      <c r="V62" s="99"/>
      <c r="W62" s="35"/>
      <c r="X62" s="8"/>
      <c r="Y62" s="8"/>
      <c r="AT62" s="5"/>
    </row>
    <row r="63" spans="1:46" ht="22.5" customHeight="1" thickBot="1" x14ac:dyDescent="0.25">
      <c r="A63" s="18"/>
      <c r="B63" s="18"/>
      <c r="C63" s="9"/>
      <c r="D63" s="9" t="s">
        <v>114</v>
      </c>
      <c r="E63" s="9"/>
      <c r="F63" s="9"/>
      <c r="G63" s="9"/>
      <c r="H63" s="9"/>
      <c r="I63" s="9"/>
      <c r="J63" s="9"/>
      <c r="K63" s="9"/>
      <c r="L63" s="9"/>
      <c r="M63" s="130"/>
      <c r="N63" s="135"/>
      <c r="O63" s="131"/>
      <c r="P63" s="9" t="s">
        <v>4</v>
      </c>
      <c r="Q63" s="9"/>
      <c r="R63" s="130"/>
      <c r="S63" s="135"/>
      <c r="T63" s="131"/>
      <c r="U63" s="9" t="s">
        <v>4</v>
      </c>
      <c r="V63" s="99"/>
      <c r="W63" s="35"/>
      <c r="X63" s="8"/>
      <c r="Y63" s="8"/>
      <c r="AT63" s="5"/>
    </row>
    <row r="64" spans="1:46" ht="11.25" customHeight="1" x14ac:dyDescent="0.2">
      <c r="A64" s="18"/>
      <c r="B64" s="18"/>
      <c r="C64" s="9"/>
      <c r="D64" s="9"/>
      <c r="E64" s="9"/>
      <c r="F64" s="9"/>
      <c r="G64" s="9"/>
      <c r="H64" s="9"/>
      <c r="I64" s="9"/>
      <c r="J64" s="9"/>
      <c r="K64" s="9"/>
      <c r="L64" s="9"/>
      <c r="M64" s="35"/>
      <c r="N64" s="35"/>
      <c r="O64" s="35"/>
      <c r="P64" s="9"/>
      <c r="Q64" s="9"/>
      <c r="R64" s="35"/>
      <c r="S64" s="35"/>
      <c r="T64" s="35"/>
      <c r="U64" s="9"/>
      <c r="V64" s="99"/>
      <c r="W64" s="35"/>
      <c r="X64" s="8"/>
      <c r="Y64" s="8"/>
      <c r="AT64" s="5"/>
    </row>
    <row r="65" spans="1:46" ht="22.5" customHeight="1" thickBot="1" x14ac:dyDescent="0.25">
      <c r="A65" s="18"/>
      <c r="B65" s="18"/>
      <c r="C65" s="9"/>
      <c r="D65" s="48" t="s">
        <v>231</v>
      </c>
      <c r="E65" s="48"/>
      <c r="F65" s="48"/>
      <c r="G65" s="48"/>
      <c r="H65" s="48"/>
      <c r="I65" s="48"/>
      <c r="J65" s="48"/>
      <c r="K65" s="48"/>
      <c r="L65" s="48"/>
      <c r="M65" s="137" t="str">
        <f>IF(SUM(G67:T67)&lt;&gt;R63,"↓内訳数に誤りがあります","")</f>
        <v/>
      </c>
      <c r="N65" s="137"/>
      <c r="O65" s="137"/>
      <c r="P65" s="137"/>
      <c r="Q65" s="137"/>
      <c r="R65" s="137"/>
      <c r="S65" s="49"/>
      <c r="T65" s="49"/>
      <c r="U65" s="9"/>
      <c r="V65" s="99"/>
      <c r="W65" s="35"/>
      <c r="X65" s="8"/>
      <c r="Y65" s="8"/>
      <c r="AT65" s="5"/>
    </row>
    <row r="66" spans="1:46" ht="22.5" customHeight="1" thickBot="1" x14ac:dyDescent="0.25">
      <c r="A66" s="18"/>
      <c r="B66" s="18"/>
      <c r="C66" s="9"/>
      <c r="D66" s="225" t="s">
        <v>142</v>
      </c>
      <c r="E66" s="226"/>
      <c r="F66" s="227"/>
      <c r="G66" s="116" t="s">
        <v>144</v>
      </c>
      <c r="H66" s="117"/>
      <c r="I66" s="116" t="s">
        <v>145</v>
      </c>
      <c r="J66" s="117"/>
      <c r="K66" s="116" t="s">
        <v>146</v>
      </c>
      <c r="L66" s="117"/>
      <c r="M66" s="116" t="s">
        <v>147</v>
      </c>
      <c r="N66" s="117"/>
      <c r="O66" s="116" t="s">
        <v>148</v>
      </c>
      <c r="P66" s="117"/>
      <c r="Q66" s="116" t="s">
        <v>149</v>
      </c>
      <c r="R66" s="117"/>
      <c r="S66" s="116" t="s">
        <v>150</v>
      </c>
      <c r="T66" s="117"/>
      <c r="U66" s="9"/>
      <c r="V66" s="99"/>
      <c r="W66" s="35"/>
      <c r="X66" s="8"/>
      <c r="Y66" s="8"/>
      <c r="AT66" s="5"/>
    </row>
    <row r="67" spans="1:46" ht="22.5" customHeight="1" thickBot="1" x14ac:dyDescent="0.2">
      <c r="A67" s="18"/>
      <c r="B67" s="18"/>
      <c r="C67" s="9"/>
      <c r="D67" s="228" t="s">
        <v>143</v>
      </c>
      <c r="E67" s="229"/>
      <c r="F67" s="230"/>
      <c r="G67" s="75"/>
      <c r="H67" s="50" t="s">
        <v>4</v>
      </c>
      <c r="I67" s="75"/>
      <c r="J67" s="50" t="s">
        <v>4</v>
      </c>
      <c r="K67" s="75"/>
      <c r="L67" s="50" t="s">
        <v>4</v>
      </c>
      <c r="M67" s="75"/>
      <c r="N67" s="51" t="s">
        <v>4</v>
      </c>
      <c r="O67" s="76"/>
      <c r="P67" s="50" t="s">
        <v>4</v>
      </c>
      <c r="Q67" s="75"/>
      <c r="R67" s="50" t="s">
        <v>4</v>
      </c>
      <c r="S67" s="75"/>
      <c r="T67" s="51" t="s">
        <v>4</v>
      </c>
      <c r="U67" s="9"/>
      <c r="V67" s="99"/>
      <c r="W67" s="35"/>
      <c r="X67" s="8"/>
      <c r="Y67" s="8"/>
      <c r="AT67" s="5"/>
    </row>
    <row r="68" spans="1:46" ht="18" customHeight="1" thickBot="1" x14ac:dyDescent="0.25">
      <c r="A68" s="18"/>
      <c r="B68" s="18"/>
      <c r="C68" s="9"/>
      <c r="D68" s="9"/>
      <c r="E68" s="9"/>
      <c r="F68" s="9"/>
      <c r="G68" s="9"/>
      <c r="H68" s="9"/>
      <c r="I68" s="9"/>
      <c r="J68" s="9"/>
      <c r="K68" s="9"/>
      <c r="L68" s="9"/>
      <c r="M68" s="35"/>
      <c r="N68" s="9"/>
      <c r="O68" s="90"/>
      <c r="P68" s="90"/>
      <c r="Q68" s="90"/>
      <c r="R68" s="9"/>
      <c r="S68" s="9"/>
      <c r="T68" s="9"/>
      <c r="U68" s="9"/>
      <c r="V68" s="9"/>
      <c r="W68" s="10"/>
    </row>
    <row r="69" spans="1:46" ht="22.5" customHeight="1" thickBot="1" x14ac:dyDescent="0.25">
      <c r="A69" s="18" t="s">
        <v>25</v>
      </c>
      <c r="B69" s="18"/>
      <c r="C69" s="9"/>
      <c r="D69" s="9" t="s">
        <v>154</v>
      </c>
      <c r="E69" s="9"/>
      <c r="F69" s="9"/>
      <c r="G69" s="9"/>
      <c r="H69" s="9"/>
      <c r="I69" s="9"/>
      <c r="J69" s="9"/>
      <c r="K69" s="9"/>
      <c r="L69" s="9"/>
      <c r="M69" s="77"/>
      <c r="N69" s="35"/>
      <c r="O69" s="99"/>
      <c r="P69" s="99"/>
      <c r="Q69" s="99"/>
      <c r="R69" s="35"/>
      <c r="S69" s="35"/>
      <c r="T69" s="35"/>
      <c r="U69" s="35"/>
      <c r="V69" s="35"/>
      <c r="W69" s="97"/>
      <c r="X69" s="8"/>
      <c r="Y69" s="8"/>
    </row>
    <row r="70" spans="1:46" ht="16.5" customHeight="1" thickBot="1" x14ac:dyDescent="0.25">
      <c r="A70" s="18"/>
      <c r="B70" s="18"/>
      <c r="C70" s="9"/>
      <c r="D70" s="9"/>
      <c r="E70" s="9"/>
      <c r="F70" s="9"/>
      <c r="G70" s="9"/>
      <c r="H70" s="9"/>
      <c r="I70" s="9"/>
      <c r="J70" s="9"/>
      <c r="K70" s="9"/>
      <c r="L70" s="9"/>
      <c r="M70" s="35"/>
      <c r="N70" s="9"/>
      <c r="O70" s="90"/>
      <c r="P70" s="90"/>
      <c r="Q70" s="90"/>
      <c r="R70" s="9"/>
      <c r="S70" s="9"/>
      <c r="T70" s="9"/>
      <c r="U70" s="9"/>
      <c r="V70" s="9"/>
      <c r="W70" s="10"/>
    </row>
    <row r="71" spans="1:46" ht="22.5" customHeight="1" thickBot="1" x14ac:dyDescent="0.25">
      <c r="A71" s="18" t="s">
        <v>30</v>
      </c>
      <c r="B71" s="18"/>
      <c r="C71" s="9"/>
      <c r="D71" s="9" t="s">
        <v>104</v>
      </c>
      <c r="E71" s="9"/>
      <c r="F71" s="9"/>
      <c r="G71" s="9"/>
      <c r="H71" s="9"/>
      <c r="I71" s="9"/>
      <c r="J71" s="9"/>
      <c r="K71" s="9"/>
      <c r="L71" s="52" t="s">
        <v>93</v>
      </c>
      <c r="M71" s="77"/>
      <c r="N71" s="52"/>
      <c r="O71" s="52"/>
      <c r="P71" s="52"/>
      <c r="Q71" s="52"/>
      <c r="R71" s="52"/>
      <c r="S71" s="52"/>
      <c r="T71" s="52"/>
      <c r="U71" s="52"/>
      <c r="V71" s="52"/>
      <c r="W71" s="52"/>
    </row>
    <row r="72" spans="1:46" ht="6" customHeight="1" thickBot="1" x14ac:dyDescent="0.25">
      <c r="A72" s="18"/>
      <c r="B72" s="9"/>
      <c r="C72" s="9"/>
      <c r="D72" s="10"/>
      <c r="E72" s="94"/>
      <c r="F72" s="94"/>
      <c r="G72" s="9"/>
      <c r="H72" s="9"/>
      <c r="I72" s="9"/>
      <c r="J72" s="9"/>
      <c r="K72" s="9"/>
      <c r="L72" s="52"/>
      <c r="M72" s="53"/>
      <c r="N72" s="52"/>
      <c r="O72" s="52"/>
      <c r="P72" s="52"/>
      <c r="Q72" s="52"/>
      <c r="R72" s="52"/>
      <c r="S72" s="52"/>
      <c r="T72" s="52"/>
      <c r="U72" s="52"/>
      <c r="V72" s="52"/>
      <c r="W72" s="52"/>
    </row>
    <row r="73" spans="1:46" ht="22.5" customHeight="1" thickBot="1" x14ac:dyDescent="0.2">
      <c r="A73" s="18"/>
      <c r="B73" s="18"/>
      <c r="C73" s="9"/>
      <c r="D73" s="9"/>
      <c r="E73" s="9"/>
      <c r="F73" s="9"/>
      <c r="G73" s="9"/>
      <c r="H73" s="9"/>
      <c r="I73" s="9"/>
      <c r="J73" s="9"/>
      <c r="K73" s="9"/>
      <c r="L73" s="52" t="s">
        <v>94</v>
      </c>
      <c r="M73" s="77"/>
      <c r="N73" s="52"/>
      <c r="O73" s="52"/>
      <c r="P73" s="52"/>
      <c r="Q73" s="54" t="s">
        <v>111</v>
      </c>
      <c r="R73" s="52"/>
      <c r="S73" s="52"/>
      <c r="T73" s="52"/>
      <c r="U73" s="52"/>
      <c r="V73" s="52"/>
      <c r="W73" s="52"/>
    </row>
    <row r="74" spans="1:46" ht="6" customHeight="1" thickBot="1" x14ac:dyDescent="0.25">
      <c r="A74" s="18"/>
      <c r="B74" s="9"/>
      <c r="C74" s="9"/>
      <c r="D74" s="10"/>
      <c r="E74" s="94"/>
      <c r="F74" s="94"/>
      <c r="G74" s="9"/>
      <c r="H74" s="9"/>
      <c r="I74" s="9"/>
      <c r="J74" s="9"/>
      <c r="K74" s="9"/>
      <c r="L74" s="52"/>
      <c r="M74" s="53"/>
      <c r="N74" s="52"/>
      <c r="O74" s="52"/>
      <c r="P74" s="52"/>
      <c r="Q74" s="52"/>
      <c r="R74" s="52"/>
      <c r="S74" s="52"/>
      <c r="T74" s="52"/>
      <c r="U74" s="52"/>
      <c r="V74" s="52"/>
      <c r="W74" s="52"/>
    </row>
    <row r="75" spans="1:46" ht="22.5" customHeight="1" thickBot="1" x14ac:dyDescent="0.2">
      <c r="A75" s="18"/>
      <c r="B75" s="18"/>
      <c r="C75" s="9"/>
      <c r="D75" s="9"/>
      <c r="E75" s="9"/>
      <c r="F75" s="9"/>
      <c r="G75" s="9"/>
      <c r="H75" s="9"/>
      <c r="I75" s="9"/>
      <c r="J75" s="9"/>
      <c r="K75" s="9"/>
      <c r="L75" s="52" t="s">
        <v>95</v>
      </c>
      <c r="M75" s="77"/>
      <c r="N75" s="52"/>
      <c r="O75" s="52"/>
      <c r="P75" s="54"/>
      <c r="Q75" s="9"/>
      <c r="R75" s="9"/>
      <c r="S75" s="44" t="s">
        <v>110</v>
      </c>
      <c r="T75" s="52"/>
      <c r="U75" s="52"/>
      <c r="V75" s="52"/>
      <c r="W75" s="52"/>
    </row>
    <row r="76" spans="1:46" ht="6" customHeight="1" thickBot="1" x14ac:dyDescent="0.25">
      <c r="A76" s="18"/>
      <c r="B76" s="9"/>
      <c r="C76" s="9"/>
      <c r="D76" s="10"/>
      <c r="E76" s="94"/>
      <c r="F76" s="94"/>
      <c r="G76" s="9"/>
      <c r="H76" s="9"/>
      <c r="I76" s="9"/>
      <c r="J76" s="9"/>
      <c r="K76" s="9"/>
      <c r="L76" s="52"/>
      <c r="M76" s="53"/>
      <c r="N76" s="52"/>
      <c r="O76" s="52"/>
      <c r="P76" s="52"/>
      <c r="Q76" s="52"/>
      <c r="R76" s="52"/>
      <c r="S76" s="52"/>
      <c r="T76" s="52"/>
      <c r="U76" s="52"/>
      <c r="V76" s="52"/>
      <c r="W76" s="52"/>
    </row>
    <row r="77" spans="1:46" ht="22.5" customHeight="1" thickBot="1" x14ac:dyDescent="0.25">
      <c r="A77" s="18"/>
      <c r="B77" s="18"/>
      <c r="C77" s="9"/>
      <c r="D77" s="9"/>
      <c r="E77" s="9"/>
      <c r="F77" s="9"/>
      <c r="G77" s="9"/>
      <c r="H77" s="9"/>
      <c r="I77" s="9"/>
      <c r="J77" s="9"/>
      <c r="K77" s="9"/>
      <c r="L77" s="52" t="s">
        <v>96</v>
      </c>
      <c r="M77" s="77"/>
      <c r="N77" s="52"/>
      <c r="O77" s="52"/>
      <c r="P77" s="52"/>
      <c r="Q77" s="9"/>
      <c r="R77" s="44"/>
      <c r="S77" s="52"/>
      <c r="T77" s="52"/>
      <c r="U77" s="52"/>
      <c r="V77" s="52"/>
      <c r="W77" s="52"/>
    </row>
    <row r="78" spans="1:46" ht="6" customHeight="1" thickBot="1" x14ac:dyDescent="0.25">
      <c r="A78" s="18"/>
      <c r="B78" s="9"/>
      <c r="C78" s="9"/>
      <c r="D78" s="10"/>
      <c r="E78" s="94"/>
      <c r="F78" s="94"/>
      <c r="G78" s="9"/>
      <c r="H78" s="9"/>
      <c r="I78" s="9"/>
      <c r="J78" s="9"/>
      <c r="K78" s="9"/>
      <c r="L78" s="52"/>
      <c r="M78" s="53"/>
      <c r="N78" s="52"/>
      <c r="O78" s="52"/>
      <c r="P78" s="52"/>
      <c r="Q78" s="52"/>
      <c r="R78" s="52"/>
      <c r="S78" s="52"/>
      <c r="T78" s="52"/>
      <c r="U78" s="52"/>
      <c r="V78" s="52"/>
      <c r="W78" s="52"/>
    </row>
    <row r="79" spans="1:46" ht="22.5" customHeight="1" thickBot="1" x14ac:dyDescent="0.25">
      <c r="A79" s="18"/>
      <c r="B79" s="18"/>
      <c r="C79" s="9"/>
      <c r="D79" s="9"/>
      <c r="E79" s="9"/>
      <c r="F79" s="9"/>
      <c r="G79" s="9"/>
      <c r="H79" s="9"/>
      <c r="I79" s="9"/>
      <c r="J79" s="9"/>
      <c r="K79" s="9"/>
      <c r="L79" s="52" t="s">
        <v>97</v>
      </c>
      <c r="M79" s="77"/>
      <c r="N79" s="52"/>
      <c r="O79" s="52"/>
      <c r="P79" s="52"/>
      <c r="Q79" s="52"/>
      <c r="R79" s="52"/>
      <c r="S79" s="52"/>
      <c r="T79" s="52"/>
      <c r="U79" s="52"/>
      <c r="V79" s="52"/>
      <c r="W79" s="52"/>
    </row>
    <row r="80" spans="1:46" ht="6" customHeight="1" thickBot="1" x14ac:dyDescent="0.25">
      <c r="A80" s="18"/>
      <c r="B80" s="9"/>
      <c r="C80" s="9"/>
      <c r="D80" s="10"/>
      <c r="E80" s="94"/>
      <c r="F80" s="94"/>
      <c r="G80" s="9"/>
      <c r="H80" s="9"/>
      <c r="I80" s="9"/>
      <c r="J80" s="9"/>
      <c r="K80" s="9"/>
      <c r="L80" s="52"/>
      <c r="M80" s="53"/>
      <c r="N80" s="52"/>
      <c r="O80" s="52"/>
      <c r="P80" s="52"/>
      <c r="Q80" s="52"/>
      <c r="R80" s="52"/>
      <c r="S80" s="52"/>
      <c r="T80" s="52"/>
      <c r="U80" s="52"/>
      <c r="V80" s="52"/>
      <c r="W80" s="52"/>
    </row>
    <row r="81" spans="1:24" ht="22.5" customHeight="1" thickBot="1" x14ac:dyDescent="0.25">
      <c r="A81" s="18"/>
      <c r="B81" s="18"/>
      <c r="C81" s="9"/>
      <c r="D81" s="9"/>
      <c r="E81" s="9"/>
      <c r="F81" s="9"/>
      <c r="G81" s="9"/>
      <c r="H81" s="9"/>
      <c r="I81" s="9"/>
      <c r="J81" s="9"/>
      <c r="K81" s="9"/>
      <c r="L81" s="52" t="s">
        <v>98</v>
      </c>
      <c r="M81" s="77"/>
      <c r="N81" s="52"/>
      <c r="O81" s="52"/>
      <c r="P81" s="52"/>
      <c r="Q81" s="52"/>
      <c r="R81" s="52"/>
      <c r="S81" s="52"/>
      <c r="T81" s="52"/>
      <c r="U81" s="52"/>
      <c r="V81" s="52"/>
      <c r="W81" s="52"/>
    </row>
    <row r="82" spans="1:24" ht="6" customHeight="1" thickBot="1" x14ac:dyDescent="0.25">
      <c r="A82" s="18"/>
      <c r="B82" s="9"/>
      <c r="C82" s="9"/>
      <c r="D82" s="10"/>
      <c r="E82" s="94"/>
      <c r="F82" s="94"/>
      <c r="G82" s="9"/>
      <c r="H82" s="9"/>
      <c r="I82" s="9"/>
      <c r="J82" s="9"/>
      <c r="K82" s="9"/>
      <c r="L82" s="52"/>
      <c r="M82" s="53"/>
      <c r="N82" s="52"/>
      <c r="O82" s="52"/>
      <c r="P82" s="52"/>
      <c r="Q82" s="52"/>
      <c r="R82" s="52"/>
      <c r="S82" s="52"/>
      <c r="T82" s="52"/>
      <c r="U82" s="52"/>
      <c r="V82" s="52"/>
      <c r="W82" s="52"/>
    </row>
    <row r="83" spans="1:24" ht="22.5" customHeight="1" thickBot="1" x14ac:dyDescent="0.25">
      <c r="A83" s="18"/>
      <c r="B83" s="18"/>
      <c r="C83" s="9"/>
      <c r="D83" s="9"/>
      <c r="E83" s="9"/>
      <c r="F83" s="9"/>
      <c r="G83" s="9"/>
      <c r="H83" s="9"/>
      <c r="I83" s="9"/>
      <c r="J83" s="9"/>
      <c r="K83" s="9"/>
      <c r="L83" s="52" t="s">
        <v>99</v>
      </c>
      <c r="M83" s="77"/>
      <c r="N83" s="52"/>
      <c r="O83" s="52"/>
      <c r="P83" s="52"/>
      <c r="Q83" s="52"/>
      <c r="R83" s="52"/>
      <c r="S83" s="52"/>
      <c r="T83" s="52"/>
      <c r="U83" s="52"/>
      <c r="V83" s="52"/>
      <c r="W83" s="52"/>
    </row>
    <row r="84" spans="1:24" ht="6" customHeight="1" thickBot="1" x14ac:dyDescent="0.25">
      <c r="A84" s="18"/>
      <c r="B84" s="9"/>
      <c r="C84" s="9"/>
      <c r="D84" s="10"/>
      <c r="E84" s="94"/>
      <c r="F84" s="94"/>
      <c r="G84" s="9"/>
      <c r="H84" s="9"/>
      <c r="I84" s="9"/>
      <c r="J84" s="9"/>
      <c r="K84" s="9"/>
      <c r="L84" s="52"/>
      <c r="M84" s="53"/>
      <c r="N84" s="52"/>
      <c r="O84" s="52"/>
      <c r="P84" s="52"/>
      <c r="Q84" s="52"/>
      <c r="R84" s="52"/>
      <c r="S84" s="52"/>
      <c r="T84" s="52"/>
      <c r="U84" s="52"/>
      <c r="V84" s="52"/>
      <c r="W84" s="52"/>
    </row>
    <row r="85" spans="1:24" ht="22.5" customHeight="1" thickBot="1" x14ac:dyDescent="0.25">
      <c r="A85" s="18"/>
      <c r="B85" s="18"/>
      <c r="C85" s="9"/>
      <c r="D85" s="9"/>
      <c r="E85" s="9"/>
      <c r="F85" s="9"/>
      <c r="G85" s="9"/>
      <c r="H85" s="9"/>
      <c r="I85" s="9"/>
      <c r="J85" s="9"/>
      <c r="K85" s="9"/>
      <c r="L85" s="52" t="s">
        <v>100</v>
      </c>
      <c r="M85" s="77"/>
      <c r="N85" s="52"/>
      <c r="O85" s="52"/>
      <c r="P85" s="52"/>
      <c r="Q85" s="52"/>
      <c r="R85" s="52"/>
      <c r="S85" s="52"/>
      <c r="T85" s="52"/>
      <c r="U85" s="52"/>
      <c r="V85" s="52"/>
      <c r="W85" s="52"/>
    </row>
    <row r="86" spans="1:24" ht="6" customHeight="1" thickBot="1" x14ac:dyDescent="0.25">
      <c r="A86" s="18"/>
      <c r="B86" s="9"/>
      <c r="C86" s="9"/>
      <c r="D86" s="10"/>
      <c r="E86" s="94"/>
      <c r="F86" s="94"/>
      <c r="G86" s="9"/>
      <c r="H86" s="9"/>
      <c r="I86" s="9"/>
      <c r="J86" s="9"/>
      <c r="K86" s="9"/>
      <c r="L86" s="52"/>
      <c r="M86" s="53"/>
      <c r="N86" s="52"/>
      <c r="O86" s="52"/>
      <c r="P86" s="52"/>
      <c r="Q86" s="52"/>
      <c r="R86" s="52"/>
      <c r="S86" s="52"/>
      <c r="T86" s="52"/>
      <c r="U86" s="52"/>
      <c r="V86" s="52"/>
      <c r="W86" s="52"/>
    </row>
    <row r="87" spans="1:24" ht="22.5" customHeight="1" thickBot="1" x14ac:dyDescent="0.25">
      <c r="A87" s="18"/>
      <c r="B87" s="18"/>
      <c r="C87" s="9"/>
      <c r="D87" s="9"/>
      <c r="E87" s="9"/>
      <c r="F87" s="9"/>
      <c r="G87" s="9"/>
      <c r="H87" s="9"/>
      <c r="I87" s="9"/>
      <c r="J87" s="9"/>
      <c r="K87" s="9"/>
      <c r="L87" s="52" t="s">
        <v>101</v>
      </c>
      <c r="M87" s="77"/>
      <c r="N87" s="52"/>
      <c r="O87" s="52"/>
      <c r="P87" s="52"/>
      <c r="Q87" s="52"/>
      <c r="R87" s="52"/>
      <c r="S87" s="52"/>
      <c r="T87" s="52"/>
      <c r="U87" s="52"/>
      <c r="V87" s="52"/>
      <c r="W87" s="52"/>
    </row>
    <row r="88" spans="1:24" ht="6" customHeight="1" thickBot="1" x14ac:dyDescent="0.25">
      <c r="A88" s="18"/>
      <c r="B88" s="9"/>
      <c r="C88" s="9"/>
      <c r="D88" s="10"/>
      <c r="E88" s="94"/>
      <c r="F88" s="94"/>
      <c r="G88" s="9"/>
      <c r="H88" s="9"/>
      <c r="I88" s="9"/>
      <c r="J88" s="9"/>
      <c r="K88" s="9"/>
      <c r="L88" s="52"/>
      <c r="M88" s="53"/>
      <c r="N88" s="52"/>
      <c r="O88" s="52"/>
      <c r="P88" s="52"/>
      <c r="Q88" s="52"/>
      <c r="R88" s="52"/>
      <c r="S88" s="52"/>
      <c r="T88" s="52"/>
      <c r="U88" s="52"/>
      <c r="V88" s="52"/>
      <c r="W88" s="52"/>
    </row>
    <row r="89" spans="1:24" ht="22.5" customHeight="1" thickBot="1" x14ac:dyDescent="0.25">
      <c r="A89" s="18"/>
      <c r="B89" s="18"/>
      <c r="C89" s="9"/>
      <c r="D89" s="9"/>
      <c r="E89" s="9"/>
      <c r="F89" s="9"/>
      <c r="G89" s="9"/>
      <c r="H89" s="9"/>
      <c r="I89" s="9"/>
      <c r="J89" s="9"/>
      <c r="K89" s="9"/>
      <c r="L89" s="52" t="s">
        <v>102</v>
      </c>
      <c r="M89" s="77"/>
      <c r="N89" s="52"/>
      <c r="O89" s="52"/>
      <c r="P89" s="52"/>
      <c r="Q89" s="52"/>
      <c r="R89" s="52"/>
      <c r="S89" s="52"/>
      <c r="T89" s="52"/>
      <c r="U89" s="52"/>
      <c r="V89" s="52"/>
      <c r="W89" s="52"/>
    </row>
    <row r="90" spans="1:24" ht="6" customHeight="1" thickBot="1" x14ac:dyDescent="0.25">
      <c r="A90" s="18"/>
      <c r="B90" s="9"/>
      <c r="C90" s="9"/>
      <c r="D90" s="10"/>
      <c r="E90" s="94"/>
      <c r="F90" s="94"/>
      <c r="G90" s="9"/>
      <c r="H90" s="9"/>
      <c r="I90" s="9"/>
      <c r="J90" s="9"/>
      <c r="K90" s="9"/>
      <c r="L90" s="52"/>
      <c r="M90" s="53"/>
      <c r="N90" s="52"/>
      <c r="O90" s="52"/>
      <c r="P90" s="52"/>
      <c r="Q90" s="52"/>
      <c r="R90" s="52"/>
      <c r="S90" s="52"/>
      <c r="T90" s="52"/>
      <c r="U90" s="52"/>
      <c r="V90" s="52"/>
      <c r="W90" s="52"/>
    </row>
    <row r="91" spans="1:24" ht="22.5" customHeight="1" thickBot="1" x14ac:dyDescent="0.25">
      <c r="A91" s="18"/>
      <c r="B91" s="18"/>
      <c r="C91" s="9"/>
      <c r="D91" s="9"/>
      <c r="E91" s="9"/>
      <c r="F91" s="20"/>
      <c r="G91" s="20"/>
      <c r="H91" s="20"/>
      <c r="I91" s="20"/>
      <c r="J91" s="55"/>
      <c r="K91" s="9"/>
      <c r="L91" s="52" t="s">
        <v>103</v>
      </c>
      <c r="M91" s="77"/>
      <c r="N91" s="40"/>
      <c r="O91" s="40"/>
      <c r="P91" s="40"/>
      <c r="Q91" s="40"/>
      <c r="R91" s="40"/>
      <c r="S91" s="40"/>
      <c r="T91" s="40"/>
      <c r="U91" s="40"/>
      <c r="V91" s="40"/>
      <c r="W91" s="40"/>
    </row>
    <row r="92" spans="1:24" ht="11.25" customHeight="1" x14ac:dyDescent="0.2">
      <c r="A92" s="18"/>
      <c r="B92" s="18"/>
      <c r="C92" s="9"/>
      <c r="D92" s="9"/>
      <c r="E92" s="9"/>
      <c r="F92" s="9"/>
      <c r="G92" s="9"/>
      <c r="H92" s="9"/>
      <c r="I92" s="9"/>
      <c r="J92" s="101" t="s">
        <v>229</v>
      </c>
      <c r="K92" s="9"/>
      <c r="L92" s="9"/>
      <c r="M92" s="9"/>
      <c r="N92" s="9"/>
      <c r="O92" s="35"/>
      <c r="P92" s="9"/>
      <c r="Q92" s="90"/>
      <c r="R92" s="90"/>
      <c r="S92" s="90"/>
      <c r="T92" s="35"/>
      <c r="U92" s="35"/>
      <c r="V92" s="35"/>
      <c r="W92" s="35"/>
      <c r="X92" s="6"/>
    </row>
    <row r="93" spans="1:24" ht="15" customHeight="1" x14ac:dyDescent="0.2">
      <c r="A93" s="18"/>
      <c r="B93" s="18"/>
      <c r="C93" s="9"/>
      <c r="D93" s="9"/>
      <c r="E93" s="9"/>
      <c r="F93" s="9"/>
      <c r="G93" s="9"/>
      <c r="H93" s="9"/>
      <c r="I93" s="69" t="s">
        <v>236</v>
      </c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02" t="s">
        <v>237</v>
      </c>
      <c r="U93" s="35"/>
      <c r="V93" s="35"/>
      <c r="W93" s="35"/>
      <c r="X93" s="6"/>
    </row>
    <row r="94" spans="1:24" ht="6.75" customHeight="1" x14ac:dyDescent="0.2">
      <c r="A94" s="18"/>
      <c r="B94" s="1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35"/>
      <c r="P94" s="9"/>
      <c r="Q94" s="90"/>
      <c r="R94" s="90"/>
      <c r="S94" s="90"/>
      <c r="T94" s="35"/>
      <c r="U94" s="35"/>
      <c r="V94" s="35"/>
      <c r="W94" s="35"/>
      <c r="X94" s="6"/>
    </row>
    <row r="95" spans="1:24" ht="22.5" customHeight="1" x14ac:dyDescent="0.2">
      <c r="A95" s="56" t="s">
        <v>31</v>
      </c>
      <c r="B95" s="56"/>
      <c r="C95" s="9"/>
      <c r="D95" s="10" t="s">
        <v>50</v>
      </c>
      <c r="E95" s="9"/>
      <c r="F95" s="9"/>
      <c r="G95" s="10"/>
      <c r="H95" s="10"/>
      <c r="I95" s="10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6"/>
    </row>
    <row r="96" spans="1:24" ht="9.75" customHeight="1" x14ac:dyDescent="0.2">
      <c r="A96" s="56"/>
      <c r="B96" s="56"/>
      <c r="C96" s="9"/>
      <c r="D96" s="10"/>
      <c r="E96" s="9"/>
      <c r="F96" s="9"/>
      <c r="G96" s="10"/>
      <c r="H96" s="10"/>
      <c r="I96" s="10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6"/>
    </row>
    <row r="97" spans="1:25" ht="26.25" customHeight="1" thickBot="1" x14ac:dyDescent="0.25">
      <c r="A97" s="56"/>
      <c r="B97" s="56"/>
      <c r="C97" s="9"/>
      <c r="D97" s="10"/>
      <c r="E97" s="9"/>
      <c r="F97" s="9"/>
      <c r="G97" s="52" t="s">
        <v>93</v>
      </c>
      <c r="H97" s="52"/>
      <c r="I97" s="52"/>
      <c r="J97" s="52" t="s">
        <v>94</v>
      </c>
      <c r="K97" s="52"/>
      <c r="L97" s="52"/>
      <c r="M97" s="52" t="s">
        <v>95</v>
      </c>
      <c r="N97" s="52"/>
      <c r="O97" s="52"/>
      <c r="P97" s="52"/>
      <c r="Q97" s="52" t="s">
        <v>96</v>
      </c>
      <c r="R97" s="52"/>
      <c r="S97" s="52"/>
      <c r="T97" s="52" t="s">
        <v>97</v>
      </c>
      <c r="U97" s="52"/>
      <c r="V97" s="52"/>
      <c r="W97" s="52" t="s">
        <v>98</v>
      </c>
      <c r="X97" s="3"/>
      <c r="Y97" s="4"/>
    </row>
    <row r="98" spans="1:25" ht="11.5" customHeight="1" x14ac:dyDescent="0.2">
      <c r="A98" s="18"/>
      <c r="B98" s="18"/>
      <c r="C98" s="9"/>
      <c r="D98" s="9"/>
      <c r="E98" s="9"/>
      <c r="F98" s="100" t="s">
        <v>44</v>
      </c>
      <c r="G98" s="205"/>
      <c r="H98" s="9"/>
      <c r="I98" s="100" t="s">
        <v>46</v>
      </c>
      <c r="J98" s="205"/>
      <c r="K98" s="9"/>
      <c r="L98" s="100" t="s">
        <v>60</v>
      </c>
      <c r="M98" s="205"/>
      <c r="N98" s="9"/>
      <c r="O98" s="9"/>
      <c r="P98" s="57" t="s">
        <v>61</v>
      </c>
      <c r="Q98" s="205"/>
      <c r="R98" s="9"/>
      <c r="S98" s="100" t="s">
        <v>87</v>
      </c>
      <c r="T98" s="205"/>
      <c r="U98" s="9"/>
      <c r="V98" s="100" t="s">
        <v>48</v>
      </c>
      <c r="W98" s="205"/>
      <c r="X98" s="4"/>
      <c r="Y98" s="4"/>
    </row>
    <row r="99" spans="1:25" ht="11.5" customHeight="1" thickBot="1" x14ac:dyDescent="0.25">
      <c r="A99" s="56"/>
      <c r="B99" s="56"/>
      <c r="C99" s="9"/>
      <c r="D99" s="9"/>
      <c r="E99" s="9"/>
      <c r="F99" s="100" t="s">
        <v>45</v>
      </c>
      <c r="G99" s="206"/>
      <c r="H99" s="10"/>
      <c r="I99" s="100" t="s">
        <v>47</v>
      </c>
      <c r="J99" s="206"/>
      <c r="K99" s="9"/>
      <c r="L99" s="100" t="s">
        <v>68</v>
      </c>
      <c r="M99" s="206"/>
      <c r="N99" s="9"/>
      <c r="O99" s="9"/>
      <c r="P99" s="57" t="s">
        <v>75</v>
      </c>
      <c r="Q99" s="206"/>
      <c r="R99" s="9"/>
      <c r="S99" s="100"/>
      <c r="T99" s="206"/>
      <c r="U99" s="9"/>
      <c r="V99" s="100" t="s">
        <v>49</v>
      </c>
      <c r="W99" s="206"/>
      <c r="X99" s="4"/>
      <c r="Y99" s="4"/>
    </row>
    <row r="100" spans="1:25" ht="11.5" customHeight="1" x14ac:dyDescent="0.2">
      <c r="A100" s="56"/>
      <c r="B100" s="56"/>
      <c r="C100" s="9"/>
      <c r="D100" s="9"/>
      <c r="E100" s="9"/>
      <c r="F100" s="100"/>
      <c r="G100" s="35"/>
      <c r="H100" s="10"/>
      <c r="I100" s="100"/>
      <c r="J100" s="35"/>
      <c r="K100" s="9"/>
      <c r="L100" s="100"/>
      <c r="M100" s="35"/>
      <c r="N100" s="9"/>
      <c r="O100" s="9"/>
      <c r="P100" s="57"/>
      <c r="Q100" s="35"/>
      <c r="R100" s="9"/>
      <c r="S100" s="100"/>
      <c r="T100" s="35"/>
      <c r="U100" s="9"/>
      <c r="V100" s="100"/>
      <c r="W100" s="35"/>
      <c r="X100" s="4"/>
      <c r="Y100" s="4"/>
    </row>
    <row r="101" spans="1:25" ht="3.65" customHeight="1" x14ac:dyDescent="0.2">
      <c r="A101" s="56"/>
      <c r="B101" s="56"/>
      <c r="C101" s="9"/>
      <c r="D101" s="9"/>
      <c r="E101" s="9"/>
      <c r="F101" s="100"/>
      <c r="G101" s="35"/>
      <c r="H101" s="10"/>
      <c r="I101" s="100"/>
      <c r="J101" s="35"/>
      <c r="K101" s="9"/>
      <c r="L101" s="100"/>
      <c r="M101" s="35"/>
      <c r="N101" s="9"/>
      <c r="O101" s="9"/>
      <c r="P101" s="57"/>
      <c r="Q101" s="35"/>
      <c r="R101" s="9"/>
      <c r="S101" s="100"/>
      <c r="T101" s="35"/>
      <c r="U101" s="9"/>
      <c r="V101" s="100"/>
      <c r="W101" s="35"/>
      <c r="X101" s="4"/>
      <c r="Y101" s="4"/>
    </row>
    <row r="102" spans="1:25" ht="8.15" customHeight="1" thickBot="1" x14ac:dyDescent="0.25">
      <c r="A102" s="56"/>
      <c r="B102" s="56"/>
      <c r="C102" s="9"/>
      <c r="D102" s="9"/>
      <c r="E102" s="9"/>
      <c r="F102" s="100"/>
      <c r="G102" s="35"/>
      <c r="H102" s="10"/>
      <c r="I102" s="100"/>
      <c r="J102" s="35"/>
      <c r="K102" s="9"/>
      <c r="L102" s="100"/>
      <c r="M102" s="35"/>
      <c r="N102" s="9"/>
      <c r="O102" s="9"/>
      <c r="P102" s="57"/>
      <c r="Q102" s="35"/>
      <c r="R102" s="9"/>
      <c r="S102" s="100"/>
      <c r="T102" s="35"/>
      <c r="U102" s="9"/>
      <c r="V102" s="100"/>
      <c r="W102" s="35"/>
      <c r="X102" s="4"/>
      <c r="Y102" s="4"/>
    </row>
    <row r="103" spans="1:25" ht="22.5" customHeight="1" thickBot="1" x14ac:dyDescent="0.25">
      <c r="A103" s="18" t="s">
        <v>32</v>
      </c>
      <c r="B103" s="18"/>
      <c r="C103" s="9"/>
      <c r="D103" s="9" t="s">
        <v>155</v>
      </c>
      <c r="E103" s="9"/>
      <c r="F103" s="9"/>
      <c r="G103" s="9"/>
      <c r="H103" s="9"/>
      <c r="I103" s="9"/>
      <c r="J103" s="9"/>
      <c r="K103" s="9"/>
      <c r="L103" s="9"/>
      <c r="M103" s="77"/>
      <c r="N103" s="9"/>
      <c r="O103" s="9"/>
      <c r="P103" s="9"/>
      <c r="Q103" s="9"/>
      <c r="R103" s="9"/>
      <c r="S103" s="9"/>
      <c r="T103" s="9"/>
      <c r="U103" s="9"/>
      <c r="V103" s="9"/>
      <c r="W103" s="10"/>
      <c r="X103" s="4"/>
      <c r="Y103" s="4"/>
    </row>
    <row r="104" spans="1:25" ht="11.25" customHeight="1" x14ac:dyDescent="0.2">
      <c r="A104" s="18"/>
      <c r="B104" s="1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35"/>
      <c r="N104" s="9"/>
      <c r="O104" s="9"/>
      <c r="P104" s="9"/>
      <c r="Q104" s="9"/>
      <c r="R104" s="9"/>
      <c r="S104" s="9"/>
      <c r="T104" s="9"/>
      <c r="U104" s="9"/>
      <c r="V104" s="9"/>
      <c r="W104" s="10"/>
      <c r="X104" s="4"/>
      <c r="Y104" s="4"/>
    </row>
    <row r="105" spans="1:25" ht="6.75" customHeight="1" thickBot="1" x14ac:dyDescent="0.25">
      <c r="A105" s="18"/>
      <c r="B105" s="1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10"/>
      <c r="X105" s="4"/>
      <c r="Y105" s="4"/>
    </row>
    <row r="106" spans="1:25" ht="22.5" customHeight="1" thickBot="1" x14ac:dyDescent="0.25">
      <c r="A106" s="18" t="s">
        <v>33</v>
      </c>
      <c r="B106" s="18"/>
      <c r="C106" s="9"/>
      <c r="D106" s="9" t="s">
        <v>156</v>
      </c>
      <c r="E106" s="9"/>
      <c r="F106" s="9"/>
      <c r="G106" s="9"/>
      <c r="H106" s="9"/>
      <c r="I106" s="9"/>
      <c r="J106" s="9"/>
      <c r="K106" s="9"/>
      <c r="L106" s="9"/>
      <c r="M106" s="77"/>
      <c r="N106" s="9"/>
      <c r="O106" s="9"/>
      <c r="P106" s="9"/>
      <c r="Q106" s="100"/>
      <c r="R106" s="35"/>
      <c r="S106" s="9"/>
      <c r="T106" s="9"/>
      <c r="U106" s="9"/>
      <c r="V106" s="9"/>
      <c r="W106" s="10"/>
      <c r="X106" s="4"/>
      <c r="Y106" s="4"/>
    </row>
    <row r="107" spans="1:25" ht="16.5" customHeight="1" thickBot="1" x14ac:dyDescent="0.25">
      <c r="A107" s="18"/>
      <c r="B107" s="1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10"/>
      <c r="X107" s="4"/>
      <c r="Y107" s="4"/>
    </row>
    <row r="108" spans="1:25" ht="22.5" customHeight="1" thickBot="1" x14ac:dyDescent="0.25">
      <c r="A108" s="18" t="s">
        <v>66</v>
      </c>
      <c r="B108" s="18"/>
      <c r="C108" s="9"/>
      <c r="D108" s="9" t="s">
        <v>51</v>
      </c>
      <c r="E108" s="9"/>
      <c r="F108" s="9"/>
      <c r="G108" s="9"/>
      <c r="H108" s="9"/>
      <c r="I108" s="9"/>
      <c r="J108" s="9"/>
      <c r="K108" s="9"/>
      <c r="L108" s="9"/>
      <c r="M108" s="77"/>
      <c r="N108" s="9"/>
      <c r="O108" s="9"/>
      <c r="P108" s="9"/>
      <c r="Q108" s="9"/>
      <c r="R108" s="9"/>
      <c r="S108" s="9"/>
      <c r="T108" s="9"/>
      <c r="U108" s="9"/>
      <c r="V108" s="9"/>
      <c r="W108" s="10"/>
      <c r="X108" s="4"/>
      <c r="Y108" s="4"/>
    </row>
    <row r="109" spans="1:25" ht="16.5" customHeight="1" thickBot="1" x14ac:dyDescent="0.25">
      <c r="A109" s="18"/>
      <c r="B109" s="18"/>
      <c r="C109" s="9"/>
      <c r="D109" s="9"/>
      <c r="E109" s="9"/>
      <c r="F109" s="9"/>
      <c r="G109" s="9"/>
      <c r="H109" s="9"/>
      <c r="I109" s="9"/>
      <c r="J109" s="9"/>
      <c r="K109" s="9"/>
      <c r="L109" s="82">
        <f>IF(COUNTIF($L$110:$W$110,L110)&gt;1,1,0)</f>
        <v>0</v>
      </c>
      <c r="M109" s="82">
        <f t="shared" ref="M109:W109" si="4">IF(COUNTIF($L$110:$W$110,M110)&gt;1,1,0)</f>
        <v>0</v>
      </c>
      <c r="N109" s="82">
        <f t="shared" si="4"/>
        <v>0</v>
      </c>
      <c r="O109" s="82">
        <f t="shared" si="4"/>
        <v>0</v>
      </c>
      <c r="P109" s="82">
        <f t="shared" si="4"/>
        <v>0</v>
      </c>
      <c r="Q109" s="82">
        <f t="shared" si="4"/>
        <v>0</v>
      </c>
      <c r="R109" s="82">
        <f t="shared" si="4"/>
        <v>0</v>
      </c>
      <c r="S109" s="82">
        <f t="shared" si="4"/>
        <v>0</v>
      </c>
      <c r="T109" s="82">
        <f t="shared" si="4"/>
        <v>0</v>
      </c>
      <c r="U109" s="82">
        <f t="shared" si="4"/>
        <v>0</v>
      </c>
      <c r="V109" s="82">
        <f t="shared" si="4"/>
        <v>0</v>
      </c>
      <c r="W109" s="83">
        <f t="shared" si="4"/>
        <v>0</v>
      </c>
      <c r="X109" s="4"/>
      <c r="Y109" s="4"/>
    </row>
    <row r="110" spans="1:25" ht="22.5" customHeight="1" thickBot="1" x14ac:dyDescent="0.25">
      <c r="A110" s="18" t="s">
        <v>34</v>
      </c>
      <c r="B110" s="18"/>
      <c r="C110" s="9"/>
      <c r="D110" s="9" t="s">
        <v>52</v>
      </c>
      <c r="E110" s="9"/>
      <c r="F110" s="9"/>
      <c r="G110" s="9"/>
      <c r="H110" s="9"/>
      <c r="I110" s="9"/>
      <c r="J110" s="9"/>
      <c r="K110" s="9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81" t="str">
        <f>IF(COUNTIF(L109:W109,1)&gt;0,"←同じ番号が２個以上選択されています。","")</f>
        <v/>
      </c>
      <c r="Y110" s="4"/>
    </row>
    <row r="111" spans="1:25" ht="14.25" customHeight="1" x14ac:dyDescent="0.2">
      <c r="A111" s="18"/>
      <c r="B111" s="18"/>
      <c r="C111" s="9"/>
      <c r="D111" s="9"/>
      <c r="E111" s="9"/>
      <c r="F111" s="9"/>
      <c r="G111" s="9"/>
      <c r="H111" s="9"/>
      <c r="I111" s="9"/>
      <c r="J111" s="9"/>
      <c r="K111" s="9"/>
      <c r="L111" s="103" t="s">
        <v>229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10"/>
      <c r="X111" s="4"/>
      <c r="Y111" s="4"/>
    </row>
    <row r="112" spans="1:25" ht="14.25" customHeight="1" x14ac:dyDescent="0.2">
      <c r="A112" s="18"/>
      <c r="B112" s="18"/>
      <c r="C112" s="9"/>
      <c r="D112" s="9"/>
      <c r="E112" s="9"/>
      <c r="F112" s="9"/>
      <c r="G112" s="9"/>
      <c r="H112" s="9"/>
      <c r="I112" s="9"/>
      <c r="J112" s="9"/>
      <c r="K112" s="9"/>
      <c r="L112" s="69" t="s">
        <v>236</v>
      </c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04" t="s">
        <v>237</v>
      </c>
      <c r="X112" s="4"/>
      <c r="Y112" s="4"/>
    </row>
    <row r="113" spans="1:25" ht="16.5" customHeight="1" thickBot="1" x14ac:dyDescent="0.25">
      <c r="A113" s="18"/>
      <c r="B113" s="18"/>
      <c r="C113" s="9"/>
      <c r="D113" s="9"/>
      <c r="E113" s="9"/>
      <c r="F113" s="9"/>
      <c r="G113" s="9"/>
      <c r="H113" s="9"/>
      <c r="I113" s="9"/>
      <c r="J113" s="9"/>
      <c r="K113" s="9"/>
      <c r="L113" s="82">
        <f>IF(COUNTIF($L$114:$P$114,L114)&gt;1,1,0)</f>
        <v>0</v>
      </c>
      <c r="M113" s="82">
        <f t="shared" ref="M113:P113" si="5">IF(COUNTIF($L$114:$P$114,M114)&gt;1,1,0)</f>
        <v>0</v>
      </c>
      <c r="N113" s="82">
        <f t="shared" si="5"/>
        <v>0</v>
      </c>
      <c r="O113" s="82">
        <f t="shared" si="5"/>
        <v>0</v>
      </c>
      <c r="P113" s="82">
        <f t="shared" si="5"/>
        <v>0</v>
      </c>
      <c r="Q113" s="9"/>
      <c r="R113" s="9"/>
      <c r="S113" s="9"/>
      <c r="T113" s="9"/>
      <c r="U113" s="9"/>
      <c r="V113" s="9"/>
      <c r="W113" s="10"/>
      <c r="X113" s="4"/>
      <c r="Y113" s="4"/>
    </row>
    <row r="114" spans="1:25" ht="22.5" customHeight="1" thickBot="1" x14ac:dyDescent="0.25">
      <c r="A114" s="18" t="s">
        <v>35</v>
      </c>
      <c r="B114" s="18"/>
      <c r="C114" s="9"/>
      <c r="D114" s="9" t="s">
        <v>69</v>
      </c>
      <c r="E114" s="9"/>
      <c r="F114" s="9"/>
      <c r="G114" s="9"/>
      <c r="H114" s="9"/>
      <c r="I114" s="9"/>
      <c r="J114" s="9"/>
      <c r="K114" s="9"/>
      <c r="L114" s="77"/>
      <c r="M114" s="77"/>
      <c r="N114" s="77"/>
      <c r="O114" s="77"/>
      <c r="P114" s="77"/>
      <c r="Q114" s="81" t="str">
        <f>IF(COUNTIF(L113:P113,1)&gt;0,"←同じ番号が２個以上選択されています。","")</f>
        <v/>
      </c>
      <c r="R114" s="9"/>
      <c r="S114" s="9"/>
      <c r="T114" s="9"/>
      <c r="U114" s="9"/>
      <c r="V114" s="9"/>
      <c r="W114" s="10"/>
      <c r="X114" s="4"/>
      <c r="Y114" s="4"/>
    </row>
    <row r="115" spans="1:25" ht="16.5" customHeight="1" thickBot="1" x14ac:dyDescent="0.25">
      <c r="A115" s="18"/>
      <c r="B115" s="1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10"/>
      <c r="X115" s="4"/>
      <c r="Y115" s="4"/>
    </row>
    <row r="116" spans="1:25" ht="22.5" customHeight="1" thickBot="1" x14ac:dyDescent="0.25">
      <c r="A116" s="18" t="s">
        <v>36</v>
      </c>
      <c r="B116" s="18"/>
      <c r="C116" s="9"/>
      <c r="D116" s="58" t="s">
        <v>151</v>
      </c>
      <c r="E116" s="59"/>
      <c r="F116" s="59"/>
      <c r="G116" s="59"/>
      <c r="H116" s="59"/>
      <c r="I116" s="59"/>
      <c r="J116" s="59"/>
      <c r="K116" s="59"/>
      <c r="L116" s="9"/>
      <c r="M116" s="77"/>
      <c r="N116" s="9"/>
      <c r="O116" s="9"/>
      <c r="P116" s="9"/>
      <c r="Q116" s="9"/>
      <c r="R116" s="40"/>
      <c r="S116" s="40"/>
      <c r="T116" s="40"/>
      <c r="U116" s="40"/>
      <c r="V116" s="9"/>
      <c r="W116" s="10"/>
      <c r="X116" s="4"/>
      <c r="Y116" s="4"/>
    </row>
    <row r="117" spans="1:25" ht="16.5" customHeight="1" thickBot="1" x14ac:dyDescent="0.2">
      <c r="A117" s="9"/>
      <c r="B117" s="18"/>
      <c r="C117" s="9"/>
      <c r="D117" s="9"/>
      <c r="E117" s="9"/>
      <c r="F117" s="9"/>
      <c r="G117" s="9"/>
      <c r="H117" s="9"/>
      <c r="I117" s="9"/>
      <c r="J117" s="9"/>
      <c r="K117" s="9"/>
      <c r="L117" s="60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10"/>
      <c r="X117" s="4"/>
      <c r="Y117" s="4"/>
    </row>
    <row r="118" spans="1:25" ht="22.5" customHeight="1" thickBot="1" x14ac:dyDescent="0.25">
      <c r="A118" s="18" t="s">
        <v>37</v>
      </c>
      <c r="B118" s="9"/>
      <c r="C118" s="9"/>
      <c r="D118" s="123" t="s">
        <v>73</v>
      </c>
      <c r="E118" s="123"/>
      <c r="F118" s="123"/>
      <c r="G118" s="123"/>
      <c r="H118" s="123"/>
      <c r="I118" s="123"/>
      <c r="J118" s="123"/>
      <c r="K118" s="123"/>
      <c r="L118" s="124"/>
      <c r="M118" s="77"/>
      <c r="N118" s="40"/>
      <c r="O118" s="40"/>
      <c r="P118" s="40"/>
      <c r="Q118" s="40"/>
      <c r="R118" s="40"/>
      <c r="S118" s="40"/>
      <c r="T118" s="40"/>
      <c r="U118" s="40"/>
      <c r="V118" s="61"/>
      <c r="W118" s="10"/>
      <c r="X118" s="4"/>
      <c r="Y118" s="4"/>
    </row>
    <row r="119" spans="1:25" ht="16.5" customHeight="1" thickBot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86">
        <f>IF(COUNTIF($M$120:$W$120,M120)&gt;1,1,0)</f>
        <v>0</v>
      </c>
      <c r="N119" s="86">
        <f t="shared" ref="N119:W119" si="6">IF(COUNTIF($M$120:$W$120,N120)&gt;1,1,0)</f>
        <v>0</v>
      </c>
      <c r="O119" s="86">
        <f t="shared" si="6"/>
        <v>0</v>
      </c>
      <c r="P119" s="86">
        <f t="shared" si="6"/>
        <v>0</v>
      </c>
      <c r="Q119" s="86">
        <f t="shared" si="6"/>
        <v>0</v>
      </c>
      <c r="R119" s="82">
        <f t="shared" si="6"/>
        <v>0</v>
      </c>
      <c r="S119" s="82">
        <f t="shared" si="6"/>
        <v>0</v>
      </c>
      <c r="T119" s="82">
        <f t="shared" si="6"/>
        <v>0</v>
      </c>
      <c r="U119" s="82">
        <f t="shared" si="6"/>
        <v>0</v>
      </c>
      <c r="V119" s="82">
        <f t="shared" si="6"/>
        <v>0</v>
      </c>
      <c r="W119" s="83">
        <f t="shared" si="6"/>
        <v>0</v>
      </c>
      <c r="X119" s="4"/>
      <c r="Y119" s="4"/>
    </row>
    <row r="120" spans="1:25" ht="22.5" customHeight="1" thickBot="1" x14ac:dyDescent="0.25">
      <c r="A120" s="18" t="s">
        <v>38</v>
      </c>
      <c r="B120" s="9"/>
      <c r="C120" s="9"/>
      <c r="D120" s="136" t="s">
        <v>232</v>
      </c>
      <c r="E120" s="136"/>
      <c r="F120" s="136"/>
      <c r="G120" s="136"/>
      <c r="H120" s="136"/>
      <c r="I120" s="136"/>
      <c r="J120" s="136"/>
      <c r="K120" s="136"/>
      <c r="L120" s="9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81" t="str">
        <f>IF(COUNTIF(M119:W119,1)&gt;0,"←同じ番号が２個以上選択されています。","")</f>
        <v/>
      </c>
      <c r="Y120" s="4"/>
    </row>
    <row r="121" spans="1:25" ht="12" customHeight="1" x14ac:dyDescent="0.2">
      <c r="A121" s="9"/>
      <c r="B121" s="9"/>
      <c r="C121" s="9"/>
      <c r="D121" s="136"/>
      <c r="E121" s="136"/>
      <c r="F121" s="136"/>
      <c r="G121" s="136"/>
      <c r="H121" s="136"/>
      <c r="I121" s="136"/>
      <c r="J121" s="136"/>
      <c r="K121" s="136"/>
      <c r="L121" s="9"/>
      <c r="M121" s="103" t="s">
        <v>229</v>
      </c>
      <c r="N121" s="94"/>
      <c r="O121" s="94"/>
      <c r="P121" s="94"/>
      <c r="Q121" s="94"/>
      <c r="R121" s="9"/>
      <c r="S121" s="9"/>
      <c r="T121" s="9"/>
      <c r="U121" s="9"/>
      <c r="V121" s="9"/>
      <c r="W121" s="10"/>
      <c r="X121" s="4"/>
      <c r="Y121" s="4"/>
    </row>
    <row r="122" spans="1:25" ht="15" customHeight="1" x14ac:dyDescent="0.2">
      <c r="A122" s="9"/>
      <c r="B122" s="9"/>
      <c r="C122" s="9"/>
      <c r="D122" s="136"/>
      <c r="E122" s="136"/>
      <c r="F122" s="136"/>
      <c r="G122" s="136"/>
      <c r="H122" s="136"/>
      <c r="I122" s="136"/>
      <c r="J122" s="136"/>
      <c r="K122" s="136"/>
      <c r="L122" s="69" t="s">
        <v>236</v>
      </c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04" t="s">
        <v>237</v>
      </c>
      <c r="X122" s="4"/>
      <c r="Y122" s="4"/>
    </row>
    <row r="123" spans="1:25" ht="20.25" customHeight="1" thickBot="1" x14ac:dyDescent="0.25">
      <c r="A123" s="9"/>
      <c r="B123" s="9"/>
      <c r="C123" s="9"/>
      <c r="D123" s="136"/>
      <c r="E123" s="136"/>
      <c r="F123" s="136"/>
      <c r="G123" s="136"/>
      <c r="H123" s="136"/>
      <c r="I123" s="136"/>
      <c r="J123" s="136"/>
      <c r="K123" s="136"/>
      <c r="L123" s="9"/>
      <c r="M123" s="94"/>
      <c r="N123" s="94"/>
      <c r="O123" s="94"/>
      <c r="P123" s="94"/>
      <c r="Q123" s="94"/>
      <c r="R123" s="9"/>
      <c r="S123" s="9"/>
      <c r="T123" s="9"/>
      <c r="U123" s="9"/>
      <c r="V123" s="9"/>
      <c r="W123" s="10"/>
      <c r="X123" s="4"/>
      <c r="Y123" s="4"/>
    </row>
    <row r="124" spans="1:25" ht="22.5" customHeight="1" thickBot="1" x14ac:dyDescent="0.25">
      <c r="A124" s="18" t="s">
        <v>39</v>
      </c>
      <c r="B124" s="9"/>
      <c r="C124" s="9"/>
      <c r="D124" s="129" t="s">
        <v>159</v>
      </c>
      <c r="E124" s="129"/>
      <c r="F124" s="129"/>
      <c r="G124" s="129"/>
      <c r="H124" s="129"/>
      <c r="I124" s="129"/>
      <c r="J124" s="129"/>
      <c r="K124" s="129"/>
      <c r="L124" s="129"/>
      <c r="M124" s="77"/>
      <c r="N124" s="40"/>
      <c r="O124" s="40"/>
      <c r="P124" s="40"/>
      <c r="Q124" s="40"/>
      <c r="R124" s="40"/>
      <c r="S124" s="40"/>
      <c r="T124" s="40"/>
      <c r="U124" s="40"/>
      <c r="V124" s="61"/>
      <c r="W124" s="10"/>
      <c r="X124" s="4"/>
      <c r="Y124" s="4"/>
    </row>
    <row r="125" spans="1:25" ht="20.25" customHeight="1" thickBot="1" x14ac:dyDescent="0.25">
      <c r="A125" s="9"/>
      <c r="B125" s="9"/>
      <c r="C125" s="9"/>
      <c r="D125" s="129"/>
      <c r="E125" s="129"/>
      <c r="F125" s="129"/>
      <c r="G125" s="129"/>
      <c r="H125" s="129"/>
      <c r="I125" s="129"/>
      <c r="J125" s="129"/>
      <c r="K125" s="129"/>
      <c r="L125" s="129"/>
      <c r="M125" s="83">
        <f>IF(COUNTIF($M$126:$T$126,M126)&gt;1,1,0)</f>
        <v>0</v>
      </c>
      <c r="N125" s="83">
        <f t="shared" ref="N125:T125" si="7">IF(COUNTIF($M$126:$T$126,N126)&gt;1,1,0)</f>
        <v>0</v>
      </c>
      <c r="O125" s="83">
        <f t="shared" si="7"/>
        <v>0</v>
      </c>
      <c r="P125" s="83">
        <f t="shared" si="7"/>
        <v>0</v>
      </c>
      <c r="Q125" s="83">
        <f t="shared" si="7"/>
        <v>0</v>
      </c>
      <c r="R125" s="83">
        <f t="shared" si="7"/>
        <v>0</v>
      </c>
      <c r="S125" s="83">
        <f t="shared" si="7"/>
        <v>0</v>
      </c>
      <c r="T125" s="83">
        <f t="shared" si="7"/>
        <v>0</v>
      </c>
      <c r="U125" s="9"/>
      <c r="V125" s="9"/>
      <c r="W125" s="10"/>
      <c r="X125" s="4"/>
      <c r="Y125" s="4"/>
    </row>
    <row r="126" spans="1:25" ht="22.5" customHeight="1" thickBot="1" x14ac:dyDescent="0.25">
      <c r="A126" s="18" t="s">
        <v>40</v>
      </c>
      <c r="B126" s="9"/>
      <c r="C126" s="9"/>
      <c r="D126" s="136" t="s">
        <v>233</v>
      </c>
      <c r="E126" s="136"/>
      <c r="F126" s="136"/>
      <c r="G126" s="136"/>
      <c r="H126" s="136"/>
      <c r="I126" s="136"/>
      <c r="J126" s="136"/>
      <c r="K126" s="136"/>
      <c r="L126" s="70"/>
      <c r="M126" s="72"/>
      <c r="N126" s="72"/>
      <c r="O126" s="72"/>
      <c r="P126" s="72"/>
      <c r="Q126" s="72"/>
      <c r="R126" s="72"/>
      <c r="S126" s="72"/>
      <c r="T126" s="72"/>
      <c r="U126" s="81" t="str">
        <f>IF(COUNTIF(M125:T125,1)&gt;0,"←同じ番号が２個以上選択されています。","")</f>
        <v/>
      </c>
      <c r="V126" s="40"/>
      <c r="W126" s="40"/>
      <c r="X126" s="4"/>
      <c r="Y126" s="4"/>
    </row>
    <row r="127" spans="1:25" ht="11.25" customHeight="1" x14ac:dyDescent="0.2">
      <c r="A127" s="9"/>
      <c r="B127" s="9"/>
      <c r="C127" s="9"/>
      <c r="D127" s="136"/>
      <c r="E127" s="136"/>
      <c r="F127" s="136"/>
      <c r="G127" s="136"/>
      <c r="H127" s="136"/>
      <c r="I127" s="136"/>
      <c r="J127" s="136"/>
      <c r="K127" s="136"/>
      <c r="L127" s="70"/>
      <c r="M127" s="103" t="s">
        <v>229</v>
      </c>
      <c r="N127" s="94"/>
      <c r="O127" s="94"/>
      <c r="P127" s="94"/>
      <c r="Q127" s="94"/>
      <c r="R127" s="9"/>
      <c r="S127" s="9"/>
      <c r="T127" s="9"/>
      <c r="U127" s="9"/>
      <c r="V127" s="9"/>
      <c r="W127" s="10"/>
      <c r="X127" s="4"/>
      <c r="Y127" s="4"/>
    </row>
    <row r="128" spans="1:25" ht="15" customHeight="1" x14ac:dyDescent="0.2">
      <c r="A128" s="9"/>
      <c r="B128" s="9"/>
      <c r="C128" s="9"/>
      <c r="D128" s="136"/>
      <c r="E128" s="136"/>
      <c r="F128" s="136"/>
      <c r="G128" s="136"/>
      <c r="H128" s="136"/>
      <c r="I128" s="136"/>
      <c r="J128" s="136"/>
      <c r="K128" s="136"/>
      <c r="L128" s="69" t="s">
        <v>236</v>
      </c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04" t="s">
        <v>237</v>
      </c>
      <c r="X128" s="104"/>
      <c r="Y128" s="4"/>
    </row>
    <row r="129" spans="1:45" ht="17.25" customHeight="1" thickBot="1" x14ac:dyDescent="0.25">
      <c r="A129" s="9"/>
      <c r="B129" s="9"/>
      <c r="C129" s="9"/>
      <c r="D129" s="98"/>
      <c r="E129" s="98"/>
      <c r="F129" s="98"/>
      <c r="G129" s="98"/>
      <c r="H129" s="98"/>
      <c r="I129" s="98"/>
      <c r="J129" s="98"/>
      <c r="K129" s="98"/>
      <c r="L129" s="98"/>
      <c r="M129" s="94"/>
      <c r="N129" s="94"/>
      <c r="O129" s="94"/>
      <c r="P129" s="94"/>
      <c r="Q129" s="94"/>
      <c r="R129" s="9"/>
      <c r="S129" s="9"/>
      <c r="T129" s="9"/>
      <c r="U129" s="9"/>
      <c r="V129" s="9"/>
      <c r="W129" s="10"/>
      <c r="X129" s="4"/>
      <c r="Y129" s="4"/>
    </row>
    <row r="130" spans="1:45" ht="22.5" customHeight="1" thickBot="1" x14ac:dyDescent="0.25">
      <c r="A130" s="18" t="s">
        <v>41</v>
      </c>
      <c r="B130" s="18"/>
      <c r="C130" s="9"/>
      <c r="D130" s="9" t="s">
        <v>63</v>
      </c>
      <c r="E130" s="9"/>
      <c r="F130" s="9"/>
      <c r="G130" s="9"/>
      <c r="H130" s="9"/>
      <c r="I130" s="120" t="s">
        <v>64</v>
      </c>
      <c r="J130" s="120"/>
      <c r="K130" s="120"/>
      <c r="L130" s="121"/>
      <c r="M130" s="77"/>
      <c r="N130" s="122" t="s">
        <v>65</v>
      </c>
      <c r="O130" s="120"/>
      <c r="P130" s="120"/>
      <c r="Q130" s="121"/>
      <c r="R130" s="77"/>
      <c r="S130" s="9"/>
      <c r="T130" s="9"/>
      <c r="U130" s="9"/>
      <c r="V130" s="9"/>
      <c r="W130" s="10"/>
      <c r="X130" s="4"/>
      <c r="Y130" s="4"/>
    </row>
    <row r="131" spans="1:45" ht="22.5" customHeight="1" thickBot="1" x14ac:dyDescent="0.25">
      <c r="A131" s="18"/>
      <c r="B131" s="18"/>
      <c r="C131" s="9"/>
      <c r="D131" s="9"/>
      <c r="E131" s="9"/>
      <c r="F131" s="9"/>
      <c r="G131" s="9"/>
      <c r="H131" s="9"/>
      <c r="I131" s="89"/>
      <c r="J131" s="89"/>
      <c r="K131" s="89"/>
      <c r="L131" s="62"/>
      <c r="M131" s="35"/>
      <c r="N131" s="62"/>
      <c r="O131" s="89"/>
      <c r="P131" s="89"/>
      <c r="Q131" s="62"/>
      <c r="R131" s="35"/>
      <c r="S131" s="9"/>
      <c r="T131" s="9"/>
      <c r="U131" s="9"/>
      <c r="V131" s="9"/>
      <c r="W131" s="10"/>
      <c r="X131" s="4"/>
      <c r="Y131" s="4"/>
    </row>
    <row r="132" spans="1:45" ht="22.5" customHeight="1" thickBot="1" x14ac:dyDescent="0.25">
      <c r="A132" s="56" t="s">
        <v>42</v>
      </c>
      <c r="B132" s="18"/>
      <c r="C132" s="9"/>
      <c r="D132" s="123" t="s">
        <v>127</v>
      </c>
      <c r="E132" s="123"/>
      <c r="F132" s="123"/>
      <c r="G132" s="123"/>
      <c r="H132" s="123"/>
      <c r="I132" s="89"/>
      <c r="J132" s="89"/>
      <c r="K132" s="120" t="s">
        <v>119</v>
      </c>
      <c r="L132" s="121"/>
      <c r="M132" s="77"/>
      <c r="N132" s="62"/>
      <c r="O132" s="89"/>
      <c r="P132" s="120" t="s">
        <v>120</v>
      </c>
      <c r="Q132" s="121"/>
      <c r="R132" s="77"/>
      <c r="S132" s="9"/>
      <c r="T132" s="9"/>
      <c r="U132" s="9"/>
      <c r="V132" s="9"/>
      <c r="W132" s="10"/>
      <c r="X132" s="4"/>
      <c r="Y132" s="4"/>
    </row>
    <row r="133" spans="1:45" ht="16.5" customHeight="1" thickBot="1" x14ac:dyDescent="0.25">
      <c r="A133" s="18"/>
      <c r="B133" s="18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82">
        <f>IF(COUNTIF($M$134:$O$134,M134)&gt;1,1,0)</f>
        <v>0</v>
      </c>
      <c r="N133" s="82">
        <f t="shared" ref="N133:O133" si="8">IF(COUNTIF($M$134:$O$134,N134)&gt;1,1,0)</f>
        <v>0</v>
      </c>
      <c r="O133" s="82">
        <f t="shared" si="8"/>
        <v>0</v>
      </c>
      <c r="P133" s="9"/>
      <c r="Q133" s="9"/>
      <c r="R133" s="9"/>
      <c r="S133" s="9"/>
      <c r="T133" s="9"/>
      <c r="U133" s="9"/>
      <c r="V133" s="9"/>
      <c r="W133" s="10"/>
      <c r="X133" s="4"/>
      <c r="Y133" s="4"/>
    </row>
    <row r="134" spans="1:45" ht="21.75" customHeight="1" thickBot="1" x14ac:dyDescent="0.25">
      <c r="A134" s="56" t="s">
        <v>43</v>
      </c>
      <c r="B134" s="18"/>
      <c r="C134" s="9"/>
      <c r="D134" s="223" t="s">
        <v>88</v>
      </c>
      <c r="E134" s="224"/>
      <c r="F134" s="224"/>
      <c r="G134" s="224"/>
      <c r="H134" s="224"/>
      <c r="I134" s="224"/>
      <c r="J134" s="224"/>
      <c r="K134" s="9"/>
      <c r="L134" s="9"/>
      <c r="M134" s="77"/>
      <c r="N134" s="77"/>
      <c r="O134" s="77"/>
      <c r="P134" s="81" t="str">
        <f>IF(COUNTIF(M133:O133,1)&gt;0,"←同じ番号が２個以上選択されています。","")</f>
        <v/>
      </c>
      <c r="Q134" s="9"/>
      <c r="R134" s="9"/>
      <c r="S134" s="9"/>
      <c r="T134" s="9"/>
      <c r="U134" s="9"/>
      <c r="V134" s="9"/>
      <c r="W134" s="9"/>
      <c r="X134" s="4"/>
      <c r="Y134" s="4"/>
    </row>
    <row r="135" spans="1:45" ht="10.5" customHeight="1" x14ac:dyDescent="0.2">
      <c r="A135" s="18"/>
      <c r="B135" s="18"/>
      <c r="C135" s="9"/>
      <c r="D135" s="224"/>
      <c r="E135" s="224"/>
      <c r="F135" s="224"/>
      <c r="G135" s="224"/>
      <c r="H135" s="224"/>
      <c r="I135" s="224"/>
      <c r="J135" s="224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4"/>
      <c r="Y135" s="4"/>
    </row>
    <row r="136" spans="1:45" ht="12" customHeight="1" thickBot="1" x14ac:dyDescent="0.25">
      <c r="A136" s="18"/>
      <c r="B136" s="18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82">
        <f>IF(COUNTIF($M$137:$W$137,M137)&gt;1,1,0)</f>
        <v>0</v>
      </c>
      <c r="N136" s="82">
        <f t="shared" ref="N136:W136" si="9">IF(COUNTIF($M$137:$W$137,N137)&gt;1,1,0)</f>
        <v>0</v>
      </c>
      <c r="O136" s="82">
        <f t="shared" si="9"/>
        <v>0</v>
      </c>
      <c r="P136" s="82">
        <f t="shared" si="9"/>
        <v>0</v>
      </c>
      <c r="Q136" s="82">
        <f t="shared" si="9"/>
        <v>0</v>
      </c>
      <c r="R136" s="82">
        <f t="shared" si="9"/>
        <v>0</v>
      </c>
      <c r="S136" s="82">
        <f t="shared" si="9"/>
        <v>0</v>
      </c>
      <c r="T136" s="82">
        <f t="shared" si="9"/>
        <v>0</v>
      </c>
      <c r="U136" s="82">
        <f t="shared" si="9"/>
        <v>0</v>
      </c>
      <c r="V136" s="82">
        <f t="shared" si="9"/>
        <v>0</v>
      </c>
      <c r="W136" s="82">
        <f t="shared" si="9"/>
        <v>0</v>
      </c>
      <c r="X136" s="4"/>
      <c r="Y136" s="4"/>
    </row>
    <row r="137" spans="1:45" ht="21.75" customHeight="1" thickBot="1" x14ac:dyDescent="0.25">
      <c r="A137" s="56" t="s">
        <v>70</v>
      </c>
      <c r="B137" s="56"/>
      <c r="C137" s="9"/>
      <c r="D137" s="112" t="s">
        <v>234</v>
      </c>
      <c r="E137" s="112"/>
      <c r="F137" s="112"/>
      <c r="G137" s="112"/>
      <c r="H137" s="112"/>
      <c r="I137" s="112"/>
      <c r="J137" s="112"/>
      <c r="K137" s="112"/>
      <c r="L137" s="9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81" t="str">
        <f>IF(COUNTIF(M136:W136,1)&gt;0,"←同じ番号が２個以上選択されています。","")</f>
        <v/>
      </c>
      <c r="Y137" s="4"/>
    </row>
    <row r="138" spans="1:45" ht="11.25" customHeight="1" x14ac:dyDescent="0.2">
      <c r="A138" s="18"/>
      <c r="B138" s="18"/>
      <c r="C138" s="9"/>
      <c r="D138" s="112"/>
      <c r="E138" s="112"/>
      <c r="F138" s="112"/>
      <c r="G138" s="112"/>
      <c r="H138" s="112"/>
      <c r="I138" s="112"/>
      <c r="J138" s="112"/>
      <c r="K138" s="112"/>
      <c r="L138" s="9"/>
      <c r="M138" s="103" t="s">
        <v>229</v>
      </c>
      <c r="N138" s="9"/>
      <c r="O138" s="9"/>
      <c r="P138" s="9"/>
      <c r="Q138" s="9"/>
      <c r="R138" s="9"/>
      <c r="S138" s="9"/>
      <c r="T138" s="9"/>
      <c r="U138" s="9"/>
      <c r="V138" s="9"/>
      <c r="W138" s="63"/>
      <c r="X138" s="4"/>
      <c r="Y138" s="4"/>
    </row>
    <row r="139" spans="1:45" ht="15" customHeight="1" x14ac:dyDescent="0.2">
      <c r="A139" s="18"/>
      <c r="B139" s="18"/>
      <c r="C139" s="9"/>
      <c r="D139" s="112"/>
      <c r="E139" s="112"/>
      <c r="F139" s="112"/>
      <c r="G139" s="112"/>
      <c r="H139" s="112"/>
      <c r="I139" s="112"/>
      <c r="J139" s="112"/>
      <c r="K139" s="112"/>
      <c r="L139" s="69" t="s">
        <v>236</v>
      </c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04" t="s">
        <v>237</v>
      </c>
      <c r="X139" s="4"/>
      <c r="Y139" s="4"/>
    </row>
    <row r="140" spans="1:45" ht="15" customHeight="1" thickBot="1" x14ac:dyDescent="0.25">
      <c r="A140" s="18"/>
      <c r="B140" s="18"/>
      <c r="C140" s="9"/>
      <c r="D140" s="112"/>
      <c r="E140" s="112"/>
      <c r="F140" s="112"/>
      <c r="G140" s="112"/>
      <c r="H140" s="112"/>
      <c r="I140" s="112"/>
      <c r="J140" s="112"/>
      <c r="K140" s="112"/>
      <c r="L140" s="9"/>
      <c r="M140" s="82">
        <f>IF(COUNTIF($M$141:$O$141,M141)&gt;1,1,0)</f>
        <v>0</v>
      </c>
      <c r="N140" s="82">
        <f t="shared" ref="N140:O140" si="10">IF(COUNTIF($M$141:$O$141,N141)&gt;1,1,0)</f>
        <v>0</v>
      </c>
      <c r="O140" s="82">
        <f t="shared" si="10"/>
        <v>0</v>
      </c>
      <c r="P140" s="9"/>
      <c r="Q140" s="9"/>
      <c r="R140" s="9"/>
      <c r="S140" s="9"/>
      <c r="T140" s="9"/>
      <c r="U140" s="9"/>
      <c r="V140" s="9"/>
      <c r="W140" s="63"/>
      <c r="X140" s="4"/>
      <c r="Y140" s="4"/>
    </row>
    <row r="141" spans="1:45" ht="21.75" customHeight="1" thickBot="1" x14ac:dyDescent="0.25">
      <c r="A141" s="18" t="s">
        <v>71</v>
      </c>
      <c r="B141" s="18"/>
      <c r="C141" s="9"/>
      <c r="D141" s="9" t="s">
        <v>160</v>
      </c>
      <c r="E141" s="9"/>
      <c r="F141" s="9"/>
      <c r="G141" s="9"/>
      <c r="H141" s="9"/>
      <c r="I141" s="9"/>
      <c r="J141" s="9"/>
      <c r="K141" s="9"/>
      <c r="L141" s="9"/>
      <c r="M141" s="77"/>
      <c r="N141" s="77"/>
      <c r="O141" s="77"/>
      <c r="P141" s="81" t="str">
        <f>IF(COUNTIF(M140:O140,1)&gt;0,"←同じ番号が２個以上選択されています。","")</f>
        <v/>
      </c>
      <c r="Q141" s="9"/>
      <c r="R141" s="9"/>
      <c r="S141" s="9"/>
      <c r="T141" s="9"/>
      <c r="U141" s="9"/>
      <c r="V141" s="9"/>
      <c r="W141" s="63"/>
      <c r="X141" s="4"/>
      <c r="Y141" s="4"/>
    </row>
    <row r="142" spans="1:45" ht="16.5" customHeight="1" thickBo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82">
        <f t="shared" ref="M142:V142" si="11">IF(COUNTIF($M$143:$V$143,M143)&gt;1,1,0)</f>
        <v>0</v>
      </c>
      <c r="N142" s="82">
        <f t="shared" si="11"/>
        <v>0</v>
      </c>
      <c r="O142" s="86">
        <f t="shared" si="11"/>
        <v>0</v>
      </c>
      <c r="P142" s="86">
        <f t="shared" si="11"/>
        <v>0</v>
      </c>
      <c r="Q142" s="86">
        <f t="shared" si="11"/>
        <v>0</v>
      </c>
      <c r="R142" s="86">
        <f t="shared" si="11"/>
        <v>0</v>
      </c>
      <c r="S142" s="86">
        <f t="shared" si="11"/>
        <v>0</v>
      </c>
      <c r="T142" s="82">
        <f t="shared" si="11"/>
        <v>0</v>
      </c>
      <c r="U142" s="82">
        <f t="shared" si="11"/>
        <v>0</v>
      </c>
      <c r="V142" s="82">
        <f t="shared" si="11"/>
        <v>0</v>
      </c>
      <c r="W142" s="82">
        <f>IF(COUNTIF($M$143:$V$143,#REF!)&gt;1,1,0)</f>
        <v>0</v>
      </c>
      <c r="X142" s="4"/>
      <c r="Y142" s="4"/>
    </row>
    <row r="143" spans="1:45" ht="21.75" customHeight="1" thickBot="1" x14ac:dyDescent="0.25">
      <c r="A143" s="18" t="s">
        <v>74</v>
      </c>
      <c r="B143" s="18"/>
      <c r="C143" s="9"/>
      <c r="D143" s="9" t="s">
        <v>105</v>
      </c>
      <c r="E143" s="9"/>
      <c r="F143" s="9"/>
      <c r="G143" s="9"/>
      <c r="H143" s="9"/>
      <c r="I143" s="9"/>
      <c r="J143" s="9"/>
      <c r="K143" s="9"/>
      <c r="L143" s="9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81" t="str">
        <f>IF(COUNTIF(M142:W142,1)&gt;0,"←同じ番号が２個以上選択されています。","")</f>
        <v/>
      </c>
      <c r="X143" s="4"/>
      <c r="AS143" s="6"/>
    </row>
    <row r="144" spans="1:45" s="7" customFormat="1" ht="12" customHeight="1" x14ac:dyDescent="0.2">
      <c r="A144" s="42"/>
      <c r="B144" s="42"/>
      <c r="C144" s="43"/>
      <c r="D144" s="64" t="s">
        <v>129</v>
      </c>
      <c r="E144" s="43"/>
      <c r="F144" s="43"/>
      <c r="G144" s="43"/>
      <c r="H144" s="43"/>
      <c r="I144" s="43"/>
      <c r="J144" s="43"/>
      <c r="K144" s="43"/>
      <c r="L144" s="43"/>
      <c r="M144" s="103" t="s">
        <v>229</v>
      </c>
      <c r="N144" s="43"/>
      <c r="O144" s="43"/>
      <c r="P144" s="43"/>
      <c r="Q144" s="43"/>
      <c r="R144" s="43"/>
      <c r="S144" s="43"/>
      <c r="T144" s="43"/>
      <c r="U144" s="65"/>
      <c r="V144" s="43"/>
      <c r="W144" s="43"/>
      <c r="X144" s="74"/>
      <c r="Y144" s="74"/>
    </row>
    <row r="145" spans="1:26" s="7" customFormat="1" ht="15" customHeight="1" x14ac:dyDescent="0.2">
      <c r="A145" s="42"/>
      <c r="B145" s="42"/>
      <c r="C145" s="43"/>
      <c r="D145" s="64"/>
      <c r="E145" s="43"/>
      <c r="F145" s="43"/>
      <c r="G145" s="43"/>
      <c r="H145" s="43"/>
      <c r="I145" s="43"/>
      <c r="J145" s="43"/>
      <c r="K145" s="43"/>
      <c r="L145" s="69" t="s">
        <v>236</v>
      </c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04" t="s">
        <v>237</v>
      </c>
      <c r="X145" s="74"/>
      <c r="Y145" s="74"/>
    </row>
    <row r="146" spans="1:26" ht="14.25" customHeight="1" thickBot="1" x14ac:dyDescent="0.25">
      <c r="A146" s="18"/>
      <c r="B146" s="18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82">
        <f>IF(COUNTIF($M$147:$W$148,M147)&gt;1,1,0)</f>
        <v>0</v>
      </c>
      <c r="N146" s="82">
        <f t="shared" ref="N146:W146" si="12">IF(COUNTIF($M$147:$W$148,N147)&gt;1,1,0)</f>
        <v>0</v>
      </c>
      <c r="O146" s="82">
        <f t="shared" si="12"/>
        <v>0</v>
      </c>
      <c r="P146" s="82">
        <f t="shared" si="12"/>
        <v>0</v>
      </c>
      <c r="Q146" s="82">
        <f t="shared" si="12"/>
        <v>0</v>
      </c>
      <c r="R146" s="82">
        <f t="shared" si="12"/>
        <v>0</v>
      </c>
      <c r="S146" s="82">
        <f t="shared" si="12"/>
        <v>0</v>
      </c>
      <c r="T146" s="82">
        <f t="shared" si="12"/>
        <v>0</v>
      </c>
      <c r="U146" s="82">
        <f t="shared" si="12"/>
        <v>0</v>
      </c>
      <c r="V146" s="82">
        <f t="shared" si="12"/>
        <v>0</v>
      </c>
      <c r="W146" s="83">
        <f t="shared" si="12"/>
        <v>0</v>
      </c>
      <c r="X146" s="83">
        <f>IF(COUNTIF($M$147:$W$148,M148)&gt;1,1,0)</f>
        <v>0</v>
      </c>
      <c r="Y146" s="83">
        <f t="shared" ref="Y146:Z146" si="13">IF(COUNTIF($M$147:$W$148,N148)&gt;1,1,0)</f>
        <v>0</v>
      </c>
      <c r="Z146" s="83">
        <f t="shared" si="13"/>
        <v>0</v>
      </c>
    </row>
    <row r="147" spans="1:26" ht="21.75" customHeight="1" thickBot="1" x14ac:dyDescent="0.25">
      <c r="A147" s="18" t="s">
        <v>117</v>
      </c>
      <c r="B147" s="18"/>
      <c r="C147" s="9"/>
      <c r="D147" s="9" t="s">
        <v>116</v>
      </c>
      <c r="E147" s="9"/>
      <c r="F147" s="9"/>
      <c r="G147" s="9"/>
      <c r="H147" s="9"/>
      <c r="I147" s="9"/>
      <c r="J147" s="9"/>
      <c r="K147" s="9"/>
      <c r="L147" s="9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81" t="str">
        <f>IF(COUNTIF(M146:Z146,1)&gt;0,"←同じ番号が２個以上選択されています。","")</f>
        <v/>
      </c>
      <c r="Y147" s="4"/>
    </row>
    <row r="148" spans="1:26" ht="21.75" customHeight="1" thickBot="1" x14ac:dyDescent="0.25">
      <c r="A148" s="18"/>
      <c r="B148" s="18"/>
      <c r="C148" s="9"/>
      <c r="D148" s="64" t="s">
        <v>128</v>
      </c>
      <c r="E148" s="9"/>
      <c r="F148" s="9"/>
      <c r="G148" s="9"/>
      <c r="H148" s="9"/>
      <c r="I148" s="9"/>
      <c r="J148" s="9"/>
      <c r="K148" s="9"/>
      <c r="L148" s="9"/>
      <c r="M148" s="72"/>
      <c r="N148" s="72"/>
      <c r="O148" s="72"/>
      <c r="P148" s="9"/>
      <c r="Q148" s="9"/>
      <c r="R148" s="9"/>
      <c r="S148" s="9"/>
      <c r="T148" s="9"/>
      <c r="U148" s="63"/>
      <c r="V148" s="9"/>
      <c r="W148" s="10"/>
      <c r="X148" s="4"/>
      <c r="Y148" s="4"/>
    </row>
    <row r="149" spans="1:26" ht="12" customHeight="1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103" t="s">
        <v>229</v>
      </c>
      <c r="N149" s="9"/>
      <c r="O149" s="94"/>
      <c r="P149" s="94"/>
      <c r="Q149" s="94"/>
      <c r="R149" s="94"/>
      <c r="S149" s="94"/>
      <c r="T149" s="9"/>
      <c r="U149" s="9"/>
      <c r="V149" s="9"/>
      <c r="W149" s="9"/>
      <c r="X149" s="4"/>
      <c r="Y149" s="4"/>
    </row>
    <row r="150" spans="1:26" ht="15" customHeight="1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69" t="s">
        <v>236</v>
      </c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04" t="s">
        <v>237</v>
      </c>
      <c r="X150" s="4"/>
      <c r="Y150" s="4"/>
    </row>
    <row r="151" spans="1:26" ht="17.25" customHeight="1" thickBo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4"/>
      <c r="P151" s="94"/>
      <c r="Q151" s="94"/>
      <c r="R151" s="94"/>
      <c r="S151" s="94"/>
      <c r="T151" s="9"/>
      <c r="U151" s="9"/>
      <c r="V151" s="9"/>
      <c r="W151" s="9"/>
      <c r="X151" s="4"/>
      <c r="Y151" s="4"/>
    </row>
    <row r="152" spans="1:26" ht="22.5" customHeight="1" thickBot="1" x14ac:dyDescent="0.25">
      <c r="A152" s="18" t="s">
        <v>118</v>
      </c>
      <c r="B152" s="18"/>
      <c r="C152" s="9"/>
      <c r="D152" s="115" t="s">
        <v>106</v>
      </c>
      <c r="E152" s="115"/>
      <c r="F152" s="115"/>
      <c r="G152" s="115"/>
      <c r="H152" s="115"/>
      <c r="I152" s="115"/>
      <c r="J152" s="115"/>
      <c r="K152" s="115"/>
      <c r="L152" s="52" t="s">
        <v>93</v>
      </c>
      <c r="M152" s="77"/>
      <c r="N152" s="52"/>
      <c r="O152" s="52"/>
      <c r="P152" s="52"/>
      <c r="Q152" s="52"/>
      <c r="R152" s="52"/>
      <c r="S152" s="52"/>
      <c r="T152" s="52"/>
      <c r="U152" s="52"/>
      <c r="V152" s="33"/>
      <c r="W152" s="9"/>
      <c r="X152" s="4"/>
      <c r="Y152" s="4"/>
    </row>
    <row r="153" spans="1:26" ht="6" customHeight="1" thickBot="1" x14ac:dyDescent="0.25">
      <c r="A153" s="18"/>
      <c r="B153" s="9"/>
      <c r="C153" s="9"/>
      <c r="D153" s="10"/>
      <c r="E153" s="94"/>
      <c r="F153" s="94"/>
      <c r="G153" s="9"/>
      <c r="H153" s="9"/>
      <c r="I153" s="9"/>
      <c r="J153" s="9"/>
      <c r="K153" s="9"/>
      <c r="L153" s="52"/>
      <c r="M153" s="53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4"/>
      <c r="Y153" s="4"/>
    </row>
    <row r="154" spans="1:26" ht="22.5" customHeight="1" thickBot="1" x14ac:dyDescent="0.25">
      <c r="A154" s="18"/>
      <c r="B154" s="18"/>
      <c r="C154" s="9"/>
      <c r="D154" s="66"/>
      <c r="E154" s="66"/>
      <c r="F154" s="66"/>
      <c r="G154" s="66"/>
      <c r="H154" s="66"/>
      <c r="I154" s="66"/>
      <c r="J154" s="66"/>
      <c r="K154" s="9"/>
      <c r="L154" s="52" t="s">
        <v>94</v>
      </c>
      <c r="M154" s="77"/>
      <c r="N154" s="52"/>
      <c r="O154" s="52"/>
      <c r="P154" s="52"/>
      <c r="Q154" s="52"/>
      <c r="R154" s="52"/>
      <c r="S154" s="52"/>
      <c r="T154" s="52"/>
      <c r="U154" s="52"/>
      <c r="V154" s="33"/>
      <c r="W154" s="9"/>
      <c r="X154" s="4"/>
      <c r="Y154" s="4"/>
    </row>
    <row r="155" spans="1:26" ht="6" customHeight="1" thickBot="1" x14ac:dyDescent="0.25">
      <c r="A155" s="18"/>
      <c r="B155" s="9"/>
      <c r="C155" s="9"/>
      <c r="D155" s="10"/>
      <c r="E155" s="94"/>
      <c r="F155" s="94"/>
      <c r="G155" s="9"/>
      <c r="H155" s="9"/>
      <c r="I155" s="9"/>
      <c r="J155" s="9"/>
      <c r="K155" s="9"/>
      <c r="L155" s="52"/>
      <c r="M155" s="53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4"/>
      <c r="Y155" s="4"/>
    </row>
    <row r="156" spans="1:26" ht="22.5" customHeight="1" thickBot="1" x14ac:dyDescent="0.2">
      <c r="A156" s="18"/>
      <c r="B156" s="18"/>
      <c r="C156" s="9"/>
      <c r="D156" s="66"/>
      <c r="E156" s="66"/>
      <c r="F156" s="66"/>
      <c r="G156" s="66"/>
      <c r="H156" s="66"/>
      <c r="I156" s="66"/>
      <c r="J156" s="66"/>
      <c r="K156" s="9"/>
      <c r="L156" s="52" t="s">
        <v>95</v>
      </c>
      <c r="M156" s="77"/>
      <c r="N156" s="52"/>
      <c r="O156" s="52"/>
      <c r="P156" s="54" t="s">
        <v>132</v>
      </c>
      <c r="Q156" s="52"/>
      <c r="R156" s="52"/>
      <c r="S156" s="52"/>
      <c r="T156" s="52"/>
      <c r="U156" s="52"/>
      <c r="V156" s="33"/>
      <c r="W156" s="9"/>
      <c r="X156" s="4"/>
      <c r="Y156" s="4"/>
    </row>
    <row r="157" spans="1:26" ht="6" customHeight="1" thickBot="1" x14ac:dyDescent="0.25">
      <c r="A157" s="18"/>
      <c r="B157" s="9"/>
      <c r="C157" s="9"/>
      <c r="D157" s="10"/>
      <c r="E157" s="94"/>
      <c r="F157" s="94"/>
      <c r="G157" s="9"/>
      <c r="H157" s="9"/>
      <c r="I157" s="9"/>
      <c r="J157" s="9"/>
      <c r="K157" s="9"/>
      <c r="L157" s="52"/>
      <c r="M157" s="53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4"/>
      <c r="Y157" s="4"/>
    </row>
    <row r="158" spans="1:26" ht="22.5" customHeight="1" thickBot="1" x14ac:dyDescent="0.25">
      <c r="A158" s="18"/>
      <c r="B158" s="18"/>
      <c r="C158" s="9"/>
      <c r="D158" s="66"/>
      <c r="E158" s="66"/>
      <c r="F158" s="66"/>
      <c r="G158" s="66"/>
      <c r="H158" s="66"/>
      <c r="I158" s="66"/>
      <c r="J158" s="66"/>
      <c r="K158" s="9"/>
      <c r="L158" s="52" t="s">
        <v>96</v>
      </c>
      <c r="M158" s="77"/>
      <c r="N158" s="52"/>
      <c r="O158" s="52"/>
      <c r="P158" s="9"/>
      <c r="Q158" s="44" t="s">
        <v>133</v>
      </c>
      <c r="R158" s="52"/>
      <c r="S158" s="52"/>
      <c r="T158" s="52"/>
      <c r="U158" s="52"/>
      <c r="V158" s="33"/>
      <c r="W158" s="9"/>
      <c r="X158" s="4"/>
      <c r="Y158" s="4"/>
    </row>
    <row r="159" spans="1:26" ht="6" customHeight="1" thickBot="1" x14ac:dyDescent="0.25">
      <c r="A159" s="18"/>
      <c r="B159" s="9"/>
      <c r="C159" s="9"/>
      <c r="D159" s="10"/>
      <c r="E159" s="94"/>
      <c r="F159" s="94"/>
      <c r="G159" s="9"/>
      <c r="H159" s="9"/>
      <c r="I159" s="9"/>
      <c r="J159" s="9"/>
      <c r="K159" s="9"/>
      <c r="L159" s="52"/>
      <c r="M159" s="53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4"/>
      <c r="Y159" s="4"/>
    </row>
    <row r="160" spans="1:26" ht="22.5" customHeight="1" thickBot="1" x14ac:dyDescent="0.25">
      <c r="A160" s="18"/>
      <c r="B160" s="18"/>
      <c r="C160" s="9"/>
      <c r="D160" s="66"/>
      <c r="E160" s="66"/>
      <c r="F160" s="66"/>
      <c r="G160" s="66"/>
      <c r="H160" s="66"/>
      <c r="I160" s="66"/>
      <c r="J160" s="66"/>
      <c r="K160" s="9"/>
      <c r="L160" s="52" t="s">
        <v>97</v>
      </c>
      <c r="M160" s="77"/>
      <c r="N160" s="52"/>
      <c r="O160" s="52"/>
      <c r="P160" s="52"/>
      <c r="Q160" s="9"/>
      <c r="R160" s="52"/>
      <c r="S160" s="52"/>
      <c r="T160" s="52"/>
      <c r="U160" s="52"/>
      <c r="V160" s="33"/>
      <c r="W160" s="9"/>
      <c r="X160" s="4"/>
      <c r="Y160" s="4"/>
    </row>
    <row r="161" spans="1:25" ht="6" customHeight="1" thickBot="1" x14ac:dyDescent="0.25">
      <c r="A161" s="18"/>
      <c r="B161" s="9"/>
      <c r="C161" s="9"/>
      <c r="D161" s="10"/>
      <c r="E161" s="94"/>
      <c r="F161" s="94"/>
      <c r="G161" s="9"/>
      <c r="H161" s="9"/>
      <c r="I161" s="9"/>
      <c r="J161" s="9"/>
      <c r="K161" s="9"/>
      <c r="L161" s="52"/>
      <c r="M161" s="53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4"/>
      <c r="Y161" s="4"/>
    </row>
    <row r="162" spans="1:25" ht="22.5" customHeight="1" thickBot="1" x14ac:dyDescent="0.25">
      <c r="A162" s="18"/>
      <c r="B162" s="18"/>
      <c r="C162" s="9"/>
      <c r="D162" s="66"/>
      <c r="E162" s="66"/>
      <c r="F162" s="66"/>
      <c r="G162" s="66"/>
      <c r="H162" s="66"/>
      <c r="I162" s="66"/>
      <c r="J162" s="66"/>
      <c r="K162" s="9"/>
      <c r="L162" s="52" t="s">
        <v>98</v>
      </c>
      <c r="M162" s="77"/>
      <c r="N162" s="52"/>
      <c r="O162" s="52"/>
      <c r="P162" s="52"/>
      <c r="Q162" s="52"/>
      <c r="R162" s="52"/>
      <c r="S162" s="52"/>
      <c r="T162" s="52"/>
      <c r="U162" s="52"/>
      <c r="V162" s="33"/>
      <c r="W162" s="9"/>
      <c r="X162" s="4"/>
      <c r="Y162" s="4"/>
    </row>
    <row r="163" spans="1:25" ht="6" customHeight="1" thickBot="1" x14ac:dyDescent="0.25">
      <c r="A163" s="18"/>
      <c r="B163" s="9"/>
      <c r="C163" s="9"/>
      <c r="D163" s="10"/>
      <c r="E163" s="94"/>
      <c r="F163" s="94"/>
      <c r="G163" s="9"/>
      <c r="H163" s="9"/>
      <c r="I163" s="9"/>
      <c r="J163" s="9"/>
      <c r="K163" s="9"/>
      <c r="L163" s="52"/>
      <c r="M163" s="53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4"/>
      <c r="Y163" s="4"/>
    </row>
    <row r="164" spans="1:25" ht="22.5" customHeight="1" thickBot="1" x14ac:dyDescent="0.25">
      <c r="A164" s="18"/>
      <c r="B164" s="18"/>
      <c r="C164" s="9"/>
      <c r="D164" s="66"/>
      <c r="E164" s="66"/>
      <c r="F164" s="66"/>
      <c r="G164" s="66"/>
      <c r="H164" s="66"/>
      <c r="I164" s="66"/>
      <c r="J164" s="66"/>
      <c r="K164" s="9"/>
      <c r="L164" s="52" t="s">
        <v>99</v>
      </c>
      <c r="M164" s="77"/>
      <c r="N164" s="52"/>
      <c r="O164" s="52"/>
      <c r="P164" s="52"/>
      <c r="Q164" s="52"/>
      <c r="R164" s="52"/>
      <c r="S164" s="52"/>
      <c r="T164" s="52"/>
      <c r="U164" s="52"/>
      <c r="V164" s="33"/>
      <c r="W164" s="9"/>
      <c r="X164" s="4"/>
      <c r="Y164" s="4"/>
    </row>
    <row r="165" spans="1:25" ht="6" customHeight="1" thickBot="1" x14ac:dyDescent="0.25">
      <c r="A165" s="18"/>
      <c r="B165" s="9"/>
      <c r="C165" s="9"/>
      <c r="D165" s="10"/>
      <c r="E165" s="94"/>
      <c r="F165" s="94"/>
      <c r="G165" s="9"/>
      <c r="H165" s="9"/>
      <c r="I165" s="9"/>
      <c r="J165" s="9"/>
      <c r="K165" s="9"/>
      <c r="L165" s="52"/>
      <c r="M165" s="53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4"/>
      <c r="Y165" s="4"/>
    </row>
    <row r="166" spans="1:25" ht="22.5" customHeight="1" thickBot="1" x14ac:dyDescent="0.25">
      <c r="A166" s="18"/>
      <c r="B166" s="18"/>
      <c r="C166" s="9"/>
      <c r="D166" s="66"/>
      <c r="E166" s="66"/>
      <c r="F166" s="66"/>
      <c r="G166" s="66"/>
      <c r="H166" s="66"/>
      <c r="I166" s="66"/>
      <c r="J166" s="66"/>
      <c r="K166" s="9"/>
      <c r="L166" s="52" t="s">
        <v>100</v>
      </c>
      <c r="M166" s="77"/>
      <c r="N166" s="52"/>
      <c r="O166" s="52"/>
      <c r="P166" s="52"/>
      <c r="Q166" s="52"/>
      <c r="R166" s="52"/>
      <c r="S166" s="52"/>
      <c r="T166" s="52"/>
      <c r="U166" s="52"/>
      <c r="V166" s="33"/>
      <c r="W166" s="9"/>
      <c r="X166" s="4"/>
      <c r="Y166" s="4"/>
    </row>
    <row r="167" spans="1:25" ht="6" customHeight="1" thickBot="1" x14ac:dyDescent="0.25">
      <c r="A167" s="18"/>
      <c r="B167" s="9"/>
      <c r="C167" s="9"/>
      <c r="D167" s="10"/>
      <c r="E167" s="94"/>
      <c r="F167" s="94"/>
      <c r="G167" s="9"/>
      <c r="H167" s="9"/>
      <c r="I167" s="9"/>
      <c r="J167" s="9"/>
      <c r="K167" s="9"/>
      <c r="L167" s="52"/>
      <c r="M167" s="53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4"/>
      <c r="Y167" s="4"/>
    </row>
    <row r="168" spans="1:25" ht="22.5" customHeight="1" thickBot="1" x14ac:dyDescent="0.25">
      <c r="A168" s="18"/>
      <c r="B168" s="18"/>
      <c r="C168" s="9"/>
      <c r="D168" s="66"/>
      <c r="E168" s="66"/>
      <c r="F168" s="66"/>
      <c r="G168" s="66"/>
      <c r="H168" s="66"/>
      <c r="I168" s="66"/>
      <c r="J168" s="66"/>
      <c r="K168" s="9"/>
      <c r="L168" s="52" t="s">
        <v>101</v>
      </c>
      <c r="M168" s="77"/>
      <c r="N168" s="52"/>
      <c r="O168" s="52"/>
      <c r="P168" s="52"/>
      <c r="Q168" s="52"/>
      <c r="R168" s="52"/>
      <c r="S168" s="52"/>
      <c r="T168" s="52"/>
      <c r="U168" s="52"/>
      <c r="V168" s="33"/>
      <c r="W168" s="9"/>
      <c r="X168" s="4"/>
      <c r="Y168" s="4"/>
    </row>
    <row r="169" spans="1:25" ht="6" customHeight="1" thickBot="1" x14ac:dyDescent="0.25">
      <c r="A169" s="18"/>
      <c r="B169" s="9"/>
      <c r="C169" s="9"/>
      <c r="D169" s="10"/>
      <c r="E169" s="94"/>
      <c r="F169" s="94"/>
      <c r="G169" s="9"/>
      <c r="H169" s="9"/>
      <c r="I169" s="9"/>
      <c r="J169" s="9"/>
      <c r="K169" s="9"/>
      <c r="L169" s="52"/>
      <c r="M169" s="53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4"/>
      <c r="Y169" s="4"/>
    </row>
    <row r="170" spans="1:25" ht="22.5" customHeight="1" thickBot="1" x14ac:dyDescent="0.25">
      <c r="A170" s="18"/>
      <c r="B170" s="18"/>
      <c r="C170" s="9"/>
      <c r="D170" s="66"/>
      <c r="E170" s="66"/>
      <c r="F170" s="66"/>
      <c r="G170" s="66"/>
      <c r="H170" s="66"/>
      <c r="I170" s="66"/>
      <c r="J170" s="66"/>
      <c r="K170" s="9"/>
      <c r="L170" s="52" t="s">
        <v>102</v>
      </c>
      <c r="M170" s="77"/>
      <c r="N170" s="52"/>
      <c r="O170" s="52"/>
      <c r="P170" s="52"/>
      <c r="Q170" s="52"/>
      <c r="R170" s="52"/>
      <c r="S170" s="52"/>
      <c r="T170" s="52"/>
      <c r="U170" s="52"/>
      <c r="V170" s="33"/>
      <c r="W170" s="9"/>
      <c r="X170" s="4"/>
      <c r="Y170" s="4"/>
    </row>
    <row r="171" spans="1:25" ht="12" customHeight="1" x14ac:dyDescent="0.2">
      <c r="A171" s="18"/>
      <c r="B171" s="18"/>
      <c r="C171" s="9"/>
      <c r="D171" s="66"/>
      <c r="E171" s="66"/>
      <c r="F171" s="66"/>
      <c r="G171" s="66"/>
      <c r="H171" s="66"/>
      <c r="I171" s="66"/>
      <c r="J171" s="66"/>
      <c r="K171" s="103" t="s">
        <v>229</v>
      </c>
      <c r="L171" s="9"/>
      <c r="M171" s="105"/>
      <c r="N171" s="106"/>
      <c r="O171" s="52"/>
      <c r="P171" s="52"/>
      <c r="Q171" s="52"/>
      <c r="R171" s="52"/>
      <c r="S171" s="52"/>
      <c r="T171" s="52"/>
      <c r="U171" s="52"/>
      <c r="V171" s="33"/>
      <c r="W171" s="9"/>
      <c r="X171" s="4"/>
      <c r="Y171" s="4"/>
    </row>
    <row r="172" spans="1:25" ht="15" customHeight="1" x14ac:dyDescent="0.2">
      <c r="A172" s="18"/>
      <c r="B172" s="18"/>
      <c r="C172" s="9"/>
      <c r="D172" s="66"/>
      <c r="E172" s="66"/>
      <c r="F172" s="66"/>
      <c r="G172" s="66"/>
      <c r="H172" s="66"/>
      <c r="I172" s="66"/>
      <c r="J172" s="69" t="s">
        <v>236</v>
      </c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04" t="s">
        <v>237</v>
      </c>
      <c r="V172" s="33"/>
      <c r="W172" s="9"/>
      <c r="X172" s="4"/>
      <c r="Y172" s="4"/>
    </row>
    <row r="173" spans="1:25" ht="15" customHeight="1" thickBot="1" x14ac:dyDescent="0.25">
      <c r="A173" s="18"/>
      <c r="B173" s="18"/>
      <c r="C173" s="9"/>
      <c r="D173" s="9"/>
      <c r="E173" s="9"/>
      <c r="F173" s="9"/>
      <c r="G173" s="9"/>
      <c r="H173" s="20"/>
      <c r="I173" s="55"/>
      <c r="J173" s="9"/>
      <c r="K173" s="107"/>
      <c r="L173" s="108">
        <f>IF(COUNTIF($L$174:$W$174,L174)&gt;1,1,0)</f>
        <v>0</v>
      </c>
      <c r="M173" s="108">
        <f t="shared" ref="M173:W173" si="14">IF(COUNTIF($L$174:$W$174,M174)&gt;1,1,0)</f>
        <v>0</v>
      </c>
      <c r="N173" s="108">
        <f t="shared" si="14"/>
        <v>0</v>
      </c>
      <c r="O173" s="108">
        <f t="shared" si="14"/>
        <v>0</v>
      </c>
      <c r="P173" s="108">
        <f t="shared" si="14"/>
        <v>0</v>
      </c>
      <c r="Q173" s="108">
        <f t="shared" si="14"/>
        <v>0</v>
      </c>
      <c r="R173" s="108">
        <f t="shared" si="14"/>
        <v>0</v>
      </c>
      <c r="S173" s="108">
        <f t="shared" si="14"/>
        <v>0</v>
      </c>
      <c r="T173" s="108">
        <f t="shared" si="14"/>
        <v>0</v>
      </c>
      <c r="U173" s="82">
        <f t="shared" si="14"/>
        <v>0</v>
      </c>
      <c r="V173" s="82">
        <f t="shared" si="14"/>
        <v>0</v>
      </c>
      <c r="W173" s="82">
        <f t="shared" si="14"/>
        <v>0</v>
      </c>
      <c r="X173" s="4"/>
      <c r="Y173" s="4"/>
    </row>
    <row r="174" spans="1:25" ht="22.5" customHeight="1" thickBot="1" x14ac:dyDescent="0.25">
      <c r="A174" s="18" t="s">
        <v>121</v>
      </c>
      <c r="B174" s="9"/>
      <c r="C174" s="9"/>
      <c r="D174" s="115" t="s">
        <v>108</v>
      </c>
      <c r="E174" s="115"/>
      <c r="F174" s="115"/>
      <c r="G174" s="115"/>
      <c r="H174" s="115"/>
      <c r="I174" s="115"/>
      <c r="J174" s="115"/>
      <c r="K174" s="9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81" t="str">
        <f>IF(COUNTIF(L173:W173,1)&gt;0,"←同じ番号が２個以上選択されています。","")</f>
        <v/>
      </c>
      <c r="Y174" s="4"/>
    </row>
    <row r="175" spans="1:25" ht="10.5" customHeight="1" x14ac:dyDescent="0.2">
      <c r="A175" s="18"/>
      <c r="B175" s="9"/>
      <c r="C175" s="9"/>
      <c r="D175" s="115"/>
      <c r="E175" s="115"/>
      <c r="F175" s="115"/>
      <c r="G175" s="115"/>
      <c r="H175" s="115"/>
      <c r="I175" s="115"/>
      <c r="J175" s="115"/>
      <c r="K175" s="40"/>
      <c r="L175" s="103" t="s">
        <v>229</v>
      </c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10"/>
      <c r="X175" s="4"/>
      <c r="Y175" s="4"/>
    </row>
    <row r="176" spans="1:25" ht="15" customHeight="1" x14ac:dyDescent="0.2">
      <c r="A176" s="18"/>
      <c r="B176" s="9"/>
      <c r="C176" s="9"/>
      <c r="D176" s="95"/>
      <c r="E176" s="95"/>
      <c r="F176" s="95"/>
      <c r="G176" s="95"/>
      <c r="H176" s="95"/>
      <c r="I176" s="95"/>
      <c r="J176" s="95"/>
      <c r="K176" s="40"/>
      <c r="L176" s="69" t="s">
        <v>236</v>
      </c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04" t="s">
        <v>237</v>
      </c>
      <c r="X176" s="4"/>
      <c r="Y176" s="4"/>
    </row>
    <row r="177" spans="1:25" ht="16.5" customHeight="1" thickBot="1" x14ac:dyDescent="0.25">
      <c r="A177" s="18"/>
      <c r="B177" s="18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35"/>
      <c r="N177" s="9"/>
      <c r="O177" s="9"/>
      <c r="P177" s="9"/>
      <c r="Q177" s="9"/>
      <c r="R177" s="9"/>
      <c r="S177" s="9"/>
      <c r="T177" s="9"/>
      <c r="U177" s="9"/>
      <c r="V177" s="9"/>
      <c r="W177" s="10"/>
      <c r="X177" s="4"/>
      <c r="Y177" s="4"/>
    </row>
    <row r="178" spans="1:25" ht="22.5" customHeight="1" thickBot="1" x14ac:dyDescent="0.25">
      <c r="A178" s="18" t="s">
        <v>122</v>
      </c>
      <c r="B178" s="9"/>
      <c r="C178" s="9"/>
      <c r="D178" s="112" t="s">
        <v>235</v>
      </c>
      <c r="E178" s="112"/>
      <c r="F178" s="112"/>
      <c r="G178" s="112"/>
      <c r="H178" s="112"/>
      <c r="I178" s="112"/>
      <c r="J178" s="112"/>
      <c r="K178" s="40"/>
      <c r="L178" s="40"/>
      <c r="M178" s="72"/>
      <c r="N178" s="40"/>
      <c r="O178" s="40"/>
      <c r="P178" s="40"/>
      <c r="Q178" s="40"/>
      <c r="R178" s="40"/>
      <c r="S178" s="40"/>
      <c r="T178" s="40"/>
      <c r="U178" s="40"/>
      <c r="V178" s="40"/>
      <c r="W178" s="10"/>
      <c r="X178" s="4"/>
      <c r="Y178" s="4"/>
    </row>
    <row r="179" spans="1:25" ht="34.5" customHeight="1" x14ac:dyDescent="0.2">
      <c r="A179" s="18"/>
      <c r="B179" s="18"/>
      <c r="C179" s="9"/>
      <c r="D179" s="112"/>
      <c r="E179" s="112"/>
      <c r="F179" s="112"/>
      <c r="G179" s="112"/>
      <c r="H179" s="112"/>
      <c r="I179" s="112"/>
      <c r="J179" s="112"/>
      <c r="K179" s="9"/>
      <c r="L179" s="9"/>
      <c r="M179" s="35"/>
      <c r="N179" s="9"/>
      <c r="O179" s="9"/>
      <c r="P179" s="9"/>
      <c r="Q179" s="9"/>
      <c r="R179" s="9"/>
      <c r="S179" s="9"/>
      <c r="T179" s="9"/>
      <c r="U179" s="9"/>
      <c r="V179" s="9"/>
      <c r="W179" s="10"/>
      <c r="X179" s="4"/>
      <c r="Y179" s="4"/>
    </row>
    <row r="180" spans="1:25" ht="14.25" customHeight="1" thickBot="1" x14ac:dyDescent="0.25">
      <c r="A180" s="18"/>
      <c r="B180" s="18"/>
      <c r="C180" s="9"/>
      <c r="D180" s="95"/>
      <c r="E180" s="95"/>
      <c r="F180" s="95"/>
      <c r="G180" s="95"/>
      <c r="H180" s="95"/>
      <c r="I180" s="95"/>
      <c r="J180" s="95"/>
      <c r="K180" s="9"/>
      <c r="L180" s="9"/>
      <c r="M180" s="35"/>
      <c r="N180" s="9"/>
      <c r="O180" s="9"/>
      <c r="P180" s="9"/>
      <c r="Q180" s="9"/>
      <c r="R180" s="9"/>
      <c r="S180" s="9"/>
      <c r="T180" s="9"/>
      <c r="U180" s="9"/>
      <c r="V180" s="9"/>
      <c r="W180" s="10"/>
      <c r="X180" s="4"/>
      <c r="Y180" s="4"/>
    </row>
    <row r="181" spans="1:25" ht="24" customHeight="1" thickBot="1" x14ac:dyDescent="0.25">
      <c r="A181" s="18" t="s">
        <v>123</v>
      </c>
      <c r="B181" s="9"/>
      <c r="C181" s="9"/>
      <c r="D181" s="115" t="s">
        <v>90</v>
      </c>
      <c r="E181" s="115"/>
      <c r="F181" s="115"/>
      <c r="G181" s="115"/>
      <c r="H181" s="115"/>
      <c r="I181" s="115"/>
      <c r="J181" s="115"/>
      <c r="K181" s="40"/>
      <c r="L181" s="40"/>
      <c r="M181" s="77"/>
      <c r="N181" s="40"/>
      <c r="O181" s="40"/>
      <c r="P181" s="40"/>
      <c r="Q181" s="40"/>
      <c r="R181" s="40"/>
      <c r="S181" s="40"/>
      <c r="T181" s="40"/>
      <c r="U181" s="40"/>
      <c r="V181" s="40"/>
      <c r="W181" s="10"/>
      <c r="X181" s="4"/>
      <c r="Y181" s="4"/>
    </row>
    <row r="182" spans="1:25" ht="3" customHeight="1" x14ac:dyDescent="0.2">
      <c r="A182" s="18"/>
      <c r="B182" s="18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35"/>
      <c r="N182" s="9"/>
      <c r="O182" s="9"/>
      <c r="P182" s="9"/>
      <c r="Q182" s="9"/>
      <c r="R182" s="9"/>
      <c r="S182" s="9"/>
      <c r="T182" s="9"/>
      <c r="U182" s="9"/>
      <c r="V182" s="9"/>
      <c r="W182" s="10"/>
      <c r="X182" s="4"/>
      <c r="Y182" s="4"/>
    </row>
    <row r="183" spans="1:25" ht="16.5" customHeight="1" thickBot="1" x14ac:dyDescent="0.25">
      <c r="A183" s="18"/>
      <c r="B183" s="18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35"/>
      <c r="N183" s="9"/>
      <c r="O183" s="9"/>
      <c r="P183" s="9"/>
      <c r="Q183" s="9"/>
      <c r="R183" s="9"/>
      <c r="S183" s="9"/>
      <c r="T183" s="9"/>
      <c r="U183" s="9"/>
      <c r="V183" s="9"/>
      <c r="W183" s="10"/>
      <c r="X183" s="4"/>
      <c r="Y183" s="4"/>
    </row>
    <row r="184" spans="1:25" ht="21.75" customHeight="1" thickBot="1" x14ac:dyDescent="0.25">
      <c r="A184" s="18" t="s">
        <v>89</v>
      </c>
      <c r="B184" s="18"/>
      <c r="C184" s="9"/>
      <c r="D184" s="113" t="s">
        <v>91</v>
      </c>
      <c r="E184" s="114"/>
      <c r="F184" s="114"/>
      <c r="G184" s="114"/>
      <c r="H184" s="114"/>
      <c r="I184" s="114"/>
      <c r="J184" s="114"/>
      <c r="K184" s="9"/>
      <c r="L184" s="9"/>
      <c r="M184" s="77"/>
      <c r="N184" s="9"/>
      <c r="O184" s="9"/>
      <c r="P184" s="9"/>
      <c r="Q184" s="9"/>
      <c r="R184" s="9"/>
      <c r="S184" s="9"/>
      <c r="T184" s="9"/>
      <c r="U184" s="9"/>
      <c r="V184" s="9"/>
      <c r="W184" s="10"/>
      <c r="X184" s="4"/>
      <c r="Y184" s="4"/>
    </row>
    <row r="185" spans="1:25" ht="7.5" customHeight="1" x14ac:dyDescent="0.2">
      <c r="A185" s="18"/>
      <c r="B185" s="18"/>
      <c r="C185" s="9"/>
      <c r="D185" s="114"/>
      <c r="E185" s="114"/>
      <c r="F185" s="114"/>
      <c r="G185" s="114"/>
      <c r="H185" s="114"/>
      <c r="I185" s="114"/>
      <c r="J185" s="114"/>
      <c r="K185" s="9"/>
      <c r="L185" s="9"/>
      <c r="M185" s="35"/>
      <c r="N185" s="9"/>
      <c r="O185" s="9"/>
      <c r="P185" s="9"/>
      <c r="Q185" s="9"/>
      <c r="R185" s="9"/>
      <c r="S185" s="9"/>
      <c r="T185" s="9"/>
      <c r="U185" s="9"/>
      <c r="V185" s="9"/>
      <c r="W185" s="10"/>
      <c r="X185" s="4"/>
      <c r="Y185" s="4"/>
    </row>
    <row r="186" spans="1:25" ht="14.25" customHeight="1" thickBot="1" x14ac:dyDescent="0.25">
      <c r="A186" s="18"/>
      <c r="B186" s="18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10"/>
      <c r="X186" s="4"/>
      <c r="Y186" s="4"/>
    </row>
    <row r="187" spans="1:25" ht="22.5" customHeight="1" thickBot="1" x14ac:dyDescent="0.25">
      <c r="A187" s="18" t="s">
        <v>107</v>
      </c>
      <c r="B187" s="9"/>
      <c r="C187" s="9"/>
      <c r="D187" s="9" t="s">
        <v>157</v>
      </c>
      <c r="E187" s="9"/>
      <c r="F187" s="9"/>
      <c r="G187" s="9"/>
      <c r="H187" s="9"/>
      <c r="I187" s="9"/>
      <c r="J187" s="9"/>
      <c r="K187" s="9"/>
      <c r="L187" s="9"/>
      <c r="M187" s="77"/>
      <c r="N187" s="9"/>
      <c r="O187" s="9"/>
      <c r="P187" s="9"/>
      <c r="Q187" s="9"/>
      <c r="R187" s="9"/>
      <c r="S187" s="9"/>
      <c r="T187" s="9"/>
      <c r="U187" s="9"/>
      <c r="V187" s="9"/>
      <c r="W187" s="10"/>
      <c r="X187" s="4"/>
      <c r="Y187" s="4"/>
    </row>
    <row r="188" spans="1:25" ht="19.5" customHeight="1" thickBo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82">
        <f>IF(COUNTIF($M$189:$T$189,M189)&gt;1,1,0)</f>
        <v>0</v>
      </c>
      <c r="N188" s="82">
        <f t="shared" ref="N188:T188" si="15">IF(COUNTIF($M$189:$T$189,N189)&gt;1,1,0)</f>
        <v>0</v>
      </c>
      <c r="O188" s="82">
        <f t="shared" si="15"/>
        <v>0</v>
      </c>
      <c r="P188" s="82">
        <f t="shared" si="15"/>
        <v>0</v>
      </c>
      <c r="Q188" s="82">
        <f t="shared" si="15"/>
        <v>0</v>
      </c>
      <c r="R188" s="82">
        <f t="shared" si="15"/>
        <v>0</v>
      </c>
      <c r="S188" s="82">
        <f t="shared" si="15"/>
        <v>0</v>
      </c>
      <c r="T188" s="82">
        <f t="shared" si="15"/>
        <v>0</v>
      </c>
      <c r="U188" s="40"/>
      <c r="V188" s="9"/>
      <c r="W188" s="10"/>
      <c r="X188" s="4"/>
      <c r="Y188" s="4"/>
    </row>
    <row r="189" spans="1:25" ht="22.5" customHeight="1" thickBot="1" x14ac:dyDescent="0.25">
      <c r="A189" s="18" t="s">
        <v>124</v>
      </c>
      <c r="B189" s="9"/>
      <c r="C189" s="9"/>
      <c r="D189" s="68" t="s">
        <v>57</v>
      </c>
      <c r="E189" s="9"/>
      <c r="F189" s="9"/>
      <c r="G189" s="9"/>
      <c r="H189" s="9"/>
      <c r="I189" s="9"/>
      <c r="J189" s="9"/>
      <c r="K189" s="9"/>
      <c r="L189" s="9"/>
      <c r="M189" s="72"/>
      <c r="N189" s="72"/>
      <c r="O189" s="72"/>
      <c r="P189" s="72"/>
      <c r="Q189" s="72"/>
      <c r="R189" s="72"/>
      <c r="S189" s="72"/>
      <c r="T189" s="72"/>
      <c r="U189" s="81" t="str">
        <f>IF(COUNTIF(M188:T188,1)&gt;0,"←同じ番号が２個以上選択されています。","")</f>
        <v/>
      </c>
      <c r="V189" s="9"/>
      <c r="W189" s="10"/>
      <c r="X189" s="4"/>
      <c r="Y189" s="4"/>
    </row>
    <row r="190" spans="1:25" ht="5.25" hidden="1" customHeight="1" x14ac:dyDescent="0.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4"/>
      <c r="N190" s="94"/>
      <c r="O190" s="94"/>
      <c r="P190" s="94"/>
      <c r="Q190" s="94"/>
      <c r="R190" s="9"/>
      <c r="S190" s="9"/>
      <c r="T190" s="9"/>
      <c r="U190" s="9"/>
      <c r="V190" s="9"/>
      <c r="W190" s="10"/>
      <c r="X190" s="4"/>
      <c r="Y190" s="4"/>
    </row>
    <row r="191" spans="1:25" ht="15.75" customHeight="1" x14ac:dyDescent="0.2">
      <c r="A191" s="9"/>
      <c r="B191" s="9"/>
      <c r="C191" s="9"/>
      <c r="D191" s="17" t="s">
        <v>134</v>
      </c>
      <c r="E191" s="9"/>
      <c r="F191" s="9"/>
      <c r="G191" s="9"/>
      <c r="H191" s="9"/>
      <c r="I191" s="9"/>
      <c r="J191" s="9"/>
      <c r="K191" s="9"/>
      <c r="L191" s="9"/>
      <c r="M191" s="103" t="s">
        <v>229</v>
      </c>
      <c r="N191" s="94"/>
      <c r="O191" s="94"/>
      <c r="P191" s="94"/>
      <c r="Q191" s="94"/>
      <c r="R191" s="9"/>
      <c r="S191" s="9"/>
      <c r="T191" s="9"/>
      <c r="U191" s="9"/>
      <c r="V191" s="9"/>
      <c r="W191" s="10"/>
      <c r="X191" s="4"/>
      <c r="Y191" s="4"/>
    </row>
    <row r="192" spans="1:25" ht="15" customHeight="1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69" t="s">
        <v>236</v>
      </c>
      <c r="M192" s="119"/>
      <c r="N192" s="119"/>
      <c r="O192" s="119"/>
      <c r="P192" s="119"/>
      <c r="Q192" s="119"/>
      <c r="R192" s="119"/>
      <c r="S192" s="119"/>
      <c r="T192" s="119"/>
      <c r="U192" s="119"/>
      <c r="V192" s="119"/>
      <c r="W192" s="104" t="s">
        <v>237</v>
      </c>
      <c r="X192" s="4"/>
      <c r="Y192" s="4"/>
    </row>
    <row r="193" spans="1:25" ht="11.25" customHeight="1" thickBo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20"/>
      <c r="K193" s="20"/>
      <c r="L193" s="20"/>
      <c r="M193" s="83">
        <f>IF(COUNTIF($M$194:$R$194,M194)&gt;1,1,0)</f>
        <v>0</v>
      </c>
      <c r="N193" s="86">
        <f t="shared" ref="N193:R193" si="16">IF(COUNTIF($M$194:$R$194,N194)&gt;1,1,0)</f>
        <v>0</v>
      </c>
      <c r="O193" s="86">
        <f t="shared" si="16"/>
        <v>0</v>
      </c>
      <c r="P193" s="86">
        <f t="shared" si="16"/>
        <v>0</v>
      </c>
      <c r="Q193" s="86">
        <f t="shared" si="16"/>
        <v>0</v>
      </c>
      <c r="R193" s="82">
        <f t="shared" si="16"/>
        <v>0</v>
      </c>
      <c r="S193" s="9"/>
      <c r="T193" s="9"/>
      <c r="U193" s="9"/>
      <c r="V193" s="9"/>
      <c r="W193" s="10"/>
      <c r="X193" s="4"/>
      <c r="Y193" s="4"/>
    </row>
    <row r="194" spans="1:25" ht="21" customHeight="1" thickBot="1" x14ac:dyDescent="0.25">
      <c r="A194" s="18" t="s">
        <v>125</v>
      </c>
      <c r="B194" s="9"/>
      <c r="C194" s="9"/>
      <c r="D194" s="68" t="s">
        <v>126</v>
      </c>
      <c r="E194" s="9"/>
      <c r="F194" s="9"/>
      <c r="G194" s="9"/>
      <c r="H194" s="127" t="s">
        <v>138</v>
      </c>
      <c r="I194" s="127"/>
      <c r="J194" s="127"/>
      <c r="K194" s="127"/>
      <c r="L194" s="128"/>
      <c r="M194" s="77"/>
      <c r="N194" s="77"/>
      <c r="O194" s="77"/>
      <c r="P194" s="77"/>
      <c r="Q194" s="77"/>
      <c r="R194" s="77"/>
      <c r="S194" s="81" t="str">
        <f>IF(COUNTIF(M193:R193,1)&gt;0,"←同じ番号が２個以上選択されています。","")</f>
        <v/>
      </c>
      <c r="T194" s="40"/>
      <c r="U194" s="40"/>
      <c r="V194" s="9"/>
      <c r="W194" s="10"/>
      <c r="X194" s="4"/>
      <c r="Y194" s="4"/>
    </row>
    <row r="195" spans="1:25" ht="15" customHeight="1" x14ac:dyDescent="0.2">
      <c r="A195" s="18"/>
      <c r="B195" s="9"/>
      <c r="C195" s="9"/>
      <c r="D195" s="43" t="s">
        <v>137</v>
      </c>
      <c r="E195" s="9"/>
      <c r="F195" s="9"/>
      <c r="G195" s="9"/>
      <c r="H195" s="90"/>
      <c r="I195" s="92"/>
      <c r="J195" s="92"/>
      <c r="K195" s="92"/>
      <c r="L195" s="92"/>
      <c r="M195" s="103" t="s">
        <v>229</v>
      </c>
      <c r="N195" s="40"/>
      <c r="O195" s="40"/>
      <c r="P195" s="40"/>
      <c r="Q195" s="40"/>
      <c r="R195" s="40"/>
      <c r="S195" s="40"/>
      <c r="T195" s="9"/>
      <c r="U195" s="40"/>
      <c r="V195" s="9"/>
      <c r="W195" s="10"/>
      <c r="X195" s="4"/>
      <c r="Y195" s="4"/>
    </row>
    <row r="196" spans="1:25" ht="15" customHeight="1" x14ac:dyDescent="0.2">
      <c r="A196" s="18"/>
      <c r="B196" s="9"/>
      <c r="C196" s="9"/>
      <c r="D196" s="43"/>
      <c r="E196" s="9"/>
      <c r="F196" s="9"/>
      <c r="G196" s="9"/>
      <c r="H196" s="90"/>
      <c r="I196" s="92"/>
      <c r="J196" s="92"/>
      <c r="K196" s="92"/>
      <c r="L196" s="69" t="s">
        <v>236</v>
      </c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04" t="s">
        <v>237</v>
      </c>
      <c r="X196" s="4"/>
      <c r="Y196" s="4"/>
    </row>
    <row r="197" spans="1:25" ht="10.5" customHeight="1" thickBot="1" x14ac:dyDescent="0.25">
      <c r="A197" s="18"/>
      <c r="B197" s="9"/>
      <c r="C197" s="9"/>
      <c r="D197" s="43"/>
      <c r="E197" s="9"/>
      <c r="F197" s="9"/>
      <c r="G197" s="9"/>
      <c r="H197" s="90"/>
      <c r="I197" s="92"/>
      <c r="J197" s="92"/>
      <c r="K197" s="92"/>
      <c r="L197" s="92"/>
      <c r="M197" s="87">
        <f>IF(COUNTIF($M$198:$T$198,M198)&gt;1,1,0)</f>
        <v>0</v>
      </c>
      <c r="N197" s="87">
        <f t="shared" ref="N197:T197" si="17">IF(COUNTIF($M$198:$T$198,N198)&gt;1,1,0)</f>
        <v>0</v>
      </c>
      <c r="O197" s="87">
        <f t="shared" si="17"/>
        <v>0</v>
      </c>
      <c r="P197" s="87">
        <f t="shared" si="17"/>
        <v>0</v>
      </c>
      <c r="Q197" s="87">
        <f t="shared" si="17"/>
        <v>0</v>
      </c>
      <c r="R197" s="87">
        <f t="shared" si="17"/>
        <v>0</v>
      </c>
      <c r="S197" s="87">
        <f t="shared" si="17"/>
        <v>0</v>
      </c>
      <c r="T197" s="83">
        <f t="shared" si="17"/>
        <v>0</v>
      </c>
      <c r="U197" s="40"/>
      <c r="V197" s="9"/>
      <c r="W197" s="10"/>
      <c r="X197" s="4"/>
      <c r="Y197" s="4"/>
    </row>
    <row r="198" spans="1:25" ht="22.5" customHeight="1" thickBot="1" x14ac:dyDescent="0.25">
      <c r="A198" s="18"/>
      <c r="B198" s="9"/>
      <c r="C198" s="9"/>
      <c r="D198" s="9"/>
      <c r="E198" s="9"/>
      <c r="F198" s="9"/>
      <c r="G198" s="9"/>
      <c r="H198" s="125" t="s">
        <v>139</v>
      </c>
      <c r="I198" s="125"/>
      <c r="J198" s="125"/>
      <c r="K198" s="125"/>
      <c r="L198" s="125"/>
      <c r="M198" s="77"/>
      <c r="N198" s="77"/>
      <c r="O198" s="77"/>
      <c r="P198" s="77"/>
      <c r="Q198" s="77"/>
      <c r="R198" s="77"/>
      <c r="S198" s="77"/>
      <c r="T198" s="77"/>
      <c r="U198" s="81" t="str">
        <f>IF(COUNTIF(M197:T197,1)&gt;0,"←同じ番号が２個以上選択されています。","")</f>
        <v/>
      </c>
      <c r="V198" s="9"/>
      <c r="W198" s="10"/>
      <c r="X198" s="4"/>
      <c r="Y198" s="4"/>
    </row>
    <row r="199" spans="1:25" ht="10.5" customHeight="1" x14ac:dyDescent="0.2">
      <c r="A199" s="18"/>
      <c r="B199" s="9"/>
      <c r="C199" s="9"/>
      <c r="D199" s="9"/>
      <c r="E199" s="9"/>
      <c r="F199" s="9"/>
      <c r="G199" s="9"/>
      <c r="H199" s="90"/>
      <c r="I199" s="109"/>
      <c r="J199" s="109"/>
      <c r="K199" s="109"/>
      <c r="L199" s="109"/>
      <c r="M199" s="103" t="s">
        <v>229</v>
      </c>
      <c r="N199" s="9"/>
      <c r="O199" s="9"/>
      <c r="P199" s="9"/>
      <c r="Q199" s="9"/>
      <c r="R199" s="9"/>
      <c r="S199" s="9"/>
      <c r="T199" s="9"/>
      <c r="U199" s="40"/>
      <c r="V199" s="9"/>
      <c r="W199" s="10"/>
      <c r="X199" s="4"/>
      <c r="Y199" s="4"/>
    </row>
    <row r="200" spans="1:25" ht="15" customHeight="1" x14ac:dyDescent="0.2">
      <c r="A200" s="18"/>
      <c r="B200" s="9"/>
      <c r="C200" s="9"/>
      <c r="D200" s="9"/>
      <c r="E200" s="9"/>
      <c r="F200" s="9"/>
      <c r="G200" s="9"/>
      <c r="H200" s="90"/>
      <c r="I200" s="110"/>
      <c r="J200" s="110"/>
      <c r="K200" s="110"/>
      <c r="L200" s="69" t="s">
        <v>236</v>
      </c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04" t="s">
        <v>237</v>
      </c>
      <c r="X200" s="4"/>
      <c r="Y200" s="4"/>
    </row>
    <row r="201" spans="1:25" ht="10.5" customHeight="1" thickBot="1" x14ac:dyDescent="0.25">
      <c r="A201" s="18"/>
      <c r="B201" s="9"/>
      <c r="C201" s="9"/>
      <c r="D201" s="9"/>
      <c r="E201" s="9"/>
      <c r="F201" s="9"/>
      <c r="G201" s="9"/>
      <c r="H201" s="90"/>
      <c r="I201" s="91"/>
      <c r="J201" s="91"/>
      <c r="K201" s="91"/>
      <c r="L201" s="91"/>
      <c r="M201" s="83">
        <f>IF(COUNTIF($M$202:$T$202,M202)&gt;1,1,0)</f>
        <v>0</v>
      </c>
      <c r="N201" s="82">
        <f t="shared" ref="N201:T201" si="18">IF(COUNTIF($M$202:$T$202,N202)&gt;1,1,0)</f>
        <v>0</v>
      </c>
      <c r="O201" s="82">
        <f t="shared" si="18"/>
        <v>0</v>
      </c>
      <c r="P201" s="82">
        <f t="shared" si="18"/>
        <v>0</v>
      </c>
      <c r="Q201" s="82">
        <f t="shared" si="18"/>
        <v>0</v>
      </c>
      <c r="R201" s="82">
        <f t="shared" si="18"/>
        <v>0</v>
      </c>
      <c r="S201" s="82">
        <f t="shared" si="18"/>
        <v>0</v>
      </c>
      <c r="T201" s="82">
        <f t="shared" si="18"/>
        <v>0</v>
      </c>
      <c r="U201" s="40"/>
      <c r="V201" s="9"/>
      <c r="W201" s="10"/>
      <c r="X201" s="4"/>
      <c r="Y201" s="4"/>
    </row>
    <row r="202" spans="1:25" ht="21" customHeight="1" thickBot="1" x14ac:dyDescent="0.25">
      <c r="A202" s="18"/>
      <c r="B202" s="9"/>
      <c r="C202" s="9"/>
      <c r="D202" s="9"/>
      <c r="E202" s="9"/>
      <c r="F202" s="9"/>
      <c r="G202" s="9"/>
      <c r="H202" s="125" t="s">
        <v>135</v>
      </c>
      <c r="I202" s="125"/>
      <c r="J202" s="125"/>
      <c r="K202" s="125"/>
      <c r="L202" s="125"/>
      <c r="M202" s="77"/>
      <c r="N202" s="77"/>
      <c r="O202" s="77"/>
      <c r="P202" s="77"/>
      <c r="Q202" s="77"/>
      <c r="R202" s="77"/>
      <c r="S202" s="77"/>
      <c r="T202" s="77"/>
      <c r="U202" s="81" t="str">
        <f>IF(COUNTIF(M201:T201,1)&gt;0,"←同じ番号が２個以上選択されています。","")</f>
        <v/>
      </c>
      <c r="V202" s="9"/>
      <c r="W202" s="10"/>
      <c r="X202" s="4"/>
      <c r="Y202" s="4"/>
    </row>
    <row r="203" spans="1:25" ht="9.75" customHeight="1" x14ac:dyDescent="0.2">
      <c r="A203" s="18"/>
      <c r="B203" s="9"/>
      <c r="C203" s="9"/>
      <c r="D203" s="9"/>
      <c r="E203" s="9"/>
      <c r="F203" s="9"/>
      <c r="G203" s="9"/>
      <c r="H203" s="90"/>
      <c r="I203" s="90"/>
      <c r="J203" s="90"/>
      <c r="K203" s="90"/>
      <c r="L203" s="67"/>
      <c r="M203" s="103" t="s">
        <v>229</v>
      </c>
      <c r="N203" s="9"/>
      <c r="O203" s="9"/>
      <c r="P203" s="9"/>
      <c r="Q203" s="9"/>
      <c r="R203" s="9"/>
      <c r="S203" s="9"/>
      <c r="T203" s="9"/>
      <c r="U203" s="40"/>
      <c r="V203" s="9"/>
      <c r="W203" s="10"/>
      <c r="X203" s="4"/>
      <c r="Y203" s="4"/>
    </row>
    <row r="204" spans="1:25" ht="15" customHeight="1" x14ac:dyDescent="0.2">
      <c r="A204" s="9"/>
      <c r="B204" s="9"/>
      <c r="C204" s="9"/>
      <c r="D204" s="9"/>
      <c r="E204" s="9"/>
      <c r="F204" s="9"/>
      <c r="G204" s="9"/>
      <c r="H204" s="90"/>
      <c r="I204" s="90"/>
      <c r="J204" s="90"/>
      <c r="K204" s="90"/>
      <c r="L204" s="69" t="s">
        <v>236</v>
      </c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04" t="s">
        <v>237</v>
      </c>
      <c r="X204" s="4"/>
      <c r="Y204" s="4"/>
    </row>
    <row r="205" spans="1:25" ht="9.75" customHeight="1" thickBot="1" x14ac:dyDescent="0.25">
      <c r="A205" s="9"/>
      <c r="B205" s="9"/>
      <c r="C205" s="9"/>
      <c r="D205" s="9"/>
      <c r="E205" s="9"/>
      <c r="F205" s="9"/>
      <c r="G205" s="9"/>
      <c r="H205" s="90"/>
      <c r="I205" s="90"/>
      <c r="J205" s="90"/>
      <c r="K205" s="90"/>
      <c r="L205" s="67"/>
      <c r="M205" s="82">
        <f>IF(COUNTIF($M$206:$T$206,M206)&gt;1,1,0)</f>
        <v>0</v>
      </c>
      <c r="N205" s="82">
        <f t="shared" ref="N205:T205" si="19">IF(COUNTIF($M$206:$T$206,N206)&gt;1,1,0)</f>
        <v>0</v>
      </c>
      <c r="O205" s="82">
        <f t="shared" si="19"/>
        <v>0</v>
      </c>
      <c r="P205" s="82">
        <f t="shared" si="19"/>
        <v>0</v>
      </c>
      <c r="Q205" s="82">
        <f t="shared" si="19"/>
        <v>0</v>
      </c>
      <c r="R205" s="82">
        <f t="shared" si="19"/>
        <v>0</v>
      </c>
      <c r="S205" s="82">
        <f t="shared" si="19"/>
        <v>0</v>
      </c>
      <c r="T205" s="82">
        <f t="shared" si="19"/>
        <v>0</v>
      </c>
      <c r="U205" s="40"/>
      <c r="V205" s="9"/>
      <c r="W205" s="10"/>
      <c r="X205" s="4"/>
      <c r="Y205" s="4"/>
    </row>
    <row r="206" spans="1:25" ht="21" customHeight="1" thickBot="1" x14ac:dyDescent="0.25">
      <c r="A206" s="9"/>
      <c r="B206" s="9"/>
      <c r="C206" s="9"/>
      <c r="D206" s="9"/>
      <c r="E206" s="9"/>
      <c r="F206" s="9"/>
      <c r="G206" s="9"/>
      <c r="H206" s="125" t="s">
        <v>136</v>
      </c>
      <c r="I206" s="125"/>
      <c r="J206" s="125"/>
      <c r="K206" s="125"/>
      <c r="L206" s="126"/>
      <c r="M206" s="77"/>
      <c r="N206" s="77"/>
      <c r="O206" s="77"/>
      <c r="P206" s="77"/>
      <c r="Q206" s="77"/>
      <c r="R206" s="77"/>
      <c r="S206" s="77"/>
      <c r="T206" s="77"/>
      <c r="U206" s="81" t="str">
        <f>IF(COUNTIF(M205:T205,1)&gt;0,"←同じ番号が２個以上選択されています。","")</f>
        <v/>
      </c>
      <c r="V206" s="9"/>
      <c r="W206" s="10"/>
      <c r="X206" s="4"/>
      <c r="Y206" s="4"/>
    </row>
    <row r="207" spans="1:25" ht="10.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52"/>
      <c r="M207" s="103" t="s">
        <v>229</v>
      </c>
      <c r="N207" s="9"/>
      <c r="O207" s="9"/>
      <c r="P207" s="9"/>
      <c r="Q207" s="9"/>
      <c r="R207" s="9"/>
      <c r="S207" s="9"/>
      <c r="T207" s="9"/>
      <c r="U207" s="40"/>
      <c r="V207" s="9"/>
      <c r="W207" s="10"/>
      <c r="X207" s="4"/>
      <c r="Y207" s="4"/>
    </row>
    <row r="208" spans="1:25" ht="15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69" t="s">
        <v>236</v>
      </c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04" t="s">
        <v>237</v>
      </c>
      <c r="X208" s="4"/>
      <c r="Y208" s="4"/>
    </row>
    <row r="209" spans="1:25" ht="15" customHeight="1" thickBo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69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04"/>
      <c r="X209" s="4"/>
      <c r="Y209" s="4"/>
    </row>
    <row r="210" spans="1:25" ht="21" customHeight="1" thickBot="1" x14ac:dyDescent="0.25">
      <c r="A210" s="9"/>
      <c r="B210" s="9"/>
      <c r="C210" s="9"/>
      <c r="D210" s="9"/>
      <c r="E210" s="9"/>
      <c r="F210" s="9"/>
      <c r="G210" s="9"/>
      <c r="H210" s="125" t="s">
        <v>455</v>
      </c>
      <c r="I210" s="125"/>
      <c r="J210" s="125"/>
      <c r="K210" s="125"/>
      <c r="L210" s="126"/>
      <c r="M210" s="77"/>
      <c r="N210" s="77"/>
      <c r="O210" s="77"/>
      <c r="P210" s="77"/>
      <c r="Q210" s="77"/>
      <c r="R210" s="77"/>
      <c r="S210" s="77"/>
      <c r="T210" s="77"/>
      <c r="U210" s="81" t="str">
        <f>IF(COUNTIF(M209:T209,1)&gt;0,"←同じ番号が２個以上選択されています。","")</f>
        <v/>
      </c>
      <c r="V210" s="9"/>
      <c r="W210" s="10"/>
      <c r="X210" s="4"/>
      <c r="Y210" s="4"/>
    </row>
    <row r="211" spans="1:25" ht="10.5" customHeight="1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52"/>
      <c r="M211" s="103" t="s">
        <v>229</v>
      </c>
      <c r="N211" s="9"/>
      <c r="O211" s="9"/>
      <c r="P211" s="9"/>
      <c r="Q211" s="9"/>
      <c r="R211" s="9"/>
      <c r="S211" s="9"/>
      <c r="T211" s="9"/>
      <c r="U211" s="40"/>
      <c r="V211" s="9"/>
      <c r="W211" s="10"/>
      <c r="X211" s="4"/>
      <c r="Y211" s="4"/>
    </row>
    <row r="212" spans="1:25" ht="15" customHeight="1" x14ac:dyDescent="0.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69" t="s">
        <v>236</v>
      </c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04" t="s">
        <v>237</v>
      </c>
      <c r="X212" s="4"/>
      <c r="Y212" s="4"/>
    </row>
    <row r="213" spans="1:25" ht="10.5" customHeight="1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52"/>
      <c r="M213" s="40"/>
      <c r="N213" s="9"/>
      <c r="O213" s="9"/>
      <c r="P213" s="9"/>
      <c r="Q213" s="9"/>
      <c r="R213" s="9"/>
      <c r="S213" s="9"/>
      <c r="T213" s="9"/>
      <c r="U213" s="40"/>
      <c r="V213" s="9"/>
      <c r="W213" s="10"/>
      <c r="X213" s="4"/>
      <c r="Y213" s="4"/>
    </row>
    <row r="214" spans="1:25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68" t="s">
        <v>112</v>
      </c>
      <c r="N214" s="9"/>
      <c r="O214" s="9"/>
      <c r="P214" s="9"/>
      <c r="Q214" s="9"/>
      <c r="R214" s="9"/>
      <c r="S214" s="9"/>
      <c r="T214" s="9"/>
      <c r="U214" s="9"/>
      <c r="V214" s="9"/>
      <c r="W214" s="10"/>
    </row>
    <row r="215" spans="1:25" hidden="1" x14ac:dyDescent="0.2"/>
    <row r="216" spans="1:25" hidden="1" x14ac:dyDescent="0.2"/>
    <row r="217" spans="1:25" hidden="1" x14ac:dyDescent="0.2"/>
    <row r="218" spans="1:25" hidden="1" x14ac:dyDescent="0.2">
      <c r="A218" s="3" t="s">
        <v>161</v>
      </c>
      <c r="C218" s="3" t="s">
        <v>162</v>
      </c>
      <c r="E218" s="3" t="s">
        <v>163</v>
      </c>
      <c r="G218" s="3" t="s">
        <v>164</v>
      </c>
      <c r="I218" s="3" t="s">
        <v>165</v>
      </c>
      <c r="K218" s="3" t="s">
        <v>166</v>
      </c>
      <c r="M218" s="3" t="s">
        <v>167</v>
      </c>
      <c r="O218" s="3" t="s">
        <v>168</v>
      </c>
      <c r="Q218" s="3" t="s">
        <v>169</v>
      </c>
      <c r="S218" s="3" t="s">
        <v>170</v>
      </c>
      <c r="U218" s="3" t="s">
        <v>171</v>
      </c>
    </row>
    <row r="219" spans="1:25" hidden="1" x14ac:dyDescent="0.2">
      <c r="A219" s="3">
        <v>1</v>
      </c>
      <c r="C219" s="3">
        <v>1</v>
      </c>
      <c r="E219" s="3">
        <v>1</v>
      </c>
      <c r="G219" s="3">
        <v>1</v>
      </c>
      <c r="I219" s="3">
        <v>1</v>
      </c>
      <c r="K219" s="3">
        <v>1</v>
      </c>
      <c r="M219" s="3">
        <v>1</v>
      </c>
      <c r="O219" s="3">
        <v>1</v>
      </c>
      <c r="Q219" s="3">
        <v>1</v>
      </c>
      <c r="S219" s="3">
        <v>1</v>
      </c>
      <c r="U219" s="3">
        <v>1</v>
      </c>
    </row>
    <row r="220" spans="1:25" hidden="1" x14ac:dyDescent="0.2">
      <c r="A220" s="3">
        <v>2</v>
      </c>
      <c r="C220" s="3">
        <v>2</v>
      </c>
      <c r="E220" s="3">
        <v>2</v>
      </c>
      <c r="G220" s="3">
        <v>2</v>
      </c>
      <c r="I220" s="3">
        <v>2</v>
      </c>
      <c r="K220" s="3">
        <v>2</v>
      </c>
      <c r="M220" s="3">
        <v>2</v>
      </c>
      <c r="O220" s="3">
        <v>2</v>
      </c>
      <c r="Q220" s="3">
        <v>2</v>
      </c>
      <c r="S220" s="3">
        <v>2</v>
      </c>
      <c r="U220" s="3">
        <v>2</v>
      </c>
    </row>
    <row r="221" spans="1:25" hidden="1" x14ac:dyDescent="0.2">
      <c r="A221" s="3">
        <v>3</v>
      </c>
      <c r="G221" s="3">
        <v>3</v>
      </c>
      <c r="I221" s="3">
        <v>3</v>
      </c>
      <c r="K221" s="3">
        <v>3</v>
      </c>
      <c r="M221" s="3">
        <v>3</v>
      </c>
      <c r="O221" s="3">
        <v>3</v>
      </c>
      <c r="Q221" s="3">
        <v>3</v>
      </c>
      <c r="S221" s="3">
        <v>3</v>
      </c>
    </row>
    <row r="222" spans="1:25" hidden="1" x14ac:dyDescent="0.2">
      <c r="A222" s="3">
        <v>4</v>
      </c>
      <c r="G222" s="3">
        <v>4</v>
      </c>
      <c r="I222" s="3">
        <v>4</v>
      </c>
      <c r="K222" s="3">
        <v>4</v>
      </c>
      <c r="M222" s="3">
        <v>4</v>
      </c>
      <c r="O222" s="3">
        <v>4</v>
      </c>
      <c r="Q222" s="3">
        <v>4</v>
      </c>
      <c r="S222" s="3">
        <v>4</v>
      </c>
    </row>
    <row r="223" spans="1:25" hidden="1" x14ac:dyDescent="0.2">
      <c r="A223" s="3">
        <v>5</v>
      </c>
      <c r="G223" s="3">
        <v>5</v>
      </c>
      <c r="I223" s="3">
        <v>5</v>
      </c>
      <c r="M223" s="3">
        <v>5</v>
      </c>
      <c r="O223" s="3">
        <v>5</v>
      </c>
      <c r="Q223" s="3">
        <v>5</v>
      </c>
    </row>
    <row r="224" spans="1:25" hidden="1" x14ac:dyDescent="0.2">
      <c r="A224" s="3">
        <v>6</v>
      </c>
      <c r="I224" s="3">
        <v>6</v>
      </c>
      <c r="M224" s="3">
        <v>6</v>
      </c>
      <c r="O224" s="3">
        <v>6</v>
      </c>
      <c r="Q224" s="3">
        <v>6</v>
      </c>
    </row>
    <row r="225" spans="1:21" hidden="1" x14ac:dyDescent="0.2">
      <c r="A225" s="3">
        <v>7</v>
      </c>
      <c r="I225" s="3">
        <v>7</v>
      </c>
      <c r="M225" s="3">
        <v>7</v>
      </c>
      <c r="O225" s="3">
        <v>7</v>
      </c>
      <c r="Q225" s="3">
        <v>7</v>
      </c>
    </row>
    <row r="226" spans="1:21" hidden="1" x14ac:dyDescent="0.2">
      <c r="A226" s="3">
        <v>8</v>
      </c>
      <c r="I226" s="3">
        <v>8</v>
      </c>
      <c r="M226" s="3">
        <v>8</v>
      </c>
      <c r="O226" s="3">
        <v>8</v>
      </c>
      <c r="Q226" s="3">
        <v>8</v>
      </c>
    </row>
    <row r="227" spans="1:21" hidden="1" x14ac:dyDescent="0.2">
      <c r="A227" s="3">
        <v>9</v>
      </c>
      <c r="M227" s="3">
        <v>9</v>
      </c>
      <c r="O227" s="3">
        <v>9</v>
      </c>
    </row>
    <row r="228" spans="1:21" hidden="1" x14ac:dyDescent="0.2">
      <c r="M228" s="3">
        <v>10</v>
      </c>
      <c r="O228" s="3">
        <v>10</v>
      </c>
    </row>
    <row r="229" spans="1:21" hidden="1" x14ac:dyDescent="0.2">
      <c r="M229" s="3">
        <v>11</v>
      </c>
      <c r="O229" s="3">
        <v>11</v>
      </c>
    </row>
    <row r="230" spans="1:21" hidden="1" x14ac:dyDescent="0.2">
      <c r="M230" s="3">
        <v>12</v>
      </c>
      <c r="O230" s="3">
        <v>12</v>
      </c>
    </row>
    <row r="231" spans="1:21" hidden="1" x14ac:dyDescent="0.2">
      <c r="M231" s="3">
        <v>13</v>
      </c>
    </row>
    <row r="232" spans="1:21" hidden="1" x14ac:dyDescent="0.2">
      <c r="M232" s="3">
        <v>14</v>
      </c>
    </row>
    <row r="233" spans="1:21" hidden="1" x14ac:dyDescent="0.2">
      <c r="M233" s="3">
        <v>15</v>
      </c>
    </row>
    <row r="234" spans="1:21" hidden="1" x14ac:dyDescent="0.2"/>
    <row r="235" spans="1:21" hidden="1" x14ac:dyDescent="0.2"/>
    <row r="236" spans="1:21" hidden="1" x14ac:dyDescent="0.2">
      <c r="A236" s="3" t="s">
        <v>172</v>
      </c>
      <c r="C236" s="3" t="s">
        <v>173</v>
      </c>
      <c r="E236" s="3" t="s">
        <v>174</v>
      </c>
      <c r="G236" s="3" t="s">
        <v>175</v>
      </c>
      <c r="I236" s="3" t="s">
        <v>176</v>
      </c>
      <c r="K236" s="3" t="s">
        <v>177</v>
      </c>
      <c r="M236" s="3" t="s">
        <v>178</v>
      </c>
      <c r="O236" s="3" t="s">
        <v>179</v>
      </c>
      <c r="Q236" s="3" t="s">
        <v>180</v>
      </c>
      <c r="S236" s="3" t="s">
        <v>181</v>
      </c>
      <c r="U236" s="3" t="s">
        <v>182</v>
      </c>
    </row>
    <row r="237" spans="1:21" hidden="1" x14ac:dyDescent="0.2">
      <c r="A237" s="3">
        <v>1</v>
      </c>
      <c r="C237" s="3">
        <v>1</v>
      </c>
      <c r="E237" s="3">
        <v>1</v>
      </c>
      <c r="G237" s="3">
        <v>1</v>
      </c>
      <c r="I237" s="3">
        <v>1</v>
      </c>
      <c r="K237" s="3">
        <v>1</v>
      </c>
      <c r="M237" s="3">
        <v>1</v>
      </c>
      <c r="O237" s="3">
        <v>1</v>
      </c>
      <c r="Q237" s="3">
        <v>1</v>
      </c>
      <c r="S237" s="3">
        <v>1</v>
      </c>
      <c r="U237" s="3">
        <v>1</v>
      </c>
    </row>
    <row r="238" spans="1:21" hidden="1" x14ac:dyDescent="0.2">
      <c r="A238" s="3">
        <v>2</v>
      </c>
      <c r="C238" s="3">
        <v>2</v>
      </c>
      <c r="E238" s="3">
        <v>2</v>
      </c>
      <c r="G238" s="3">
        <v>2</v>
      </c>
      <c r="I238" s="3">
        <v>2</v>
      </c>
      <c r="K238" s="3">
        <v>2</v>
      </c>
      <c r="M238" s="3">
        <v>2</v>
      </c>
      <c r="O238" s="3">
        <v>2</v>
      </c>
      <c r="Q238" s="3">
        <v>2</v>
      </c>
      <c r="S238" s="3">
        <v>2</v>
      </c>
      <c r="U238" s="3">
        <v>2</v>
      </c>
    </row>
    <row r="239" spans="1:21" hidden="1" x14ac:dyDescent="0.2">
      <c r="C239" s="3">
        <v>3</v>
      </c>
      <c r="E239" s="3">
        <v>3</v>
      </c>
      <c r="K239" s="3">
        <v>3</v>
      </c>
      <c r="M239" s="3">
        <v>3</v>
      </c>
      <c r="O239" s="3">
        <v>3</v>
      </c>
      <c r="Q239" s="3">
        <v>3</v>
      </c>
      <c r="S239" s="3">
        <v>3</v>
      </c>
      <c r="U239" s="3">
        <v>3</v>
      </c>
    </row>
    <row r="240" spans="1:21" hidden="1" x14ac:dyDescent="0.2">
      <c r="E240" s="3">
        <v>4</v>
      </c>
      <c r="K240" s="3">
        <v>4</v>
      </c>
      <c r="M240" s="3">
        <v>4</v>
      </c>
      <c r="O240" s="3">
        <v>4</v>
      </c>
      <c r="S240" s="3">
        <v>4</v>
      </c>
      <c r="U240" s="3">
        <v>4</v>
      </c>
    </row>
    <row r="241" spans="1:21" hidden="1" x14ac:dyDescent="0.2">
      <c r="E241" s="3">
        <v>5</v>
      </c>
      <c r="M241" s="3">
        <v>5</v>
      </c>
      <c r="O241" s="3">
        <v>5</v>
      </c>
      <c r="U241" s="3">
        <v>5</v>
      </c>
    </row>
    <row r="242" spans="1:21" hidden="1" x14ac:dyDescent="0.2">
      <c r="E242" s="3">
        <v>6</v>
      </c>
      <c r="M242" s="3">
        <v>6</v>
      </c>
      <c r="U242" s="3">
        <v>6</v>
      </c>
    </row>
    <row r="243" spans="1:21" hidden="1" x14ac:dyDescent="0.2">
      <c r="M243" s="3">
        <v>7</v>
      </c>
      <c r="U243" s="3">
        <v>7</v>
      </c>
    </row>
    <row r="244" spans="1:21" hidden="1" x14ac:dyDescent="0.2">
      <c r="M244" s="3">
        <v>8</v>
      </c>
      <c r="U244" s="3">
        <v>8</v>
      </c>
    </row>
    <row r="245" spans="1:21" hidden="1" x14ac:dyDescent="0.2">
      <c r="M245" s="3">
        <v>9</v>
      </c>
      <c r="U245" s="3">
        <v>9</v>
      </c>
    </row>
    <row r="246" spans="1:21" hidden="1" x14ac:dyDescent="0.2">
      <c r="M246" s="3">
        <v>10</v>
      </c>
      <c r="U246" s="3">
        <v>10</v>
      </c>
    </row>
    <row r="247" spans="1:21" hidden="1" x14ac:dyDescent="0.2">
      <c r="M247" s="3">
        <v>11</v>
      </c>
      <c r="U247" s="3">
        <v>11</v>
      </c>
    </row>
    <row r="248" spans="1:21" hidden="1" x14ac:dyDescent="0.2">
      <c r="M248" s="3">
        <v>12</v>
      </c>
    </row>
    <row r="249" spans="1:21" hidden="1" x14ac:dyDescent="0.2"/>
    <row r="250" spans="1:21" hidden="1" x14ac:dyDescent="0.2"/>
    <row r="251" spans="1:21" hidden="1" x14ac:dyDescent="0.2">
      <c r="A251" s="3" t="s">
        <v>183</v>
      </c>
      <c r="C251" s="3" t="s">
        <v>184</v>
      </c>
      <c r="E251" s="3" t="s">
        <v>185</v>
      </c>
      <c r="G251" s="3" t="s">
        <v>186</v>
      </c>
      <c r="I251" s="3" t="s">
        <v>187</v>
      </c>
      <c r="K251" s="3" t="s">
        <v>188</v>
      </c>
      <c r="M251" s="3" t="s">
        <v>189</v>
      </c>
      <c r="O251" s="3" t="s">
        <v>190</v>
      </c>
      <c r="Q251" s="3" t="s">
        <v>191</v>
      </c>
      <c r="S251" s="3" t="s">
        <v>192</v>
      </c>
      <c r="U251" s="3" t="s">
        <v>193</v>
      </c>
    </row>
    <row r="252" spans="1:21" hidden="1" x14ac:dyDescent="0.2">
      <c r="A252" s="3">
        <v>1</v>
      </c>
      <c r="C252" s="3">
        <v>1</v>
      </c>
      <c r="E252" s="3">
        <v>1</v>
      </c>
      <c r="G252" s="3">
        <v>1</v>
      </c>
      <c r="I252" s="3">
        <v>1</v>
      </c>
      <c r="K252" s="3">
        <v>1</v>
      </c>
      <c r="M252" s="3">
        <v>1</v>
      </c>
      <c r="O252" s="3">
        <v>1</v>
      </c>
      <c r="Q252" s="3">
        <v>1</v>
      </c>
      <c r="S252" s="3">
        <v>1</v>
      </c>
      <c r="U252" s="3">
        <v>1</v>
      </c>
    </row>
    <row r="253" spans="1:21" hidden="1" x14ac:dyDescent="0.2">
      <c r="A253" s="3">
        <v>2</v>
      </c>
      <c r="C253" s="3">
        <v>2</v>
      </c>
      <c r="E253" s="3">
        <v>2</v>
      </c>
      <c r="G253" s="3">
        <v>2</v>
      </c>
      <c r="I253" s="3">
        <v>2</v>
      </c>
      <c r="K253" s="3">
        <v>2</v>
      </c>
      <c r="M253" s="3">
        <v>2</v>
      </c>
      <c r="O253" s="3">
        <v>2</v>
      </c>
      <c r="Q253" s="3">
        <v>2</v>
      </c>
      <c r="S253" s="3">
        <v>2</v>
      </c>
      <c r="U253" s="3">
        <v>2</v>
      </c>
    </row>
    <row r="254" spans="1:21" hidden="1" x14ac:dyDescent="0.2">
      <c r="C254" s="3">
        <v>3</v>
      </c>
      <c r="E254" s="3">
        <v>3</v>
      </c>
      <c r="G254" s="3">
        <v>3</v>
      </c>
      <c r="I254" s="3">
        <v>3</v>
      </c>
      <c r="K254" s="3">
        <v>3</v>
      </c>
      <c r="M254" s="3">
        <v>3</v>
      </c>
      <c r="O254" s="3">
        <v>3</v>
      </c>
      <c r="Q254" s="3">
        <v>3</v>
      </c>
      <c r="S254" s="3">
        <v>3</v>
      </c>
      <c r="U254" s="3">
        <v>3</v>
      </c>
    </row>
    <row r="255" spans="1:21" hidden="1" x14ac:dyDescent="0.2">
      <c r="C255" s="3">
        <v>4</v>
      </c>
      <c r="E255" s="3">
        <v>4</v>
      </c>
      <c r="I255" s="3">
        <v>4</v>
      </c>
      <c r="K255" s="3">
        <v>4</v>
      </c>
      <c r="M255" s="3">
        <v>4</v>
      </c>
      <c r="O255" s="3">
        <v>4</v>
      </c>
      <c r="Q255" s="3">
        <v>4</v>
      </c>
      <c r="U255" s="3">
        <v>4</v>
      </c>
    </row>
    <row r="256" spans="1:21" hidden="1" x14ac:dyDescent="0.2">
      <c r="C256" s="3">
        <v>5</v>
      </c>
      <c r="K256" s="3">
        <v>5</v>
      </c>
      <c r="O256" s="3">
        <v>5</v>
      </c>
      <c r="Q256" s="3">
        <v>5</v>
      </c>
      <c r="U256" s="3">
        <v>5</v>
      </c>
    </row>
    <row r="257" spans="1:21" hidden="1" x14ac:dyDescent="0.2">
      <c r="C257" s="3">
        <v>6</v>
      </c>
      <c r="K257" s="3">
        <v>6</v>
      </c>
      <c r="O257" s="3">
        <v>6</v>
      </c>
      <c r="Q257" s="3">
        <v>6</v>
      </c>
      <c r="U257" s="3">
        <v>6</v>
      </c>
    </row>
    <row r="258" spans="1:21" hidden="1" x14ac:dyDescent="0.2">
      <c r="C258" s="3">
        <v>7</v>
      </c>
      <c r="K258" s="3">
        <v>7</v>
      </c>
      <c r="O258" s="3">
        <v>7</v>
      </c>
      <c r="Q258" s="3">
        <v>7</v>
      </c>
      <c r="U258" s="3">
        <v>7</v>
      </c>
    </row>
    <row r="259" spans="1:21" hidden="1" x14ac:dyDescent="0.2">
      <c r="C259" s="3">
        <v>8</v>
      </c>
      <c r="K259" s="3">
        <v>8</v>
      </c>
      <c r="O259" s="3">
        <v>8</v>
      </c>
      <c r="Q259" s="3">
        <v>8</v>
      </c>
      <c r="U259" s="3">
        <v>8</v>
      </c>
    </row>
    <row r="260" spans="1:21" hidden="1" x14ac:dyDescent="0.2">
      <c r="K260" s="3">
        <v>9</v>
      </c>
      <c r="O260" s="3">
        <v>9</v>
      </c>
      <c r="Q260" s="3">
        <v>9</v>
      </c>
      <c r="U260" s="3">
        <v>9</v>
      </c>
    </row>
    <row r="261" spans="1:21" hidden="1" x14ac:dyDescent="0.2">
      <c r="K261" s="3">
        <v>10</v>
      </c>
      <c r="O261" s="3">
        <v>10</v>
      </c>
      <c r="Q261" s="3">
        <v>10</v>
      </c>
      <c r="U261" s="3">
        <v>10</v>
      </c>
    </row>
    <row r="262" spans="1:21" hidden="1" x14ac:dyDescent="0.2">
      <c r="K262" s="3">
        <v>11</v>
      </c>
      <c r="O262" s="3">
        <v>11</v>
      </c>
      <c r="Q262" s="3">
        <v>11</v>
      </c>
      <c r="U262" s="3">
        <v>11</v>
      </c>
    </row>
    <row r="263" spans="1:21" hidden="1" x14ac:dyDescent="0.2">
      <c r="Q263" s="3">
        <v>12</v>
      </c>
      <c r="U263" s="3">
        <v>12</v>
      </c>
    </row>
    <row r="264" spans="1:21" hidden="1" x14ac:dyDescent="0.2">
      <c r="Q264" s="3">
        <v>13</v>
      </c>
    </row>
    <row r="265" spans="1:21" hidden="1" x14ac:dyDescent="0.2">
      <c r="Q265" s="3">
        <v>14</v>
      </c>
    </row>
    <row r="266" spans="1:21" hidden="1" x14ac:dyDescent="0.2"/>
    <row r="267" spans="1:21" hidden="1" x14ac:dyDescent="0.2"/>
    <row r="268" spans="1:21" hidden="1" x14ac:dyDescent="0.2">
      <c r="A268" s="3" t="s">
        <v>194</v>
      </c>
      <c r="C268" s="3" t="s">
        <v>195</v>
      </c>
      <c r="E268" s="3" t="s">
        <v>196</v>
      </c>
      <c r="G268" s="3" t="s">
        <v>197</v>
      </c>
      <c r="I268" s="3" t="s">
        <v>198</v>
      </c>
      <c r="K268" s="3" t="s">
        <v>199</v>
      </c>
    </row>
    <row r="269" spans="1:21" hidden="1" x14ac:dyDescent="0.2">
      <c r="A269" s="3">
        <v>1</v>
      </c>
      <c r="C269" s="3">
        <v>1</v>
      </c>
      <c r="E269" s="3">
        <v>1</v>
      </c>
      <c r="G269" s="3">
        <v>1</v>
      </c>
      <c r="I269" s="3">
        <v>1</v>
      </c>
      <c r="K269" s="3">
        <v>1</v>
      </c>
      <c r="M269" s="3">
        <v>1</v>
      </c>
    </row>
    <row r="270" spans="1:21" hidden="1" x14ac:dyDescent="0.2">
      <c r="A270" s="3">
        <v>2</v>
      </c>
      <c r="C270" s="3">
        <v>2</v>
      </c>
      <c r="E270" s="3">
        <v>2</v>
      </c>
      <c r="G270" s="3">
        <v>2</v>
      </c>
      <c r="I270" s="3">
        <v>2</v>
      </c>
      <c r="K270" s="3">
        <v>2</v>
      </c>
      <c r="M270" s="3">
        <v>2</v>
      </c>
    </row>
    <row r="271" spans="1:21" hidden="1" x14ac:dyDescent="0.2">
      <c r="A271" s="3">
        <v>3</v>
      </c>
      <c r="C271" s="3">
        <v>3</v>
      </c>
      <c r="E271" s="3">
        <v>3</v>
      </c>
      <c r="I271" s="3">
        <v>3</v>
      </c>
      <c r="K271" s="3">
        <v>3</v>
      </c>
      <c r="M271" s="3">
        <v>3</v>
      </c>
    </row>
    <row r="272" spans="1:21" hidden="1" x14ac:dyDescent="0.2">
      <c r="A272" s="3">
        <v>4</v>
      </c>
      <c r="I272" s="3">
        <v>4</v>
      </c>
      <c r="K272" s="3">
        <v>4</v>
      </c>
      <c r="M272" s="3">
        <v>4</v>
      </c>
    </row>
    <row r="273" spans="1:13" hidden="1" x14ac:dyDescent="0.2">
      <c r="A273" s="3">
        <v>5</v>
      </c>
      <c r="I273" s="3">
        <v>5</v>
      </c>
      <c r="K273" s="3">
        <v>5</v>
      </c>
      <c r="M273" s="3">
        <v>5</v>
      </c>
    </row>
    <row r="274" spans="1:13" hidden="1" x14ac:dyDescent="0.2">
      <c r="I274" s="3">
        <v>6</v>
      </c>
      <c r="K274" s="3">
        <v>6</v>
      </c>
      <c r="M274" s="3">
        <v>6</v>
      </c>
    </row>
    <row r="275" spans="1:13" hidden="1" x14ac:dyDescent="0.2">
      <c r="I275" s="3">
        <v>7</v>
      </c>
      <c r="K275" s="3">
        <v>7</v>
      </c>
      <c r="M275" s="3">
        <v>7</v>
      </c>
    </row>
    <row r="276" spans="1:13" hidden="1" x14ac:dyDescent="0.2">
      <c r="I276" s="3">
        <v>8</v>
      </c>
      <c r="M276" s="3">
        <v>8</v>
      </c>
    </row>
    <row r="277" spans="1:13" hidden="1" x14ac:dyDescent="0.2">
      <c r="M277" s="3">
        <v>9</v>
      </c>
    </row>
  </sheetData>
  <dataConsolidate/>
  <mergeCells count="126">
    <mergeCell ref="H210:L210"/>
    <mergeCell ref="M212:V212"/>
    <mergeCell ref="U19:V19"/>
    <mergeCell ref="H17:I17"/>
    <mergeCell ref="H18:I18"/>
    <mergeCell ref="K17:L17"/>
    <mergeCell ref="K18:L18"/>
    <mergeCell ref="P17:Q17"/>
    <mergeCell ref="P18:Q18"/>
    <mergeCell ref="U17:V17"/>
    <mergeCell ref="U18:V18"/>
    <mergeCell ref="I19:J19"/>
    <mergeCell ref="L19:M19"/>
    <mergeCell ref="D47:J48"/>
    <mergeCell ref="D134:J135"/>
    <mergeCell ref="D178:J179"/>
    <mergeCell ref="D174:J175"/>
    <mergeCell ref="N23:P23"/>
    <mergeCell ref="I130:L130"/>
    <mergeCell ref="D51:K52"/>
    <mergeCell ref="J37:L37"/>
    <mergeCell ref="D66:F66"/>
    <mergeCell ref="D67:F67"/>
    <mergeCell ref="G66:H66"/>
    <mergeCell ref="W98:W99"/>
    <mergeCell ref="N25:O25"/>
    <mergeCell ref="N24:O24"/>
    <mergeCell ref="S26:T26"/>
    <mergeCell ref="S25:T25"/>
    <mergeCell ref="S24:T24"/>
    <mergeCell ref="N26:O26"/>
    <mergeCell ref="E6:P6"/>
    <mergeCell ref="Q6:V7"/>
    <mergeCell ref="Q8:U8"/>
    <mergeCell ref="P19:Q19"/>
    <mergeCell ref="E19:G19"/>
    <mergeCell ref="Q98:Q99"/>
    <mergeCell ref="T98:T99"/>
    <mergeCell ref="K66:L66"/>
    <mergeCell ref="D43:G44"/>
    <mergeCell ref="L49:U49"/>
    <mergeCell ref="J45:S45"/>
    <mergeCell ref="S23:U23"/>
    <mergeCell ref="D17:F17"/>
    <mergeCell ref="D18:F18"/>
    <mergeCell ref="G98:G99"/>
    <mergeCell ref="J98:J99"/>
    <mergeCell ref="M98:M99"/>
    <mergeCell ref="B26:C26"/>
    <mergeCell ref="B18:C18"/>
    <mergeCell ref="B19:C19"/>
    <mergeCell ref="B25:C25"/>
    <mergeCell ref="E10:K10"/>
    <mergeCell ref="H16:J16"/>
    <mergeCell ref="B17:C17"/>
    <mergeCell ref="D15:G16"/>
    <mergeCell ref="B24:C24"/>
    <mergeCell ref="D23:F23"/>
    <mergeCell ref="D25:E25"/>
    <mergeCell ref="D24:E24"/>
    <mergeCell ref="D26:E26"/>
    <mergeCell ref="I26:J26"/>
    <mergeCell ref="I25:J25"/>
    <mergeCell ref="I24:J24"/>
    <mergeCell ref="H14:M14"/>
    <mergeCell ref="I23:K23"/>
    <mergeCell ref="T2:V2"/>
    <mergeCell ref="D1:R2"/>
    <mergeCell ref="U15:W16"/>
    <mergeCell ref="H15:M15"/>
    <mergeCell ref="P15:R16"/>
    <mergeCell ref="D8:P8"/>
    <mergeCell ref="K16:M16"/>
    <mergeCell ref="T1:V1"/>
    <mergeCell ref="B10:D10"/>
    <mergeCell ref="L10:M10"/>
    <mergeCell ref="B6:C8"/>
    <mergeCell ref="B1:C2"/>
    <mergeCell ref="B5:V5"/>
    <mergeCell ref="B9:D9"/>
    <mergeCell ref="E9:V9"/>
    <mergeCell ref="N10:V10"/>
    <mergeCell ref="D7:P7"/>
    <mergeCell ref="H198:L198"/>
    <mergeCell ref="H202:L202"/>
    <mergeCell ref="D132:H132"/>
    <mergeCell ref="K132:L132"/>
    <mergeCell ref="I66:J66"/>
    <mergeCell ref="D124:L125"/>
    <mergeCell ref="M37:N37"/>
    <mergeCell ref="M39:N39"/>
    <mergeCell ref="M61:O61"/>
    <mergeCell ref="M63:O63"/>
    <mergeCell ref="D120:K123"/>
    <mergeCell ref="D126:K128"/>
    <mergeCell ref="M128:V128"/>
    <mergeCell ref="M122:V122"/>
    <mergeCell ref="M112:V112"/>
    <mergeCell ref="M53:V53"/>
    <mergeCell ref="R61:T61"/>
    <mergeCell ref="R63:T63"/>
    <mergeCell ref="M65:R65"/>
    <mergeCell ref="D137:K140"/>
    <mergeCell ref="D184:J185"/>
    <mergeCell ref="D181:J181"/>
    <mergeCell ref="S66:T66"/>
    <mergeCell ref="O66:P66"/>
    <mergeCell ref="J93:S93"/>
    <mergeCell ref="D152:K152"/>
    <mergeCell ref="M66:N66"/>
    <mergeCell ref="M208:V208"/>
    <mergeCell ref="M204:V204"/>
    <mergeCell ref="M200:V200"/>
    <mergeCell ref="M196:V196"/>
    <mergeCell ref="M192:V192"/>
    <mergeCell ref="M176:V176"/>
    <mergeCell ref="K172:T172"/>
    <mergeCell ref="M150:V150"/>
    <mergeCell ref="M145:V145"/>
    <mergeCell ref="M139:V139"/>
    <mergeCell ref="P132:Q132"/>
    <mergeCell ref="N130:Q130"/>
    <mergeCell ref="D118:L118"/>
    <mergeCell ref="Q66:R66"/>
    <mergeCell ref="H206:L206"/>
    <mergeCell ref="H194:L194"/>
  </mergeCells>
  <phoneticPr fontId="1"/>
  <conditionalFormatting sqref="M30">
    <cfRule type="expression" dxfId="39" priority="44">
      <formula>$M$28=1</formula>
    </cfRule>
  </conditionalFormatting>
  <conditionalFormatting sqref="M33 M35 M37:N37 M39:N39 M41 I43:W43">
    <cfRule type="expression" dxfId="38" priority="43">
      <formula>$E$19&lt;&gt;"0人"</formula>
    </cfRule>
  </conditionalFormatting>
  <conditionalFormatting sqref="J45:S45">
    <cfRule type="expression" dxfId="37" priority="42">
      <formula>COUNTIF($I$43:$W$43,14)&gt;0</formula>
    </cfRule>
  </conditionalFormatting>
  <conditionalFormatting sqref="L49:U49">
    <cfRule type="expression" dxfId="36" priority="41">
      <formula>COUNTIF($K$47:$V$47,11)&gt;0</formula>
    </cfRule>
  </conditionalFormatting>
  <conditionalFormatting sqref="M53:V53">
    <cfRule type="expression" dxfId="35" priority="40">
      <formula>COUNTIF($M$51:$T$51,7)&gt;0</formula>
    </cfRule>
  </conditionalFormatting>
  <conditionalFormatting sqref="M55:P55">
    <cfRule type="expression" dxfId="34" priority="39">
      <formula>COUNTIF($K$47:$V$47,5)&gt;0</formula>
    </cfRule>
  </conditionalFormatting>
  <conditionalFormatting sqref="M63:O63">
    <cfRule type="expression" dxfId="33" priority="37">
      <formula>$M$61&gt;0</formula>
    </cfRule>
  </conditionalFormatting>
  <conditionalFormatting sqref="R63">
    <cfRule type="expression" dxfId="32" priority="36">
      <formula>$R$61&gt;0</formula>
    </cfRule>
  </conditionalFormatting>
  <conditionalFormatting sqref="G98:G99">
    <cfRule type="expression" dxfId="31" priority="35">
      <formula>$M$71=1</formula>
    </cfRule>
  </conditionalFormatting>
  <conditionalFormatting sqref="J98:J99">
    <cfRule type="expression" dxfId="30" priority="34">
      <formula>$M$73=1</formula>
    </cfRule>
  </conditionalFormatting>
  <conditionalFormatting sqref="M98:M99">
    <cfRule type="expression" dxfId="29" priority="33">
      <formula>$M$75=1</formula>
    </cfRule>
  </conditionalFormatting>
  <conditionalFormatting sqref="Q98:Q99">
    <cfRule type="expression" dxfId="28" priority="32">
      <formula>$M$77=1</formula>
    </cfRule>
  </conditionalFormatting>
  <conditionalFormatting sqref="T98:T99">
    <cfRule type="expression" dxfId="27" priority="31">
      <formula>$M$79=1</formula>
    </cfRule>
  </conditionalFormatting>
  <conditionalFormatting sqref="W98:W99">
    <cfRule type="expression" dxfId="26" priority="30">
      <formula>$M$81=1</formula>
    </cfRule>
  </conditionalFormatting>
  <conditionalFormatting sqref="J93:S93">
    <cfRule type="expression" dxfId="25" priority="27">
      <formula>$M$91=2</formula>
    </cfRule>
    <cfRule type="expression" dxfId="24" priority="28">
      <formula>$M$91=1</formula>
    </cfRule>
  </conditionalFormatting>
  <conditionalFormatting sqref="M112:V112">
    <cfRule type="expression" dxfId="23" priority="26">
      <formula>COUNTIF($L$110:$W$110,11)&gt;0</formula>
    </cfRule>
  </conditionalFormatting>
  <conditionalFormatting sqref="M120:W120">
    <cfRule type="expression" dxfId="22" priority="24">
      <formula>$M$118=4</formula>
    </cfRule>
    <cfRule type="expression" dxfId="21" priority="25">
      <formula>$M$118=3</formula>
    </cfRule>
  </conditionalFormatting>
  <conditionalFormatting sqref="M128:V128">
    <cfRule type="expression" dxfId="20" priority="23">
      <formula>COUNTIF($M$126:$T$126,8)&gt;0</formula>
    </cfRule>
  </conditionalFormatting>
  <conditionalFormatting sqref="M126:T126">
    <cfRule type="expression" dxfId="19" priority="22">
      <formula>$M$124=1</formula>
    </cfRule>
  </conditionalFormatting>
  <conditionalFormatting sqref="M137:W137">
    <cfRule type="expression" dxfId="18" priority="21">
      <formula>OR(COUNTIF($M$134:$O$134,1)&gt;0,COUNTIF($M$134:$O$134,2)&gt;0,COUNTIF($M$134:$O$134,3)&gt;0)</formula>
    </cfRule>
  </conditionalFormatting>
  <conditionalFormatting sqref="M139:V139">
    <cfRule type="expression" dxfId="17" priority="20">
      <formula>COUNTIF($M$137:$W$137,11)&gt;0</formula>
    </cfRule>
  </conditionalFormatting>
  <conditionalFormatting sqref="M143:V143">
    <cfRule type="expression" dxfId="16" priority="19">
      <formula>OR(COUNTIF($M$141:$O$141,1)&gt;0,COUNTIF($M$141:$O$141,2)&gt;0,COUNTIF($M$141:$O$141,3)&gt;0)</formula>
    </cfRule>
  </conditionalFormatting>
  <conditionalFormatting sqref="M147:W147 M148:O148">
    <cfRule type="expression" dxfId="15" priority="17">
      <formula>COUNTIF($M$141:$O$141,4)&gt;0</formula>
    </cfRule>
  </conditionalFormatting>
  <conditionalFormatting sqref="M150:V150">
    <cfRule type="expression" dxfId="14" priority="16">
      <formula>COUNTIF($M$147:$W$148,14)&gt;0</formula>
    </cfRule>
  </conditionalFormatting>
  <conditionalFormatting sqref="L174:W174">
    <cfRule type="expression" dxfId="13" priority="15">
      <formula>COUNTIF($M$152:$M$170,1)&gt;0</formula>
    </cfRule>
  </conditionalFormatting>
  <conditionalFormatting sqref="K172:T172">
    <cfRule type="expression" dxfId="12" priority="14">
      <formula>OR($M$170=1,$M$170=2)</formula>
    </cfRule>
  </conditionalFormatting>
  <conditionalFormatting sqref="M176:V176">
    <cfRule type="expression" dxfId="11" priority="13">
      <formula>COUNTIF($L$174:$W$174,11)&gt;0</formula>
    </cfRule>
  </conditionalFormatting>
  <conditionalFormatting sqref="M178">
    <cfRule type="expression" dxfId="10" priority="11">
      <formula>COUNTIF($M$152:$M$170,1)&gt;4</formula>
    </cfRule>
  </conditionalFormatting>
  <conditionalFormatting sqref="M189:T189">
    <cfRule type="expression" dxfId="9" priority="10">
      <formula>$M$187=1</formula>
    </cfRule>
  </conditionalFormatting>
  <conditionalFormatting sqref="M192:V192">
    <cfRule type="expression" dxfId="8" priority="9">
      <formula>COUNTIF($M$189:$T$189,8)&gt;0</formula>
    </cfRule>
  </conditionalFormatting>
  <conditionalFormatting sqref="M196:V196">
    <cfRule type="expression" dxfId="7" priority="7">
      <formula>COUNTIF($M$194:$R$194,6)&gt;0</formula>
    </cfRule>
  </conditionalFormatting>
  <conditionalFormatting sqref="M200:V200">
    <cfRule type="expression" dxfId="6" priority="6">
      <formula>COUNTIF($M$198:$T$198,8)&gt;0</formula>
    </cfRule>
  </conditionalFormatting>
  <conditionalFormatting sqref="M204:V204">
    <cfRule type="expression" dxfId="5" priority="5">
      <formula>COUNTIF($M$202:$T$202,8)&gt;0</formula>
    </cfRule>
  </conditionalFormatting>
  <conditionalFormatting sqref="M208:V209">
    <cfRule type="expression" dxfId="4" priority="4">
      <formula>COUNTIF($M$206:$T$206,8)&gt;0</formula>
    </cfRule>
  </conditionalFormatting>
  <conditionalFormatting sqref="G67 I67 K67 M67 O67 Q67 S67">
    <cfRule type="expression" dxfId="3" priority="3">
      <formula>$R$63&gt;0</formula>
    </cfRule>
  </conditionalFormatting>
  <conditionalFormatting sqref="M122:V122">
    <cfRule type="expression" dxfId="2" priority="2">
      <formula>COUNTIF($M$120:$W$120,11)&gt;0</formula>
    </cfRule>
  </conditionalFormatting>
  <conditionalFormatting sqref="M145:V145">
    <cfRule type="expression" dxfId="1" priority="45">
      <formula>COUNTIF($M$143:$V$143,11)&gt;0</formula>
    </cfRule>
  </conditionalFormatting>
  <conditionalFormatting sqref="M212:V212">
    <cfRule type="expression" dxfId="0" priority="1">
      <formula>COUNTIF($M$206:$T$206,8)&gt;0</formula>
    </cfRule>
  </conditionalFormatting>
  <dataValidations count="43">
    <dataValidation type="list" imeMode="disabled" allowBlank="1" showInputMessage="1" showErrorMessage="1" sqref="G13" xr:uid="{00000000-0002-0000-0000-000000000000}">
      <formula1>$A$219:$A$227</formula1>
    </dataValidation>
    <dataValidation type="list" imeMode="disabled" allowBlank="1" showInputMessage="1" showErrorMessage="1" sqref="M28" xr:uid="{00000000-0002-0000-0000-000001000000}">
      <formula1>$C$219:$C$220</formula1>
    </dataValidation>
    <dataValidation type="list" imeMode="disabled" allowBlank="1" showInputMessage="1" showErrorMessage="1" sqref="M30" xr:uid="{00000000-0002-0000-0000-000002000000}">
      <formula1>$E$219:$E$220</formula1>
    </dataValidation>
    <dataValidation type="list" imeMode="disabled" allowBlank="1" showInputMessage="1" showErrorMessage="1" sqref="M33" xr:uid="{00000000-0002-0000-0000-000003000000}">
      <formula1>$G$219:$G$223</formula1>
    </dataValidation>
    <dataValidation type="list" imeMode="disabled" allowBlank="1" showInputMessage="1" showErrorMessage="1" sqref="M35" xr:uid="{00000000-0002-0000-0000-000004000000}">
      <formula1>$I$219:$I$226</formula1>
    </dataValidation>
    <dataValidation type="list" imeMode="disabled" allowBlank="1" showInputMessage="1" showErrorMessage="1" sqref="M41" xr:uid="{00000000-0002-0000-0000-000005000000}">
      <formula1>$K$219:$K$222</formula1>
    </dataValidation>
    <dataValidation type="list" imeMode="disabled" allowBlank="1" showInputMessage="1" showErrorMessage="1" sqref="I43:W43" xr:uid="{00000000-0002-0000-0000-000006000000}">
      <formula1>$M$219:$M$233</formula1>
    </dataValidation>
    <dataValidation type="list" imeMode="disabled" allowBlank="1" showInputMessage="1" showErrorMessage="1" sqref="K47:V47" xr:uid="{00000000-0002-0000-0000-000007000000}">
      <formula1>$O$219:$O$230</formula1>
    </dataValidation>
    <dataValidation type="list" imeMode="disabled" allowBlank="1" showInputMessage="1" showErrorMessage="1" sqref="M51:T51" xr:uid="{00000000-0002-0000-0000-000008000000}">
      <formula1>$Q$219:$Q$226</formula1>
    </dataValidation>
    <dataValidation type="list" imeMode="disabled" allowBlank="1" showInputMessage="1" showErrorMessage="1" sqref="M55:P55" xr:uid="{00000000-0002-0000-0000-000009000000}">
      <formula1>$S$219:$S$222</formula1>
    </dataValidation>
    <dataValidation type="list" imeMode="disabled" allowBlank="1" showInputMessage="1" showErrorMessage="1" sqref="M58" xr:uid="{00000000-0002-0000-0000-00000A000000}">
      <formula1>$U$219:$U$220</formula1>
    </dataValidation>
    <dataValidation type="list" imeMode="disabled" allowBlank="1" showInputMessage="1" showErrorMessage="1" sqref="M69" xr:uid="{00000000-0002-0000-0000-00000B000000}">
      <formula1>$A$237:$A$238</formula1>
    </dataValidation>
    <dataValidation type="list" imeMode="disabled" allowBlank="1" showInputMessage="1" showErrorMessage="1" sqref="M71 M73 M75 M77 M79 M81 M83 M85 M87 M89 M91" xr:uid="{00000000-0002-0000-0000-00000C000000}">
      <formula1>$C$237:$C$239</formula1>
    </dataValidation>
    <dataValidation type="list" imeMode="disabled" allowBlank="1" showInputMessage="1" showErrorMessage="1" sqref="G98:G99 J98:J99 M98:M99 Q98:Q99 T98:T99 W98:W99" xr:uid="{00000000-0002-0000-0000-00000D000000}">
      <formula1>$E$237:$E$242</formula1>
    </dataValidation>
    <dataValidation type="list" imeMode="disabled" allowBlank="1" showInputMessage="1" showErrorMessage="1" sqref="M103" xr:uid="{00000000-0002-0000-0000-00000E000000}">
      <formula1>$G$237:$G$238</formula1>
    </dataValidation>
    <dataValidation type="list" imeMode="disabled" allowBlank="1" showInputMessage="1" showErrorMessage="1" sqref="M106" xr:uid="{00000000-0002-0000-0000-00000F000000}">
      <formula1>$I$237:$I$238</formula1>
    </dataValidation>
    <dataValidation type="list" imeMode="disabled" allowBlank="1" showInputMessage="1" showErrorMessage="1" sqref="M108" xr:uid="{00000000-0002-0000-0000-000010000000}">
      <formula1>$K$237:$K$240</formula1>
    </dataValidation>
    <dataValidation type="list" imeMode="disabled" allowBlank="1" showInputMessage="1" showErrorMessage="1" sqref="L110:W110" xr:uid="{00000000-0002-0000-0000-000011000000}">
      <formula1>$M$237:$M$248</formula1>
    </dataValidation>
    <dataValidation type="list" imeMode="disabled" allowBlank="1" showInputMessage="1" showErrorMessage="1" sqref="L114:P114" xr:uid="{00000000-0002-0000-0000-000012000000}">
      <formula1>$O$237:$O$241</formula1>
    </dataValidation>
    <dataValidation type="list" imeMode="disabled" allowBlank="1" showInputMessage="1" showErrorMessage="1" sqref="M116" xr:uid="{00000000-0002-0000-0000-000013000000}">
      <formula1>$Q$237:$Q$239</formula1>
    </dataValidation>
    <dataValidation type="list" imeMode="disabled" allowBlank="1" showInputMessage="1" showErrorMessage="1" sqref="M118" xr:uid="{00000000-0002-0000-0000-000014000000}">
      <formula1>$S$237:$S$240</formula1>
    </dataValidation>
    <dataValidation type="list" imeMode="disabled" allowBlank="1" showInputMessage="1" showErrorMessage="1" sqref="M124" xr:uid="{00000000-0002-0000-0000-000015000000}">
      <formula1>$A$252:$A$253</formula1>
    </dataValidation>
    <dataValidation type="list" imeMode="disabled" allowBlank="1" showInputMessage="1" showErrorMessage="1" sqref="M126:T126" xr:uid="{00000000-0002-0000-0000-000016000000}">
      <formula1>$C$252:$C$259</formula1>
    </dataValidation>
    <dataValidation type="list" imeMode="disabled" allowBlank="1" showInputMessage="1" showErrorMessage="1" sqref="R130 M130" xr:uid="{00000000-0002-0000-0000-000017000000}">
      <formula1>$E$252:$E$255</formula1>
    </dataValidation>
    <dataValidation type="list" imeMode="disabled" allowBlank="1" showInputMessage="1" showErrorMessage="1" sqref="M134:O134" xr:uid="{00000000-0002-0000-0000-000018000000}">
      <formula1>$I$252:$I$255</formula1>
    </dataValidation>
    <dataValidation type="list" imeMode="disabled" allowBlank="1" showInputMessage="1" showErrorMessage="1" sqref="M137:W137" xr:uid="{00000000-0002-0000-0000-000019000000}">
      <formula1>$K$252:$K$262</formula1>
    </dataValidation>
    <dataValidation type="list" imeMode="disabled" allowBlank="1" showInputMessage="1" showErrorMessage="1" sqref="M141:O141" xr:uid="{00000000-0002-0000-0000-00001A000000}">
      <formula1>$M$252:$M$255</formula1>
    </dataValidation>
    <dataValidation type="list" imeMode="disabled" allowBlank="1" showInputMessage="1" showErrorMessage="1" sqref="M147:W147 M148:O148" xr:uid="{00000000-0002-0000-0000-00001C000000}">
      <formula1>$Q$252:$Q$265</formula1>
    </dataValidation>
    <dataValidation type="list" imeMode="disabled" allowBlank="1" showInputMessage="1" showErrorMessage="1" sqref="M152 M154 M156 M158 M160 M162 M164 M166 M168 M170" xr:uid="{00000000-0002-0000-0000-00001D000000}">
      <formula1>$S$252:$S$254</formula1>
    </dataValidation>
    <dataValidation type="list" imeMode="disabled" allowBlank="1" showInputMessage="1" showErrorMessage="1" sqref="L174:W174" xr:uid="{00000000-0002-0000-0000-00001E000000}">
      <formula1>$U$252:$U$263</formula1>
    </dataValidation>
    <dataValidation type="list" imeMode="disabled" allowBlank="1" showInputMessage="1" showErrorMessage="1" sqref="M178" xr:uid="{00000000-0002-0000-0000-00001F000000}">
      <formula1>$A$269:$A$273</formula1>
    </dataValidation>
    <dataValidation type="list" imeMode="disabled" allowBlank="1" showInputMessage="1" showErrorMessage="1" sqref="M181" xr:uid="{00000000-0002-0000-0000-000020000000}">
      <formula1>$C$269:$C$271</formula1>
    </dataValidation>
    <dataValidation type="list" imeMode="disabled" allowBlank="1" showInputMessage="1" showErrorMessage="1" sqref="M184" xr:uid="{00000000-0002-0000-0000-000021000000}">
      <formula1>$E$269:$E$271</formula1>
    </dataValidation>
    <dataValidation type="list" imeMode="disabled" allowBlank="1" showInputMessage="1" showErrorMessage="1" sqref="M187" xr:uid="{00000000-0002-0000-0000-000022000000}">
      <formula1>$G$269:$G$270</formula1>
    </dataValidation>
    <dataValidation type="list" imeMode="disabled" allowBlank="1" showInputMessage="1" showErrorMessage="1" sqref="M189:T189" xr:uid="{00000000-0002-0000-0000-000023000000}">
      <formula1>$I$269:$I$276</formula1>
    </dataValidation>
    <dataValidation type="list" imeMode="disabled" allowBlank="1" showInputMessage="1" showErrorMessage="1" sqref="M194:R194" xr:uid="{00000000-0002-0000-0000-000024000000}">
      <formula1>$K$269:$K$275</formula1>
    </dataValidation>
    <dataValidation imeMode="off" allowBlank="1" showInputMessage="1" showErrorMessage="1" sqref="T2:V2 Q8 D6" xr:uid="{00000000-0002-0000-0000-000025000000}"/>
    <dataValidation type="list" imeMode="disabled" allowBlank="1" showInputMessage="1" showErrorMessage="1" sqref="M120:W120" xr:uid="{00000000-0002-0000-0000-000026000000}">
      <formula1>$U$237:$U$247</formula1>
    </dataValidation>
    <dataValidation imeMode="hiragana" allowBlank="1" showInputMessage="1" showErrorMessage="1" sqref="E9:V9 B5:V5 D7:P8 J45:S45 L49:U49 M53:V53 M112:V112 M122:V122 M128:V128 M139:V139 M145:V145 M150:V150 K172:T172 M176:V176 M192:V192 M196:V196 M200:V200 M204:V204 M208:V209 M212:V212" xr:uid="{00000000-0002-0000-0000-000027000000}"/>
    <dataValidation imeMode="disabled" allowBlank="1" showInputMessage="1" showErrorMessage="1" sqref="E6:P6 E10:K10 N10:V10 D17:F18 H17:I18 K17:L18 P17:Q18 U17:V18 D24:E25 I24:J25 N24:O25 S24:T25 M37:N37 M39:N39 M61:O61 M63:O63 R61:T61 R63:T63 G67 I67 K67 M67 O67 Q67 S67" xr:uid="{00000000-0002-0000-0000-000028000000}"/>
    <dataValidation type="list" imeMode="disabled" allowBlank="1" showInputMessage="1" showErrorMessage="1" sqref="M132 R132" xr:uid="{00000000-0002-0000-0000-00002A000000}">
      <formula1>$G$252:$G$254</formula1>
    </dataValidation>
    <dataValidation type="list" imeMode="disabled" allowBlank="1" showInputMessage="1" showErrorMessage="1" sqref="M198:T198 M202:T202 M206:T206 M210:T210" xr:uid="{00000000-0002-0000-0000-00002B000000}">
      <formula1>$M$269:$M$277</formula1>
    </dataValidation>
    <dataValidation type="list" imeMode="disabled" allowBlank="1" showInputMessage="1" showErrorMessage="1" sqref="M143 N143 O143 P143 Q143 R143 S143 T143 U143 V143" xr:uid="{CC8123FC-7D09-4BC1-B3F7-5253B67517C2}">
      <formula1>"1,2,3,4,5,6,7,8,9,10"</formula1>
    </dataValidation>
  </dataValidations>
  <pageMargins left="0.39370078740157483" right="0.39370078740157483" top="0.59055118110236227" bottom="0.59055118110236227" header="0.31496062992125984" footer="0.51181102362204722"/>
  <pageSetup paperSize="9" scale="86" orientation="portrait" r:id="rId1"/>
  <headerFooter alignWithMargins="0"/>
  <rowBreaks count="3" manualBreakCount="3">
    <brk id="50" max="22" man="1"/>
    <brk id="109" max="22" man="1"/>
    <brk id="151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D3"/>
  <sheetViews>
    <sheetView topLeftCell="FW1" workbookViewId="0">
      <selection activeCell="GC2" sqref="GC2"/>
    </sheetView>
  </sheetViews>
  <sheetFormatPr defaultRowHeight="11" x14ac:dyDescent="0.2"/>
  <cols>
    <col min="1" max="1" width="9.6640625" bestFit="1" customWidth="1"/>
    <col min="3" max="3" width="9.6640625" bestFit="1" customWidth="1"/>
    <col min="11" max="11" width="9.6640625" bestFit="1" customWidth="1"/>
    <col min="16" max="16" width="9.6640625" bestFit="1" customWidth="1"/>
    <col min="40" max="40" width="9.6640625" bestFit="1" customWidth="1"/>
    <col min="70" max="70" width="9.6640625" bestFit="1" customWidth="1"/>
    <col min="92" max="92" width="9.6640625" bestFit="1" customWidth="1"/>
  </cols>
  <sheetData>
    <row r="1" spans="1:290" s="1" customFormat="1" x14ac:dyDescent="0.2">
      <c r="A1" s="1" t="s">
        <v>201</v>
      </c>
      <c r="J1" s="1">
        <v>1</v>
      </c>
      <c r="K1" s="1">
        <v>2</v>
      </c>
      <c r="U1" s="1">
        <v>3</v>
      </c>
      <c r="AC1" s="1">
        <v>4</v>
      </c>
      <c r="AD1" s="1">
        <v>5</v>
      </c>
      <c r="AE1" s="1">
        <v>6</v>
      </c>
      <c r="AF1" s="1">
        <v>7</v>
      </c>
      <c r="AG1" s="1">
        <v>8</v>
      </c>
      <c r="AI1" s="1">
        <v>9</v>
      </c>
      <c r="AJ1" s="1">
        <v>10</v>
      </c>
      <c r="AZ1" s="1">
        <v>11</v>
      </c>
      <c r="BM1" s="1">
        <v>12</v>
      </c>
      <c r="BV1" s="1">
        <v>13</v>
      </c>
      <c r="BZ1" s="1">
        <v>14</v>
      </c>
      <c r="CA1" s="1">
        <v>15</v>
      </c>
      <c r="CL1" s="1">
        <v>16</v>
      </c>
      <c r="CM1" s="1">
        <v>17</v>
      </c>
      <c r="CY1" s="1">
        <v>18</v>
      </c>
      <c r="DE1" s="1">
        <v>19</v>
      </c>
      <c r="DF1" s="1">
        <v>20</v>
      </c>
      <c r="DG1" s="1">
        <v>21</v>
      </c>
      <c r="DH1" s="1">
        <v>22</v>
      </c>
      <c r="DU1" s="1">
        <v>23</v>
      </c>
      <c r="DZ1" s="1">
        <v>24</v>
      </c>
      <c r="EA1" s="1">
        <v>25</v>
      </c>
      <c r="EB1" s="1">
        <v>26</v>
      </c>
      <c r="EN1" s="1">
        <v>27</v>
      </c>
      <c r="EO1" s="1">
        <v>28</v>
      </c>
      <c r="EX1" s="1">
        <v>29</v>
      </c>
      <c r="EZ1" s="1">
        <v>30</v>
      </c>
      <c r="FB1" s="1">
        <v>31</v>
      </c>
      <c r="FE1" s="1">
        <v>32</v>
      </c>
      <c r="FQ1" s="1">
        <v>33</v>
      </c>
      <c r="FT1" s="1">
        <v>34</v>
      </c>
      <c r="GE1" s="1">
        <v>35</v>
      </c>
      <c r="GT1" s="1">
        <v>36</v>
      </c>
      <c r="HE1" s="1">
        <v>37</v>
      </c>
      <c r="HR1" s="1">
        <v>38</v>
      </c>
      <c r="HS1" s="1">
        <v>39</v>
      </c>
      <c r="HT1" s="1">
        <v>40</v>
      </c>
      <c r="HU1" s="1">
        <v>41</v>
      </c>
      <c r="HV1" s="1">
        <v>42</v>
      </c>
      <c r="IE1" s="1">
        <v>43</v>
      </c>
    </row>
    <row r="2" spans="1:290" s="2" customFormat="1" x14ac:dyDescent="0.2">
      <c r="A2" s="2" t="s">
        <v>202</v>
      </c>
      <c r="B2" s="2" t="s">
        <v>203</v>
      </c>
      <c r="C2" s="2" t="s">
        <v>204</v>
      </c>
      <c r="D2" s="2" t="s">
        <v>206</v>
      </c>
      <c r="E2" s="2" t="s">
        <v>205</v>
      </c>
      <c r="F2" s="2" t="s">
        <v>207</v>
      </c>
      <c r="G2" s="2" t="s">
        <v>208</v>
      </c>
      <c r="H2" s="2" t="s">
        <v>209</v>
      </c>
      <c r="I2" s="2" t="s">
        <v>210</v>
      </c>
      <c r="J2" s="2" t="s">
        <v>454</v>
      </c>
      <c r="K2" s="2" t="s">
        <v>448</v>
      </c>
      <c r="L2" s="2" t="s">
        <v>449</v>
      </c>
      <c r="M2" s="2" t="s">
        <v>450</v>
      </c>
      <c r="N2" s="2" t="s">
        <v>451</v>
      </c>
      <c r="O2" s="2" t="s">
        <v>452</v>
      </c>
      <c r="P2" s="2" t="s">
        <v>453</v>
      </c>
      <c r="Q2" s="2" t="s">
        <v>211</v>
      </c>
      <c r="R2" s="2" t="s">
        <v>212</v>
      </c>
      <c r="S2" s="2" t="s">
        <v>213</v>
      </c>
      <c r="T2" s="2" t="s">
        <v>214</v>
      </c>
      <c r="U2" s="2" t="s">
        <v>215</v>
      </c>
      <c r="V2" s="2" t="s">
        <v>216</v>
      </c>
      <c r="W2" s="2" t="s">
        <v>217</v>
      </c>
      <c r="X2" s="2" t="s">
        <v>218</v>
      </c>
      <c r="Y2" s="2" t="s">
        <v>219</v>
      </c>
      <c r="Z2" s="2" t="s">
        <v>220</v>
      </c>
      <c r="AA2" s="2" t="s">
        <v>221</v>
      </c>
      <c r="AB2" s="2" t="s">
        <v>222</v>
      </c>
      <c r="AC2" s="2" t="s">
        <v>238</v>
      </c>
      <c r="AD2" s="2" t="s">
        <v>239</v>
      </c>
      <c r="AE2" s="2" t="s">
        <v>240</v>
      </c>
      <c r="AF2" s="2" t="s">
        <v>241</v>
      </c>
      <c r="AG2" s="2" t="s">
        <v>242</v>
      </c>
      <c r="AH2" s="2" t="s">
        <v>243</v>
      </c>
      <c r="AI2" s="2" t="s">
        <v>244</v>
      </c>
      <c r="AJ2" s="2" t="s">
        <v>245</v>
      </c>
      <c r="AK2" s="2" t="s">
        <v>246</v>
      </c>
      <c r="AL2" s="2" t="s">
        <v>247</v>
      </c>
      <c r="AM2" s="2" t="s">
        <v>248</v>
      </c>
      <c r="AN2" s="2" t="s">
        <v>249</v>
      </c>
      <c r="AO2" s="2" t="s">
        <v>250</v>
      </c>
      <c r="AP2" s="2" t="s">
        <v>251</v>
      </c>
      <c r="AQ2" s="2" t="s">
        <v>252</v>
      </c>
      <c r="AR2" s="2" t="s">
        <v>253</v>
      </c>
      <c r="AS2" s="2" t="s">
        <v>254</v>
      </c>
      <c r="AT2" s="2" t="s">
        <v>255</v>
      </c>
      <c r="AU2" s="2" t="s">
        <v>256</v>
      </c>
      <c r="AV2" s="2" t="s">
        <v>257</v>
      </c>
      <c r="AW2" s="2" t="s">
        <v>258</v>
      </c>
      <c r="AX2" s="2" t="s">
        <v>259</v>
      </c>
      <c r="AY2" s="2" t="s">
        <v>260</v>
      </c>
      <c r="AZ2" s="2" t="s">
        <v>261</v>
      </c>
      <c r="BA2" s="2" t="s">
        <v>262</v>
      </c>
      <c r="BB2" s="2" t="s">
        <v>263</v>
      </c>
      <c r="BC2" s="2" t="s">
        <v>264</v>
      </c>
      <c r="BD2" s="2" t="s">
        <v>265</v>
      </c>
      <c r="BE2" s="2" t="s">
        <v>266</v>
      </c>
      <c r="BF2" s="2" t="s">
        <v>267</v>
      </c>
      <c r="BG2" s="2" t="s">
        <v>268</v>
      </c>
      <c r="BH2" s="2" t="s">
        <v>269</v>
      </c>
      <c r="BI2" s="2" t="s">
        <v>270</v>
      </c>
      <c r="BJ2" s="2" t="s">
        <v>271</v>
      </c>
      <c r="BK2" s="2" t="s">
        <v>272</v>
      </c>
      <c r="BL2" s="2" t="s">
        <v>260</v>
      </c>
      <c r="BM2" s="2" t="s">
        <v>273</v>
      </c>
      <c r="BN2" s="2" t="s">
        <v>274</v>
      </c>
      <c r="BO2" s="2" t="s">
        <v>275</v>
      </c>
      <c r="BP2" s="2" t="s">
        <v>276</v>
      </c>
      <c r="BQ2" s="2" t="s">
        <v>277</v>
      </c>
      <c r="BR2" s="2" t="s">
        <v>278</v>
      </c>
      <c r="BS2" s="2" t="s">
        <v>279</v>
      </c>
      <c r="BT2" s="2" t="s">
        <v>280</v>
      </c>
      <c r="BU2" s="2" t="s">
        <v>260</v>
      </c>
      <c r="BV2" s="2" t="s">
        <v>281</v>
      </c>
      <c r="BW2" s="2" t="s">
        <v>282</v>
      </c>
      <c r="BX2" s="2" t="s">
        <v>283</v>
      </c>
      <c r="BY2" s="2" t="s">
        <v>284</v>
      </c>
      <c r="BZ2" s="2" t="s">
        <v>285</v>
      </c>
      <c r="CA2" s="2" t="s">
        <v>286</v>
      </c>
      <c r="CB2" s="2" t="s">
        <v>287</v>
      </c>
      <c r="CC2" s="2" t="s">
        <v>288</v>
      </c>
      <c r="CD2" s="2" t="s">
        <v>289</v>
      </c>
      <c r="CE2" s="2" t="s">
        <v>290</v>
      </c>
      <c r="CF2" s="2" t="s">
        <v>291</v>
      </c>
      <c r="CG2" s="2" t="s">
        <v>292</v>
      </c>
      <c r="CH2" s="2" t="s">
        <v>293</v>
      </c>
      <c r="CI2" s="2" t="s">
        <v>294</v>
      </c>
      <c r="CJ2" s="2" t="s">
        <v>295</v>
      </c>
      <c r="CK2" s="2" t="s">
        <v>296</v>
      </c>
      <c r="CL2" s="2" t="s">
        <v>297</v>
      </c>
      <c r="CM2" s="2" t="s">
        <v>298</v>
      </c>
      <c r="CN2" s="2" t="s">
        <v>299</v>
      </c>
      <c r="CO2" s="2" t="s">
        <v>300</v>
      </c>
      <c r="CP2" s="2" t="s">
        <v>301</v>
      </c>
      <c r="CQ2" s="2" t="s">
        <v>302</v>
      </c>
      <c r="CR2" s="2" t="s">
        <v>303</v>
      </c>
      <c r="CS2" s="2" t="s">
        <v>304</v>
      </c>
      <c r="CT2" s="2" t="s">
        <v>305</v>
      </c>
      <c r="CU2" s="2" t="s">
        <v>306</v>
      </c>
      <c r="CV2" s="2" t="s">
        <v>307</v>
      </c>
      <c r="CW2" s="2" t="s">
        <v>308</v>
      </c>
      <c r="CX2" s="2" t="s">
        <v>260</v>
      </c>
      <c r="CY2" s="2" t="s">
        <v>309</v>
      </c>
      <c r="CZ2" s="2" t="s">
        <v>309</v>
      </c>
      <c r="DA2" s="2" t="s">
        <v>309</v>
      </c>
      <c r="DB2" s="2" t="s">
        <v>309</v>
      </c>
      <c r="DC2" s="2" t="s">
        <v>309</v>
      </c>
      <c r="DD2" s="2" t="s">
        <v>309</v>
      </c>
      <c r="DE2" s="2" t="s">
        <v>310</v>
      </c>
      <c r="DF2" s="2" t="s">
        <v>311</v>
      </c>
      <c r="DG2" s="2" t="s">
        <v>312</v>
      </c>
      <c r="DH2" s="2" t="s">
        <v>313</v>
      </c>
      <c r="DI2" s="2" t="s">
        <v>314</v>
      </c>
      <c r="DJ2" s="2" t="s">
        <v>315</v>
      </c>
      <c r="DK2" s="2" t="s">
        <v>316</v>
      </c>
      <c r="DL2" s="2" t="s">
        <v>317</v>
      </c>
      <c r="DM2" s="2" t="s">
        <v>318</v>
      </c>
      <c r="DN2" s="2" t="s">
        <v>319</v>
      </c>
      <c r="DO2" s="2" t="s">
        <v>320</v>
      </c>
      <c r="DP2" s="2" t="s">
        <v>321</v>
      </c>
      <c r="DQ2" s="2" t="s">
        <v>322</v>
      </c>
      <c r="DR2" s="2" t="s">
        <v>323</v>
      </c>
      <c r="DS2" s="2" t="s">
        <v>324</v>
      </c>
      <c r="DT2" s="2" t="s">
        <v>260</v>
      </c>
      <c r="DU2" s="2" t="s">
        <v>325</v>
      </c>
      <c r="DV2" s="2" t="s">
        <v>326</v>
      </c>
      <c r="DW2" s="2" t="s">
        <v>327</v>
      </c>
      <c r="DX2" s="2" t="s">
        <v>328</v>
      </c>
      <c r="DY2" s="2" t="s">
        <v>329</v>
      </c>
      <c r="DZ2" s="2" t="s">
        <v>330</v>
      </c>
      <c r="EA2" s="2" t="s">
        <v>331</v>
      </c>
      <c r="EB2" s="2" t="s">
        <v>332</v>
      </c>
      <c r="EC2" s="2" t="s">
        <v>333</v>
      </c>
      <c r="ED2" s="2" t="s">
        <v>334</v>
      </c>
      <c r="EE2" s="2" t="s">
        <v>335</v>
      </c>
      <c r="EF2" s="2" t="s">
        <v>336</v>
      </c>
      <c r="EG2" s="2" t="s">
        <v>337</v>
      </c>
      <c r="EH2" s="2" t="s">
        <v>338</v>
      </c>
      <c r="EI2" s="2" t="s">
        <v>339</v>
      </c>
      <c r="EJ2" s="2" t="s">
        <v>340</v>
      </c>
      <c r="EK2" s="2" t="s">
        <v>341</v>
      </c>
      <c r="EL2" s="2" t="s">
        <v>342</v>
      </c>
      <c r="EM2" s="2" t="s">
        <v>260</v>
      </c>
      <c r="EN2" s="2" t="s">
        <v>343</v>
      </c>
      <c r="EO2" s="2" t="s">
        <v>344</v>
      </c>
      <c r="EP2" s="2" t="s">
        <v>345</v>
      </c>
      <c r="EQ2" s="2" t="s">
        <v>346</v>
      </c>
      <c r="ER2" s="2" t="s">
        <v>347</v>
      </c>
      <c r="ES2" s="2" t="s">
        <v>348</v>
      </c>
      <c r="ET2" s="2" t="s">
        <v>349</v>
      </c>
      <c r="EU2" s="2" t="s">
        <v>350</v>
      </c>
      <c r="EV2" s="2" t="s">
        <v>351</v>
      </c>
      <c r="EW2" s="2" t="s">
        <v>352</v>
      </c>
      <c r="EX2" s="2" t="s">
        <v>224</v>
      </c>
      <c r="EY2" s="2" t="s">
        <v>223</v>
      </c>
      <c r="EZ2" s="2" t="s">
        <v>225</v>
      </c>
      <c r="FA2" s="2" t="s">
        <v>226</v>
      </c>
      <c r="FB2" s="2" t="s">
        <v>353</v>
      </c>
      <c r="FC2" s="2" t="s">
        <v>354</v>
      </c>
      <c r="FD2" s="2" t="s">
        <v>355</v>
      </c>
      <c r="FE2" s="2" t="s">
        <v>356</v>
      </c>
      <c r="FF2" s="2" t="s">
        <v>357</v>
      </c>
      <c r="FG2" s="2" t="s">
        <v>358</v>
      </c>
      <c r="FH2" s="2" t="s">
        <v>359</v>
      </c>
      <c r="FI2" s="2" t="s">
        <v>360</v>
      </c>
      <c r="FJ2" s="2" t="s">
        <v>361</v>
      </c>
      <c r="FK2" s="2" t="s">
        <v>362</v>
      </c>
      <c r="FL2" s="2" t="s">
        <v>363</v>
      </c>
      <c r="FM2" s="2" t="s">
        <v>364</v>
      </c>
      <c r="FN2" s="2" t="s">
        <v>365</v>
      </c>
      <c r="FO2" s="2" t="s">
        <v>366</v>
      </c>
      <c r="FP2" s="2" t="s">
        <v>352</v>
      </c>
      <c r="FQ2" s="2" t="s">
        <v>367</v>
      </c>
      <c r="FR2" s="2" t="s">
        <v>368</v>
      </c>
      <c r="FS2" s="2" t="s">
        <v>369</v>
      </c>
      <c r="FT2" s="2" t="s">
        <v>370</v>
      </c>
      <c r="FU2" s="2" t="s">
        <v>371</v>
      </c>
      <c r="FV2" s="2" t="s">
        <v>372</v>
      </c>
      <c r="FW2" s="2" t="s">
        <v>373</v>
      </c>
      <c r="FX2" s="2" t="s">
        <v>374</v>
      </c>
      <c r="FY2" s="2" t="s">
        <v>375</v>
      </c>
      <c r="FZ2" s="2" t="s">
        <v>376</v>
      </c>
      <c r="GA2" s="2" t="s">
        <v>377</v>
      </c>
      <c r="GB2" s="2" t="s">
        <v>378</v>
      </c>
      <c r="GC2" s="2" t="s">
        <v>379</v>
      </c>
      <c r="GD2" s="2" t="s">
        <v>352</v>
      </c>
      <c r="GE2" s="2" t="s">
        <v>380</v>
      </c>
      <c r="GF2" s="2" t="s">
        <v>381</v>
      </c>
      <c r="GG2" s="2" t="s">
        <v>382</v>
      </c>
      <c r="GH2" s="2" t="s">
        <v>383</v>
      </c>
      <c r="GI2" s="2" t="s">
        <v>384</v>
      </c>
      <c r="GJ2" s="2" t="s">
        <v>385</v>
      </c>
      <c r="GK2" s="2" t="s">
        <v>386</v>
      </c>
      <c r="GL2" s="2" t="s">
        <v>387</v>
      </c>
      <c r="GM2" s="2" t="s">
        <v>388</v>
      </c>
      <c r="GN2" s="2" t="s">
        <v>389</v>
      </c>
      <c r="GO2" s="2" t="s">
        <v>390</v>
      </c>
      <c r="GP2" s="2" t="s">
        <v>391</v>
      </c>
      <c r="GQ2" s="2" t="s">
        <v>392</v>
      </c>
      <c r="GR2" s="2" t="s">
        <v>393</v>
      </c>
      <c r="GS2" s="2" t="s">
        <v>352</v>
      </c>
      <c r="GT2" s="2" t="s">
        <v>394</v>
      </c>
      <c r="GU2" s="2" t="s">
        <v>395</v>
      </c>
      <c r="GV2" s="2" t="s">
        <v>396</v>
      </c>
      <c r="GW2" s="2" t="s">
        <v>397</v>
      </c>
      <c r="GX2" s="2" t="s">
        <v>398</v>
      </c>
      <c r="GY2" s="2" t="s">
        <v>399</v>
      </c>
      <c r="GZ2" s="2" t="s">
        <v>400</v>
      </c>
      <c r="HA2" s="2" t="s">
        <v>401</v>
      </c>
      <c r="HB2" s="2" t="s">
        <v>402</v>
      </c>
      <c r="HC2" s="2" t="s">
        <v>403</v>
      </c>
      <c r="HD2" s="2" t="s">
        <v>352</v>
      </c>
      <c r="HE2" s="2" t="s">
        <v>394</v>
      </c>
      <c r="HF2" s="2" t="s">
        <v>395</v>
      </c>
      <c r="HG2" s="2" t="s">
        <v>396</v>
      </c>
      <c r="HH2" s="2" t="s">
        <v>397</v>
      </c>
      <c r="HI2" s="2" t="s">
        <v>398</v>
      </c>
      <c r="HJ2" s="2" t="s">
        <v>399</v>
      </c>
      <c r="HK2" s="2" t="s">
        <v>400</v>
      </c>
      <c r="HL2" s="2" t="s">
        <v>401</v>
      </c>
      <c r="HM2" s="2" t="s">
        <v>402</v>
      </c>
      <c r="HN2" s="2" t="s">
        <v>403</v>
      </c>
      <c r="HO2" s="2" t="s">
        <v>404</v>
      </c>
      <c r="HP2" s="2" t="s">
        <v>405</v>
      </c>
      <c r="HQ2" s="2" t="s">
        <v>352</v>
      </c>
      <c r="HR2" s="2" t="s">
        <v>406</v>
      </c>
      <c r="HS2" s="2" t="s">
        <v>407</v>
      </c>
      <c r="HT2" s="2" t="s">
        <v>408</v>
      </c>
      <c r="HU2" s="2" t="s">
        <v>409</v>
      </c>
      <c r="HV2" s="2" t="s">
        <v>410</v>
      </c>
      <c r="HW2" s="2" t="s">
        <v>411</v>
      </c>
      <c r="HX2" s="2" t="s">
        <v>412</v>
      </c>
      <c r="HY2" s="2" t="s">
        <v>413</v>
      </c>
      <c r="HZ2" s="2" t="s">
        <v>414</v>
      </c>
      <c r="IA2" s="2" t="s">
        <v>415</v>
      </c>
      <c r="IB2" s="2" t="s">
        <v>416</v>
      </c>
      <c r="IC2" s="2" t="s">
        <v>417</v>
      </c>
      <c r="ID2" s="2" t="s">
        <v>352</v>
      </c>
      <c r="IE2" s="2" t="s">
        <v>418</v>
      </c>
      <c r="IF2" s="2" t="s">
        <v>419</v>
      </c>
      <c r="IG2" s="2" t="s">
        <v>420</v>
      </c>
      <c r="IH2" s="2" t="s">
        <v>421</v>
      </c>
      <c r="II2" s="2" t="s">
        <v>422</v>
      </c>
      <c r="IJ2" s="2" t="s">
        <v>423</v>
      </c>
      <c r="IK2" s="2" t="s">
        <v>352</v>
      </c>
      <c r="IL2" s="2" t="s">
        <v>424</v>
      </c>
      <c r="IM2" s="2" t="s">
        <v>425</v>
      </c>
      <c r="IN2" s="2" t="s">
        <v>426</v>
      </c>
      <c r="IO2" s="2" t="s">
        <v>427</v>
      </c>
      <c r="IP2" s="2" t="s">
        <v>428</v>
      </c>
      <c r="IQ2" s="2" t="s">
        <v>429</v>
      </c>
      <c r="IR2" s="2" t="s">
        <v>430</v>
      </c>
      <c r="IS2" s="2" t="s">
        <v>431</v>
      </c>
      <c r="IT2" s="2" t="s">
        <v>352</v>
      </c>
      <c r="IU2" s="2" t="s">
        <v>432</v>
      </c>
      <c r="IV2" s="2" t="s">
        <v>433</v>
      </c>
      <c r="IW2" s="2" t="s">
        <v>434</v>
      </c>
      <c r="IX2" s="2" t="s">
        <v>435</v>
      </c>
      <c r="IY2" s="2" t="s">
        <v>436</v>
      </c>
      <c r="IZ2" s="2" t="s">
        <v>437</v>
      </c>
      <c r="JA2" s="2" t="s">
        <v>438</v>
      </c>
      <c r="JB2" s="2" t="s">
        <v>439</v>
      </c>
      <c r="JC2" s="2" t="s">
        <v>352</v>
      </c>
      <c r="JD2" s="2" t="s">
        <v>440</v>
      </c>
      <c r="JE2" s="2" t="s">
        <v>441</v>
      </c>
      <c r="JF2" s="2" t="s">
        <v>442</v>
      </c>
      <c r="JG2" s="2" t="s">
        <v>443</v>
      </c>
      <c r="JH2" s="2" t="s">
        <v>444</v>
      </c>
      <c r="JI2" s="2" t="s">
        <v>445</v>
      </c>
      <c r="JJ2" s="2" t="s">
        <v>446</v>
      </c>
      <c r="JK2" s="2" t="s">
        <v>447</v>
      </c>
      <c r="JL2" s="2" t="s">
        <v>352</v>
      </c>
      <c r="JM2" s="2" t="s">
        <v>456</v>
      </c>
      <c r="JN2" s="2" t="s">
        <v>457</v>
      </c>
      <c r="JO2" s="2" t="s">
        <v>458</v>
      </c>
      <c r="JP2" s="2" t="s">
        <v>459</v>
      </c>
      <c r="JQ2" s="2" t="s">
        <v>460</v>
      </c>
      <c r="JR2" s="2" t="s">
        <v>461</v>
      </c>
      <c r="JS2" s="2" t="s">
        <v>462</v>
      </c>
      <c r="JT2" s="2" t="s">
        <v>463</v>
      </c>
      <c r="JU2" s="2" t="s">
        <v>260</v>
      </c>
    </row>
    <row r="3" spans="1:290" x14ac:dyDescent="0.2">
      <c r="A3">
        <f>'2025'!T2</f>
        <v>0</v>
      </c>
      <c r="B3">
        <f>'2025'!B5:V5</f>
        <v>0</v>
      </c>
      <c r="C3">
        <f>'2025'!E6</f>
        <v>0</v>
      </c>
      <c r="D3">
        <f>'2025'!D7</f>
        <v>0</v>
      </c>
      <c r="E3">
        <f>'2025'!D8</f>
        <v>0</v>
      </c>
      <c r="F3" s="88">
        <f>'2025'!Q8</f>
        <v>0</v>
      </c>
      <c r="G3">
        <f>'2025'!E9</f>
        <v>0</v>
      </c>
      <c r="H3">
        <f>'2025'!E10</f>
        <v>0</v>
      </c>
      <c r="I3">
        <f>'2025'!N10</f>
        <v>0</v>
      </c>
      <c r="J3">
        <f>'2025'!G13</f>
        <v>0</v>
      </c>
      <c r="K3" s="88">
        <f>'2025'!D17</f>
        <v>0</v>
      </c>
      <c r="L3" s="88">
        <f>'2025'!D18</f>
        <v>0</v>
      </c>
      <c r="M3" s="88">
        <f>'2025'!H17</f>
        <v>0</v>
      </c>
      <c r="N3" s="88">
        <f>'2025'!H18</f>
        <v>0</v>
      </c>
      <c r="O3" s="88">
        <f>'2025'!K17</f>
        <v>0</v>
      </c>
      <c r="P3" s="88">
        <f>'2025'!K18</f>
        <v>0</v>
      </c>
      <c r="Q3" s="88">
        <f>'2025'!P17</f>
        <v>0</v>
      </c>
      <c r="R3" s="88">
        <f>'2025'!P18</f>
        <v>0</v>
      </c>
      <c r="S3" s="88">
        <f>'2025'!U17</f>
        <v>0</v>
      </c>
      <c r="T3" s="88">
        <f>'2025'!U18</f>
        <v>0</v>
      </c>
      <c r="U3">
        <f>'2025'!D24</f>
        <v>0</v>
      </c>
      <c r="V3">
        <f>'2025'!D25</f>
        <v>0</v>
      </c>
      <c r="W3">
        <f>'2025'!I24</f>
        <v>0</v>
      </c>
      <c r="X3">
        <f>'2025'!I25</f>
        <v>0</v>
      </c>
      <c r="Y3">
        <f>'2025'!N24</f>
        <v>0</v>
      </c>
      <c r="Z3">
        <f>'2025'!N25</f>
        <v>0</v>
      </c>
      <c r="AA3">
        <f>'2025'!S24</f>
        <v>0</v>
      </c>
      <c r="AB3">
        <f>'2025'!S25</f>
        <v>0</v>
      </c>
      <c r="AC3">
        <f>'2025'!M28</f>
        <v>0</v>
      </c>
      <c r="AD3">
        <f>'2025'!M30</f>
        <v>0</v>
      </c>
      <c r="AE3">
        <f>'2025'!M33</f>
        <v>0</v>
      </c>
      <c r="AF3">
        <f>'2025'!M35</f>
        <v>0</v>
      </c>
      <c r="AG3">
        <f>'2025'!M37</f>
        <v>0</v>
      </c>
      <c r="AH3">
        <f>'2025'!M39</f>
        <v>0</v>
      </c>
      <c r="AI3">
        <f>'2025'!M41</f>
        <v>0</v>
      </c>
      <c r="AJ3">
        <f>'2025'!I43</f>
        <v>0</v>
      </c>
      <c r="AK3">
        <f>'2025'!J43</f>
        <v>0</v>
      </c>
      <c r="AL3">
        <f>'2025'!K43</f>
        <v>0</v>
      </c>
      <c r="AM3">
        <f>'2025'!L43</f>
        <v>0</v>
      </c>
      <c r="AN3">
        <f>'2025'!M43</f>
        <v>0</v>
      </c>
      <c r="AO3">
        <f>'2025'!N43</f>
        <v>0</v>
      </c>
      <c r="AP3">
        <f>'2025'!O43</f>
        <v>0</v>
      </c>
      <c r="AQ3">
        <f>'2025'!P43</f>
        <v>0</v>
      </c>
      <c r="AR3">
        <f>'2025'!Q43</f>
        <v>0</v>
      </c>
      <c r="AS3">
        <f>'2025'!R43</f>
        <v>0</v>
      </c>
      <c r="AT3">
        <f>'2025'!S43</f>
        <v>0</v>
      </c>
      <c r="AU3">
        <f>'2025'!T43</f>
        <v>0</v>
      </c>
      <c r="AV3">
        <f>'2025'!U43</f>
        <v>0</v>
      </c>
      <c r="AW3">
        <f>'2025'!V43</f>
        <v>0</v>
      </c>
      <c r="AX3">
        <f>'2025'!W43</f>
        <v>0</v>
      </c>
      <c r="AY3">
        <f>'2025'!J45</f>
        <v>0</v>
      </c>
      <c r="AZ3">
        <f>'2025'!K47</f>
        <v>0</v>
      </c>
      <c r="BA3">
        <f>'2025'!L47</f>
        <v>0</v>
      </c>
      <c r="BB3">
        <f>'2025'!M47</f>
        <v>0</v>
      </c>
      <c r="BC3">
        <f>'2025'!N47</f>
        <v>0</v>
      </c>
      <c r="BD3">
        <f>'2025'!O47</f>
        <v>0</v>
      </c>
      <c r="BE3">
        <f>'2025'!P47</f>
        <v>0</v>
      </c>
      <c r="BF3">
        <f>'2025'!Q47</f>
        <v>0</v>
      </c>
      <c r="BG3">
        <f>'2025'!R47</f>
        <v>0</v>
      </c>
      <c r="BH3">
        <f>'2025'!S47</f>
        <v>0</v>
      </c>
      <c r="BI3">
        <f>'2025'!T47</f>
        <v>0</v>
      </c>
      <c r="BJ3">
        <f>'2025'!U47</f>
        <v>0</v>
      </c>
      <c r="BK3">
        <f>'2025'!V47</f>
        <v>0</v>
      </c>
      <c r="BL3">
        <f>'2025'!L49</f>
        <v>0</v>
      </c>
      <c r="BM3">
        <f>'2025'!M51</f>
        <v>0</v>
      </c>
      <c r="BN3">
        <f>'2025'!N51</f>
        <v>0</v>
      </c>
      <c r="BO3">
        <f>'2025'!O51</f>
        <v>0</v>
      </c>
      <c r="BP3">
        <f>'2025'!P51</f>
        <v>0</v>
      </c>
      <c r="BQ3">
        <f>'2025'!Q51</f>
        <v>0</v>
      </c>
      <c r="BR3">
        <f>'2025'!R51</f>
        <v>0</v>
      </c>
      <c r="BS3">
        <f>'2025'!S51</f>
        <v>0</v>
      </c>
      <c r="BT3">
        <f>'2025'!T51</f>
        <v>0</v>
      </c>
      <c r="BU3">
        <f>'2025'!M53</f>
        <v>0</v>
      </c>
      <c r="BV3">
        <f>'2025'!M55</f>
        <v>0</v>
      </c>
      <c r="BW3">
        <f>'2025'!N55</f>
        <v>0</v>
      </c>
      <c r="BX3">
        <f>'2025'!O55</f>
        <v>0</v>
      </c>
      <c r="BY3">
        <f>'2025'!P55</f>
        <v>0</v>
      </c>
      <c r="BZ3">
        <f>'2025'!M58</f>
        <v>0</v>
      </c>
      <c r="CA3">
        <f>'2025'!M61</f>
        <v>0</v>
      </c>
      <c r="CB3">
        <f>'2025'!R61</f>
        <v>0</v>
      </c>
      <c r="CC3">
        <f>'2025'!M63</f>
        <v>0</v>
      </c>
      <c r="CD3">
        <f>'2025'!R63</f>
        <v>0</v>
      </c>
      <c r="CE3">
        <f>'2025'!G67</f>
        <v>0</v>
      </c>
      <c r="CF3">
        <f>'2025'!I67</f>
        <v>0</v>
      </c>
      <c r="CG3">
        <f>'2025'!K67</f>
        <v>0</v>
      </c>
      <c r="CH3">
        <f>'2025'!M67</f>
        <v>0</v>
      </c>
      <c r="CI3">
        <f>'2025'!O67</f>
        <v>0</v>
      </c>
      <c r="CJ3">
        <f>'2025'!Q67</f>
        <v>0</v>
      </c>
      <c r="CK3">
        <f>'2025'!S67</f>
        <v>0</v>
      </c>
      <c r="CL3">
        <f>'2025'!M69</f>
        <v>0</v>
      </c>
      <c r="CM3">
        <f>'2025'!M71</f>
        <v>0</v>
      </c>
      <c r="CN3">
        <f>'2025'!M73</f>
        <v>0</v>
      </c>
      <c r="CO3">
        <f>'2025'!M75</f>
        <v>0</v>
      </c>
      <c r="CP3">
        <f>'2025'!M77</f>
        <v>0</v>
      </c>
      <c r="CQ3">
        <f>'2025'!M79</f>
        <v>0</v>
      </c>
      <c r="CR3">
        <f>'2025'!M81</f>
        <v>0</v>
      </c>
      <c r="CS3">
        <f>'2025'!M83</f>
        <v>0</v>
      </c>
      <c r="CT3">
        <f>'2025'!M85</f>
        <v>0</v>
      </c>
      <c r="CU3">
        <f>'2025'!M87</f>
        <v>0</v>
      </c>
      <c r="CV3">
        <f>'2025'!M89</f>
        <v>0</v>
      </c>
      <c r="CW3">
        <f>'2025'!M91</f>
        <v>0</v>
      </c>
      <c r="CX3">
        <f>'2025'!J93</f>
        <v>0</v>
      </c>
      <c r="CY3">
        <f>'2025'!G98</f>
        <v>0</v>
      </c>
      <c r="CZ3">
        <f>'2025'!J98</f>
        <v>0</v>
      </c>
      <c r="DA3">
        <f>'2025'!M98</f>
        <v>0</v>
      </c>
      <c r="DB3">
        <f>'2025'!Q98</f>
        <v>0</v>
      </c>
      <c r="DC3">
        <f>'2025'!T98</f>
        <v>0</v>
      </c>
      <c r="DD3">
        <f>'2025'!W98</f>
        <v>0</v>
      </c>
      <c r="DE3">
        <f>'2025'!M103</f>
        <v>0</v>
      </c>
      <c r="DF3">
        <f>'2025'!M106</f>
        <v>0</v>
      </c>
      <c r="DG3">
        <f>'2025'!M108</f>
        <v>0</v>
      </c>
      <c r="DH3">
        <f>'2025'!L110</f>
        <v>0</v>
      </c>
      <c r="DI3">
        <f>'2025'!M110</f>
        <v>0</v>
      </c>
      <c r="DJ3">
        <f>'2025'!N110</f>
        <v>0</v>
      </c>
      <c r="DK3">
        <f>'2025'!O110</f>
        <v>0</v>
      </c>
      <c r="DL3">
        <f>'2025'!P110</f>
        <v>0</v>
      </c>
      <c r="DM3">
        <f>'2025'!Q110</f>
        <v>0</v>
      </c>
      <c r="DN3">
        <f>'2025'!R110</f>
        <v>0</v>
      </c>
      <c r="DO3">
        <f>'2025'!S110</f>
        <v>0</v>
      </c>
      <c r="DP3">
        <f>'2025'!T110</f>
        <v>0</v>
      </c>
      <c r="DQ3">
        <f>'2025'!U110</f>
        <v>0</v>
      </c>
      <c r="DR3">
        <f>'2025'!V110</f>
        <v>0</v>
      </c>
      <c r="DS3">
        <f>'2025'!W110</f>
        <v>0</v>
      </c>
      <c r="DT3">
        <f>'2025'!M112</f>
        <v>0</v>
      </c>
      <c r="DU3">
        <f>'2025'!L114</f>
        <v>0</v>
      </c>
      <c r="DV3">
        <f>'2025'!M114</f>
        <v>0</v>
      </c>
      <c r="DW3">
        <f>'2025'!N114</f>
        <v>0</v>
      </c>
      <c r="DX3">
        <f>'2025'!O114</f>
        <v>0</v>
      </c>
      <c r="DY3">
        <f>'2025'!P114</f>
        <v>0</v>
      </c>
      <c r="DZ3">
        <f>'2025'!M116</f>
        <v>0</v>
      </c>
      <c r="EA3">
        <f>'2025'!M118</f>
        <v>0</v>
      </c>
      <c r="EB3">
        <f>'2025'!M120</f>
        <v>0</v>
      </c>
      <c r="EC3">
        <f>'2025'!N120</f>
        <v>0</v>
      </c>
      <c r="ED3">
        <f>'2025'!O120</f>
        <v>0</v>
      </c>
      <c r="EE3">
        <f>'2025'!P120</f>
        <v>0</v>
      </c>
      <c r="EF3">
        <f>'2025'!Q120</f>
        <v>0</v>
      </c>
      <c r="EG3">
        <f>'2025'!R120</f>
        <v>0</v>
      </c>
      <c r="EH3">
        <f>'2025'!S120</f>
        <v>0</v>
      </c>
      <c r="EI3">
        <f>'2025'!T120</f>
        <v>0</v>
      </c>
      <c r="EJ3">
        <f>'2025'!U120</f>
        <v>0</v>
      </c>
      <c r="EK3">
        <f>'2025'!V120</f>
        <v>0</v>
      </c>
      <c r="EL3">
        <f>'2025'!W120</f>
        <v>0</v>
      </c>
      <c r="EM3">
        <f>'2025'!M122</f>
        <v>0</v>
      </c>
      <c r="EN3">
        <f>'2025'!M124</f>
        <v>0</v>
      </c>
      <c r="EO3">
        <f>'2025'!M126</f>
        <v>0</v>
      </c>
      <c r="EP3">
        <f>'2025'!N126</f>
        <v>0</v>
      </c>
      <c r="EQ3">
        <f>'2025'!O126</f>
        <v>0</v>
      </c>
      <c r="ER3">
        <f>'2025'!P126</f>
        <v>0</v>
      </c>
      <c r="ES3">
        <f>'2025'!Q126</f>
        <v>0</v>
      </c>
      <c r="ET3">
        <f>'2025'!R126</f>
        <v>0</v>
      </c>
      <c r="EU3">
        <f>'2025'!S126</f>
        <v>0</v>
      </c>
      <c r="EV3">
        <f>'2025'!T126</f>
        <v>0</v>
      </c>
      <c r="EW3">
        <f>'2025'!M128</f>
        <v>0</v>
      </c>
      <c r="EX3">
        <f>'2025'!M130</f>
        <v>0</v>
      </c>
      <c r="EY3">
        <f>'2025'!R130</f>
        <v>0</v>
      </c>
      <c r="EZ3">
        <f>'2025'!M132</f>
        <v>0</v>
      </c>
      <c r="FA3">
        <f>'2025'!R132</f>
        <v>0</v>
      </c>
      <c r="FB3">
        <f>'2025'!M134</f>
        <v>0</v>
      </c>
      <c r="FC3">
        <f>'2025'!N134</f>
        <v>0</v>
      </c>
      <c r="FD3">
        <f>'2025'!O134</f>
        <v>0</v>
      </c>
      <c r="FE3">
        <f>'2025'!M137</f>
        <v>0</v>
      </c>
      <c r="FF3">
        <f>'2025'!N137</f>
        <v>0</v>
      </c>
      <c r="FG3">
        <f>'2025'!O137</f>
        <v>0</v>
      </c>
      <c r="FH3">
        <f>'2025'!P137</f>
        <v>0</v>
      </c>
      <c r="FI3">
        <f>'2025'!Q137</f>
        <v>0</v>
      </c>
      <c r="FJ3">
        <f>'2025'!R137</f>
        <v>0</v>
      </c>
      <c r="FK3">
        <f>'2025'!S137</f>
        <v>0</v>
      </c>
      <c r="FL3">
        <f>'2025'!T137</f>
        <v>0</v>
      </c>
      <c r="FM3">
        <f>'2025'!U137</f>
        <v>0</v>
      </c>
      <c r="FN3">
        <f>'2025'!V137</f>
        <v>0</v>
      </c>
      <c r="FO3">
        <f>'2025'!W137</f>
        <v>0</v>
      </c>
      <c r="FP3">
        <f>'2025'!M139</f>
        <v>0</v>
      </c>
      <c r="FQ3">
        <f>'2025'!M141</f>
        <v>0</v>
      </c>
      <c r="FR3">
        <f>'2025'!N141</f>
        <v>0</v>
      </c>
      <c r="FS3">
        <f>'2025'!O141</f>
        <v>0</v>
      </c>
      <c r="FT3">
        <f>'2025'!M143</f>
        <v>0</v>
      </c>
      <c r="FU3">
        <f>'2025'!N143</f>
        <v>0</v>
      </c>
      <c r="FV3">
        <f>'2025'!O143</f>
        <v>0</v>
      </c>
      <c r="FW3">
        <f>'2025'!P143</f>
        <v>0</v>
      </c>
      <c r="FX3">
        <f>'2025'!Q143</f>
        <v>0</v>
      </c>
      <c r="FY3">
        <f>'2025'!R143</f>
        <v>0</v>
      </c>
      <c r="FZ3">
        <f>'2025'!S143</f>
        <v>0</v>
      </c>
      <c r="GA3">
        <f>'2025'!T143</f>
        <v>0</v>
      </c>
      <c r="GB3">
        <f>'2025'!U143</f>
        <v>0</v>
      </c>
      <c r="GC3">
        <f>'2025'!V143</f>
        <v>0</v>
      </c>
      <c r="GD3">
        <f>'2025'!M145</f>
        <v>0</v>
      </c>
      <c r="GE3">
        <f>'2025'!M147</f>
        <v>0</v>
      </c>
      <c r="GF3">
        <f>'2025'!N147</f>
        <v>0</v>
      </c>
      <c r="GG3">
        <f>'2025'!O147</f>
        <v>0</v>
      </c>
      <c r="GH3">
        <f>'2025'!P147</f>
        <v>0</v>
      </c>
      <c r="GI3">
        <f>'2025'!Q147</f>
        <v>0</v>
      </c>
      <c r="GJ3">
        <f>'2025'!R147</f>
        <v>0</v>
      </c>
      <c r="GK3">
        <f>'2025'!S147</f>
        <v>0</v>
      </c>
      <c r="GL3">
        <f>'2025'!T147</f>
        <v>0</v>
      </c>
      <c r="GM3">
        <f>'2025'!U147</f>
        <v>0</v>
      </c>
      <c r="GN3">
        <f>'2025'!V147</f>
        <v>0</v>
      </c>
      <c r="GO3">
        <f>'2025'!W147</f>
        <v>0</v>
      </c>
      <c r="GP3">
        <f>'2025'!M148</f>
        <v>0</v>
      </c>
      <c r="GQ3">
        <f>'2025'!N148</f>
        <v>0</v>
      </c>
      <c r="GR3">
        <f>'2025'!O148</f>
        <v>0</v>
      </c>
      <c r="GS3">
        <f>'2025'!M150</f>
        <v>0</v>
      </c>
      <c r="GT3">
        <f>'2025'!M152</f>
        <v>0</v>
      </c>
      <c r="GU3">
        <f>'2025'!M154</f>
        <v>0</v>
      </c>
      <c r="GV3">
        <f>'2025'!M156</f>
        <v>0</v>
      </c>
      <c r="GW3">
        <f>'2025'!M158</f>
        <v>0</v>
      </c>
      <c r="GX3">
        <f>'2025'!M160</f>
        <v>0</v>
      </c>
      <c r="GY3">
        <f>'2025'!M162</f>
        <v>0</v>
      </c>
      <c r="GZ3">
        <f>'2025'!M164</f>
        <v>0</v>
      </c>
      <c r="HA3">
        <f>'2025'!M166</f>
        <v>0</v>
      </c>
      <c r="HB3">
        <f>'2025'!M168</f>
        <v>0</v>
      </c>
      <c r="HC3">
        <f>'2025'!M170</f>
        <v>0</v>
      </c>
      <c r="HD3">
        <f>'2025'!K172</f>
        <v>0</v>
      </c>
      <c r="HE3">
        <f>'2025'!L174</f>
        <v>0</v>
      </c>
      <c r="HF3">
        <f>'2025'!M174</f>
        <v>0</v>
      </c>
      <c r="HG3">
        <f>'2025'!N174</f>
        <v>0</v>
      </c>
      <c r="HH3">
        <f>'2025'!O174</f>
        <v>0</v>
      </c>
      <c r="HI3">
        <f>'2025'!P174</f>
        <v>0</v>
      </c>
      <c r="HJ3">
        <f>'2025'!Q174</f>
        <v>0</v>
      </c>
      <c r="HK3">
        <f>'2025'!R174</f>
        <v>0</v>
      </c>
      <c r="HL3">
        <f>'2025'!S174</f>
        <v>0</v>
      </c>
      <c r="HM3">
        <f>'2025'!T174</f>
        <v>0</v>
      </c>
      <c r="HN3">
        <f>'2025'!U174</f>
        <v>0</v>
      </c>
      <c r="HO3">
        <f>'2025'!V174</f>
        <v>0</v>
      </c>
      <c r="HP3">
        <f>'2025'!W174</f>
        <v>0</v>
      </c>
      <c r="HQ3">
        <f>'2025'!M176</f>
        <v>0</v>
      </c>
      <c r="HR3">
        <f>'2025'!M178</f>
        <v>0</v>
      </c>
      <c r="HS3">
        <f>'2025'!M181</f>
        <v>0</v>
      </c>
      <c r="HT3">
        <f>'2025'!M184</f>
        <v>0</v>
      </c>
      <c r="HU3">
        <f>'2025'!M187</f>
        <v>0</v>
      </c>
      <c r="HV3">
        <f>'2025'!M189</f>
        <v>0</v>
      </c>
      <c r="HW3">
        <f>'2025'!N189</f>
        <v>0</v>
      </c>
      <c r="HX3">
        <f>'2025'!O189</f>
        <v>0</v>
      </c>
      <c r="HY3">
        <f>'2025'!P189</f>
        <v>0</v>
      </c>
      <c r="HZ3">
        <f>'2025'!Q189</f>
        <v>0</v>
      </c>
      <c r="IA3">
        <f>'2025'!R189</f>
        <v>0</v>
      </c>
      <c r="IB3">
        <f>'2025'!S189</f>
        <v>0</v>
      </c>
      <c r="IC3">
        <f>'2025'!T189</f>
        <v>0</v>
      </c>
      <c r="ID3">
        <f>'2025'!M192</f>
        <v>0</v>
      </c>
      <c r="IE3">
        <f>'2025'!M194</f>
        <v>0</v>
      </c>
      <c r="IF3">
        <f>'2025'!N194</f>
        <v>0</v>
      </c>
      <c r="IG3">
        <f>'2025'!O194</f>
        <v>0</v>
      </c>
      <c r="IH3">
        <f>'2025'!P194</f>
        <v>0</v>
      </c>
      <c r="II3">
        <f>'2025'!Q194</f>
        <v>0</v>
      </c>
      <c r="IJ3">
        <f>'2025'!R194</f>
        <v>0</v>
      </c>
      <c r="IK3">
        <f>'2025'!M196</f>
        <v>0</v>
      </c>
      <c r="IL3">
        <f>'2025'!M198</f>
        <v>0</v>
      </c>
      <c r="IM3">
        <f>'2025'!N198</f>
        <v>0</v>
      </c>
      <c r="IN3">
        <f>'2025'!O198</f>
        <v>0</v>
      </c>
      <c r="IO3">
        <f>'2025'!P198</f>
        <v>0</v>
      </c>
      <c r="IP3">
        <f>'2025'!Q198</f>
        <v>0</v>
      </c>
      <c r="IQ3">
        <f>'2025'!R198</f>
        <v>0</v>
      </c>
      <c r="IR3">
        <f>'2025'!S198</f>
        <v>0</v>
      </c>
      <c r="IS3">
        <f>'2025'!T198</f>
        <v>0</v>
      </c>
      <c r="IT3">
        <f>'2025'!M200</f>
        <v>0</v>
      </c>
      <c r="IU3">
        <f>'2025'!M202</f>
        <v>0</v>
      </c>
      <c r="IV3">
        <f>'2025'!N202</f>
        <v>0</v>
      </c>
      <c r="IW3">
        <f>'2025'!O202</f>
        <v>0</v>
      </c>
      <c r="IX3">
        <f>'2025'!P202</f>
        <v>0</v>
      </c>
      <c r="IY3">
        <f>'2025'!Q202</f>
        <v>0</v>
      </c>
      <c r="IZ3">
        <f>'2025'!R202</f>
        <v>0</v>
      </c>
      <c r="JA3">
        <f>'2025'!S202</f>
        <v>0</v>
      </c>
      <c r="JB3">
        <f>'2025'!T202</f>
        <v>0</v>
      </c>
      <c r="JC3">
        <f>'2025'!M204</f>
        <v>0</v>
      </c>
      <c r="JD3">
        <f>'2025'!M206</f>
        <v>0</v>
      </c>
      <c r="JE3">
        <f>'2025'!N206</f>
        <v>0</v>
      </c>
      <c r="JF3">
        <f>'2025'!O206</f>
        <v>0</v>
      </c>
      <c r="JG3">
        <f>'2025'!P206</f>
        <v>0</v>
      </c>
      <c r="JH3">
        <f>'2025'!Q206</f>
        <v>0</v>
      </c>
      <c r="JI3">
        <f>'2025'!R206</f>
        <v>0</v>
      </c>
      <c r="JJ3">
        <f>'2025'!S206</f>
        <v>0</v>
      </c>
      <c r="JK3">
        <f>'2025'!T206</f>
        <v>0</v>
      </c>
      <c r="JL3">
        <f>'2025'!M208</f>
        <v>0</v>
      </c>
      <c r="JM3">
        <f>'2025'!M210</f>
        <v>0</v>
      </c>
      <c r="JN3">
        <f>'2025'!N210</f>
        <v>0</v>
      </c>
      <c r="JO3">
        <f>'2025'!O210</f>
        <v>0</v>
      </c>
      <c r="JP3">
        <f>'2025'!P210</f>
        <v>0</v>
      </c>
      <c r="JQ3">
        <f>'2025'!Q210</f>
        <v>0</v>
      </c>
      <c r="JR3">
        <f>'2025'!R210</f>
        <v>0</v>
      </c>
      <c r="JS3">
        <f>'2025'!S210</f>
        <v>0</v>
      </c>
      <c r="JT3">
        <f>'2025'!T210</f>
        <v>0</v>
      </c>
      <c r="JU3" cm="1">
        <f t="array" ref="JU3:KD3">'2025'!M212:V212</f>
        <v>0</v>
      </c>
      <c r="JV3">
        <v>0</v>
      </c>
      <c r="JW3">
        <v>0</v>
      </c>
      <c r="JX3">
        <v>0</v>
      </c>
      <c r="JY3">
        <v>0</v>
      </c>
      <c r="JZ3">
        <v>0</v>
      </c>
      <c r="KA3">
        <v>0</v>
      </c>
      <c r="KB3">
        <v>0</v>
      </c>
      <c r="KC3">
        <v>0</v>
      </c>
      <c r="KD3"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2025</vt:lpstr>
      <vt:lpstr>data</vt:lpstr>
      <vt:lpstr>'2025'!Print_Area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中村　沢</cp:lastModifiedBy>
  <cp:lastPrinted>2023-05-29T02:34:53Z</cp:lastPrinted>
  <dcterms:created xsi:type="dcterms:W3CDTF">2011-05-12T06:07:46Z</dcterms:created>
  <dcterms:modified xsi:type="dcterms:W3CDTF">2025-07-14T01:41:36Z</dcterms:modified>
</cp:coreProperties>
</file>