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8.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2\GA30$\●農産普及課\B02_003 推進\10B 環境こだわり農業\04B 環境こだわり農産物認証制度\00 認証制度の変更周知\R7申請様式確定について(R7.3.25)\Ｒ７標準記録\"/>
    </mc:Choice>
  </mc:AlternateContent>
  <xr:revisionPtr revIDLastSave="0" documentId="13_ncr:1_{6696EBEA-B7F1-4059-9D1D-1C96C66FA4BC}" xr6:coauthVersionLast="47" xr6:coauthVersionMax="47" xr10:uidLastSave="{00000000-0000-0000-0000-000000000000}"/>
  <bookViews>
    <workbookView xWindow="-120" yWindow="-120" windowWidth="29040" windowHeight="15840" tabRatio="871" firstSheet="1" activeTab="4" xr2:uid="{00000000-000D-0000-FFFF-FFFF00000000}"/>
  </bookViews>
  <sheets>
    <sheet name="認証申請書(かがみ)" sheetId="37" r:id="rId1"/>
    <sheet name="生産記録（ＤＥ１　基本形）" sheetId="26" r:id="rId2"/>
    <sheet name="生産記録（ＤＥ２　一発肥料対応)" sheetId="38" r:id="rId3"/>
    <sheet name="生産記録（DE３　⑥プラスチック不使用緩効性肥料対応）" sheetId="44" r:id="rId4"/>
    <sheet name="生産記録（ＤＥ４　支援番号⑦対応)" sheetId="40" r:id="rId5"/>
    <sheet name="生産記録（ＤＥ５　イボクサ対応)" sheetId="41" r:id="rId6"/>
    <sheet name="生産記録（ＤＥ 記入例）" sheetId="42" r:id="rId7"/>
    <sheet name="生産記録（白紙)" sheetId="43" r:id="rId8"/>
    <sheet name="【根拠】生産計画（水稲）" sheetId="21" state="hidden" r:id="rId9"/>
    <sheet name="【根拠】生産者ほ場一覧表" sheetId="15" state="hidden" r:id="rId10"/>
  </sheets>
  <definedNames>
    <definedName name="_xlnm.Print_Area" localSheetId="9">【根拠】生産者ほ場一覧表!$A$1:$T$36</definedName>
    <definedName name="_xlnm.Print_Area" localSheetId="6">'生産記録（ＤＥ 記入例）'!$A$1:$O$73</definedName>
    <definedName name="_xlnm.Print_Area" localSheetId="1">'生産記録（ＤＥ１　基本形）'!$A$1:$H$73</definedName>
    <definedName name="_xlnm.Print_Area" localSheetId="2">'生産記録（ＤＥ２　一発肥料対応)'!$A$1:$H$73</definedName>
    <definedName name="_xlnm.Print_Area" localSheetId="3">'生産記録（DE３　⑥プラスチック不使用緩効性肥料対応）'!$A$1:$H$73</definedName>
    <definedName name="_xlnm.Print_Area" localSheetId="4">'生産記録（ＤＥ４　支援番号⑦対応)'!$A$1:$H$73</definedName>
    <definedName name="_xlnm.Print_Area" localSheetId="5">'生産記録（ＤＥ５　イボクサ対応)'!$A$1:$H$70</definedName>
    <definedName name="_xlnm.Print_Area" localSheetId="7">'生産記録（白紙)'!$A$1:$H$73</definedName>
    <definedName name="_xlnm.Print_Area" localSheetId="0">'認証申請書(かがみ)'!$H$1:$N$31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44" l="1"/>
  <c r="F53" i="43"/>
  <c r="F50" i="41" l="1"/>
  <c r="D37" i="41"/>
  <c r="D38" i="40"/>
  <c r="F53" i="40"/>
  <c r="F53" i="38"/>
  <c r="F53" i="26"/>
  <c r="L17" i="37" l="1"/>
  <c r="L16" i="37"/>
  <c r="L13" i="37"/>
  <c r="L6" i="37"/>
  <c r="L21" i="37"/>
  <c r="K21" i="37"/>
  <c r="L14" i="37"/>
  <c r="L1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1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100-000002000000}">
      <text>
        <r>
          <rPr>
            <sz val="11"/>
            <color indexed="81"/>
            <rFont val="BIZ UDゴシック"/>
            <family val="3"/>
            <charset val="128"/>
          </rPr>
          <t>確認日は、こちら↑から記載願います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2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200-000002000000}">
      <text>
        <r>
          <rPr>
            <sz val="11"/>
            <color indexed="81"/>
            <rFont val="BIZ UDゴシック"/>
            <family val="3"/>
            <charset val="128"/>
          </rPr>
          <t>確認日は、こちら↑から記載願います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2067EDE3-BF66-4328-B39F-ED6431B698D7}">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6CDAE7A-12C4-4757-BFA0-7E39147DB091}">
      <text>
        <r>
          <rPr>
            <sz val="11"/>
            <color indexed="81"/>
            <rFont val="BIZ UDゴシック"/>
            <family val="3"/>
            <charset val="128"/>
          </rPr>
          <t>確認日は、こちら↑から記載願います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4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400-000002000000}">
      <text>
        <r>
          <rPr>
            <sz val="11"/>
            <color indexed="81"/>
            <rFont val="BIZ UDゴシック"/>
            <family val="3"/>
            <charset val="128"/>
          </rPr>
          <t>確認日は、こちら↑から記載願います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5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500-000002000000}">
      <text>
        <r>
          <rPr>
            <sz val="11"/>
            <color indexed="81"/>
            <rFont val="BIZ UDゴシック"/>
            <family val="3"/>
            <charset val="128"/>
          </rPr>
          <t>確認日は、こちら↑から記載願います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7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700-000002000000}">
      <text>
        <r>
          <rPr>
            <sz val="11"/>
            <color indexed="81"/>
            <rFont val="BIZ UDゴシック"/>
            <family val="3"/>
            <charset val="128"/>
          </rPr>
          <t>確認日は、こちら↑から記載願います</t>
        </r>
      </text>
    </comment>
  </commentList>
</comments>
</file>

<file path=xl/sharedStrings.xml><?xml version="1.0" encoding="utf-8"?>
<sst xmlns="http://schemas.openxmlformats.org/spreadsheetml/2006/main" count="1079" uniqueCount="315">
  <si>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</si>
  <si>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</si>
  <si>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</si>
  <si>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</si>
  <si>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</si>
  <si>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</si>
  <si>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</si>
  <si>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</si>
  <si>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</si>
  <si>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</si>
  <si>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</si>
  <si>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</si>
  <si>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</si>
  <si>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</si>
  <si>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</si>
  <si>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</si>
  <si>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</si>
  <si>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</si>
  <si>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</si>
  <si>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</si>
  <si>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</si>
  <si>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</si>
  <si>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</si>
  <si>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</si>
  <si>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</si>
  <si>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</si>
  <si>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</si>
  <si>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</si>
  <si>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</si>
  <si>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</si>
  <si>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</si>
  <si>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</si>
  <si>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</si>
  <si>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</si>
  <si>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</si>
  <si>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</si>
  <si>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</si>
  <si>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</si>
  <si>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</si>
  <si>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</si>
  <si>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</si>
  <si>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</si>
  <si>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</si>
  <si>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</si>
  <si>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</si>
  <si>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</si>
  <si>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</si>
  <si>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</si>
  <si>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</si>
  <si>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</si>
  <si>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</si>
  <si>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</si>
  <si>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</si>
  <si>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</si>
  <si>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</si>
  <si>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</si>
  <si>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</si>
  <si>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</si>
  <si>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</si>
  <si>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</si>
  <si>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</si>
  <si>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</si>
  <si>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</si>
  <si>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</si>
  <si>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</si>
  <si>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</si>
  <si>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</si>
  <si>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</si>
  <si>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</si>
  <si>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</si>
  <si>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</si>
  <si>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</si>
  <si>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</si>
  <si>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</si>
  <si>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</si>
  <si>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</si>
  <si>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</si>
  <si>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</si>
  <si>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</si>
  <si>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</si>
  <si>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</si>
  <si>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</si>
  <si>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</si>
  <si>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</si>
  <si>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</si>
  <si>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</si>
  <si>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</si>
  <si>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</si>
  <si>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</si>
  <si>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</si>
  <si>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</si>
  <si>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</si>
  <si>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</si>
  <si>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</si>
  <si>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</si>
  <si>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</si>
  <si>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</si>
  <si>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</si>
  <si>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</si>
  <si>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</si>
  <si>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</si>
  <si>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</si>
  <si>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</si>
  <si>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</si>
  <si>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</si>
  <si>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</si>
  <si>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</si>
  <si>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</si>
  <si>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</si>
  <si>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</si>
  <si>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</si>
  <si>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</si>
  <si>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</si>
  <si>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</si>
  <si>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</si>
  <si>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</si>
  <si>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　※　複数のほ場で同じ技術で生産を行う場合は、生産者ごとに、ほ場を一括して生産記録を作成してもよい。</t>
  </si>
  <si>
    <t>　※　以下に示す項目が記載されていれば、様式を変更してもよい。</t>
  </si>
  <si>
    <t>申請者名等</t>
    <rPh sb="0" eb="3">
      <t>シンセイシャ</t>
    </rPh>
    <rPh sb="3" eb="5">
      <t>メイトウ</t>
    </rPh>
    <phoneticPr fontId="1"/>
  </si>
  <si>
    <t>農作物名（作型等）</t>
    <rPh sb="0" eb="3">
      <t>ノウサクモツ</t>
    </rPh>
    <rPh sb="3" eb="4">
      <t>メイ</t>
    </rPh>
    <rPh sb="5" eb="7">
      <t>サクガタ</t>
    </rPh>
    <rPh sb="7" eb="8">
      <t>トウ</t>
    </rPh>
    <phoneticPr fontId="1"/>
  </si>
  <si>
    <t>（水稲・飼料用稲）</t>
    <rPh sb="1" eb="3">
      <t>スイトウ</t>
    </rPh>
    <rPh sb="4" eb="6">
      <t>シリョウ</t>
    </rPh>
    <rPh sb="6" eb="8">
      <t>ヨウイネ</t>
    </rPh>
    <phoneticPr fontId="1"/>
  </si>
  <si>
    <t>１　主な作業</t>
    <rPh sb="2" eb="3">
      <t>オモ</t>
    </rPh>
    <rPh sb="4" eb="6">
      <t>サギョウ</t>
    </rPh>
    <phoneticPr fontId="1"/>
  </si>
  <si>
    <t>農薬名（商品名、剤型名）</t>
    <rPh sb="0" eb="2">
      <t>ノウヤク</t>
    </rPh>
    <rPh sb="2" eb="3">
      <t>メイ</t>
    </rPh>
    <rPh sb="4" eb="7">
      <t>ショウヒンメイ</t>
    </rPh>
    <rPh sb="8" eb="10">
      <t>ザイケイ</t>
    </rPh>
    <rPh sb="10" eb="11">
      <t>メイ</t>
    </rPh>
    <phoneticPr fontId="1"/>
  </si>
  <si>
    <t>合計（成分数）</t>
    <rPh sb="0" eb="2">
      <t>ゴウケイ</t>
    </rPh>
    <rPh sb="3" eb="5">
      <t>セイブン</t>
    </rPh>
    <rPh sb="5" eb="6">
      <t>スウ</t>
    </rPh>
    <phoneticPr fontId="1"/>
  </si>
  <si>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1"/>
  </si>
  <si>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1"/>
  </si>
  <si>
    <t>資材等の名称</t>
    <rPh sb="0" eb="2">
      <t>シザイ</t>
    </rPh>
    <rPh sb="2" eb="3">
      <t>トウ</t>
    </rPh>
    <rPh sb="4" eb="6">
      <t>メイショウ</t>
    </rPh>
    <phoneticPr fontId="1"/>
  </si>
  <si>
    <t>使用量
（kg/10a）</t>
    <rPh sb="0" eb="3">
      <t>シヨウリョウ</t>
    </rPh>
    <phoneticPr fontId="1"/>
  </si>
  <si>
    <t>化学肥料
窒素成分
の割合(%)</t>
    <rPh sb="0" eb="2">
      <t>カガク</t>
    </rPh>
    <rPh sb="2" eb="4">
      <t>ヒリョウ</t>
    </rPh>
    <rPh sb="5" eb="7">
      <t>チッソ</t>
    </rPh>
    <rPh sb="7" eb="9">
      <t>セイブン</t>
    </rPh>
    <rPh sb="11" eb="13">
      <t>ワリアイ</t>
    </rPh>
    <phoneticPr fontId="1"/>
  </si>
  <si>
    <t>化学合成
農薬成分
数</t>
    <rPh sb="0" eb="2">
      <t>カガク</t>
    </rPh>
    <rPh sb="2" eb="3">
      <t>ゴウ</t>
    </rPh>
    <rPh sb="3" eb="4">
      <t>シゲル</t>
    </rPh>
    <rPh sb="5" eb="7">
      <t>ノウヤク</t>
    </rPh>
    <rPh sb="7" eb="9">
      <t>セイブン</t>
    </rPh>
    <rPh sb="10" eb="11">
      <t>スウ</t>
    </rPh>
    <phoneticPr fontId="1"/>
  </si>
  <si>
    <t>化学肥料
窒素成分量
(kg/10)</t>
    <rPh sb="0" eb="2">
      <t>カガク</t>
    </rPh>
    <rPh sb="2" eb="4">
      <t>ヒリョウ</t>
    </rPh>
    <rPh sb="5" eb="7">
      <t>チッソ</t>
    </rPh>
    <rPh sb="7" eb="10">
      <t>セイブンリョウ</t>
    </rPh>
    <phoneticPr fontId="1"/>
  </si>
  <si>
    <t>備　考</t>
    <rPh sb="0" eb="1">
      <t>ビ</t>
    </rPh>
    <rPh sb="2" eb="3">
      <t>コウ</t>
    </rPh>
    <phoneticPr fontId="1"/>
  </si>
  <si>
    <t>※小数第2位切捨</t>
    <rPh sb="1" eb="3">
      <t>ショウスウ</t>
    </rPh>
    <rPh sb="3" eb="4">
      <t>ダイ</t>
    </rPh>
    <rPh sb="5" eb="6">
      <t>イ</t>
    </rPh>
    <rPh sb="6" eb="7">
      <t>キ</t>
    </rPh>
    <rPh sb="7" eb="8">
      <t>ス</t>
    </rPh>
    <phoneticPr fontId="1"/>
  </si>
  <si>
    <r>
      <t>化学窒素成分量計</t>
    </r>
    <r>
      <rPr>
        <vertAlign val="superscript"/>
        <sz val="10"/>
        <rFont val="BIZ UDゴシック"/>
        <family val="3"/>
        <charset val="128"/>
      </rPr>
      <t>※</t>
    </r>
    <rPh sb="0" eb="2">
      <t>カガク</t>
    </rPh>
    <rPh sb="2" eb="4">
      <t>チッソ</t>
    </rPh>
    <rPh sb="4" eb="7">
      <t>セイブンリョウ</t>
    </rPh>
    <rPh sb="7" eb="8">
      <t>ケイ</t>
    </rPh>
    <phoneticPr fontId="1"/>
  </si>
  <si>
    <t>（生産者名等）※団体の場合</t>
    <rPh sb="1" eb="3">
      <t>セイサン</t>
    </rPh>
    <rPh sb="3" eb="4">
      <t>シャ</t>
    </rPh>
    <rPh sb="4" eb="6">
      <t>メイトウ</t>
    </rPh>
    <rPh sb="8" eb="10">
      <t>ダンタイ</t>
    </rPh>
    <rPh sb="11" eb="13">
      <t>バアイ</t>
    </rPh>
    <phoneticPr fontId="1"/>
  </si>
  <si>
    <t>フリガナ</t>
  </si>
  <si>
    <t>氏　　名</t>
    <rPh sb="0" eb="1">
      <t>シ</t>
    </rPh>
    <rPh sb="3" eb="4">
      <t>ナ</t>
    </rPh>
    <phoneticPr fontId="1"/>
  </si>
  <si>
    <t>住　　所</t>
    <rPh sb="0" eb="1">
      <t>ジュウ</t>
    </rPh>
    <rPh sb="3" eb="4">
      <t>ショ</t>
    </rPh>
    <phoneticPr fontId="1"/>
  </si>
  <si>
    <t>団体名、所属</t>
    <rPh sb="0" eb="3">
      <t>ダンタイメイ</t>
    </rPh>
    <rPh sb="4" eb="6">
      <t>ショゾク</t>
    </rPh>
    <phoneticPr fontId="1"/>
  </si>
  <si>
    <t>　役職、職業等</t>
    <phoneticPr fontId="1"/>
  </si>
  <si>
    <t>※申請者、生産者は記入しない
　で下さい。</t>
    <rPh sb="1" eb="4">
      <t>シンセイシャ</t>
    </rPh>
    <rPh sb="5" eb="8">
      <t>セイサンシャ</t>
    </rPh>
    <rPh sb="9" eb="11">
      <t>キニュウ</t>
    </rPh>
    <rPh sb="17" eb="18">
      <t>クダ</t>
    </rPh>
    <phoneticPr fontId="1"/>
  </si>
  <si>
    <t>実施月日</t>
    <rPh sb="0" eb="2">
      <t>ジッシ</t>
    </rPh>
    <rPh sb="2" eb="4">
      <t>ツキヒ</t>
    </rPh>
    <phoneticPr fontId="1"/>
  </si>
  <si>
    <t>使用月日</t>
    <rPh sb="0" eb="2">
      <t>シヨウ</t>
    </rPh>
    <rPh sb="2" eb="4">
      <t>ツキヒ</t>
    </rPh>
    <phoneticPr fontId="1"/>
  </si>
  <si>
    <t>／</t>
    <phoneticPr fontId="1"/>
  </si>
  <si>
    <t>＜確認日＞</t>
    <rPh sb="1" eb="3">
      <t>カクニン</t>
    </rPh>
    <rPh sb="3" eb="4">
      <t>ビ</t>
    </rPh>
    <phoneticPr fontId="1"/>
  </si>
  <si>
    <t>↓確認日記載用欄</t>
    <rPh sb="1" eb="3">
      <t>カクニン</t>
    </rPh>
    <rPh sb="3" eb="4">
      <t>ビ</t>
    </rPh>
    <rPh sb="4" eb="6">
      <t>キサイ</t>
    </rPh>
    <rPh sb="6" eb="7">
      <t>ヨウ</t>
    </rPh>
    <rPh sb="7" eb="8">
      <t>ラン</t>
    </rPh>
    <phoneticPr fontId="1"/>
  </si>
  <si>
    <t>申請者</t>
    <rPh sb="0" eb="3">
      <t>シンセイシャ</t>
    </rPh>
    <phoneticPr fontId="1"/>
  </si>
  <si>
    <t>①　水田からの
　　濁水の流出防止</t>
    <rPh sb="2" eb="4">
      <t>スイデン</t>
    </rPh>
    <rPh sb="10" eb="12">
      <t>ダクスイ</t>
    </rPh>
    <rPh sb="13" eb="15">
      <t>リュウシュツ</t>
    </rPh>
    <rPh sb="15" eb="17">
      <t>ボウシ</t>
    </rPh>
    <phoneticPr fontId="1"/>
  </si>
  <si>
    <t>③　農業用使用済み
　　プラスチックの適正処理</t>
    <rPh sb="2" eb="4">
      <t>ノウギョウ</t>
    </rPh>
    <rPh sb="4" eb="5">
      <t>ヨウ</t>
    </rPh>
    <rPh sb="5" eb="7">
      <t>シヨウ</t>
    </rPh>
    <rPh sb="7" eb="8">
      <t>ズ</t>
    </rPh>
    <rPh sb="19" eb="21">
      <t>テキセイ</t>
    </rPh>
    <rPh sb="21" eb="23">
      <t>ショリ</t>
    </rPh>
    <phoneticPr fontId="1"/>
  </si>
  <si>
    <r>
      <t>記録NO.</t>
    </r>
    <r>
      <rPr>
        <vertAlign val="superscript"/>
        <sz val="9"/>
        <rFont val="BIZ UDゴシック"/>
        <family val="3"/>
        <charset val="128"/>
      </rPr>
      <t>※</t>
    </r>
    <rPh sb="0" eb="2">
      <t>キロク</t>
    </rPh>
    <phoneticPr fontId="1"/>
  </si>
  <si>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1"/>
  </si>
  <si>
    <t>作物の生産に伴って発生する使用済みプラスチック等の廃棄物の処理は関係法令に基づき適正に行う。</t>
    <phoneticPr fontId="1"/>
  </si>
  <si>
    <t>選択技術（２技術以上を実施）</t>
    <rPh sb="0" eb="2">
      <t>センタク</t>
    </rPh>
    <rPh sb="2" eb="4">
      <t>ギジュツ</t>
    </rPh>
    <rPh sb="6" eb="8">
      <t>ギジュツ</t>
    </rPh>
    <rPh sb="8" eb="10">
      <t>イジョウ</t>
    </rPh>
    <rPh sb="11" eb="13">
      <t>ジッシ</t>
    </rPh>
    <phoneticPr fontId="1"/>
  </si>
  <si>
    <t>取り組んだ項目の□に✔または■を記入してください。</t>
    <rPh sb="0" eb="1">
      <t>ト</t>
    </rPh>
    <rPh sb="2" eb="3">
      <t>ク</t>
    </rPh>
    <rPh sb="5" eb="7">
      <t>コウモク</t>
    </rPh>
    <rPh sb="16" eb="18">
      <t>キニュウ</t>
    </rPh>
    <phoneticPr fontId="1"/>
  </si>
  <si>
    <t>※　チェック欄について</t>
    <rPh sb="6" eb="7">
      <t>ラン</t>
    </rPh>
    <phoneticPr fontId="1"/>
  </si>
  <si>
    <t>Excelで作成される場合は、□をクリックすることでチェックできます。</t>
    <rPh sb="6" eb="8">
      <t>サクセイ</t>
    </rPh>
    <rPh sb="11" eb="13">
      <t>バアイ</t>
    </rPh>
    <phoneticPr fontId="1"/>
  </si>
  <si>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1"/>
  </si>
  <si>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1"/>
  </si>
  <si>
    <t>【琵琶湖・周辺環境への負荷削減】</t>
    <rPh sb="1" eb="4">
      <t>ビワコ</t>
    </rPh>
    <rPh sb="5" eb="7">
      <t>シュウヘン</t>
    </rPh>
    <rPh sb="7" eb="9">
      <t>カンキョウ</t>
    </rPh>
    <rPh sb="11" eb="13">
      <t>フカ</t>
    </rPh>
    <rPh sb="13" eb="15">
      <t>サクゲン</t>
    </rPh>
    <phoneticPr fontId="1"/>
  </si>
  <si>
    <t>水田ハローの利用</t>
  </si>
  <si>
    <t>局所施肥</t>
  </si>
  <si>
    <t>緩効性肥料の施用</t>
  </si>
  <si>
    <t>土壌診断に基づくﾘﾝ酸資材の施用</t>
  </si>
  <si>
    <t>温湯消毒の実施</t>
  </si>
  <si>
    <t>飛散の少ない液剤防除の実施</t>
  </si>
  <si>
    <t>除草剤を使用しないほ場周辺除草</t>
  </si>
  <si>
    <t>化学合成農薬を使用しない栽培の実施（本田）</t>
  </si>
  <si>
    <t>農地土壌への炭素貯留の実施</t>
    <rPh sb="0" eb="2">
      <t>ノウチ</t>
    </rPh>
    <rPh sb="2" eb="4">
      <t>ドジョウ</t>
    </rPh>
    <rPh sb="6" eb="8">
      <t>タンソ</t>
    </rPh>
    <rPh sb="8" eb="10">
      <t>チョリュウ</t>
    </rPh>
    <rPh sb="11" eb="13">
      <t>ジッシ</t>
    </rPh>
    <phoneticPr fontId="1"/>
  </si>
  <si>
    <t>温室効果ガスを削減する栽培管理</t>
  </si>
  <si>
    <t>【地球温暖化防止】</t>
    <rPh sb="1" eb="3">
      <t>チキュウ</t>
    </rPh>
    <rPh sb="3" eb="6">
      <t>オンダンカ</t>
    </rPh>
    <rPh sb="6" eb="8">
      <t>ボウシ</t>
    </rPh>
    <phoneticPr fontId="1"/>
  </si>
  <si>
    <t>生き物調査や子供達等との交流の場の提供</t>
  </si>
  <si>
    <t>地域の未利用資源の有効活用</t>
  </si>
  <si>
    <t>化学肥料を使用しない栽培の実施（本田）</t>
  </si>
  <si>
    <t>ほ場を活用した生物生息環境の保全</t>
  </si>
  <si>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1"/>
  </si>
  <si>
    <t>使用量または希釈倍数</t>
    <rPh sb="0" eb="2">
      <t>シヨウ</t>
    </rPh>
    <rPh sb="2" eb="3">
      <t>リョウ</t>
    </rPh>
    <rPh sb="6" eb="8">
      <t>キシャク</t>
    </rPh>
    <rPh sb="8" eb="10">
      <t>バイスウ</t>
    </rPh>
    <phoneticPr fontId="1"/>
  </si>
  <si>
    <t>備考</t>
    <rPh sb="0" eb="2">
      <t>ビコウ</t>
    </rPh>
    <phoneticPr fontId="1"/>
  </si>
  <si>
    <t>見込み</t>
    <rPh sb="0" eb="2">
      <t>ミコ</t>
    </rPh>
    <phoneticPr fontId="1"/>
  </si>
  <si>
    <t>項　目</t>
    <rPh sb="0" eb="1">
      <t>コウ</t>
    </rPh>
    <rPh sb="2" eb="3">
      <t>モク</t>
    </rPh>
    <phoneticPr fontId="1"/>
  </si>
  <si>
    <t>出荷量</t>
    <rPh sb="0" eb="2">
      <t>シュッカ</t>
    </rPh>
    <rPh sb="2" eb="3">
      <t>リョウ</t>
    </rPh>
    <phoneticPr fontId="1"/>
  </si>
  <si>
    <t>単　収</t>
    <rPh sb="0" eb="1">
      <t>タン</t>
    </rPh>
    <rPh sb="2" eb="3">
      <t>オサム</t>
    </rPh>
    <phoneticPr fontId="1"/>
  </si>
  <si>
    <r>
      <t xml:space="preserve">は種
</t>
    </r>
    <r>
      <rPr>
        <sz val="8"/>
        <rFont val="BIZ UDゴシック"/>
        <family val="3"/>
        <charset val="128"/>
      </rPr>
      <t>(購入苗でわからない場合は不要)</t>
    </r>
    <rPh sb="1" eb="2">
      <t>シュ</t>
    </rPh>
    <rPh sb="4" eb="6">
      <t>コウニュウ</t>
    </rPh>
    <rPh sb="6" eb="7">
      <t>ナエ</t>
    </rPh>
    <rPh sb="13" eb="15">
      <t>バアイ</t>
    </rPh>
    <rPh sb="16" eb="18">
      <t>フヨウ</t>
    </rPh>
    <phoneticPr fontId="1"/>
  </si>
  <si>
    <t>けい畔、ほ場周辺への景観作物の植栽</t>
    <phoneticPr fontId="1"/>
  </si>
  <si>
    <t>※複数の生産記録を同一の確認責任者が確認する場合、別葉として提出することで代えることができる。</t>
  </si>
  <si>
    <t>●　確認責任者の方の情報を記載すること。</t>
    <rPh sb="8" eb="9">
      <t>カタ</t>
    </rPh>
    <rPh sb="10" eb="12">
      <t>ジョウホウ</t>
    </rPh>
    <rPh sb="13" eb="15">
      <t>キサイ</t>
    </rPh>
    <phoneticPr fontId="1"/>
  </si>
  <si>
    <t>【確認責任者確認欄】</t>
    <rPh sb="1" eb="3">
      <t>カクニン</t>
    </rPh>
    <rPh sb="3" eb="6">
      <t>セキニンシャ</t>
    </rPh>
    <rPh sb="6" eb="8">
      <t>カクニン</t>
    </rPh>
    <rPh sb="8" eb="9">
      <t>ラン</t>
    </rPh>
    <phoneticPr fontId="1"/>
  </si>
  <si>
    <t>確認責任者</t>
    <rPh sb="0" eb="2">
      <t>カクニン</t>
    </rPh>
    <rPh sb="2" eb="5">
      <t>セキニンシャ</t>
    </rPh>
    <phoneticPr fontId="1"/>
  </si>
  <si>
    <t>別記</t>
    <rPh sb="0" eb="2">
      <t>ベッキ</t>
    </rPh>
    <phoneticPr fontId="1"/>
  </si>
  <si>
    <t>様式第１号（第５条関係）</t>
    <rPh sb="0" eb="2">
      <t>ヨウシキ</t>
    </rPh>
    <rPh sb="2" eb="3">
      <t>ダイ</t>
    </rPh>
    <rPh sb="4" eb="5">
      <t>ゴウ</t>
    </rPh>
    <rPh sb="6" eb="7">
      <t>ダイ</t>
    </rPh>
    <rPh sb="8" eb="9">
      <t>ジョウ</t>
    </rPh>
    <rPh sb="9" eb="11">
      <t>カンケイ</t>
    </rPh>
    <phoneticPr fontId="1"/>
  </si>
  <si>
    <t>環境こだわり農産物認証申請書</t>
    <rPh sb="0" eb="2">
      <t>カンキョウ</t>
    </rPh>
    <rPh sb="6" eb="9">
      <t>ノウサンブツ</t>
    </rPh>
    <rPh sb="9" eb="11">
      <t>ニンショウ</t>
    </rPh>
    <rPh sb="11" eb="13">
      <t>シンセイ</t>
    </rPh>
    <rPh sb="13" eb="14">
      <t>ショ</t>
    </rPh>
    <phoneticPr fontId="1"/>
  </si>
  <si>
    <t>（宛先）</t>
    <rPh sb="1" eb="3">
      <t>アテサキ</t>
    </rPh>
    <phoneticPr fontId="1"/>
  </si>
  <si>
    <t>滋賀県知事</t>
    <rPh sb="0" eb="3">
      <t>シガケン</t>
    </rPh>
    <rPh sb="3" eb="5">
      <t>チジ</t>
    </rPh>
    <phoneticPr fontId="1"/>
  </si>
  <si>
    <t>　滋賀県環境こだわり農業推進条例第13条第１項の規定に基づき、関係書類を添えて環境こだわり農産物の認証を申請します。</t>
  </si>
  <si>
    <t>＜添付書類＞</t>
    <rPh sb="1" eb="3">
      <t>テンプ</t>
    </rPh>
    <rPh sb="3" eb="5">
      <t>ショルイ</t>
    </rPh>
    <phoneticPr fontId="1"/>
  </si>
  <si>
    <t>・生産記録</t>
    <rPh sb="1" eb="3">
      <t>セイサン</t>
    </rPh>
    <rPh sb="3" eb="5">
      <t>キロク</t>
    </rPh>
    <phoneticPr fontId="1"/>
  </si>
  <si>
    <t>・生産者・ほ場一覧表</t>
    <rPh sb="1" eb="4">
      <t>セイサンシャ</t>
    </rPh>
    <rPh sb="6" eb="7">
      <t>ジョウ</t>
    </rPh>
    <rPh sb="7" eb="9">
      <t>イチラン</t>
    </rPh>
    <rPh sb="9" eb="10">
      <t>ヒョウ</t>
    </rPh>
    <phoneticPr fontId="1"/>
  </si>
  <si>
    <t>・ほ場位置図</t>
    <rPh sb="2" eb="3">
      <t>ジョウ</t>
    </rPh>
    <rPh sb="3" eb="5">
      <t>イチ</t>
    </rPh>
    <rPh sb="5" eb="6">
      <t>ズ</t>
    </rPh>
    <phoneticPr fontId="1"/>
  </si>
  <si>
    <t>注 用紙の大きさは、日本工業規格A列４番とします。</t>
  </si>
  <si>
    <t>住　所</t>
    <rPh sb="0" eb="1">
      <t>スミ</t>
    </rPh>
    <rPh sb="2" eb="3">
      <t>ショ</t>
    </rPh>
    <phoneticPr fontId="1"/>
  </si>
  <si>
    <t>氏　名</t>
    <rPh sb="0" eb="1">
      <t>シ</t>
    </rPh>
    <rPh sb="2" eb="3">
      <t>ナ</t>
    </rPh>
    <phoneticPr fontId="1"/>
  </si>
  <si>
    <t>法人または団体にあっては、主たる事務所の
所在地、名称および代表者の氏名</t>
    <rPh sb="0" eb="2">
      <t>ホウジン</t>
    </rPh>
    <rPh sb="5" eb="7">
      <t>ダンタイ</t>
    </rPh>
    <rPh sb="13" eb="14">
      <t>シュ</t>
    </rPh>
    <rPh sb="16" eb="18">
      <t>ジム</t>
    </rPh>
    <rPh sb="18" eb="19">
      <t>ショ</t>
    </rPh>
    <rPh sb="21" eb="23">
      <t>ショザイ</t>
    </rPh>
    <rPh sb="23" eb="24">
      <t>チ</t>
    </rPh>
    <rPh sb="25" eb="27">
      <t>メイショウ</t>
    </rPh>
    <rPh sb="30" eb="33">
      <t>ダイヒョウシャ</t>
    </rPh>
    <rPh sb="34" eb="36">
      <t>シメイ</t>
    </rPh>
    <phoneticPr fontId="1"/>
  </si>
  <si>
    <t>担当者氏名</t>
    <rPh sb="0" eb="3">
      <t>タントウシャ</t>
    </rPh>
    <rPh sb="3" eb="5">
      <t>シメイ</t>
    </rPh>
    <phoneticPr fontId="1"/>
  </si>
  <si>
    <t>申　請　者</t>
    <rPh sb="0" eb="1">
      <t>サル</t>
    </rPh>
    <rPh sb="2" eb="3">
      <t>ショウ</t>
    </rPh>
    <rPh sb="4" eb="5">
      <t>モノ</t>
    </rPh>
    <phoneticPr fontId="1"/>
  </si>
  <si>
    <t>申請農作物名</t>
    <rPh sb="0" eb="2">
      <t>シンセイ</t>
    </rPh>
    <rPh sb="2" eb="5">
      <t>ノウサクモツ</t>
    </rPh>
    <rPh sb="5" eb="6">
      <t>メイ</t>
    </rPh>
    <phoneticPr fontId="1"/>
  </si>
  <si>
    <t>申請日</t>
    <rPh sb="0" eb="2">
      <t>シンセイ</t>
    </rPh>
    <rPh sb="2" eb="3">
      <t>ビ</t>
    </rPh>
    <phoneticPr fontId="1"/>
  </si>
  <si>
    <t>作型名</t>
    <rPh sb="0" eb="2">
      <t>サクガタ</t>
    </rPh>
    <rPh sb="2" eb="3">
      <t>メイ</t>
    </rPh>
    <phoneticPr fontId="1"/>
  </si>
  <si>
    <t>年（西暦）</t>
    <rPh sb="0" eb="1">
      <t>ネン</t>
    </rPh>
    <rPh sb="2" eb="4">
      <t>セイレキ</t>
    </rPh>
    <phoneticPr fontId="1"/>
  </si>
  <si>
    <t>月</t>
    <rPh sb="0" eb="1">
      <t>ツキ</t>
    </rPh>
    <phoneticPr fontId="1"/>
  </si>
  <si>
    <t>日</t>
    <rPh sb="0" eb="1">
      <t>ヒ</t>
    </rPh>
    <phoneticPr fontId="1"/>
  </si>
  <si>
    <t>個人</t>
    <rPh sb="0" eb="2">
      <t>コジン</t>
    </rPh>
    <phoneticPr fontId="1"/>
  </si>
  <si>
    <t>団体・法人</t>
    <rPh sb="0" eb="2">
      <t>ダンタイ</t>
    </rPh>
    <rPh sb="3" eb="5">
      <t>ホウジン</t>
    </rPh>
    <phoneticPr fontId="1"/>
  </si>
  <si>
    <t>●</t>
    <phoneticPr fontId="1"/>
  </si>
  <si>
    <t>●</t>
    <phoneticPr fontId="1"/>
  </si>
  <si>
    <t>名称</t>
    <rPh sb="0" eb="2">
      <t>メイショウ</t>
    </rPh>
    <phoneticPr fontId="1"/>
  </si>
  <si>
    <t>不要</t>
    <rPh sb="0" eb="2">
      <t>フヨウ</t>
    </rPh>
    <phoneticPr fontId="1"/>
  </si>
  <si>
    <t>氏名または
代表者氏名</t>
    <rPh sb="0" eb="2">
      <t>シメイ</t>
    </rPh>
    <rPh sb="6" eb="9">
      <t>ダイヒョウシャ</t>
    </rPh>
    <rPh sb="9" eb="11">
      <t>シメイ</t>
    </rPh>
    <phoneticPr fontId="1"/>
  </si>
  <si>
    <t>記載項目</t>
    <rPh sb="0" eb="2">
      <t>キサイ</t>
    </rPh>
    <rPh sb="2" eb="4">
      <t>コウモク</t>
    </rPh>
    <phoneticPr fontId="1"/>
  </si>
  <si>
    <t>農作物
作型</t>
    <rPh sb="0" eb="3">
      <t>ノウサクモツ</t>
    </rPh>
    <rPh sb="4" eb="6">
      <t>サクガタ</t>
    </rPh>
    <phoneticPr fontId="1"/>
  </si>
  <si>
    <t>※　個人または団体・法人の該当する方の●の欄を記載してください。</t>
    <rPh sb="2" eb="4">
      <t>コジン</t>
    </rPh>
    <rPh sb="7" eb="9">
      <t>ダンタイ</t>
    </rPh>
    <rPh sb="10" eb="12">
      <t>ホウジン</t>
    </rPh>
    <rPh sb="13" eb="15">
      <t>ガイトウ</t>
    </rPh>
    <rPh sb="17" eb="18">
      <t>ホウ</t>
    </rPh>
    <rPh sb="21" eb="22">
      <t>ラン</t>
    </rPh>
    <rPh sb="23" eb="25">
      <t>キサイ</t>
    </rPh>
    <phoneticPr fontId="1"/>
  </si>
  <si>
    <t>← 例：露地秋冬</t>
    <rPh sb="2" eb="3">
      <t>レイ</t>
    </rPh>
    <rPh sb="4" eb="6">
      <t>ロジ</t>
    </rPh>
    <rPh sb="6" eb="8">
      <t>シュウトウ</t>
    </rPh>
    <phoneticPr fontId="1"/>
  </si>
  <si>
    <t>４　環境配慮技術（琵琶湖・周辺環境への負荷削減、生物多様性保全・景観形成）</t>
    <rPh sb="24" eb="26">
      <t>セイブツ</t>
    </rPh>
    <rPh sb="26" eb="29">
      <t>タヨウセイ</t>
    </rPh>
    <phoneticPr fontId="1"/>
  </si>
  <si>
    <r>
      <rPr>
        <sz val="12"/>
        <rFont val="BIZ UDゴシック"/>
        <family val="3"/>
        <charset val="128"/>
      </rPr>
      <t>記入欄</t>
    </r>
    <r>
      <rPr>
        <sz val="10"/>
        <rFont val="BIZ UDゴシック"/>
        <family val="3"/>
        <charset val="128"/>
      </rPr>
      <t>（上書きしてください）</t>
    </r>
    <rPh sb="0" eb="2">
      <t>キニュウ</t>
    </rPh>
    <rPh sb="2" eb="3">
      <t>ラン</t>
    </rPh>
    <rPh sb="4" eb="6">
      <t>ウワガ</t>
    </rPh>
    <phoneticPr fontId="1"/>
  </si>
  <si>
    <t>様</t>
    <rPh sb="0" eb="1">
      <t>サマ</t>
    </rPh>
    <phoneticPr fontId="1"/>
  </si>
  <si>
    <t>／</t>
    <phoneticPr fontId="1"/>
  </si>
  <si>
    <t>／</t>
    <phoneticPr fontId="1"/>
  </si>
  <si>
    <t>／</t>
    <phoneticPr fontId="1"/>
  </si>
  <si>
    <t>作物の生産に伴って発生する使用済みプラスチック等の廃棄物の処理は関係法令に基づき適正に行う。</t>
    <phoneticPr fontId="1"/>
  </si>
  <si>
    <t>／</t>
    <phoneticPr fontId="1"/>
  </si>
  <si>
    <t>※化学肥料窒素の基準を超えない範囲内で別の資材を使用できる。</t>
    <phoneticPr fontId="1"/>
  </si>
  <si>
    <t>【生物多様性保全・景観形成】</t>
    <phoneticPr fontId="1"/>
  </si>
  <si>
    <t>kg/10a</t>
    <phoneticPr fontId="1"/>
  </si>
  <si>
    <t>kg/10a</t>
    <phoneticPr fontId="1"/>
  </si>
  <si>
    <t>必須技術</t>
    <phoneticPr fontId="1"/>
  </si>
  <si>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1"/>
  </si>
  <si>
    <t>②　周辺環境に配慮した
　　農薬の使用</t>
    <phoneticPr fontId="1"/>
  </si>
  <si>
    <t>けい畔、ほ場周辺への景観作物の植栽</t>
    <phoneticPr fontId="1"/>
  </si>
  <si>
    <t>別記</t>
    <rPh sb="0" eb="2">
      <t>ベッキ</t>
    </rPh>
    <phoneticPr fontId="1"/>
  </si>
  <si>
    <t>様式第１号の１（第４関係）</t>
    <rPh sb="0" eb="2">
      <t>ヨウシキ</t>
    </rPh>
    <rPh sb="2" eb="3">
      <t>ダイ</t>
    </rPh>
    <rPh sb="4" eb="5">
      <t>ゴウ</t>
    </rPh>
    <rPh sb="8" eb="9">
      <t>ダイ</t>
    </rPh>
    <rPh sb="10" eb="12">
      <t>カンケイ</t>
    </rPh>
    <phoneticPr fontId="1"/>
  </si>
  <si>
    <t>デグチ　ヨシアキ</t>
    <phoneticPr fontId="1"/>
  </si>
  <si>
    <t>水稲</t>
    <rPh sb="0" eb="2">
      <t>スイトウ</t>
    </rPh>
    <phoneticPr fontId="1"/>
  </si>
  <si>
    <t>甲賀市水口町元町４-５</t>
    <phoneticPr fontId="1"/>
  </si>
  <si>
    <t>0748-62-0043</t>
    <phoneticPr fontId="1"/>
  </si>
  <si>
    <t>出口米肥店</t>
    <phoneticPr fontId="1"/>
  </si>
  <si>
    <t>／</t>
  </si>
  <si>
    <t>／　　</t>
    <phoneticPr fontId="1"/>
  </si>
  <si>
    <t>Drオリゼスタークル箱粒剤</t>
    <phoneticPr fontId="1"/>
  </si>
  <si>
    <t>50g／箱</t>
    <rPh sb="4" eb="5">
      <t>ハコ</t>
    </rPh>
    <phoneticPr fontId="1"/>
  </si>
  <si>
    <t>／</t>
    <phoneticPr fontId="1"/>
  </si>
  <si>
    <t>／</t>
    <phoneticPr fontId="1"/>
  </si>
  <si>
    <t>1kg/10a</t>
    <phoneticPr fontId="1"/>
  </si>
  <si>
    <t>10個/10a</t>
    <phoneticPr fontId="1"/>
  </si>
  <si>
    <t>スタークル液剤10</t>
    <phoneticPr fontId="1"/>
  </si>
  <si>
    <t>8倍</t>
    <rPh sb="1" eb="2">
      <t>バイ</t>
    </rPh>
    <phoneticPr fontId="1"/>
  </si>
  <si>
    <t>　　　施用された　　ジャンボ
銀河　方に○を→
　　　　　　　　　　　粒剤</t>
    <rPh sb="35" eb="37">
      <t>リュウザイ</t>
    </rPh>
    <phoneticPr fontId="14"/>
  </si>
  <si>
    <t>稲わら</t>
    <phoneticPr fontId="1"/>
  </si>
  <si>
    <r>
      <rPr>
        <sz val="10"/>
        <rFont val="BIZ UDゴシック"/>
        <family val="3"/>
        <charset val="128"/>
      </rPr>
      <t>粒状グリン培土</t>
    </r>
    <r>
      <rPr>
        <sz val="7"/>
        <rFont val="BIZ UDゴシック"/>
        <family val="3"/>
        <charset val="128"/>
      </rPr>
      <t xml:space="preserve">
(購入苗の場合は購入先に確認すること)</t>
    </r>
    <phoneticPr fontId="1"/>
  </si>
  <si>
    <t>17箱</t>
    <rPh sb="2" eb="3">
      <t>ハコ</t>
    </rPh>
    <phoneticPr fontId="1"/>
  </si>
  <si>
    <t>　エコアミノＳ　　施用された　　
　　　　　　　　←方に○を
　ベストアミン　　　　　　　　　　</t>
    <phoneticPr fontId="14"/>
  </si>
  <si>
    <t>クラウン有機５３６</t>
    <phoneticPr fontId="1"/>
  </si>
  <si>
    <t>水稲の基準：７成分以内</t>
    <rPh sb="0" eb="2">
      <t>スイトウ</t>
    </rPh>
    <rPh sb="3" eb="5">
      <t>キジュン</t>
    </rPh>
    <rPh sb="7" eb="9">
      <t>セイブン</t>
    </rPh>
    <rPh sb="9" eb="11">
      <t>イナイ</t>
    </rPh>
    <phoneticPr fontId="1"/>
  </si>
  <si>
    <t>水稲の基準：４kgN/10a以内</t>
    <rPh sb="0" eb="2">
      <t>スイトウ</t>
    </rPh>
    <rPh sb="3" eb="5">
      <t>キジュン</t>
    </rPh>
    <rPh sb="14" eb="16">
      <t>イナイ</t>
    </rPh>
    <phoneticPr fontId="1"/>
  </si>
  <si>
    <t>ＤＥ１</t>
    <phoneticPr fontId="1"/>
  </si>
  <si>
    <t>ＤＥ２</t>
    <phoneticPr fontId="1"/>
  </si>
  <si>
    <t>月　旬～</t>
    <rPh sb="0" eb="1">
      <t>ガツ</t>
    </rPh>
    <rPh sb="2" eb="3">
      <t>ジュン</t>
    </rPh>
    <phoneticPr fontId="1"/>
  </si>
  <si>
    <t>収穫（見込み）</t>
    <rPh sb="0" eb="2">
      <t>シュウカク</t>
    </rPh>
    <rPh sb="3" eb="5">
      <t>ミコ</t>
    </rPh>
    <phoneticPr fontId="1"/>
  </si>
  <si>
    <t>カウンシルコンプリート１キロ粒剤</t>
    <phoneticPr fontId="14"/>
  </si>
  <si>
    <t>特栽用水稲一発２４４</t>
    <phoneticPr fontId="1"/>
  </si>
  <si>
    <t>ＤＥ４</t>
    <phoneticPr fontId="1"/>
  </si>
  <si>
    <t>ＤＥ５</t>
    <phoneticPr fontId="1"/>
  </si>
  <si>
    <t>＊使用量等が違う場合は</t>
    <rPh sb="1" eb="4">
      <t>シヨウリョウ</t>
    </rPh>
    <rPh sb="4" eb="5">
      <t>トウ</t>
    </rPh>
    <rPh sb="6" eb="7">
      <t>チガ</t>
    </rPh>
    <rPh sb="8" eb="10">
      <t>バアイ</t>
    </rPh>
    <phoneticPr fontId="1"/>
  </si>
  <si>
    <t>訂正願います。</t>
    <rPh sb="0" eb="2">
      <t>テイセイ</t>
    </rPh>
    <rPh sb="2" eb="3">
      <t>ネガ</t>
    </rPh>
    <phoneticPr fontId="1"/>
  </si>
  <si>
    <t>(　)交付金対象　⑧IPM、⑪緩効、⑭生
　　　　　　　　他（　　　　　　　）　　
(　)認証のみ　　※　該当する取組番号に○を記入</t>
    <rPh sb="3" eb="6">
      <t>コウフキン</t>
    </rPh>
    <rPh sb="6" eb="8">
      <t>タイショウ</t>
    </rPh>
    <rPh sb="15" eb="17">
      <t>カンコウ</t>
    </rPh>
    <rPh sb="19" eb="20">
      <t>ナマ</t>
    </rPh>
    <rPh sb="29" eb="30">
      <t>ホカ</t>
    </rPh>
    <rPh sb="45" eb="47">
      <t>ニンショウ</t>
    </rPh>
    <rPh sb="53" eb="55">
      <t>ガイトウ</t>
    </rPh>
    <rPh sb="57" eb="59">
      <t>トリクミ</t>
    </rPh>
    <rPh sb="59" eb="61">
      <t>バンゴウ</t>
    </rPh>
    <rPh sb="64" eb="66">
      <t>キニュウ</t>
    </rPh>
    <phoneticPr fontId="1"/>
  </si>
  <si>
    <t>　※「交付金対象」もしくは「認証のみ」どちらかに○をつけること。</t>
    <phoneticPr fontId="1"/>
  </si>
  <si>
    <t>生産記録　</t>
    <phoneticPr fontId="1"/>
  </si>
  <si>
    <t>　※ 「交付金対象」もしくは「認証のみ」どちらかに○をつけること。</t>
    <phoneticPr fontId="1"/>
  </si>
  <si>
    <t>生産記録　</t>
    <phoneticPr fontId="1"/>
  </si>
  <si>
    <t>生産記録</t>
    <phoneticPr fontId="1"/>
  </si>
  <si>
    <t>　※  [交付金対象」もしくは「認証のみ」どちらかに○をつけること。</t>
    <phoneticPr fontId="1"/>
  </si>
  <si>
    <t>　※ 「交付金対象」もしくは「認証のみ」どちらかに○をつけること。</t>
    <phoneticPr fontId="1"/>
  </si>
  <si>
    <t>生産記録　</t>
    <phoneticPr fontId="1"/>
  </si>
  <si>
    <t>生産記録　</t>
    <phoneticPr fontId="1"/>
  </si>
  <si>
    <t>　※　「交付金対象」もしくは「認証のみ」どちらかに○をつけること。</t>
    <phoneticPr fontId="1"/>
  </si>
  <si>
    <t>滋賀営農組合</t>
    <rPh sb="0" eb="2">
      <t>シガ</t>
    </rPh>
    <rPh sb="2" eb="4">
      <t>エイノウ</t>
    </rPh>
    <rPh sb="4" eb="6">
      <t>クミアイ</t>
    </rPh>
    <phoneticPr fontId="1"/>
  </si>
  <si>
    <t>甲賀　太郎</t>
    <rPh sb="0" eb="2">
      <t>コウカ</t>
    </rPh>
    <rPh sb="3" eb="5">
      <t>タロウ</t>
    </rPh>
    <phoneticPr fontId="1"/>
  </si>
  <si>
    <t>１～５</t>
    <phoneticPr fontId="1"/>
  </si>
  <si>
    <t>出口　善章</t>
    <rPh sb="3" eb="5">
      <t>ヨシアキ</t>
    </rPh>
    <phoneticPr fontId="1"/>
  </si>
  <si>
    <t>９個/10a</t>
    <rPh sb="1" eb="2">
      <t>コ</t>
    </rPh>
    <phoneticPr fontId="1"/>
  </si>
  <si>
    <t>スタークル粒剤</t>
    <rPh sb="5" eb="7">
      <t>リュウザイ</t>
    </rPh>
    <phoneticPr fontId="1"/>
  </si>
  <si>
    <t>3kg/10a</t>
    <phoneticPr fontId="1"/>
  </si>
  <si>
    <t>購入</t>
    <rPh sb="0" eb="2">
      <t>コウニュウ</t>
    </rPh>
    <phoneticPr fontId="1"/>
  </si>
  <si>
    <r>
      <rPr>
        <strike/>
        <sz val="10"/>
        <rFont val="BIZ UDゴシック"/>
        <family val="3"/>
        <charset val="128"/>
      </rPr>
      <t>15</t>
    </r>
    <r>
      <rPr>
        <sz val="10"/>
        <rFont val="BIZ UDゴシック"/>
        <family val="3"/>
        <charset val="128"/>
      </rPr>
      <t>　10</t>
    </r>
    <phoneticPr fontId="1"/>
  </si>
  <si>
    <r>
      <rPr>
        <strike/>
        <sz val="10"/>
        <rFont val="BIZ UDゴシック"/>
        <family val="3"/>
        <charset val="128"/>
      </rPr>
      <t>2.19</t>
    </r>
    <r>
      <rPr>
        <sz val="10"/>
        <rFont val="BIZ UDゴシック"/>
        <family val="3"/>
        <charset val="128"/>
      </rPr>
      <t>　1,46</t>
    </r>
    <phoneticPr fontId="1"/>
  </si>
  <si>
    <r>
      <rPr>
        <strike/>
        <sz val="10"/>
        <rFont val="BIZ UDゴシック"/>
        <family val="3"/>
        <charset val="128"/>
      </rPr>
      <t>3.7</t>
    </r>
    <r>
      <rPr>
        <sz val="10"/>
        <rFont val="BIZ UDゴシック"/>
        <family val="3"/>
        <charset val="128"/>
      </rPr>
      <t>　2,9</t>
    </r>
    <phoneticPr fontId="1"/>
  </si>
  <si>
    <r>
      <t xml:space="preserve">品種名 いずれかに〇
</t>
    </r>
    <r>
      <rPr>
        <sz val="8"/>
        <rFont val="BIZ UDゴシック"/>
        <family val="3"/>
        <charset val="128"/>
      </rPr>
      <t>（水稲の場合、複数記載可）</t>
    </r>
    <rPh sb="0" eb="3">
      <t>ヒンシュメイ</t>
    </rPh>
    <rPh sb="12" eb="14">
      <t>スイトウ</t>
    </rPh>
    <rPh sb="15" eb="17">
      <t>バアイ</t>
    </rPh>
    <rPh sb="18" eb="20">
      <t>フクスウ</t>
    </rPh>
    <rPh sb="20" eb="22">
      <t>キサイ</t>
    </rPh>
    <rPh sb="22" eb="23">
      <t>カ</t>
    </rPh>
    <phoneticPr fontId="1"/>
  </si>
  <si>
    <t>みずかがみ・きらみずき・その他品種</t>
    <rPh sb="15" eb="17">
      <t>ヒンシュ</t>
    </rPh>
    <phoneticPr fontId="1"/>
  </si>
  <si>
    <t>５／３～１８</t>
    <phoneticPr fontId="1"/>
  </si>
  <si>
    <t>９月上旬～下旬</t>
    <rPh sb="1" eb="2">
      <t>ガツ</t>
    </rPh>
    <rPh sb="2" eb="3">
      <t>ジョウ</t>
    </rPh>
    <rPh sb="3" eb="4">
      <t>ジュン</t>
    </rPh>
    <rPh sb="5" eb="7">
      <t>ゲジュン</t>
    </rPh>
    <phoneticPr fontId="1"/>
  </si>
  <si>
    <t>420～480</t>
    <phoneticPr fontId="1"/>
  </si>
  <si>
    <t>400～480</t>
    <phoneticPr fontId="1"/>
  </si>
  <si>
    <t>５／９～２１</t>
    <phoneticPr fontId="1"/>
  </si>
  <si>
    <t>８／１～１２</t>
    <phoneticPr fontId="1"/>
  </si>
  <si>
    <t>１１／１５～３０</t>
    <phoneticPr fontId="1"/>
  </si>
  <si>
    <t>７／１５～３０</t>
    <phoneticPr fontId="1"/>
  </si>
  <si>
    <t>　施用された　銀河ジャンボ
　方に○を　　銀河１キロ粒剤</t>
    <rPh sb="7" eb="9">
      <t>ギンガ</t>
    </rPh>
    <rPh sb="21" eb="23">
      <t>ギンガ</t>
    </rPh>
    <rPh sb="26" eb="28">
      <t>リュウザイ</t>
    </rPh>
    <phoneticPr fontId="14"/>
  </si>
  <si>
    <t>　 ベストアミン　　　　　　　　</t>
    <phoneticPr fontId="14"/>
  </si>
  <si>
    <t>特栽用水稲一発２４４</t>
    <phoneticPr fontId="14"/>
  </si>
  <si>
    <t>　施用された　流星ジャンボ
　方に○を　　流星１キロ粒剤</t>
    <rPh sb="7" eb="9">
      <t>リュウセイ</t>
    </rPh>
    <rPh sb="21" eb="23">
      <t>リュウセイ</t>
    </rPh>
    <rPh sb="26" eb="28">
      <t>リュウザイ</t>
    </rPh>
    <phoneticPr fontId="14"/>
  </si>
  <si>
    <t>ベストアミン　　　　　　　　　　</t>
    <phoneticPr fontId="14"/>
  </si>
  <si>
    <t>環境型特栽用水稲一発２４３</t>
    <rPh sb="0" eb="3">
      <t>カンキョウガタ</t>
    </rPh>
    <phoneticPr fontId="14"/>
  </si>
  <si>
    <t>(　)交付金対象　④総合防除、②堆肥、③緑肥
　　　　　　　　他（　　　　　　　）　　
(　)認証のみ　　※　該当する取組番号に○を記入</t>
    <rPh sb="3" eb="6">
      <t>コウフキン</t>
    </rPh>
    <rPh sb="6" eb="8">
      <t>タイショウ</t>
    </rPh>
    <rPh sb="10" eb="12">
      <t>ソウゴウ</t>
    </rPh>
    <rPh sb="12" eb="14">
      <t>ボウジョ</t>
    </rPh>
    <rPh sb="16" eb="18">
      <t>タイヒ</t>
    </rPh>
    <rPh sb="20" eb="21">
      <t>リョク</t>
    </rPh>
    <rPh sb="21" eb="22">
      <t>ヒ</t>
    </rPh>
    <rPh sb="31" eb="32">
      <t>ホカ</t>
    </rPh>
    <rPh sb="47" eb="49">
      <t>ニンショウ</t>
    </rPh>
    <rPh sb="55" eb="57">
      <t>ガイトウ</t>
    </rPh>
    <rPh sb="59" eb="61">
      <t>トリクミ</t>
    </rPh>
    <rPh sb="61" eb="63">
      <t>バンゴウ</t>
    </rPh>
    <rPh sb="66" eb="68">
      <t>キニュウ</t>
    </rPh>
    <phoneticPr fontId="1"/>
  </si>
  <si>
    <t>(　)交付金対象　④総合防除、②堆肥、③緑肥
　　　　　　　　他（　　　　　　　）　　
(　)認証のみ　　※　該当する取組番号に○を記入</t>
    <rPh sb="3" eb="6">
      <t>コウフキン</t>
    </rPh>
    <rPh sb="6" eb="8">
      <t>タイショウ</t>
    </rPh>
    <rPh sb="31" eb="32">
      <t>ホカ</t>
    </rPh>
    <rPh sb="47" eb="49">
      <t>ニンショウ</t>
    </rPh>
    <rPh sb="55" eb="57">
      <t>ガイトウ</t>
    </rPh>
    <rPh sb="59" eb="61">
      <t>トリクミ</t>
    </rPh>
    <rPh sb="61" eb="63">
      <t>バンゴウ</t>
    </rPh>
    <rPh sb="66" eb="68">
      <t>キニュウ</t>
    </rPh>
    <phoneticPr fontId="1"/>
  </si>
  <si>
    <t>(　)交付金対象　④総合防除、⑥緩効、⑦除草剤1回
　　　　　　　　他（　　　　　　　）　　
(　)認証のみ　　※　該当する取組番号に○を記入</t>
    <rPh sb="3" eb="6">
      <t>コウフキン</t>
    </rPh>
    <rPh sb="6" eb="8">
      <t>タイショウ</t>
    </rPh>
    <rPh sb="10" eb="12">
      <t>ソウゴウ</t>
    </rPh>
    <rPh sb="12" eb="14">
      <t>ボウジョ</t>
    </rPh>
    <rPh sb="16" eb="18">
      <t>カンコウ</t>
    </rPh>
    <rPh sb="20" eb="23">
      <t>ジョソウザイ</t>
    </rPh>
    <rPh sb="24" eb="25">
      <t>カイ</t>
    </rPh>
    <rPh sb="34" eb="35">
      <t>ホカ</t>
    </rPh>
    <rPh sb="50" eb="52">
      <t>ニンショウ</t>
    </rPh>
    <rPh sb="58" eb="60">
      <t>ガイトウ</t>
    </rPh>
    <rPh sb="62" eb="64">
      <t>トリクミ</t>
    </rPh>
    <rPh sb="64" eb="66">
      <t>バンゴウ</t>
    </rPh>
    <rPh sb="69" eb="71">
      <t>キニュウ</t>
    </rPh>
    <phoneticPr fontId="1"/>
  </si>
  <si>
    <t>ＤＥ３</t>
    <phoneticPr fontId="1"/>
  </si>
  <si>
    <t>(　)交付金対象　④総合防除、⑦除草剤1回
　　　　　　　　他（　　　　　　　）　　
(　)認証のみ　　※　該当する取組番号に○を記入</t>
    <rPh sb="3" eb="6">
      <t>コウフキン</t>
    </rPh>
    <rPh sb="6" eb="8">
      <t>タイショウ</t>
    </rPh>
    <rPh sb="10" eb="12">
      <t>ソウゴウ</t>
    </rPh>
    <rPh sb="12" eb="14">
      <t>ボウジョ</t>
    </rPh>
    <rPh sb="16" eb="19">
      <t>ジョソウザイ</t>
    </rPh>
    <rPh sb="20" eb="21">
      <t>カイ</t>
    </rPh>
    <rPh sb="30" eb="31">
      <t>ホカ</t>
    </rPh>
    <rPh sb="46" eb="48">
      <t>ニンショウ</t>
    </rPh>
    <rPh sb="54" eb="56">
      <t>ガイトウ</t>
    </rPh>
    <rPh sb="58" eb="60">
      <t>トリクミ</t>
    </rPh>
    <rPh sb="60" eb="62">
      <t>バンゴウ</t>
    </rPh>
    <rPh sb="65" eb="67">
      <t>キニュウ</t>
    </rPh>
    <phoneticPr fontId="1"/>
  </si>
  <si>
    <t>(〇)交付金対象　④総合防除、②堆肥、③緑肥
　　　　　　　　他（　　　　　　　）　　
(　)認証のみ　　※　該当する取組番号に○を記入</t>
    <rPh sb="3" eb="6">
      <t>コウフキン</t>
    </rPh>
    <rPh sb="6" eb="8">
      <t>タイショウ</t>
    </rPh>
    <rPh sb="10" eb="12">
      <t>ソウゴウ</t>
    </rPh>
    <rPh sb="12" eb="14">
      <t>ボウジョ</t>
    </rPh>
    <rPh sb="16" eb="18">
      <t>タイヒ</t>
    </rPh>
    <rPh sb="20" eb="21">
      <t>リョク</t>
    </rPh>
    <rPh sb="21" eb="22">
      <t>ヒ</t>
    </rPh>
    <rPh sb="31" eb="32">
      <t>ホカ</t>
    </rPh>
    <rPh sb="47" eb="49">
      <t>ニンショウ</t>
    </rPh>
    <rPh sb="55" eb="57">
      <t>ガイトウ</t>
    </rPh>
    <rPh sb="59" eb="61">
      <t>トリクミ</t>
    </rPh>
    <rPh sb="61" eb="63">
      <t>バンゴウ</t>
    </rPh>
    <rPh sb="66" eb="6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</si>
</sst>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 "/>
    <numFmt numFmtId="178" formatCode="[DBNum3]0"/>
    <numFmt numFmtId="179" formatCode="[DBNum3]m/d;@"/>
    <numFmt numFmtId="180" formatCode="[$-411]ggge&quot;年&quot;m&quot;月&quot;d&quot;日&quot;;@"/>
    <numFmt numFmtId="181" formatCode="0.0_ "/>
  </numFmts>
  <fonts count="47"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
      <name val="BIZ UDゴシック"/>
      <family val="3"/>
      <charset val="128"/>
    </font>
    <font>
      <b/>
      <sz val="14"/>
      <name val="BIZ UDゴシック"/>
      <family val="3"/>
      <charset val="128"/>
    </font>
    <font>
      <vertAlign val="superscript"/>
      <sz val="10"/>
      <name val="BIZ UDゴシック"/>
      <family val="3"/>
      <charset val="128"/>
    </font>
    <font>
      <sz val="8"/>
      <name val="BIZ UDゴシック"/>
      <family val="3"/>
      <charset val="128"/>
    </font>
    <font>
      <sz val="9"/>
      <name val="BIZ UDゴシック"/>
      <family val="3"/>
      <charset val="128"/>
    </font>
    <font>
      <vertAlign val="superscript"/>
      <sz val="9"/>
      <name val="BIZ UDゴシック"/>
      <family val="3"/>
      <charset val="128"/>
    </font>
    <font>
      <sz val="10"/>
      <color rgb="FFFFFF00"/>
      <name val="BIZ UDゴシック"/>
      <family val="3"/>
      <charset val="128"/>
    </font>
    <font>
      <sz val="12"/>
      <name val="BIZ UDゴシック"/>
      <family val="3"/>
      <charset val="128"/>
    </font>
    <font>
      <b/>
      <sz val="10"/>
      <name val="BIZ UDゴシック"/>
      <family val="3"/>
      <charset val="128"/>
    </font>
    <font>
      <sz val="11"/>
      <name val="BIZ UDゴシック"/>
      <family val="3"/>
      <charset val="128"/>
    </font>
    <font>
      <sz val="14"/>
      <name val="BIZ UDゴシック"/>
      <family val="3"/>
      <charset val="128"/>
    </font>
    <font>
      <sz val="10"/>
      <color indexed="81"/>
      <name val="BIZ UDゴシック"/>
      <family val="3"/>
      <charset val="128"/>
    </font>
    <font>
      <sz val="12"/>
      <name val="BIZ UD明朝 Medium"/>
      <family val="1"/>
      <charset val="128"/>
    </font>
    <font>
      <sz val="8"/>
      <name val="BIZ UD明朝 Medium"/>
      <family val="1"/>
      <charset val="128"/>
    </font>
    <font>
      <sz val="16"/>
      <name val="BIZ UDゴシック"/>
      <family val="3"/>
      <charset val="128"/>
    </font>
    <font>
      <sz val="11"/>
      <color indexed="81"/>
      <name val="BIZ UDゴシック"/>
      <family val="3"/>
      <charset val="128"/>
    </font>
    <font>
      <sz val="7"/>
      <name val="BIZ UDゴシック"/>
      <family val="3"/>
      <charset val="128"/>
    </font>
    <font>
      <sz val="11"/>
      <name val="ＭＳ Ｐゴシック"/>
      <family val="3"/>
      <charset val="128"/>
    </font>
    <font>
      <strike/>
      <sz val="10.5"/>
      <name val="ＭＳ 明朝"/>
      <family val="1"/>
      <charset val="128"/>
    </font>
    <font>
      <sz val="10"/>
      <color rgb="FFFF0000"/>
      <name val="BIZ UDゴシック"/>
      <family val="3"/>
      <charset val="128"/>
    </font>
    <font>
      <strike/>
      <sz val="10"/>
      <name val="BIZ UDゴシック"/>
      <family val="3"/>
      <charset val="128"/>
    </font>
    <font>
      <sz val="10.5"/>
      <name val="BIZ UDゴシック"/>
      <family val="3"/>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42" fillId="0" borderId="0">
      <alignment vertical="center"/>
    </xf>
  </cellStyleXfs>
  <cellXfs count="359">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5" fillId="0" borderId="0" xfId="0" applyFont="1" applyAlignment="1">
      <alignment vertical="center"/>
    </xf>
    <xf numFmtId="0" fontId="26" fillId="0" borderId="0" xfId="0" applyFont="1" applyAlignment="1">
      <alignment horizontal="left" vertical="center" indent="1"/>
    </xf>
    <xf numFmtId="0" fontId="29" fillId="0" borderId="0" xfId="0" applyFont="1" applyAlignment="1">
      <alignment vertical="center"/>
    </xf>
    <xf numFmtId="0" fontId="25" fillId="0" borderId="30" xfId="0" applyFont="1" applyBorder="1" applyAlignment="1">
      <alignment horizontal="left" vertical="center" indent="1"/>
    </xf>
    <xf numFmtId="0" fontId="25" fillId="0" borderId="34" xfId="0" applyFont="1" applyBorder="1" applyAlignment="1">
      <alignment horizontal="centerContinuous" vertical="center"/>
    </xf>
    <xf numFmtId="0" fontId="25" fillId="0" borderId="8" xfId="0" applyFont="1" applyBorder="1" applyAlignment="1">
      <alignment horizontal="left" vertical="center" indent="1"/>
    </xf>
    <xf numFmtId="0" fontId="25" fillId="0" borderId="4" xfId="0" applyFont="1" applyBorder="1" applyAlignment="1">
      <alignment horizontal="left" vertical="center" indent="1"/>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25" fillId="0" borderId="32" xfId="0" applyFont="1" applyBorder="1" applyAlignment="1">
      <alignment horizontal="centerContinuous" vertical="center"/>
    </xf>
    <xf numFmtId="0" fontId="25" fillId="0" borderId="33" xfId="0" applyFont="1" applyBorder="1" applyAlignment="1">
      <alignment horizontal="centerContinuous" vertical="center"/>
    </xf>
    <xf numFmtId="0" fontId="25" fillId="0" borderId="6" xfId="0" applyFont="1" applyBorder="1" applyAlignment="1">
      <alignment horizontal="center" vertical="center"/>
    </xf>
    <xf numFmtId="0" fontId="25" fillId="0" borderId="5" xfId="0" applyFont="1" applyBorder="1" applyAlignment="1">
      <alignment vertical="center"/>
    </xf>
    <xf numFmtId="0" fontId="25" fillId="0" borderId="4" xfId="0" applyFont="1" applyBorder="1" applyAlignment="1">
      <alignment horizontal="center" vertical="center"/>
    </xf>
    <xf numFmtId="0" fontId="31" fillId="0" borderId="0" xfId="0" applyFont="1" applyAlignment="1">
      <alignment vertical="center"/>
    </xf>
    <xf numFmtId="0" fontId="25" fillId="0" borderId="6" xfId="0" applyFont="1" applyBorder="1" applyAlignment="1">
      <alignment horizontal="center"/>
    </xf>
    <xf numFmtId="0" fontId="25" fillId="0" borderId="8" xfId="0" applyFont="1" applyBorder="1" applyAlignment="1">
      <alignment vertical="top"/>
    </xf>
    <xf numFmtId="0" fontId="25" fillId="0" borderId="4" xfId="0" applyFont="1" applyBorder="1" applyAlignment="1">
      <alignment horizontal="center" vertical="center" wrapText="1"/>
    </xf>
    <xf numFmtId="0" fontId="25" fillId="0" borderId="4" xfId="0" applyFont="1" applyBorder="1" applyAlignment="1">
      <alignment horizontal="right" vertical="center" indent="1"/>
    </xf>
    <xf numFmtId="177" fontId="25" fillId="0" borderId="4" xfId="0" applyNumberFormat="1" applyFont="1" applyBorder="1" applyAlignment="1">
      <alignment horizontal="left" vertical="center" indent="1"/>
    </xf>
    <xf numFmtId="0" fontId="25" fillId="0" borderId="30" xfId="0" applyFont="1" applyBorder="1" applyAlignment="1">
      <alignment horizontal="right" vertical="center" indent="1"/>
    </xf>
    <xf numFmtId="177" fontId="25" fillId="0" borderId="30" xfId="0" applyNumberFormat="1" applyFont="1" applyBorder="1" applyAlignment="1">
      <alignment horizontal="left" vertical="center" indent="1"/>
    </xf>
    <xf numFmtId="0" fontId="25" fillId="0" borderId="16" xfId="0" applyFont="1" applyBorder="1" applyAlignment="1">
      <alignment horizontal="centerContinuous" vertical="center"/>
    </xf>
    <xf numFmtId="0" fontId="25" fillId="0" borderId="9" xfId="0" applyFont="1" applyBorder="1" applyAlignment="1">
      <alignment horizontal="centerContinuous" vertical="center"/>
    </xf>
    <xf numFmtId="0" fontId="25" fillId="0" borderId="0" xfId="0" applyFont="1" applyAlignment="1">
      <alignment vertical="center" shrinkToFit="1"/>
    </xf>
    <xf numFmtId="0" fontId="25" fillId="0" borderId="2" xfId="0" applyFont="1" applyBorder="1" applyAlignment="1">
      <alignment vertical="center"/>
    </xf>
    <xf numFmtId="0" fontId="25" fillId="0" borderId="3" xfId="0" applyFont="1" applyBorder="1" applyAlignment="1">
      <alignment vertical="center"/>
    </xf>
    <xf numFmtId="0" fontId="25" fillId="0" borderId="7" xfId="0" applyFont="1" applyBorder="1" applyAlignment="1">
      <alignment vertical="center"/>
    </xf>
    <xf numFmtId="0" fontId="29" fillId="0" borderId="4" xfId="0" applyFont="1" applyBorder="1" applyAlignment="1">
      <alignment horizontal="center" vertical="center"/>
    </xf>
    <xf numFmtId="0" fontId="25" fillId="0" borderId="0" xfId="0" applyFont="1" applyAlignment="1">
      <alignment horizontal="left" vertical="top" indent="1"/>
    </xf>
    <xf numFmtId="0" fontId="32" fillId="0" borderId="1" xfId="0" applyFont="1" applyBorder="1" applyAlignment="1">
      <alignment horizontal="left" vertical="center" indent="1"/>
    </xf>
    <xf numFmtId="0" fontId="33" fillId="0" borderId="0" xfId="0" applyFont="1" applyAlignment="1">
      <alignment vertical="center"/>
    </xf>
    <xf numFmtId="178" fontId="25" fillId="0" borderId="8" xfId="0" applyNumberFormat="1" applyFont="1" applyBorder="1" applyAlignment="1">
      <alignment horizontal="center" vertical="center"/>
    </xf>
    <xf numFmtId="178" fontId="25" fillId="0" borderId="4" xfId="0" applyNumberFormat="1" applyFont="1" applyBorder="1" applyAlignment="1">
      <alignment horizontal="center" vertical="center"/>
    </xf>
    <xf numFmtId="178" fontId="25" fillId="0" borderId="30" xfId="0" applyNumberFormat="1" applyFont="1" applyBorder="1" applyAlignment="1">
      <alignment horizontal="center" vertical="center"/>
    </xf>
    <xf numFmtId="0" fontId="25" fillId="0" borderId="10" xfId="0" applyFont="1" applyBorder="1" applyAlignment="1">
      <alignment vertical="center"/>
    </xf>
    <xf numFmtId="0" fontId="25" fillId="0" borderId="9" xfId="0" applyFont="1" applyBorder="1" applyAlignment="1">
      <alignment vertical="center"/>
    </xf>
    <xf numFmtId="179" fontId="25" fillId="0" borderId="4" xfId="0" applyNumberFormat="1" applyFont="1" applyBorder="1" applyAlignment="1">
      <alignment horizontal="center" vertical="center"/>
    </xf>
    <xf numFmtId="49" fontId="25" fillId="0" borderId="4" xfId="0" applyNumberFormat="1" applyFont="1" applyBorder="1" applyAlignment="1">
      <alignment horizontal="center" vertical="center"/>
    </xf>
    <xf numFmtId="49" fontId="25" fillId="0" borderId="30" xfId="0" applyNumberFormat="1" applyFont="1" applyBorder="1" applyAlignment="1">
      <alignment horizontal="center" vertical="center"/>
    </xf>
    <xf numFmtId="49" fontId="25" fillId="0" borderId="8" xfId="0" applyNumberFormat="1" applyFont="1" applyBorder="1" applyAlignment="1">
      <alignment horizontal="center" vertical="center"/>
    </xf>
    <xf numFmtId="0" fontId="25" fillId="0" borderId="0" xfId="0" applyFont="1" applyAlignment="1">
      <alignment horizontal="left" vertical="center" indent="2"/>
    </xf>
    <xf numFmtId="0" fontId="25" fillId="0" borderId="12" xfId="0"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horizontal="left" vertical="center" indent="2"/>
    </xf>
    <xf numFmtId="0" fontId="25" fillId="0" borderId="13" xfId="0" applyFont="1" applyBorder="1" applyAlignment="1">
      <alignment vertical="center"/>
    </xf>
    <xf numFmtId="0" fontId="25" fillId="0" borderId="16" xfId="0" applyFont="1" applyBorder="1" applyAlignment="1">
      <alignment horizontal="left" vertical="center" indent="2"/>
    </xf>
    <xf numFmtId="0" fontId="25" fillId="0" borderId="5" xfId="0" applyFont="1" applyBorder="1" applyAlignment="1">
      <alignment horizontal="left" vertical="center" indent="2"/>
    </xf>
    <xf numFmtId="0" fontId="25" fillId="0" borderId="16" xfId="0" applyFont="1" applyBorder="1" applyAlignment="1">
      <alignment horizontal="left" vertical="center" wrapText="1"/>
    </xf>
    <xf numFmtId="0" fontId="25" fillId="0" borderId="38" xfId="0" applyFont="1" applyBorder="1" applyAlignment="1">
      <alignment horizontal="left" vertical="center" wrapText="1"/>
    </xf>
    <xf numFmtId="0" fontId="25" fillId="0" borderId="41" xfId="0" applyFont="1" applyBorder="1" applyAlignment="1">
      <alignment horizontal="left" vertical="center" wrapText="1"/>
    </xf>
    <xf numFmtId="0" fontId="25" fillId="0" borderId="44" xfId="0" applyFont="1" applyBorder="1" applyAlignment="1">
      <alignment horizontal="left" vertical="center" indent="2"/>
    </xf>
    <xf numFmtId="0" fontId="25" fillId="0" borderId="45" xfId="0" applyFont="1" applyBorder="1" applyAlignment="1">
      <alignment vertical="center"/>
    </xf>
    <xf numFmtId="0" fontId="25" fillId="0" borderId="45" xfId="0" applyFont="1" applyBorder="1" applyAlignment="1">
      <alignment horizontal="left" vertical="center" indent="2"/>
    </xf>
    <xf numFmtId="0" fontId="25" fillId="0" borderId="46" xfId="0" applyFont="1" applyBorder="1" applyAlignment="1">
      <alignment vertical="center"/>
    </xf>
    <xf numFmtId="0" fontId="25" fillId="0" borderId="47" xfId="0" applyFont="1" applyBorder="1" applyAlignment="1">
      <alignment vertical="center"/>
    </xf>
    <xf numFmtId="0" fontId="25" fillId="0" borderId="48" xfId="0" applyFont="1" applyBorder="1" applyAlignment="1">
      <alignment vertical="center"/>
    </xf>
    <xf numFmtId="0" fontId="25" fillId="0" borderId="49" xfId="0" applyFont="1" applyBorder="1" applyAlignment="1">
      <alignment vertical="center"/>
    </xf>
    <xf numFmtId="0" fontId="25" fillId="0" borderId="49" xfId="0" applyFont="1" applyBorder="1" applyAlignment="1">
      <alignment horizontal="left" vertical="center" indent="2"/>
    </xf>
    <xf numFmtId="0" fontId="25" fillId="0" borderId="10" xfId="0" applyFont="1" applyBorder="1" applyAlignment="1">
      <alignment horizontal="left" vertical="center" indent="2"/>
    </xf>
    <xf numFmtId="0" fontId="25" fillId="0" borderId="3" xfId="0" applyFont="1" applyBorder="1" applyAlignment="1">
      <alignment horizontal="center" vertical="center"/>
    </xf>
    <xf numFmtId="0" fontId="25" fillId="0" borderId="1" xfId="0" applyFont="1" applyBorder="1" applyAlignment="1">
      <alignment horizontal="left" vertical="center" wrapText="1" indent="1"/>
    </xf>
    <xf numFmtId="0" fontId="25" fillId="0" borderId="32" xfId="0" applyFont="1" applyBorder="1" applyAlignment="1">
      <alignment vertical="center"/>
    </xf>
    <xf numFmtId="0" fontId="25" fillId="0" borderId="1" xfId="0" applyFont="1" applyBorder="1" applyAlignment="1">
      <alignment vertical="center"/>
    </xf>
    <xf numFmtId="0" fontId="0" fillId="0" borderId="5" xfId="0" applyBorder="1" applyAlignment="1">
      <alignment vertical="center"/>
    </xf>
    <xf numFmtId="0" fontId="25" fillId="0" borderId="33" xfId="0" applyFont="1" applyBorder="1" applyAlignment="1">
      <alignment horizontal="center" vertical="center"/>
    </xf>
    <xf numFmtId="0" fontId="25" fillId="0" borderId="8" xfId="0" applyFont="1" applyBorder="1" applyAlignment="1">
      <alignment horizontal="left" vertical="center" wrapText="1" indent="1"/>
    </xf>
    <xf numFmtId="0" fontId="25" fillId="0" borderId="51" xfId="0" applyFont="1" applyBorder="1" applyAlignment="1">
      <alignment horizontal="centerContinuous" vertical="center"/>
    </xf>
    <xf numFmtId="0" fontId="25" fillId="0" borderId="54" xfId="0" applyFont="1" applyBorder="1" applyAlignment="1">
      <alignment vertical="center"/>
    </xf>
    <xf numFmtId="0" fontId="25" fillId="0" borderId="55" xfId="0" applyFont="1" applyBorder="1" applyAlignment="1">
      <alignment vertical="center"/>
    </xf>
    <xf numFmtId="0" fontId="25" fillId="0" borderId="56" xfId="0" applyFont="1" applyBorder="1" applyAlignment="1">
      <alignment vertical="center"/>
    </xf>
    <xf numFmtId="0" fontId="25" fillId="0" borderId="57" xfId="0" applyFont="1" applyBorder="1" applyAlignment="1">
      <alignment vertical="center"/>
    </xf>
    <xf numFmtId="0" fontId="25" fillId="0" borderId="0" xfId="0" applyFont="1" applyAlignment="1">
      <alignment horizontal="left" vertical="center" wrapText="1" indent="1"/>
    </xf>
    <xf numFmtId="0" fontId="29" fillId="0" borderId="37" xfId="0" applyFont="1" applyBorder="1" applyAlignment="1">
      <alignment vertical="center"/>
    </xf>
    <xf numFmtId="0" fontId="29" fillId="0" borderId="58" xfId="0" applyFont="1" applyBorder="1" applyAlignment="1">
      <alignment vertical="center"/>
    </xf>
    <xf numFmtId="0" fontId="29" fillId="0" borderId="59" xfId="0" applyFont="1" applyBorder="1" applyAlignment="1">
      <alignment vertical="center"/>
    </xf>
    <xf numFmtId="0" fontId="25" fillId="0" borderId="0" xfId="0" applyFont="1" applyAlignment="1">
      <alignment vertical="center" wrapText="1"/>
    </xf>
    <xf numFmtId="0" fontId="37" fillId="0" borderId="0" xfId="0" applyFont="1" applyAlignment="1">
      <alignment vertical="center"/>
    </xf>
    <xf numFmtId="0" fontId="37" fillId="0" borderId="0" xfId="0" applyFont="1" applyAlignment="1">
      <alignment horizontal="right" vertical="center"/>
    </xf>
    <xf numFmtId="0" fontId="37" fillId="0" borderId="0" xfId="0" applyFont="1" applyAlignment="1">
      <alignment horizontal="center" vertical="center"/>
    </xf>
    <xf numFmtId="0" fontId="37" fillId="0" borderId="6" xfId="0" applyFont="1" applyBorder="1" applyAlignment="1">
      <alignment vertical="center"/>
    </xf>
    <xf numFmtId="0" fontId="37" fillId="0" borderId="8" xfId="0" applyFont="1" applyBorder="1" applyAlignment="1">
      <alignment vertical="center"/>
    </xf>
    <xf numFmtId="0" fontId="37" fillId="0" borderId="12" xfId="0" applyFont="1" applyBorder="1" applyAlignment="1">
      <alignment vertical="center"/>
    </xf>
    <xf numFmtId="0" fontId="37" fillId="0" borderId="13" xfId="0" applyFont="1" applyBorder="1" applyAlignment="1">
      <alignment vertical="center"/>
    </xf>
    <xf numFmtId="0" fontId="37" fillId="0" borderId="15" xfId="0" applyFont="1" applyBorder="1" applyAlignment="1">
      <alignment horizontal="center" vertical="center"/>
    </xf>
    <xf numFmtId="0" fontId="37" fillId="0" borderId="0" xfId="0" applyFont="1" applyAlignment="1">
      <alignment horizontal="left" vertical="center"/>
    </xf>
    <xf numFmtId="0" fontId="32" fillId="0" borderId="4" xfId="0" applyFont="1" applyBorder="1" applyAlignment="1">
      <alignment horizontal="center" vertical="center"/>
    </xf>
    <xf numFmtId="0" fontId="32" fillId="0" borderId="4" xfId="0" applyFont="1" applyBorder="1" applyAlignment="1">
      <alignment vertical="center"/>
    </xf>
    <xf numFmtId="0" fontId="32" fillId="0" borderId="0" xfId="0" applyFont="1" applyAlignment="1">
      <alignment horizontal="left" vertical="center"/>
    </xf>
    <xf numFmtId="0" fontId="32" fillId="0" borderId="6" xfId="0" applyFont="1" applyBorder="1" applyAlignment="1">
      <alignment horizontal="center" vertical="center"/>
    </xf>
    <xf numFmtId="0" fontId="32" fillId="0" borderId="6" xfId="0" applyFont="1" applyBorder="1" applyAlignment="1">
      <alignment vertical="center"/>
    </xf>
    <xf numFmtId="0" fontId="32" fillId="2" borderId="6" xfId="0" applyFont="1" applyFill="1" applyBorder="1" applyAlignment="1">
      <alignment horizontal="left" vertical="center"/>
    </xf>
    <xf numFmtId="0" fontId="32" fillId="0" borderId="15" xfId="0" applyFont="1" applyBorder="1" applyAlignment="1">
      <alignment horizontal="center" vertical="center"/>
    </xf>
    <xf numFmtId="0" fontId="32" fillId="0" borderId="15" xfId="0" applyFont="1" applyBorder="1" applyAlignment="1">
      <alignment vertical="center"/>
    </xf>
    <xf numFmtId="0" fontId="32" fillId="2" borderId="15" xfId="0" applyFont="1" applyFill="1" applyBorder="1" applyAlignment="1">
      <alignment horizontal="left" vertical="center"/>
    </xf>
    <xf numFmtId="0" fontId="32" fillId="0" borderId="8" xfId="0" applyFont="1" applyBorder="1" applyAlignment="1">
      <alignment horizontal="center" vertical="center"/>
    </xf>
    <xf numFmtId="0" fontId="32" fillId="0" borderId="8" xfId="0" applyFont="1" applyBorder="1" applyAlignment="1">
      <alignment vertical="center"/>
    </xf>
    <xf numFmtId="0" fontId="32" fillId="2" borderId="8" xfId="0" applyFont="1" applyFill="1" applyBorder="1" applyAlignment="1">
      <alignment horizontal="left" vertical="center"/>
    </xf>
    <xf numFmtId="0" fontId="32" fillId="0" borderId="15" xfId="0" applyFont="1" applyBorder="1" applyAlignment="1">
      <alignment vertical="center" wrapText="1"/>
    </xf>
    <xf numFmtId="0" fontId="32" fillId="0" borderId="0" xfId="0" applyFont="1" applyAlignment="1">
      <alignment vertical="center"/>
    </xf>
    <xf numFmtId="0" fontId="32" fillId="0" borderId="8" xfId="0" applyFont="1" applyBorder="1" applyAlignment="1">
      <alignment vertical="center" wrapText="1"/>
    </xf>
    <xf numFmtId="0" fontId="32" fillId="0" borderId="0" xfId="0" applyFont="1" applyAlignment="1">
      <alignment horizontal="center" vertical="center"/>
    </xf>
    <xf numFmtId="0" fontId="37" fillId="0" borderId="0" xfId="0" applyFont="1" applyAlignment="1">
      <alignment horizontal="right" vertical="top"/>
    </xf>
    <xf numFmtId="0" fontId="37" fillId="0" borderId="5" xfId="0" applyFont="1" applyBorder="1" applyAlignment="1">
      <alignment vertical="center"/>
    </xf>
    <xf numFmtId="0" fontId="25" fillId="0" borderId="35" xfId="0" applyFont="1" applyBorder="1" applyAlignment="1">
      <alignment horizontal="center" vertical="center"/>
    </xf>
    <xf numFmtId="0" fontId="25" fillId="0" borderId="16" xfId="0" applyFont="1" applyBorder="1" applyAlignment="1">
      <alignment horizontal="left" vertical="center" indent="1"/>
    </xf>
    <xf numFmtId="0" fontId="25" fillId="0" borderId="1" xfId="0" applyFont="1" applyBorder="1" applyAlignment="1">
      <alignment horizontal="left" vertical="center" indent="1"/>
    </xf>
    <xf numFmtId="0" fontId="25" fillId="0" borderId="34" xfId="0" applyFont="1" applyBorder="1" applyAlignment="1">
      <alignment horizontal="left" vertical="center" indent="1"/>
    </xf>
    <xf numFmtId="0" fontId="25" fillId="0" borderId="8" xfId="0" applyFont="1" applyBorder="1" applyAlignment="1">
      <alignment horizontal="center" vertical="center"/>
    </xf>
    <xf numFmtId="0" fontId="25" fillId="0" borderId="4" xfId="0" applyFont="1" applyBorder="1" applyAlignment="1">
      <alignment vertical="center"/>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78" fontId="8" fillId="0" borderId="8" xfId="0" applyNumberFormat="1" applyFont="1" applyBorder="1" applyAlignment="1">
      <alignment horizontal="center" vertical="center"/>
    </xf>
    <xf numFmtId="0" fontId="41" fillId="0" borderId="4" xfId="0" applyFont="1" applyBorder="1" applyAlignment="1">
      <alignment horizontal="left" vertical="center" wrapText="1" indent="1"/>
    </xf>
    <xf numFmtId="0" fontId="3" fillId="0" borderId="31" xfId="0" applyFont="1" applyBorder="1" applyAlignment="1">
      <alignment horizontal="left" vertical="center"/>
    </xf>
    <xf numFmtId="0" fontId="3" fillId="0" borderId="8" xfId="0" applyFont="1" applyBorder="1" applyAlignment="1">
      <alignment horizontal="center" vertical="center"/>
    </xf>
    <xf numFmtId="0" fontId="0" fillId="0" borderId="16" xfId="0" applyBorder="1" applyAlignment="1">
      <alignment horizontal="left" vertical="center"/>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43" fillId="0" borderId="4" xfId="0" applyFont="1" applyBorder="1" applyAlignment="1">
      <alignment horizontal="center" vertical="center"/>
    </xf>
    <xf numFmtId="181" fontId="25" fillId="0" borderId="8" xfId="0" applyNumberFormat="1" applyFont="1" applyBorder="1" applyAlignment="1">
      <alignment vertical="center"/>
    </xf>
    <xf numFmtId="0" fontId="3" fillId="0" borderId="1" xfId="3" applyFont="1" applyBorder="1" applyAlignment="1">
      <alignment horizontal="left" vertical="center" wrapText="1"/>
    </xf>
    <xf numFmtId="0" fontId="44" fillId="0" borderId="4" xfId="0" applyFont="1" applyBorder="1" applyAlignment="1">
      <alignment horizontal="left" vertical="center" indent="1"/>
    </xf>
    <xf numFmtId="49" fontId="44" fillId="0" borderId="8" xfId="0" applyNumberFormat="1" applyFont="1" applyBorder="1" applyAlignment="1">
      <alignment horizontal="center" vertical="center"/>
    </xf>
    <xf numFmtId="178" fontId="44" fillId="0" borderId="4" xfId="0" applyNumberFormat="1" applyFont="1" applyBorder="1" applyAlignment="1">
      <alignment horizontal="center" vertical="center"/>
    </xf>
    <xf numFmtId="181" fontId="25" fillId="0" borderId="8" xfId="0" applyNumberFormat="1" applyFont="1" applyBorder="1" applyAlignment="1">
      <alignment horizontal="center" vertical="center"/>
    </xf>
    <xf numFmtId="0" fontId="25" fillId="0" borderId="32" xfId="0" applyFont="1" applyBorder="1" applyAlignment="1">
      <alignment horizontal="right" vertical="center"/>
    </xf>
    <xf numFmtId="0" fontId="25" fillId="0" borderId="1" xfId="0" applyFont="1" applyBorder="1" applyAlignment="1">
      <alignment horizontal="right" vertical="center"/>
    </xf>
    <xf numFmtId="177" fontId="25" fillId="0" borderId="6" xfId="0" applyNumberFormat="1" applyFont="1" applyBorder="1" applyAlignment="1">
      <alignment horizontal="left" vertical="center" indent="1"/>
    </xf>
    <xf numFmtId="49" fontId="25" fillId="0" borderId="6" xfId="0" applyNumberFormat="1" applyFont="1" applyBorder="1" applyAlignment="1">
      <alignment horizontal="center" vertical="center"/>
    </xf>
    <xf numFmtId="0" fontId="25" fillId="0" borderId="6" xfId="0" applyFont="1" applyBorder="1" applyAlignment="1">
      <alignment vertical="center"/>
    </xf>
    <xf numFmtId="0" fontId="46" fillId="0" borderId="11" xfId="3" applyFont="1" applyBorder="1" applyAlignment="1">
      <alignment vertical="center" wrapText="1"/>
    </xf>
    <xf numFmtId="0" fontId="25" fillId="0" borderId="11" xfId="3" applyFont="1" applyBorder="1" applyAlignment="1">
      <alignment horizontal="left" vertical="center" wrapText="1" indent="1"/>
    </xf>
    <xf numFmtId="0" fontId="25" fillId="0" borderId="6" xfId="3" applyFont="1" applyBorder="1" applyAlignment="1">
      <alignment horizontal="left" vertical="center" wrapText="1" indent="1"/>
    </xf>
    <xf numFmtId="0" fontId="29" fillId="0" borderId="11" xfId="3" applyFont="1" applyBorder="1" applyAlignment="1">
      <alignment horizontal="center" vertical="center" wrapText="1"/>
    </xf>
    <xf numFmtId="0" fontId="46" fillId="0" borderId="4" xfId="0" applyFont="1" applyBorder="1" applyAlignment="1">
      <alignment horizontal="center" vertical="center"/>
    </xf>
    <xf numFmtId="0" fontId="46" fillId="0" borderId="6" xfId="0" applyFont="1" applyBorder="1" applyAlignment="1">
      <alignment horizontal="center" vertical="center"/>
    </xf>
    <xf numFmtId="180" fontId="37" fillId="0" borderId="0" xfId="0" applyNumberFormat="1" applyFont="1" applyAlignment="1">
      <alignment horizontal="right" vertical="center"/>
    </xf>
    <xf numFmtId="0" fontId="37" fillId="0" borderId="0" xfId="0" applyFont="1" applyAlignment="1">
      <alignment horizontal="left" vertical="top" wrapText="1" indent="1"/>
    </xf>
    <xf numFmtId="0" fontId="37" fillId="0" borderId="0" xfId="0" applyFont="1" applyAlignment="1">
      <alignment horizontal="left" vertical="center" indent="1" shrinkToFit="1"/>
    </xf>
    <xf numFmtId="0" fontId="39" fillId="0" borderId="0" xfId="0" applyFont="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0" xfId="0" applyFont="1" applyAlignment="1">
      <alignment horizontal="left" vertical="center" wrapText="1"/>
    </xf>
    <xf numFmtId="0" fontId="32" fillId="0" borderId="6" xfId="0" applyFont="1" applyBorder="1" applyAlignment="1">
      <alignment horizontal="center" vertical="center"/>
    </xf>
    <xf numFmtId="0" fontId="32"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8" fillId="0" borderId="0" xfId="0" applyFont="1" applyAlignment="1">
      <alignment horizontal="left" vertical="center" wrapText="1"/>
    </xf>
    <xf numFmtId="0" fontId="5" fillId="0" borderId="11"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35" fillId="0" borderId="31" xfId="0" applyFont="1" applyBorder="1" applyAlignment="1">
      <alignment horizontal="left" vertical="center"/>
    </xf>
    <xf numFmtId="0" fontId="35" fillId="0" borderId="0" xfId="0" applyFont="1" applyAlignment="1">
      <alignment horizontal="left" vertical="center"/>
    </xf>
    <xf numFmtId="0" fontId="25" fillId="0" borderId="16" xfId="0" applyFont="1" applyBorder="1" applyAlignment="1">
      <alignment horizontal="left" vertical="center" indent="4"/>
    </xf>
    <xf numFmtId="0" fontId="25" fillId="0" borderId="10" xfId="0" applyFont="1" applyBorder="1" applyAlignment="1">
      <alignment horizontal="left" vertical="center" indent="4"/>
    </xf>
    <xf numFmtId="0" fontId="25" fillId="0" borderId="9" xfId="0" applyFont="1" applyBorder="1" applyAlignment="1">
      <alignment horizontal="left" vertical="center" indent="4"/>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34" fillId="0" borderId="50" xfId="0" applyFont="1" applyBorder="1" applyAlignment="1">
      <alignment horizontal="left" vertical="center" wrapText="1"/>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5" fillId="0" borderId="1" xfId="0" applyFont="1" applyBorder="1" applyAlignment="1">
      <alignment horizontal="left" vertical="center" indent="1"/>
    </xf>
    <xf numFmtId="0" fontId="25" fillId="0" borderId="2" xfId="0" applyFont="1" applyBorder="1" applyAlignment="1">
      <alignment horizontal="left" vertical="center" indent="1"/>
    </xf>
    <xf numFmtId="0" fontId="25" fillId="0" borderId="3" xfId="0" applyFont="1" applyBorder="1" applyAlignment="1">
      <alignment horizontal="left" vertical="center" indent="1"/>
    </xf>
    <xf numFmtId="0" fontId="25" fillId="0" borderId="11" xfId="0" applyFont="1" applyBorder="1" applyAlignment="1">
      <alignment horizontal="left" vertical="center" indent="1"/>
    </xf>
    <xf numFmtId="0" fontId="25" fillId="0" borderId="5" xfId="0" applyFont="1" applyBorder="1" applyAlignment="1">
      <alignment horizontal="left" vertical="center" indent="1"/>
    </xf>
    <xf numFmtId="0" fontId="25" fillId="0" borderId="7" xfId="0" applyFont="1" applyBorder="1" applyAlignment="1">
      <alignment horizontal="left" vertical="center" indent="1"/>
    </xf>
    <xf numFmtId="0" fontId="25" fillId="0" borderId="16" xfId="0" applyFont="1" applyBorder="1" applyAlignment="1">
      <alignment horizontal="left" vertical="center" indent="1"/>
    </xf>
    <xf numFmtId="0" fontId="25" fillId="0" borderId="10" xfId="0" applyFont="1" applyBorder="1" applyAlignment="1">
      <alignment horizontal="left" vertical="center" indent="1"/>
    </xf>
    <xf numFmtId="0" fontId="25" fillId="0" borderId="9" xfId="0"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25" fillId="0" borderId="34" xfId="0" applyFont="1" applyBorder="1" applyAlignment="1">
      <alignment horizontal="left" vertical="center" indent="1"/>
    </xf>
    <xf numFmtId="0" fontId="0" fillId="0" borderId="36" xfId="0" applyBorder="1" applyAlignment="1">
      <alignment horizontal="left" vertical="center" indent="1"/>
    </xf>
    <xf numFmtId="0" fontId="0" fillId="0" borderId="35" xfId="0" applyBorder="1" applyAlignment="1">
      <alignment horizontal="left" vertical="center" indent="1"/>
    </xf>
    <xf numFmtId="0" fontId="0" fillId="0" borderId="10" xfId="0" applyBorder="1" applyAlignment="1">
      <alignment horizontal="left" vertical="center" indent="1"/>
    </xf>
    <xf numFmtId="0" fontId="0" fillId="0" borderId="9" xfId="0" applyBorder="1" applyAlignment="1">
      <alignment horizontal="left" vertical="center" indent="1"/>
    </xf>
    <xf numFmtId="0" fontId="25" fillId="0" borderId="39" xfId="0" applyFont="1" applyBorder="1" applyAlignment="1">
      <alignment horizontal="left" vertical="center" wrapText="1" indent="1"/>
    </xf>
    <xf numFmtId="0" fontId="25" fillId="0" borderId="40" xfId="0" applyFont="1" applyBorder="1" applyAlignment="1">
      <alignment horizontal="left" vertical="center" wrapText="1" indent="1"/>
    </xf>
    <xf numFmtId="0" fontId="25" fillId="0" borderId="42" xfId="0" applyFont="1" applyBorder="1" applyAlignment="1">
      <alignment horizontal="left" vertical="center" wrapText="1" indent="1"/>
    </xf>
    <xf numFmtId="0" fontId="25" fillId="0" borderId="43" xfId="0" applyFont="1" applyBorder="1" applyAlignment="1">
      <alignment horizontal="left" vertical="center" wrapText="1" indent="1"/>
    </xf>
    <xf numFmtId="0" fontId="25" fillId="0" borderId="10" xfId="0" applyFont="1" applyBorder="1" applyAlignment="1">
      <alignment horizontal="left" vertical="center" wrapText="1" indent="1"/>
    </xf>
    <xf numFmtId="0" fontId="25" fillId="0" borderId="9" xfId="0" applyFont="1" applyBorder="1" applyAlignment="1">
      <alignment horizontal="left" vertical="center" wrapText="1" indent="1"/>
    </xf>
    <xf numFmtId="0" fontId="33" fillId="0" borderId="10" xfId="0" applyFont="1" applyBorder="1" applyAlignment="1">
      <alignment horizontal="left" vertical="center" wrapText="1"/>
    </xf>
    <xf numFmtId="49" fontId="25" fillId="0" borderId="32" xfId="0" applyNumberFormat="1" applyFont="1" applyBorder="1" applyAlignment="1">
      <alignment horizontal="center" vertical="center" wrapText="1"/>
    </xf>
    <xf numFmtId="49" fontId="0" fillId="0" borderId="52" xfId="0" applyNumberFormat="1" applyBorder="1" applyAlignment="1">
      <alignment horizontal="center" vertical="center"/>
    </xf>
    <xf numFmtId="49" fontId="25" fillId="0" borderId="1" xfId="0" applyNumberFormat="1" applyFont="1" applyBorder="1" applyAlignment="1">
      <alignment horizontal="center" vertical="center"/>
    </xf>
    <xf numFmtId="49" fontId="0" fillId="0" borderId="53" xfId="0" applyNumberFormat="1" applyBorder="1" applyAlignment="1">
      <alignment horizontal="center" vertical="center"/>
    </xf>
    <xf numFmtId="0" fontId="46" fillId="0" borderId="6" xfId="0" applyFont="1" applyBorder="1" applyAlignment="1">
      <alignment horizontal="center" vertical="center"/>
    </xf>
    <xf numFmtId="0" fontId="46" fillId="0" borderId="8" xfId="0" applyFont="1" applyBorder="1" applyAlignment="1">
      <alignment horizontal="center" vertical="center"/>
    </xf>
    <xf numFmtId="0" fontId="46" fillId="0" borderId="6" xfId="3" applyFont="1" applyBorder="1" applyAlignment="1">
      <alignment horizontal="left" vertical="center" wrapText="1" shrinkToFit="1"/>
    </xf>
    <xf numFmtId="0" fontId="46" fillId="0" borderId="8" xfId="3" applyFont="1" applyBorder="1" applyAlignment="1">
      <alignment horizontal="left" vertical="center" wrapText="1" shrinkToFit="1"/>
    </xf>
    <xf numFmtId="0" fontId="6" fillId="0" borderId="11" xfId="0" applyFont="1"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3" fillId="0" borderId="11" xfId="3" applyFont="1" applyBorder="1" applyAlignment="1">
      <alignment horizontal="left" vertical="center" wrapText="1"/>
    </xf>
    <xf numFmtId="0" fontId="0" fillId="0" borderId="16" xfId="0" applyBorder="1" applyAlignment="1">
      <alignment horizontal="left" vertical="center"/>
    </xf>
    <xf numFmtId="0" fontId="25" fillId="0" borderId="6" xfId="0" applyFont="1" applyBorder="1" applyAlignment="1">
      <alignment horizontal="right" vertical="center" indent="1"/>
    </xf>
    <xf numFmtId="0" fontId="0" fillId="0" borderId="8" xfId="0" applyBorder="1" applyAlignment="1">
      <alignment horizontal="right" vertical="center" indent="1"/>
    </xf>
    <xf numFmtId="0" fontId="25" fillId="0" borderId="6" xfId="0" applyFont="1" applyBorder="1" applyAlignment="1">
      <alignment horizontal="center" vertical="center"/>
    </xf>
    <xf numFmtId="0" fontId="0" fillId="0" borderId="8" xfId="0" applyBorder="1" applyAlignment="1">
      <alignment horizontal="center" vertical="center"/>
    </xf>
    <xf numFmtId="177" fontId="25" fillId="0" borderId="6" xfId="0" applyNumberFormat="1" applyFont="1" applyBorder="1" applyAlignment="1">
      <alignment horizontal="left" vertical="center" indent="1"/>
    </xf>
    <xf numFmtId="0" fontId="0" fillId="0" borderId="8" xfId="0" applyBorder="1" applyAlignment="1">
      <alignment horizontal="left" vertical="center" inden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0" fillId="0" borderId="8" xfId="0"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5">
    <cellStyle name="標準" xfId="0" builtinId="0"/>
    <cellStyle name="標準 3" xfId="4" xr:uid="{00000000-0005-0000-0000-000001000000}"/>
    <cellStyle name="標準_190401要綱別記様式１生産記録様式（県単用）" xfId="1" xr:uid="{00000000-0005-0000-0000-000002000000}"/>
    <cellStyle name="標準_２１年こだわり米　ＤＥ２　（イノーバ用）" xfId="3" xr:uid="{00000000-0005-0000-0000-000003000000}"/>
    <cellStyle name="標準_H24取組農家・ほ場一覧表(参考様式2)" xfId="2"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10</xdr:col>
      <xdr:colOff>1247776</xdr:colOff>
      <xdr:row>14</xdr:row>
      <xdr:rowOff>19050</xdr:rowOff>
    </xdr:from>
    <xdr:to>
      <xdr:col>12</xdr:col>
      <xdr:colOff>923926</xdr:colOff>
      <xdr:row>15</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76701" y="3733800"/>
          <a:ext cx="238125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123825</xdr:colOff>
      <xdr:row>0</xdr:row>
      <xdr:rowOff>161925</xdr:rowOff>
    </xdr:from>
    <xdr:to>
      <xdr:col>5</xdr:col>
      <xdr:colOff>895350</xdr:colOff>
      <xdr:row>3</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962275" y="161925"/>
          <a:ext cx="2638425" cy="714375"/>
        </a:xfrm>
        <a:prstGeom prst="wedgeRoundRectCallout">
          <a:avLst>
            <a:gd name="adj1" fmla="val -21916"/>
            <a:gd name="adj2" fmla="val 12855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latin typeface="BIZ UDゴシック" panose="020B0400000000000000" pitchFamily="49" charset="-128"/>
              <a:ea typeface="BIZ UDゴシック" panose="020B0400000000000000" pitchFamily="49" charset="-128"/>
            </a:rPr>
            <a:t>こちらに記載してください。</a:t>
          </a:r>
        </a:p>
      </xdr:txBody>
    </xdr:sp>
    <xdr:clientData/>
  </xdr:twoCellAnchor>
  <xdr:twoCellAnchor>
    <xdr:from>
      <xdr:col>0</xdr:col>
      <xdr:colOff>333375</xdr:colOff>
      <xdr:row>0</xdr:row>
      <xdr:rowOff>142875</xdr:rowOff>
    </xdr:from>
    <xdr:to>
      <xdr:col>3</xdr:col>
      <xdr:colOff>914400</xdr:colOff>
      <xdr:row>3</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33375" y="142875"/>
          <a:ext cx="2295525" cy="714375"/>
        </a:xfrm>
        <a:prstGeom prst="wedgeRoundRectCallout">
          <a:avLst>
            <a:gd name="adj1" fmla="val -18306"/>
            <a:gd name="adj2" fmla="val 11788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●がある項目について、記入欄に記入してください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9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9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19</xdr:row>
          <xdr:rowOff>12700</xdr:rowOff>
        </xdr:from>
        <xdr:to>
          <xdr:col>1</xdr:col>
          <xdr:colOff>1837056</xdr:colOff>
          <xdr:row>20</xdr:row>
          <xdr:rowOff>22306</xdr:rowOff>
        </xdr:to>
        <xdr:pic>
          <xdr:nvPicPr>
            <xdr:cNvPr id="30" name="図 29">
              <a:extLst>
                <a:ext uri="{FF2B5EF4-FFF2-40B4-BE49-F238E27FC236}">
                  <a16:creationId xmlns:a16="http://schemas.microsoft.com/office/drawing/2014/main" id="{00000000-0008-0000-0100-00001E000000}"/>
                </a:ext>
              </a:extLst>
            </xdr:cNvPr>
            <xdr:cNvPicPr>
              <a:picLocks noChangeAspect="1" noChangeArrowheads="1"/>
              <a:extLst>
                <a:ext uri="{84589F7E-364E-4C9E-8A38-B11213B215E9}">
                  <a14:cameraTool cellRange="$J$19:$L$19" spid="_x0000_s11640"/>
                </a:ext>
              </a:extLst>
            </xdr:cNvPicPr>
          </xdr:nvPicPr>
          <xdr:blipFill>
            <a:blip xmlns:r="http://schemas.openxmlformats.org/officeDocument/2006/relationships" r:embed="rId1"/>
            <a:srcRect/>
            <a:stretch>
              <a:fillRect/>
            </a:stretch>
          </xdr:blipFill>
          <xdr:spPr bwMode="auto">
            <a:xfrm>
              <a:off x="190500" y="4318000"/>
              <a:ext cx="1760856" cy="22296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276225</xdr:rowOff>
        </xdr:from>
        <xdr:to>
          <xdr:col>2</xdr:col>
          <xdr:colOff>209550</xdr:colOff>
          <xdr:row>57</xdr:row>
          <xdr:rowOff>238125</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476250</xdr:rowOff>
        </xdr:from>
        <xdr:to>
          <xdr:col>2</xdr:col>
          <xdr:colOff>209550</xdr:colOff>
          <xdr:row>58</xdr:row>
          <xdr:rowOff>19050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38100</xdr:rowOff>
        </xdr:from>
        <xdr:to>
          <xdr:col>2</xdr:col>
          <xdr:colOff>209550</xdr:colOff>
          <xdr:row>58</xdr:row>
          <xdr:rowOff>285750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495300</xdr:rowOff>
        </xdr:from>
        <xdr:to>
          <xdr:col>2</xdr:col>
          <xdr:colOff>209550</xdr:colOff>
          <xdr:row>58</xdr:row>
          <xdr:rowOff>742950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800100</xdr:rowOff>
        </xdr:from>
        <xdr:to>
          <xdr:col>2</xdr:col>
          <xdr:colOff>209550</xdr:colOff>
          <xdr:row>58</xdr:row>
          <xdr:rowOff>1047750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59</xdr:row>
          <xdr:rowOff>47625</xdr:rowOff>
        </xdr:from>
        <xdr:to>
          <xdr:col>2</xdr:col>
          <xdr:colOff>209550</xdr:colOff>
          <xdr:row>59</xdr:row>
          <xdr:rowOff>295275</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0</xdr:rowOff>
        </xdr:from>
        <xdr:to>
          <xdr:col>1</xdr:col>
          <xdr:colOff>400050</xdr:colOff>
          <xdr:row>64</xdr:row>
          <xdr:rowOff>19050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219075</xdr:rowOff>
        </xdr:from>
        <xdr:to>
          <xdr:col>1</xdr:col>
          <xdr:colOff>400050</xdr:colOff>
          <xdr:row>66</xdr:row>
          <xdr:rowOff>9525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219075</xdr:rowOff>
        </xdr:from>
        <xdr:to>
          <xdr:col>1</xdr:col>
          <xdr:colOff>400050</xdr:colOff>
          <xdr:row>71</xdr:row>
          <xdr:rowOff>9525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1</xdr:col>
          <xdr:colOff>400050</xdr:colOff>
          <xdr:row>73</xdr:row>
          <xdr:rowOff>19050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0</xdr:rowOff>
        </xdr:from>
        <xdr:to>
          <xdr:col>3</xdr:col>
          <xdr:colOff>400050</xdr:colOff>
          <xdr:row>73</xdr:row>
          <xdr:rowOff>19050</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219075</xdr:rowOff>
        </xdr:from>
        <xdr:to>
          <xdr:col>3</xdr:col>
          <xdr:colOff>409575</xdr:colOff>
          <xdr:row>70</xdr:row>
          <xdr:rowOff>9525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0</xdr:rowOff>
        </xdr:from>
        <xdr:to>
          <xdr:col>3</xdr:col>
          <xdr:colOff>409575</xdr:colOff>
          <xdr:row>64</xdr:row>
          <xdr:rowOff>19050</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219075</xdr:rowOff>
        </xdr:from>
        <xdr:to>
          <xdr:col>3</xdr:col>
          <xdr:colOff>409575</xdr:colOff>
          <xdr:row>66</xdr:row>
          <xdr:rowOff>9525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0</xdr:rowOff>
        </xdr:from>
        <xdr:to>
          <xdr:col>3</xdr:col>
          <xdr:colOff>409575</xdr:colOff>
          <xdr:row>69</xdr:row>
          <xdr:rowOff>19050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295275</xdr:rowOff>
        </xdr:from>
        <xdr:to>
          <xdr:col>2</xdr:col>
          <xdr:colOff>209550</xdr:colOff>
          <xdr:row>57</xdr:row>
          <xdr:rowOff>542925</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a:stretch>
          <a:fillRect/>
        </a:stretch>
      </xdr:blipFill>
      <xdr:spPr>
        <a:xfrm>
          <a:off x="8610600"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10487025"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33" name="左矢印 32">
          <a:extLst>
            <a:ext uri="{FF2B5EF4-FFF2-40B4-BE49-F238E27FC236}">
              <a16:creationId xmlns:a16="http://schemas.microsoft.com/office/drawing/2014/main" id="{00000000-0008-0000-0100-000021000000}"/>
            </a:ext>
          </a:extLst>
        </xdr:cNvPr>
        <xdr:cNvSpPr/>
      </xdr:nvSpPr>
      <xdr:spPr>
        <a:xfrm>
          <a:off x="11763375"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10553699"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1828800</xdr:colOff>
          <xdr:row>20</xdr:row>
          <xdr:rowOff>60325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J$19:$L$19" spid="_x0000_s36933"/>
                </a:ext>
              </a:extLst>
            </xdr:cNvPicPr>
          </xdr:nvPicPr>
          <xdr:blipFill>
            <a:blip xmlns:r="http://schemas.openxmlformats.org/officeDocument/2006/relationships" r:embed="rId1"/>
            <a:srcRect/>
            <a:stretch>
              <a:fillRect/>
            </a:stretch>
          </xdr:blipFill>
          <xdr:spPr bwMode="auto">
            <a:xfrm>
              <a:off x="206376" y="4295140"/>
              <a:ext cx="1736724" cy="28384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276225</xdr:rowOff>
        </xdr:from>
        <xdr:to>
          <xdr:col>2</xdr:col>
          <xdr:colOff>209550</xdr:colOff>
          <xdr:row>57</xdr:row>
          <xdr:rowOff>238125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476250</xdr:rowOff>
        </xdr:from>
        <xdr:to>
          <xdr:col>2</xdr:col>
          <xdr:colOff>209550</xdr:colOff>
          <xdr:row>58</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38100</xdr:rowOff>
        </xdr:from>
        <xdr:to>
          <xdr:col>2</xdr:col>
          <xdr:colOff>209550</xdr:colOff>
          <xdr:row>58</xdr:row>
          <xdr:rowOff>285750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495300</xdr:rowOff>
        </xdr:from>
        <xdr:to>
          <xdr:col>2</xdr:col>
          <xdr:colOff>209550</xdr:colOff>
          <xdr:row>58</xdr:row>
          <xdr:rowOff>742950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800100</xdr:rowOff>
        </xdr:from>
        <xdr:to>
          <xdr:col>2</xdr:col>
          <xdr:colOff>209550</xdr:colOff>
          <xdr:row>58</xdr:row>
          <xdr:rowOff>1047750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59</xdr:row>
          <xdr:rowOff>47625</xdr:rowOff>
        </xdr:from>
        <xdr:to>
          <xdr:col>2</xdr:col>
          <xdr:colOff>209550</xdr:colOff>
          <xdr:row>59</xdr:row>
          <xdr:rowOff>295275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0</xdr:rowOff>
        </xdr:from>
        <xdr:to>
          <xdr:col>1</xdr:col>
          <xdr:colOff>400050</xdr:colOff>
          <xdr:row>64</xdr:row>
          <xdr:rowOff>19050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2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219075</xdr:rowOff>
        </xdr:from>
        <xdr:to>
          <xdr:col>1</xdr:col>
          <xdr:colOff>400050</xdr:colOff>
          <xdr:row>66</xdr:row>
          <xdr:rowOff>9525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2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2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2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2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219075</xdr:rowOff>
        </xdr:from>
        <xdr:to>
          <xdr:col>1</xdr:col>
          <xdr:colOff>400050</xdr:colOff>
          <xdr:row>71</xdr:row>
          <xdr:rowOff>9525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2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1</xdr:col>
          <xdr:colOff>400050</xdr:colOff>
          <xdr:row>73</xdr:row>
          <xdr:rowOff>19050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2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0</xdr:rowOff>
        </xdr:from>
        <xdr:to>
          <xdr:col>3</xdr:col>
          <xdr:colOff>400050</xdr:colOff>
          <xdr:row>73</xdr:row>
          <xdr:rowOff>19050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2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219075</xdr:rowOff>
        </xdr:from>
        <xdr:to>
          <xdr:col>3</xdr:col>
          <xdr:colOff>409575</xdr:colOff>
          <xdr:row>70</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2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0</xdr:rowOff>
        </xdr:from>
        <xdr:to>
          <xdr:col>3</xdr:col>
          <xdr:colOff>409575</xdr:colOff>
          <xdr:row>64</xdr:row>
          <xdr:rowOff>19050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2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2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219075</xdr:rowOff>
        </xdr:from>
        <xdr:to>
          <xdr:col>3</xdr:col>
          <xdr:colOff>409575</xdr:colOff>
          <xdr:row>66</xdr:row>
          <xdr:rowOff>9525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2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2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0</xdr:rowOff>
        </xdr:from>
        <xdr:to>
          <xdr:col>3</xdr:col>
          <xdr:colOff>409575</xdr:colOff>
          <xdr:row>69</xdr:row>
          <xdr:rowOff>19050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2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295275</xdr:rowOff>
        </xdr:from>
        <xdr:to>
          <xdr:col>2</xdr:col>
          <xdr:colOff>209550</xdr:colOff>
          <xdr:row>57</xdr:row>
          <xdr:rowOff>542925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2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27" name="図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stretch>
          <a:fillRect/>
        </a:stretch>
      </xdr:blipFill>
      <xdr:spPr>
        <a:xfrm>
          <a:off x="8610600"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28" name="円/楕円 27">
          <a:extLst>
            <a:ext uri="{FF2B5EF4-FFF2-40B4-BE49-F238E27FC236}">
              <a16:creationId xmlns:a16="http://schemas.microsoft.com/office/drawing/2014/main" id="{00000000-0008-0000-0200-00001C000000}"/>
            </a:ext>
          </a:extLst>
        </xdr:cNvPr>
        <xdr:cNvSpPr/>
      </xdr:nvSpPr>
      <xdr:spPr>
        <a:xfrm>
          <a:off x="10487025"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29" name="左矢印 28">
          <a:extLst>
            <a:ext uri="{FF2B5EF4-FFF2-40B4-BE49-F238E27FC236}">
              <a16:creationId xmlns:a16="http://schemas.microsoft.com/office/drawing/2014/main" id="{00000000-0008-0000-0200-00001D000000}"/>
            </a:ext>
          </a:extLst>
        </xdr:cNvPr>
        <xdr:cNvSpPr/>
      </xdr:nvSpPr>
      <xdr:spPr>
        <a:xfrm>
          <a:off x="11763375"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0" name="円/楕円 29">
          <a:extLst>
            <a:ext uri="{FF2B5EF4-FFF2-40B4-BE49-F238E27FC236}">
              <a16:creationId xmlns:a16="http://schemas.microsoft.com/office/drawing/2014/main" id="{00000000-0008-0000-0200-00001E000000}"/>
            </a:ext>
          </a:extLst>
        </xdr:cNvPr>
        <xdr:cNvSpPr/>
      </xdr:nvSpPr>
      <xdr:spPr>
        <a:xfrm>
          <a:off x="10553699"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6049" y="3126105"/>
          <a:ext cx="1857375" cy="158305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267336</xdr:colOff>
          <xdr:row>20</xdr:row>
          <xdr:rowOff>66040</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J$19:$L$19" spid="_x0000_s49187"/>
                </a:ext>
              </a:extLst>
            </xdr:cNvPicPr>
          </xdr:nvPicPr>
          <xdr:blipFill>
            <a:blip xmlns:r="http://schemas.openxmlformats.org/officeDocument/2006/relationships" r:embed="rId1"/>
            <a:srcRect/>
            <a:stretch>
              <a:fillRect/>
            </a:stretch>
          </xdr:blipFill>
          <xdr:spPr bwMode="auto">
            <a:xfrm>
              <a:off x="206376" y="4295140"/>
              <a:ext cx="2263140" cy="2895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276225</xdr:rowOff>
        </xdr:from>
        <xdr:to>
          <xdr:col>2</xdr:col>
          <xdr:colOff>209550</xdr:colOff>
          <xdr:row>57</xdr:row>
          <xdr:rowOff>238125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476250</xdr:rowOff>
        </xdr:from>
        <xdr:to>
          <xdr:col>2</xdr:col>
          <xdr:colOff>209550</xdr:colOff>
          <xdr:row>58</xdr:row>
          <xdr:rowOff>19050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38100</xdr:rowOff>
        </xdr:from>
        <xdr:to>
          <xdr:col>2</xdr:col>
          <xdr:colOff>209550</xdr:colOff>
          <xdr:row>58</xdr:row>
          <xdr:rowOff>285750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3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495300</xdr:rowOff>
        </xdr:from>
        <xdr:to>
          <xdr:col>2</xdr:col>
          <xdr:colOff>209550</xdr:colOff>
          <xdr:row>58</xdr:row>
          <xdr:rowOff>742950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3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800100</xdr:rowOff>
        </xdr:from>
        <xdr:to>
          <xdr:col>2</xdr:col>
          <xdr:colOff>209550</xdr:colOff>
          <xdr:row>58</xdr:row>
          <xdr:rowOff>1047750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3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59</xdr:row>
          <xdr:rowOff>47625</xdr:rowOff>
        </xdr:from>
        <xdr:to>
          <xdr:col>2</xdr:col>
          <xdr:colOff>209550</xdr:colOff>
          <xdr:row>59</xdr:row>
          <xdr:rowOff>295275</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3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0</xdr:rowOff>
        </xdr:from>
        <xdr:to>
          <xdr:col>1</xdr:col>
          <xdr:colOff>400050</xdr:colOff>
          <xdr:row>64</xdr:row>
          <xdr:rowOff>19050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3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3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219075</xdr:rowOff>
        </xdr:from>
        <xdr:to>
          <xdr:col>1</xdr:col>
          <xdr:colOff>400050</xdr:colOff>
          <xdr:row>66</xdr:row>
          <xdr:rowOff>9525</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3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3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3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3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219075</xdr:rowOff>
        </xdr:from>
        <xdr:to>
          <xdr:col>1</xdr:col>
          <xdr:colOff>400050</xdr:colOff>
          <xdr:row>71</xdr:row>
          <xdr:rowOff>9525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3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1</xdr:col>
          <xdr:colOff>400050</xdr:colOff>
          <xdr:row>73</xdr:row>
          <xdr:rowOff>19050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3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0</xdr:rowOff>
        </xdr:from>
        <xdr:to>
          <xdr:col>3</xdr:col>
          <xdr:colOff>400050</xdr:colOff>
          <xdr:row>73</xdr:row>
          <xdr:rowOff>19050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3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219075</xdr:rowOff>
        </xdr:from>
        <xdr:to>
          <xdr:col>3</xdr:col>
          <xdr:colOff>409575</xdr:colOff>
          <xdr:row>70</xdr:row>
          <xdr:rowOff>9525</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3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0</xdr:rowOff>
        </xdr:from>
        <xdr:to>
          <xdr:col>3</xdr:col>
          <xdr:colOff>409575</xdr:colOff>
          <xdr:row>64</xdr:row>
          <xdr:rowOff>19050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3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3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219075</xdr:rowOff>
        </xdr:from>
        <xdr:to>
          <xdr:col>3</xdr:col>
          <xdr:colOff>409575</xdr:colOff>
          <xdr:row>66</xdr:row>
          <xdr:rowOff>9525</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3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3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0</xdr:rowOff>
        </xdr:from>
        <xdr:to>
          <xdr:col>3</xdr:col>
          <xdr:colOff>409575</xdr:colOff>
          <xdr:row>69</xdr:row>
          <xdr:rowOff>19050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3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295275</xdr:rowOff>
        </xdr:from>
        <xdr:to>
          <xdr:col>2</xdr:col>
          <xdr:colOff>209550</xdr:colOff>
          <xdr:row>57</xdr:row>
          <xdr:rowOff>542925</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3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46049" y="3126105"/>
          <a:ext cx="1857375" cy="158305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8966835" y="2327910"/>
          <a:ext cx="4039152" cy="157946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6" name="円/楕円 27">
          <a:extLst>
            <a:ext uri="{FF2B5EF4-FFF2-40B4-BE49-F238E27FC236}">
              <a16:creationId xmlns:a16="http://schemas.microsoft.com/office/drawing/2014/main" id="{00000000-0008-0000-0300-000006000000}"/>
            </a:ext>
          </a:extLst>
        </xdr:cNvPr>
        <xdr:cNvSpPr/>
      </xdr:nvSpPr>
      <xdr:spPr>
        <a:xfrm>
          <a:off x="10896600" y="2617470"/>
          <a:ext cx="590550" cy="5467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7" name="左矢印 28">
          <a:extLst>
            <a:ext uri="{FF2B5EF4-FFF2-40B4-BE49-F238E27FC236}">
              <a16:creationId xmlns:a16="http://schemas.microsoft.com/office/drawing/2014/main" id="{00000000-0008-0000-0300-000007000000}"/>
            </a:ext>
          </a:extLst>
        </xdr:cNvPr>
        <xdr:cNvSpPr/>
      </xdr:nvSpPr>
      <xdr:spPr>
        <a:xfrm>
          <a:off x="12205335" y="3202305"/>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8" name="円/楕円 29">
          <a:extLst>
            <a:ext uri="{FF2B5EF4-FFF2-40B4-BE49-F238E27FC236}">
              <a16:creationId xmlns:a16="http://schemas.microsoft.com/office/drawing/2014/main" id="{00000000-0008-0000-0300-000008000000}"/>
            </a:ext>
          </a:extLst>
        </xdr:cNvPr>
        <xdr:cNvSpPr/>
      </xdr:nvSpPr>
      <xdr:spPr>
        <a:xfrm>
          <a:off x="10963274" y="3369945"/>
          <a:ext cx="131826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1828800</xdr:colOff>
          <xdr:row>20</xdr:row>
          <xdr:rowOff>60325</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J$19:$L$19" spid="_x0000_s41025"/>
                </a:ext>
              </a:extLst>
            </xdr:cNvPicPr>
          </xdr:nvPicPr>
          <xdr:blipFill>
            <a:blip xmlns:r="http://schemas.openxmlformats.org/officeDocument/2006/relationships" r:embed="rId1"/>
            <a:srcRect/>
            <a:stretch>
              <a:fillRect/>
            </a:stretch>
          </xdr:blipFill>
          <xdr:spPr bwMode="auto">
            <a:xfrm>
              <a:off x="206376" y="4295140"/>
              <a:ext cx="1736724" cy="28384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276225</xdr:rowOff>
        </xdr:from>
        <xdr:to>
          <xdr:col>2</xdr:col>
          <xdr:colOff>209550</xdr:colOff>
          <xdr:row>57</xdr:row>
          <xdr:rowOff>238125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476250</xdr:rowOff>
        </xdr:from>
        <xdr:to>
          <xdr:col>2</xdr:col>
          <xdr:colOff>209550</xdr:colOff>
          <xdr:row>58</xdr:row>
          <xdr:rowOff>19050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38100</xdr:rowOff>
        </xdr:from>
        <xdr:to>
          <xdr:col>2</xdr:col>
          <xdr:colOff>209550</xdr:colOff>
          <xdr:row>58</xdr:row>
          <xdr:rowOff>285750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495300</xdr:rowOff>
        </xdr:from>
        <xdr:to>
          <xdr:col>2</xdr:col>
          <xdr:colOff>209550</xdr:colOff>
          <xdr:row>58</xdr:row>
          <xdr:rowOff>742950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800100</xdr:rowOff>
        </xdr:from>
        <xdr:to>
          <xdr:col>2</xdr:col>
          <xdr:colOff>209550</xdr:colOff>
          <xdr:row>58</xdr:row>
          <xdr:rowOff>1047750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59</xdr:row>
          <xdr:rowOff>47625</xdr:rowOff>
        </xdr:from>
        <xdr:to>
          <xdr:col>2</xdr:col>
          <xdr:colOff>209550</xdr:colOff>
          <xdr:row>59</xdr:row>
          <xdr:rowOff>295275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0</xdr:rowOff>
        </xdr:from>
        <xdr:to>
          <xdr:col>1</xdr:col>
          <xdr:colOff>400050</xdr:colOff>
          <xdr:row>64</xdr:row>
          <xdr:rowOff>19050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4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219075</xdr:rowOff>
        </xdr:from>
        <xdr:to>
          <xdr:col>1</xdr:col>
          <xdr:colOff>400050</xdr:colOff>
          <xdr:row>66</xdr:row>
          <xdr:rowOff>9525</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4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4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4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4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219075</xdr:rowOff>
        </xdr:from>
        <xdr:to>
          <xdr:col>1</xdr:col>
          <xdr:colOff>400050</xdr:colOff>
          <xdr:row>71</xdr:row>
          <xdr:rowOff>9525</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1</xdr:col>
          <xdr:colOff>400050</xdr:colOff>
          <xdr:row>73</xdr:row>
          <xdr:rowOff>19050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4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0</xdr:rowOff>
        </xdr:from>
        <xdr:to>
          <xdr:col>3</xdr:col>
          <xdr:colOff>400050</xdr:colOff>
          <xdr:row>73</xdr:row>
          <xdr:rowOff>19050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219075</xdr:rowOff>
        </xdr:from>
        <xdr:to>
          <xdr:col>3</xdr:col>
          <xdr:colOff>409575</xdr:colOff>
          <xdr:row>70</xdr:row>
          <xdr:rowOff>9525</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4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0</xdr:rowOff>
        </xdr:from>
        <xdr:to>
          <xdr:col>3</xdr:col>
          <xdr:colOff>409575</xdr:colOff>
          <xdr:row>64</xdr:row>
          <xdr:rowOff>19050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4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4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219075</xdr:rowOff>
        </xdr:from>
        <xdr:to>
          <xdr:col>3</xdr:col>
          <xdr:colOff>409575</xdr:colOff>
          <xdr:row>66</xdr:row>
          <xdr:rowOff>9525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4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4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0</xdr:rowOff>
        </xdr:from>
        <xdr:to>
          <xdr:col>3</xdr:col>
          <xdr:colOff>409575</xdr:colOff>
          <xdr:row>69</xdr:row>
          <xdr:rowOff>19050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4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295275</xdr:rowOff>
        </xdr:from>
        <xdr:to>
          <xdr:col>2</xdr:col>
          <xdr:colOff>209550</xdr:colOff>
          <xdr:row>57</xdr:row>
          <xdr:rowOff>542925</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4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27" name="図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2"/>
        <a:stretch>
          <a:fillRect/>
        </a:stretch>
      </xdr:blipFill>
      <xdr:spPr>
        <a:xfrm>
          <a:off x="8610600"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28" name="円/楕円 27">
          <a:extLst>
            <a:ext uri="{FF2B5EF4-FFF2-40B4-BE49-F238E27FC236}">
              <a16:creationId xmlns:a16="http://schemas.microsoft.com/office/drawing/2014/main" id="{00000000-0008-0000-0400-00001C000000}"/>
            </a:ext>
          </a:extLst>
        </xdr:cNvPr>
        <xdr:cNvSpPr/>
      </xdr:nvSpPr>
      <xdr:spPr>
        <a:xfrm>
          <a:off x="10487025"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29" name="左矢印 28">
          <a:extLst>
            <a:ext uri="{FF2B5EF4-FFF2-40B4-BE49-F238E27FC236}">
              <a16:creationId xmlns:a16="http://schemas.microsoft.com/office/drawing/2014/main" id="{00000000-0008-0000-0400-00001D000000}"/>
            </a:ext>
          </a:extLst>
        </xdr:cNvPr>
        <xdr:cNvSpPr/>
      </xdr:nvSpPr>
      <xdr:spPr>
        <a:xfrm>
          <a:off x="11763375"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0" name="円/楕円 29">
          <a:extLst>
            <a:ext uri="{FF2B5EF4-FFF2-40B4-BE49-F238E27FC236}">
              <a16:creationId xmlns:a16="http://schemas.microsoft.com/office/drawing/2014/main" id="{00000000-0008-0000-0400-00001E000000}"/>
            </a:ext>
          </a:extLst>
        </xdr:cNvPr>
        <xdr:cNvSpPr/>
      </xdr:nvSpPr>
      <xdr:spPr>
        <a:xfrm>
          <a:off x="10553699"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1859280</xdr:colOff>
          <xdr:row>20</xdr:row>
          <xdr:rowOff>60325</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J$19:$L$19" spid="_x0000_s42049"/>
                </a:ext>
              </a:extLst>
            </xdr:cNvPicPr>
          </xdr:nvPicPr>
          <xdr:blipFill>
            <a:blip xmlns:r="http://schemas.openxmlformats.org/officeDocument/2006/relationships" r:embed="rId1"/>
            <a:srcRect/>
            <a:stretch>
              <a:fillRect/>
            </a:stretch>
          </xdr:blipFill>
          <xdr:spPr bwMode="auto">
            <a:xfrm>
              <a:off x="206376" y="4295140"/>
              <a:ext cx="1767204" cy="28384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53</xdr:row>
          <xdr:rowOff>276225</xdr:rowOff>
        </xdr:from>
        <xdr:to>
          <xdr:col>2</xdr:col>
          <xdr:colOff>209550</xdr:colOff>
          <xdr:row>54</xdr:row>
          <xdr:rowOff>238125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5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54</xdr:row>
          <xdr:rowOff>476250</xdr:rowOff>
        </xdr:from>
        <xdr:to>
          <xdr:col>2</xdr:col>
          <xdr:colOff>209550</xdr:colOff>
          <xdr:row>55</xdr:row>
          <xdr:rowOff>19050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5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55</xdr:row>
          <xdr:rowOff>38100</xdr:rowOff>
        </xdr:from>
        <xdr:to>
          <xdr:col>2</xdr:col>
          <xdr:colOff>209550</xdr:colOff>
          <xdr:row>55</xdr:row>
          <xdr:rowOff>285750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5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55</xdr:row>
          <xdr:rowOff>495300</xdr:rowOff>
        </xdr:from>
        <xdr:to>
          <xdr:col>2</xdr:col>
          <xdr:colOff>209550</xdr:colOff>
          <xdr:row>55</xdr:row>
          <xdr:rowOff>742950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5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55</xdr:row>
          <xdr:rowOff>800100</xdr:rowOff>
        </xdr:from>
        <xdr:to>
          <xdr:col>2</xdr:col>
          <xdr:colOff>209550</xdr:colOff>
          <xdr:row>55</xdr:row>
          <xdr:rowOff>1047750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5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47625</xdr:rowOff>
        </xdr:from>
        <xdr:to>
          <xdr:col>2</xdr:col>
          <xdr:colOff>209550</xdr:colOff>
          <xdr:row>56</xdr:row>
          <xdr:rowOff>295275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5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60</xdr:row>
          <xdr:rowOff>0</xdr:rowOff>
        </xdr:from>
        <xdr:to>
          <xdr:col>1</xdr:col>
          <xdr:colOff>400050</xdr:colOff>
          <xdr:row>61</xdr:row>
          <xdr:rowOff>19050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5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60</xdr:row>
          <xdr:rowOff>219075</xdr:rowOff>
        </xdr:from>
        <xdr:to>
          <xdr:col>1</xdr:col>
          <xdr:colOff>400050</xdr:colOff>
          <xdr:row>62</xdr:row>
          <xdr:rowOff>9525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5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61</xdr:row>
          <xdr:rowOff>219075</xdr:rowOff>
        </xdr:from>
        <xdr:to>
          <xdr:col>1</xdr:col>
          <xdr:colOff>400050</xdr:colOff>
          <xdr:row>63</xdr:row>
          <xdr:rowOff>9525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5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0</xdr:rowOff>
        </xdr:from>
        <xdr:to>
          <xdr:col>1</xdr:col>
          <xdr:colOff>400050</xdr:colOff>
          <xdr:row>65</xdr:row>
          <xdr:rowOff>19050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5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0</xdr:rowOff>
        </xdr:from>
        <xdr:to>
          <xdr:col>1</xdr:col>
          <xdr:colOff>400050</xdr:colOff>
          <xdr:row>66</xdr:row>
          <xdr:rowOff>19050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5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0</xdr:rowOff>
        </xdr:from>
        <xdr:to>
          <xdr:col>1</xdr:col>
          <xdr:colOff>400050</xdr:colOff>
          <xdr:row>67</xdr:row>
          <xdr:rowOff>19050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5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219075</xdr:rowOff>
        </xdr:from>
        <xdr:to>
          <xdr:col>1</xdr:col>
          <xdr:colOff>400050</xdr:colOff>
          <xdr:row>68</xdr:row>
          <xdr:rowOff>9525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5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5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69</xdr:row>
          <xdr:rowOff>0</xdr:rowOff>
        </xdr:from>
        <xdr:to>
          <xdr:col>3</xdr:col>
          <xdr:colOff>400050</xdr:colOff>
          <xdr:row>70</xdr:row>
          <xdr:rowOff>19050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5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65</xdr:row>
          <xdr:rowOff>219075</xdr:rowOff>
        </xdr:from>
        <xdr:to>
          <xdr:col>3</xdr:col>
          <xdr:colOff>409575</xdr:colOff>
          <xdr:row>67</xdr:row>
          <xdr:rowOff>9525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5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0</xdr:rowOff>
        </xdr:from>
        <xdr:to>
          <xdr:col>3</xdr:col>
          <xdr:colOff>409575</xdr:colOff>
          <xdr:row>61</xdr:row>
          <xdr:rowOff>19050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5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219075</xdr:rowOff>
        </xdr:from>
        <xdr:to>
          <xdr:col>3</xdr:col>
          <xdr:colOff>409575</xdr:colOff>
          <xdr:row>62</xdr:row>
          <xdr:rowOff>9525</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5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61</xdr:row>
          <xdr:rowOff>219075</xdr:rowOff>
        </xdr:from>
        <xdr:to>
          <xdr:col>3</xdr:col>
          <xdr:colOff>409575</xdr:colOff>
          <xdr:row>63</xdr:row>
          <xdr:rowOff>9525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5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0</xdr:rowOff>
        </xdr:from>
        <xdr:to>
          <xdr:col>3</xdr:col>
          <xdr:colOff>409575</xdr:colOff>
          <xdr:row>65</xdr:row>
          <xdr:rowOff>19050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5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65</xdr:row>
          <xdr:rowOff>0</xdr:rowOff>
        </xdr:from>
        <xdr:to>
          <xdr:col>3</xdr:col>
          <xdr:colOff>409575</xdr:colOff>
          <xdr:row>66</xdr:row>
          <xdr:rowOff>19050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5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54</xdr:row>
          <xdr:rowOff>295275</xdr:rowOff>
        </xdr:from>
        <xdr:to>
          <xdr:col>2</xdr:col>
          <xdr:colOff>209550</xdr:colOff>
          <xdr:row>54</xdr:row>
          <xdr:rowOff>542925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5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27" name="図 26">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2"/>
        <a:stretch>
          <a:fillRect/>
        </a:stretch>
      </xdr:blipFill>
      <xdr:spPr>
        <a:xfrm>
          <a:off x="8610600"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28" name="円/楕円 27">
          <a:extLst>
            <a:ext uri="{FF2B5EF4-FFF2-40B4-BE49-F238E27FC236}">
              <a16:creationId xmlns:a16="http://schemas.microsoft.com/office/drawing/2014/main" id="{00000000-0008-0000-0500-00001C000000}"/>
            </a:ext>
          </a:extLst>
        </xdr:cNvPr>
        <xdr:cNvSpPr/>
      </xdr:nvSpPr>
      <xdr:spPr>
        <a:xfrm>
          <a:off x="10487025"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29" name="左矢印 28">
          <a:extLst>
            <a:ext uri="{FF2B5EF4-FFF2-40B4-BE49-F238E27FC236}">
              <a16:creationId xmlns:a16="http://schemas.microsoft.com/office/drawing/2014/main" id="{00000000-0008-0000-0500-00001D000000}"/>
            </a:ext>
          </a:extLst>
        </xdr:cNvPr>
        <xdr:cNvSpPr/>
      </xdr:nvSpPr>
      <xdr:spPr>
        <a:xfrm>
          <a:off x="11763375"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0" name="円/楕円 29">
          <a:extLst>
            <a:ext uri="{FF2B5EF4-FFF2-40B4-BE49-F238E27FC236}">
              <a16:creationId xmlns:a16="http://schemas.microsoft.com/office/drawing/2014/main" id="{00000000-0008-0000-0500-00001E000000}"/>
            </a:ext>
          </a:extLst>
        </xdr:cNvPr>
        <xdr:cNvSpPr/>
      </xdr:nvSpPr>
      <xdr:spPr>
        <a:xfrm>
          <a:off x="10553699"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263526</xdr:colOff>
          <xdr:row>20</xdr:row>
          <xdr:rowOff>60325</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J$19:$L$19" spid="_x0000_s45117"/>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276225</xdr:rowOff>
        </xdr:from>
        <xdr:to>
          <xdr:col>2</xdr:col>
          <xdr:colOff>209550</xdr:colOff>
          <xdr:row>57</xdr:row>
          <xdr:rowOff>238125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476250</xdr:rowOff>
        </xdr:from>
        <xdr:to>
          <xdr:col>2</xdr:col>
          <xdr:colOff>209550</xdr:colOff>
          <xdr:row>58</xdr:row>
          <xdr:rowOff>19050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38100</xdr:rowOff>
        </xdr:from>
        <xdr:to>
          <xdr:col>2</xdr:col>
          <xdr:colOff>209550</xdr:colOff>
          <xdr:row>58</xdr:row>
          <xdr:rowOff>285750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495300</xdr:rowOff>
        </xdr:from>
        <xdr:to>
          <xdr:col>2</xdr:col>
          <xdr:colOff>209550</xdr:colOff>
          <xdr:row>58</xdr:row>
          <xdr:rowOff>742950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800100</xdr:rowOff>
        </xdr:from>
        <xdr:to>
          <xdr:col>2</xdr:col>
          <xdr:colOff>209550</xdr:colOff>
          <xdr:row>58</xdr:row>
          <xdr:rowOff>1047750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59</xdr:row>
          <xdr:rowOff>47625</xdr:rowOff>
        </xdr:from>
        <xdr:to>
          <xdr:col>2</xdr:col>
          <xdr:colOff>209550</xdr:colOff>
          <xdr:row>59</xdr:row>
          <xdr:rowOff>295275</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0</xdr:rowOff>
        </xdr:from>
        <xdr:to>
          <xdr:col>1</xdr:col>
          <xdr:colOff>400050</xdr:colOff>
          <xdr:row>64</xdr:row>
          <xdr:rowOff>19050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219075</xdr:rowOff>
        </xdr:from>
        <xdr:to>
          <xdr:col>1</xdr:col>
          <xdr:colOff>400050</xdr:colOff>
          <xdr:row>66</xdr:row>
          <xdr:rowOff>9525</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219075</xdr:rowOff>
        </xdr:from>
        <xdr:to>
          <xdr:col>1</xdr:col>
          <xdr:colOff>400050</xdr:colOff>
          <xdr:row>71</xdr:row>
          <xdr:rowOff>9525</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1</xdr:col>
          <xdr:colOff>400050</xdr:colOff>
          <xdr:row>73</xdr:row>
          <xdr:rowOff>19050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0</xdr:rowOff>
        </xdr:from>
        <xdr:to>
          <xdr:col>3</xdr:col>
          <xdr:colOff>400050</xdr:colOff>
          <xdr:row>73</xdr:row>
          <xdr:rowOff>19050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219075</xdr:rowOff>
        </xdr:from>
        <xdr:to>
          <xdr:col>3</xdr:col>
          <xdr:colOff>409575</xdr:colOff>
          <xdr:row>70</xdr:row>
          <xdr:rowOff>9525</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0</xdr:rowOff>
        </xdr:from>
        <xdr:to>
          <xdr:col>3</xdr:col>
          <xdr:colOff>409575</xdr:colOff>
          <xdr:row>64</xdr:row>
          <xdr:rowOff>19050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219075</xdr:rowOff>
        </xdr:from>
        <xdr:to>
          <xdr:col>3</xdr:col>
          <xdr:colOff>409575</xdr:colOff>
          <xdr:row>66</xdr:row>
          <xdr:rowOff>9525</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0</xdr:rowOff>
        </xdr:from>
        <xdr:to>
          <xdr:col>3</xdr:col>
          <xdr:colOff>409575</xdr:colOff>
          <xdr:row>69</xdr:row>
          <xdr:rowOff>19050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295275</xdr:rowOff>
        </xdr:from>
        <xdr:to>
          <xdr:col>2</xdr:col>
          <xdr:colOff>209550</xdr:colOff>
          <xdr:row>57</xdr:row>
          <xdr:rowOff>542925</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6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1924051</xdr:colOff>
      <xdr:row>0</xdr:row>
      <xdr:rowOff>76200</xdr:rowOff>
    </xdr:from>
    <xdr:to>
      <xdr:col>2</xdr:col>
      <xdr:colOff>885826</xdr:colOff>
      <xdr:row>2</xdr:row>
      <xdr:rowOff>9525</xdr:rowOff>
    </xdr:to>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2038351" y="76200"/>
          <a:ext cx="990600" cy="371475"/>
        </a:xfrm>
        <a:prstGeom prst="rect">
          <a:avLst/>
        </a:prstGeom>
        <a:solidFill>
          <a:schemeClr val="lt1"/>
        </a:solidFill>
        <a:ln w="190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4</xdr:col>
      <xdr:colOff>904875</xdr:colOff>
      <xdr:row>2</xdr:row>
      <xdr:rowOff>1</xdr:rowOff>
    </xdr:from>
    <xdr:to>
      <xdr:col>5</xdr:col>
      <xdr:colOff>600075</xdr:colOff>
      <xdr:row>2</xdr:row>
      <xdr:rowOff>209551</xdr:rowOff>
    </xdr:to>
    <xdr:sp macro="" textlink="">
      <xdr:nvSpPr>
        <xdr:cNvPr id="34" name="円/楕円 33">
          <a:extLst>
            <a:ext uri="{FF2B5EF4-FFF2-40B4-BE49-F238E27FC236}">
              <a16:creationId xmlns:a16="http://schemas.microsoft.com/office/drawing/2014/main" id="{00000000-0008-0000-0600-000022000000}"/>
            </a:ext>
          </a:extLst>
        </xdr:cNvPr>
        <xdr:cNvSpPr/>
      </xdr:nvSpPr>
      <xdr:spPr>
        <a:xfrm>
          <a:off x="4762500" y="438151"/>
          <a:ext cx="6667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0</xdr:row>
      <xdr:rowOff>95250</xdr:rowOff>
    </xdr:from>
    <xdr:to>
      <xdr:col>14</xdr:col>
      <xdr:colOff>85725</xdr:colOff>
      <xdr:row>3</xdr:row>
      <xdr:rowOff>9525</xdr:rowOff>
    </xdr:to>
    <xdr:sp macro="" textlink="">
      <xdr:nvSpPr>
        <xdr:cNvPr id="35" name="線吹き出し 1 (枠付き) 34">
          <a:extLst>
            <a:ext uri="{FF2B5EF4-FFF2-40B4-BE49-F238E27FC236}">
              <a16:creationId xmlns:a16="http://schemas.microsoft.com/office/drawing/2014/main" id="{00000000-0008-0000-0600-000023000000}"/>
            </a:ext>
          </a:extLst>
        </xdr:cNvPr>
        <xdr:cNvSpPr/>
      </xdr:nvSpPr>
      <xdr:spPr>
        <a:xfrm>
          <a:off x="8562975" y="95250"/>
          <a:ext cx="3181350" cy="638175"/>
        </a:xfrm>
        <a:prstGeom prst="borderCallout1">
          <a:avLst>
            <a:gd name="adj1" fmla="val 80031"/>
            <a:gd name="adj2" fmla="val 19"/>
            <a:gd name="adj3" fmla="val 39320"/>
            <a:gd name="adj4" fmla="val -6325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自身の栽培体系に一番合う体系を、ＤＥ１～</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の中で選んでください。、</a:t>
          </a:r>
        </a:p>
      </xdr:txBody>
    </xdr:sp>
    <xdr:clientData/>
  </xdr:twoCellAnchor>
  <xdr:twoCellAnchor>
    <xdr:from>
      <xdr:col>9</xdr:col>
      <xdr:colOff>19049</xdr:colOff>
      <xdr:row>19</xdr:row>
      <xdr:rowOff>200026</xdr:rowOff>
    </xdr:from>
    <xdr:to>
      <xdr:col>12</xdr:col>
      <xdr:colOff>723899</xdr:colOff>
      <xdr:row>23</xdr:row>
      <xdr:rowOff>180976</xdr:rowOff>
    </xdr:to>
    <xdr:sp macro="" textlink="">
      <xdr:nvSpPr>
        <xdr:cNvPr id="36" name="線吹き出し 1 (枠付き) 35">
          <a:extLst>
            <a:ext uri="{FF2B5EF4-FFF2-40B4-BE49-F238E27FC236}">
              <a16:creationId xmlns:a16="http://schemas.microsoft.com/office/drawing/2014/main" id="{00000000-0008-0000-0600-000024000000}"/>
            </a:ext>
          </a:extLst>
        </xdr:cNvPr>
        <xdr:cNvSpPr/>
      </xdr:nvSpPr>
      <xdr:spPr>
        <a:xfrm>
          <a:off x="7058024" y="4476751"/>
          <a:ext cx="2905125" cy="838200"/>
        </a:xfrm>
        <a:prstGeom prst="borderCallout1">
          <a:avLst>
            <a:gd name="adj1" fmla="val 99434"/>
            <a:gd name="adj2" fmla="val 13492"/>
            <a:gd name="adj3" fmla="val 162743"/>
            <a:gd name="adj4" fmla="val -12075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自家育苗等で播種日がわかる場合のみ記入し、購入苗等でわからない場合は記入しないでください。</a:t>
          </a:r>
        </a:p>
      </xdr:txBody>
    </xdr:sp>
    <xdr:clientData/>
  </xdr:twoCellAnchor>
  <xdr:twoCellAnchor>
    <xdr:from>
      <xdr:col>6</xdr:col>
      <xdr:colOff>552450</xdr:colOff>
      <xdr:row>29</xdr:row>
      <xdr:rowOff>200025</xdr:rowOff>
    </xdr:from>
    <xdr:to>
      <xdr:col>12</xdr:col>
      <xdr:colOff>133350</xdr:colOff>
      <xdr:row>30</xdr:row>
      <xdr:rowOff>523875</xdr:rowOff>
    </xdr:to>
    <xdr:sp macro="" textlink="">
      <xdr:nvSpPr>
        <xdr:cNvPr id="37" name="線吹き出し 1 (枠付き) 36">
          <a:extLst>
            <a:ext uri="{FF2B5EF4-FFF2-40B4-BE49-F238E27FC236}">
              <a16:creationId xmlns:a16="http://schemas.microsoft.com/office/drawing/2014/main" id="{00000000-0008-0000-0600-000025000000}"/>
            </a:ext>
          </a:extLst>
        </xdr:cNvPr>
        <xdr:cNvSpPr/>
      </xdr:nvSpPr>
      <xdr:spPr>
        <a:xfrm>
          <a:off x="6467475" y="7029450"/>
          <a:ext cx="2905125" cy="609600"/>
        </a:xfrm>
        <a:prstGeom prst="borderCallout1">
          <a:avLst>
            <a:gd name="adj1" fmla="val 99434"/>
            <a:gd name="adj2" fmla="val 13492"/>
            <a:gd name="adj3" fmla="val 162743"/>
            <a:gd name="adj4" fmla="val -12075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施用された剤型を〇で囲み、使用日時を記入してください。</a:t>
          </a:r>
        </a:p>
      </xdr:txBody>
    </xdr:sp>
    <xdr:clientData/>
  </xdr:twoCellAnchor>
  <xdr:twoCellAnchor>
    <xdr:from>
      <xdr:col>1</xdr:col>
      <xdr:colOff>1343024</xdr:colOff>
      <xdr:row>32</xdr:row>
      <xdr:rowOff>9525</xdr:rowOff>
    </xdr:from>
    <xdr:to>
      <xdr:col>1</xdr:col>
      <xdr:colOff>1962149</xdr:colOff>
      <xdr:row>32</xdr:row>
      <xdr:rowOff>247650</xdr:rowOff>
    </xdr:to>
    <xdr:sp macro="" textlink="">
      <xdr:nvSpPr>
        <xdr:cNvPr id="39" name="円/楕円 38">
          <a:extLst>
            <a:ext uri="{FF2B5EF4-FFF2-40B4-BE49-F238E27FC236}">
              <a16:creationId xmlns:a16="http://schemas.microsoft.com/office/drawing/2014/main" id="{00000000-0008-0000-0600-000027000000}"/>
            </a:ext>
          </a:extLst>
        </xdr:cNvPr>
        <xdr:cNvSpPr/>
      </xdr:nvSpPr>
      <xdr:spPr>
        <a:xfrm>
          <a:off x="1457324" y="7991475"/>
          <a:ext cx="619125"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371475</xdr:colOff>
      <xdr:row>32</xdr:row>
      <xdr:rowOff>276225</xdr:rowOff>
    </xdr:from>
    <xdr:to>
      <xdr:col>13</xdr:col>
      <xdr:colOff>600075</xdr:colOff>
      <xdr:row>35</xdr:row>
      <xdr:rowOff>28575</xdr:rowOff>
    </xdr:to>
    <xdr:sp macro="" textlink="">
      <xdr:nvSpPr>
        <xdr:cNvPr id="40" name="線吹き出し 1 (枠付き) 39">
          <a:extLst>
            <a:ext uri="{FF2B5EF4-FFF2-40B4-BE49-F238E27FC236}">
              <a16:creationId xmlns:a16="http://schemas.microsoft.com/office/drawing/2014/main" id="{00000000-0008-0000-0600-000028000000}"/>
            </a:ext>
          </a:extLst>
        </xdr:cNvPr>
        <xdr:cNvSpPr/>
      </xdr:nvSpPr>
      <xdr:spPr>
        <a:xfrm>
          <a:off x="8143875" y="8258175"/>
          <a:ext cx="2905125" cy="609600"/>
        </a:xfrm>
        <a:prstGeom prst="borderCallout1">
          <a:avLst>
            <a:gd name="adj1" fmla="val 85372"/>
            <a:gd name="adj2" fmla="val -2574"/>
            <a:gd name="adj3" fmla="val -18507"/>
            <a:gd name="adj4" fmla="val -11976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使用量・希釈倍数が異なる場合は、見え消しで記入してください。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238125</xdr:colOff>
      <xdr:row>34</xdr:row>
      <xdr:rowOff>142875</xdr:rowOff>
    </xdr:from>
    <xdr:to>
      <xdr:col>4</xdr:col>
      <xdr:colOff>847725</xdr:colOff>
      <xdr:row>34</xdr:row>
      <xdr:rowOff>161926</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352425" y="8696325"/>
          <a:ext cx="4352925" cy="19051"/>
        </a:xfrm>
        <a:prstGeom prst="line">
          <a:avLst/>
        </a:prstGeom>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552450</xdr:colOff>
      <xdr:row>36</xdr:row>
      <xdr:rowOff>47625</xdr:rowOff>
    </xdr:from>
    <xdr:to>
      <xdr:col>13</xdr:col>
      <xdr:colOff>1143000</xdr:colOff>
      <xdr:row>40</xdr:row>
      <xdr:rowOff>19050</xdr:rowOff>
    </xdr:to>
    <xdr:sp macro="" textlink="">
      <xdr:nvSpPr>
        <xdr:cNvPr id="46" name="線吹き出し 1 (枠付き) 45">
          <a:extLst>
            <a:ext uri="{FF2B5EF4-FFF2-40B4-BE49-F238E27FC236}">
              <a16:creationId xmlns:a16="http://schemas.microsoft.com/office/drawing/2014/main" id="{00000000-0008-0000-0600-00002E000000}"/>
            </a:ext>
          </a:extLst>
        </xdr:cNvPr>
        <xdr:cNvSpPr/>
      </xdr:nvSpPr>
      <xdr:spPr>
        <a:xfrm>
          <a:off x="7591425" y="9172575"/>
          <a:ext cx="4000500" cy="847725"/>
        </a:xfrm>
        <a:prstGeom prst="borderCallout1">
          <a:avLst>
            <a:gd name="adj1" fmla="val 94939"/>
            <a:gd name="adj2" fmla="val 574"/>
            <a:gd name="adj3" fmla="val -42191"/>
            <a:gd name="adj4" fmla="val -7097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標準記録と異なる農薬・肥料等を使った場合は、空欄に記入してください。（使わなかった資材を見え消しして、記入しても結構です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466725</xdr:colOff>
      <xdr:row>44</xdr:row>
      <xdr:rowOff>133350</xdr:rowOff>
    </xdr:from>
    <xdr:to>
      <xdr:col>12</xdr:col>
      <xdr:colOff>895350</xdr:colOff>
      <xdr:row>47</xdr:row>
      <xdr:rowOff>123825</xdr:rowOff>
    </xdr:to>
    <xdr:sp macro="" textlink="">
      <xdr:nvSpPr>
        <xdr:cNvPr id="47" name="線吹き出し 1 (枠付き) 46">
          <a:extLst>
            <a:ext uri="{FF2B5EF4-FFF2-40B4-BE49-F238E27FC236}">
              <a16:creationId xmlns:a16="http://schemas.microsoft.com/office/drawing/2014/main" id="{00000000-0008-0000-0600-00002F000000}"/>
            </a:ext>
          </a:extLst>
        </xdr:cNvPr>
        <xdr:cNvSpPr/>
      </xdr:nvSpPr>
      <xdr:spPr>
        <a:xfrm>
          <a:off x="7505700" y="11334750"/>
          <a:ext cx="2628900" cy="847725"/>
        </a:xfrm>
        <a:prstGeom prst="borderCallout1">
          <a:avLst>
            <a:gd name="adj1" fmla="val 79209"/>
            <a:gd name="adj2" fmla="val 1391"/>
            <a:gd name="adj3" fmla="val 38708"/>
            <a:gd name="adj4" fmla="val -17454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購入苗の場合は「購入」と記入してください。</a:t>
          </a:r>
        </a:p>
      </xdr:txBody>
    </xdr:sp>
    <xdr:clientData/>
  </xdr:twoCellAnchor>
  <xdr:twoCellAnchor>
    <xdr:from>
      <xdr:col>1</xdr:col>
      <xdr:colOff>0</xdr:colOff>
      <xdr:row>46</xdr:row>
      <xdr:rowOff>0</xdr:rowOff>
    </xdr:from>
    <xdr:to>
      <xdr:col>1</xdr:col>
      <xdr:colOff>1123950</xdr:colOff>
      <xdr:row>46</xdr:row>
      <xdr:rowOff>257175</xdr:rowOff>
    </xdr:to>
    <xdr:sp macro="" textlink="">
      <xdr:nvSpPr>
        <xdr:cNvPr id="48" name="円/楕円 47">
          <a:extLst>
            <a:ext uri="{FF2B5EF4-FFF2-40B4-BE49-F238E27FC236}">
              <a16:creationId xmlns:a16="http://schemas.microsoft.com/office/drawing/2014/main" id="{00000000-0008-0000-0600-000030000000}"/>
            </a:ext>
          </a:extLst>
        </xdr:cNvPr>
        <xdr:cNvSpPr/>
      </xdr:nvSpPr>
      <xdr:spPr>
        <a:xfrm>
          <a:off x="114300" y="11772900"/>
          <a:ext cx="11239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361949</xdr:colOff>
      <xdr:row>53</xdr:row>
      <xdr:rowOff>200025</xdr:rowOff>
    </xdr:from>
    <xdr:to>
      <xdr:col>13</xdr:col>
      <xdr:colOff>342899</xdr:colOff>
      <xdr:row>57</xdr:row>
      <xdr:rowOff>276225</xdr:rowOff>
    </xdr:to>
    <xdr:sp macro="" textlink="">
      <xdr:nvSpPr>
        <xdr:cNvPr id="49" name="線吹き出し 1 (枠付き) 48">
          <a:extLst>
            <a:ext uri="{FF2B5EF4-FFF2-40B4-BE49-F238E27FC236}">
              <a16:creationId xmlns:a16="http://schemas.microsoft.com/office/drawing/2014/main" id="{00000000-0008-0000-0600-000031000000}"/>
            </a:ext>
          </a:extLst>
        </xdr:cNvPr>
        <xdr:cNvSpPr/>
      </xdr:nvSpPr>
      <xdr:spPr>
        <a:xfrm>
          <a:off x="8134349" y="13973175"/>
          <a:ext cx="2657475" cy="1162050"/>
        </a:xfrm>
        <a:prstGeom prst="borderCallout1">
          <a:avLst>
            <a:gd name="adj1" fmla="val 79209"/>
            <a:gd name="adj2" fmla="val 1391"/>
            <a:gd name="adj3" fmla="val 38708"/>
            <a:gd name="adj4" fmla="val -17454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該当する欄にチェックをお願いします。（標準記録と取り組み内容が違う場合は、適宜訂正してください）</a:t>
          </a:r>
        </a:p>
      </xdr:txBody>
    </xdr:sp>
    <xdr:clientData/>
  </xdr:twoCellAnchor>
  <xdr:twoCellAnchor>
    <xdr:from>
      <xdr:col>10</xdr:col>
      <xdr:colOff>0</xdr:colOff>
      <xdr:row>48</xdr:row>
      <xdr:rowOff>0</xdr:rowOff>
    </xdr:from>
    <xdr:to>
      <xdr:col>14</xdr:col>
      <xdr:colOff>419100</xdr:colOff>
      <xdr:row>50</xdr:row>
      <xdr:rowOff>276225</xdr:rowOff>
    </xdr:to>
    <xdr:sp macro="" textlink="">
      <xdr:nvSpPr>
        <xdr:cNvPr id="42" name="線吹き出し 1 (枠付き) 41">
          <a:extLst>
            <a:ext uri="{FF2B5EF4-FFF2-40B4-BE49-F238E27FC236}">
              <a16:creationId xmlns:a16="http://schemas.microsoft.com/office/drawing/2014/main" id="{00000000-0008-0000-0600-00002A000000}"/>
            </a:ext>
          </a:extLst>
        </xdr:cNvPr>
        <xdr:cNvSpPr/>
      </xdr:nvSpPr>
      <xdr:spPr>
        <a:xfrm>
          <a:off x="7772400" y="12344400"/>
          <a:ext cx="4305300" cy="847725"/>
        </a:xfrm>
        <a:prstGeom prst="borderCallout1">
          <a:avLst>
            <a:gd name="adj1" fmla="val 94939"/>
            <a:gd name="adj2" fmla="val 574"/>
            <a:gd name="adj3" fmla="val 9494"/>
            <a:gd name="adj4" fmla="val -4663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標準記録と肥料の施用量が異なる場合は、訂正の上、化学窒素成分が含まれる場合は、合計も含めて化学窒素施用量を計算して訂正してください。</a:t>
          </a:r>
        </a:p>
      </xdr:txBody>
    </xdr:sp>
    <xdr:clientData/>
  </xdr:twoCellAnchor>
  <xdr:twoCellAnchor>
    <xdr:from>
      <xdr:col>3</xdr:col>
      <xdr:colOff>619125</xdr:colOff>
      <xdr:row>11</xdr:row>
      <xdr:rowOff>19050</xdr:rowOff>
    </xdr:from>
    <xdr:to>
      <xdr:col>4</xdr:col>
      <xdr:colOff>923925</xdr:colOff>
      <xdr:row>11</xdr:row>
      <xdr:rowOff>257175</xdr:rowOff>
    </xdr:to>
    <xdr:sp macro="" textlink="">
      <xdr:nvSpPr>
        <xdr:cNvPr id="41" name="円/楕円 33">
          <a:extLst>
            <a:ext uri="{FF2B5EF4-FFF2-40B4-BE49-F238E27FC236}">
              <a16:creationId xmlns:a16="http://schemas.microsoft.com/office/drawing/2014/main" id="{00000000-0008-0000-0600-000029000000}"/>
            </a:ext>
          </a:extLst>
        </xdr:cNvPr>
        <xdr:cNvSpPr/>
      </xdr:nvSpPr>
      <xdr:spPr>
        <a:xfrm>
          <a:off x="3752850" y="2276475"/>
          <a:ext cx="102870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542925</xdr:colOff>
      <xdr:row>58</xdr:row>
      <xdr:rowOff>704850</xdr:rowOff>
    </xdr:from>
    <xdr:to>
      <xdr:col>13</xdr:col>
      <xdr:colOff>857249</xdr:colOff>
      <xdr:row>61</xdr:row>
      <xdr:rowOff>9525</xdr:rowOff>
    </xdr:to>
    <xdr:sp macro="" textlink="">
      <xdr:nvSpPr>
        <xdr:cNvPr id="43" name="線吹き出し 1 (枠付き) 48">
          <a:extLst>
            <a:ext uri="{FF2B5EF4-FFF2-40B4-BE49-F238E27FC236}">
              <a16:creationId xmlns:a16="http://schemas.microsoft.com/office/drawing/2014/main" id="{00000000-0008-0000-0600-00002B000000}"/>
            </a:ext>
          </a:extLst>
        </xdr:cNvPr>
        <xdr:cNvSpPr/>
      </xdr:nvSpPr>
      <xdr:spPr>
        <a:xfrm>
          <a:off x="8315325" y="16268700"/>
          <a:ext cx="2990849" cy="1276350"/>
        </a:xfrm>
        <a:prstGeom prst="borderCallout1">
          <a:avLst>
            <a:gd name="adj1" fmla="val 79209"/>
            <a:gd name="adj2" fmla="val 1391"/>
            <a:gd name="adj3" fmla="val 97724"/>
            <a:gd name="adj4" fmla="val -52318"/>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必須技術は内容よく読んでいただき、全項目にチェックが入るようお願いします。</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選択技術は</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技術以上のチェックが必要です。</a:t>
          </a:r>
        </a:p>
      </xdr:txBody>
    </xdr:sp>
    <xdr:clientData/>
  </xdr:twoCellAnchor>
  <xdr:twoCellAnchor>
    <xdr:from>
      <xdr:col>10</xdr:col>
      <xdr:colOff>0</xdr:colOff>
      <xdr:row>7</xdr:row>
      <xdr:rowOff>152399</xdr:rowOff>
    </xdr:from>
    <xdr:to>
      <xdr:col>14</xdr:col>
      <xdr:colOff>95250</xdr:colOff>
      <xdr:row>12</xdr:row>
      <xdr:rowOff>161924</xdr:rowOff>
    </xdr:to>
    <xdr:sp macro="" textlink="">
      <xdr:nvSpPr>
        <xdr:cNvPr id="44" name="線吹き出し 1 (枠付き) 34">
          <a:extLst>
            <a:ext uri="{FF2B5EF4-FFF2-40B4-BE49-F238E27FC236}">
              <a16:creationId xmlns:a16="http://schemas.microsoft.com/office/drawing/2014/main" id="{00000000-0008-0000-0600-00002C000000}"/>
            </a:ext>
          </a:extLst>
        </xdr:cNvPr>
        <xdr:cNvSpPr/>
      </xdr:nvSpPr>
      <xdr:spPr>
        <a:xfrm>
          <a:off x="7772400" y="1400174"/>
          <a:ext cx="3981450" cy="1304925"/>
        </a:xfrm>
        <a:prstGeom prst="borderCallout1">
          <a:avLst>
            <a:gd name="adj1" fmla="val 80031"/>
            <a:gd name="adj2" fmla="val 19"/>
            <a:gd name="adj3" fmla="val 75264"/>
            <a:gd name="adj4" fmla="val -74898"/>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みすかがみ、きらみずき以外の品種はすべて「その他品種」としてください。</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きらみずきの栽培には、有機質</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肥料のみ使用、除草剤</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回以内など条件がありますのでご注意ください。</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263526</xdr:colOff>
          <xdr:row>20</xdr:row>
          <xdr:rowOff>60325</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a:extLst>
                <a:ext uri="{84589F7E-364E-4C9E-8A38-B11213B215E9}">
                  <a14:cameraTool cellRange="$J$19:$L$19" spid="_x0000_s46138"/>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276225</xdr:rowOff>
        </xdr:from>
        <xdr:to>
          <xdr:col>2</xdr:col>
          <xdr:colOff>209550</xdr:colOff>
          <xdr:row>57</xdr:row>
          <xdr:rowOff>238125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7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476250</xdr:rowOff>
        </xdr:from>
        <xdr:to>
          <xdr:col>2</xdr:col>
          <xdr:colOff>209550</xdr:colOff>
          <xdr:row>58</xdr:row>
          <xdr:rowOff>19050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7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38100</xdr:rowOff>
        </xdr:from>
        <xdr:to>
          <xdr:col>2</xdr:col>
          <xdr:colOff>209550</xdr:colOff>
          <xdr:row>58</xdr:row>
          <xdr:rowOff>285750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7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495300</xdr:rowOff>
        </xdr:from>
        <xdr:to>
          <xdr:col>2</xdr:col>
          <xdr:colOff>209550</xdr:colOff>
          <xdr:row>58</xdr:row>
          <xdr:rowOff>742950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7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800100</xdr:rowOff>
        </xdr:from>
        <xdr:to>
          <xdr:col>2</xdr:col>
          <xdr:colOff>209550</xdr:colOff>
          <xdr:row>58</xdr:row>
          <xdr:rowOff>1047750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7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59</xdr:row>
          <xdr:rowOff>47625</xdr:rowOff>
        </xdr:from>
        <xdr:to>
          <xdr:col>2</xdr:col>
          <xdr:colOff>209550</xdr:colOff>
          <xdr:row>59</xdr:row>
          <xdr:rowOff>295275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7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0</xdr:rowOff>
        </xdr:from>
        <xdr:to>
          <xdr:col>1</xdr:col>
          <xdr:colOff>400050</xdr:colOff>
          <xdr:row>64</xdr:row>
          <xdr:rowOff>19050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7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7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219075</xdr:rowOff>
        </xdr:from>
        <xdr:to>
          <xdr:col>1</xdr:col>
          <xdr:colOff>400050</xdr:colOff>
          <xdr:row>66</xdr:row>
          <xdr:rowOff>9525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7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7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7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400050</xdr:colOff>
          <xdr:row>70</xdr:row>
          <xdr:rowOff>19050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7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219075</xdr:rowOff>
        </xdr:from>
        <xdr:to>
          <xdr:col>1</xdr:col>
          <xdr:colOff>400050</xdr:colOff>
          <xdr:row>71</xdr:row>
          <xdr:rowOff>9525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7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1</xdr:col>
          <xdr:colOff>400050</xdr:colOff>
          <xdr:row>73</xdr:row>
          <xdr:rowOff>19050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7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0</xdr:rowOff>
        </xdr:from>
        <xdr:to>
          <xdr:col>3</xdr:col>
          <xdr:colOff>400050</xdr:colOff>
          <xdr:row>73</xdr:row>
          <xdr:rowOff>19050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7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219075</xdr:rowOff>
        </xdr:from>
        <xdr:to>
          <xdr:col>3</xdr:col>
          <xdr:colOff>409575</xdr:colOff>
          <xdr:row>70</xdr:row>
          <xdr:rowOff>9525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7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0</xdr:rowOff>
        </xdr:from>
        <xdr:to>
          <xdr:col>3</xdr:col>
          <xdr:colOff>409575</xdr:colOff>
          <xdr:row>64</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7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7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219075</xdr:rowOff>
        </xdr:from>
        <xdr:to>
          <xdr:col>3</xdr:col>
          <xdr:colOff>409575</xdr:colOff>
          <xdr:row>66</xdr:row>
          <xdr:rowOff>9525</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7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7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0</xdr:rowOff>
        </xdr:from>
        <xdr:to>
          <xdr:col>3</xdr:col>
          <xdr:colOff>409575</xdr:colOff>
          <xdr:row>69</xdr:row>
          <xdr:rowOff>19050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7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295275</xdr:rowOff>
        </xdr:from>
        <xdr:to>
          <xdr:col>2</xdr:col>
          <xdr:colOff>209550</xdr:colOff>
          <xdr:row>57</xdr:row>
          <xdr:rowOff>542925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7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27" name="図 26">
          <a:extLst>
            <a:ext uri="{FF2B5EF4-FFF2-40B4-BE49-F238E27FC236}">
              <a16:creationId xmlns:a16="http://schemas.microsoft.com/office/drawing/2014/main" id="{00000000-0008-0000-0700-00001B000000}"/>
            </a:ext>
          </a:extLst>
        </xdr:cNvPr>
        <xdr:cNvPicPr>
          <a:picLocks noChangeAspect="1"/>
        </xdr:cNvPicPr>
      </xdr:nvPicPr>
      <xdr:blipFill>
        <a:blip xmlns:r="http://schemas.openxmlformats.org/officeDocument/2006/relationships" r:embed="rId2"/>
        <a:stretch>
          <a:fillRect/>
        </a:stretch>
      </xdr:blipFill>
      <xdr:spPr>
        <a:xfrm>
          <a:off x="8715375"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28" name="円/楕円 27">
          <a:extLst>
            <a:ext uri="{FF2B5EF4-FFF2-40B4-BE49-F238E27FC236}">
              <a16:creationId xmlns:a16="http://schemas.microsoft.com/office/drawing/2014/main" id="{00000000-0008-0000-0700-00001C000000}"/>
            </a:ext>
          </a:extLst>
        </xdr:cNvPr>
        <xdr:cNvSpPr/>
      </xdr:nvSpPr>
      <xdr:spPr>
        <a:xfrm>
          <a:off x="10591800"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29" name="左矢印 28">
          <a:extLst>
            <a:ext uri="{FF2B5EF4-FFF2-40B4-BE49-F238E27FC236}">
              <a16:creationId xmlns:a16="http://schemas.microsoft.com/office/drawing/2014/main" id="{00000000-0008-0000-0700-00001D000000}"/>
            </a:ext>
          </a:extLst>
        </xdr:cNvPr>
        <xdr:cNvSpPr/>
      </xdr:nvSpPr>
      <xdr:spPr>
        <a:xfrm>
          <a:off x="11868150"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0" name="円/楕円 29">
          <a:extLst>
            <a:ext uri="{FF2B5EF4-FFF2-40B4-BE49-F238E27FC236}">
              <a16:creationId xmlns:a16="http://schemas.microsoft.com/office/drawing/2014/main" id="{00000000-0008-0000-0700-00001E000000}"/>
            </a:ext>
          </a:extLst>
        </xdr:cNvPr>
        <xdr:cNvSpPr/>
      </xdr:nvSpPr>
      <xdr:spPr>
        <a:xfrm>
          <a:off x="10658474"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8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8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8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8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8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8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8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8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8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8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omments" Target="../comments3.xml"/><Relationship Id="rId3" Type="http://schemas.openxmlformats.org/officeDocument/2006/relationships/vmlDrawing" Target="../drawings/vmlDrawing3.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omments" Target="../comments4.xml"/><Relationship Id="rId3" Type="http://schemas.openxmlformats.org/officeDocument/2006/relationships/vmlDrawing" Target="../drawings/vmlDrawing4.v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printerSettings" Target="../printerSettings/printerSettings5.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omments" Target="../comments5.xml"/><Relationship Id="rId3" Type="http://schemas.openxmlformats.org/officeDocument/2006/relationships/vmlDrawing" Target="../drawings/vmlDrawing5.vml"/><Relationship Id="rId21" Type="http://schemas.openxmlformats.org/officeDocument/2006/relationships/ctrlProp" Target="../ctrlProps/ctrlProp106.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2" Type="http://schemas.openxmlformats.org/officeDocument/2006/relationships/drawing" Target="../drawings/drawing6.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6.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6.vml"/><Relationship Id="rId21" Type="http://schemas.openxmlformats.org/officeDocument/2006/relationships/ctrlProp" Target="../ctrlProps/ctrlProp128.x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2" Type="http://schemas.openxmlformats.org/officeDocument/2006/relationships/drawing" Target="../drawings/drawing7.xml"/><Relationship Id="rId16" Type="http://schemas.openxmlformats.org/officeDocument/2006/relationships/ctrlProp" Target="../ctrlProps/ctrlProp123.xml"/><Relationship Id="rId20" Type="http://schemas.openxmlformats.org/officeDocument/2006/relationships/ctrlProp" Target="../ctrlProps/ctrlProp127.xml"/><Relationship Id="rId1" Type="http://schemas.openxmlformats.org/officeDocument/2006/relationships/printerSettings" Target="../printerSettings/printerSettings7.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7.xml"/><Relationship Id="rId13" Type="http://schemas.openxmlformats.org/officeDocument/2006/relationships/ctrlProp" Target="../ctrlProps/ctrlProp142.xml"/><Relationship Id="rId18" Type="http://schemas.openxmlformats.org/officeDocument/2006/relationships/ctrlProp" Target="../ctrlProps/ctrlProp147.xml"/><Relationship Id="rId26" Type="http://schemas.openxmlformats.org/officeDocument/2006/relationships/comments" Target="../comments6.xml"/><Relationship Id="rId3" Type="http://schemas.openxmlformats.org/officeDocument/2006/relationships/vmlDrawing" Target="../drawings/vmlDrawing7.vml"/><Relationship Id="rId21" Type="http://schemas.openxmlformats.org/officeDocument/2006/relationships/ctrlProp" Target="../ctrlProps/ctrlProp150.x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5" Type="http://schemas.openxmlformats.org/officeDocument/2006/relationships/ctrlProp" Target="../ctrlProps/ctrlProp154.xml"/><Relationship Id="rId2" Type="http://schemas.openxmlformats.org/officeDocument/2006/relationships/drawing" Target="../drawings/drawing8.xml"/><Relationship Id="rId16" Type="http://schemas.openxmlformats.org/officeDocument/2006/relationships/ctrlProp" Target="../ctrlProps/ctrlProp145.xml"/><Relationship Id="rId20" Type="http://schemas.openxmlformats.org/officeDocument/2006/relationships/ctrlProp" Target="../ctrlProps/ctrlProp149.xml"/><Relationship Id="rId1" Type="http://schemas.openxmlformats.org/officeDocument/2006/relationships/printerSettings" Target="../printerSettings/printerSettings8.bin"/><Relationship Id="rId6" Type="http://schemas.openxmlformats.org/officeDocument/2006/relationships/ctrlProp" Target="../ctrlProps/ctrlProp135.xml"/><Relationship Id="rId11" Type="http://schemas.openxmlformats.org/officeDocument/2006/relationships/ctrlProp" Target="../ctrlProps/ctrlProp140.xml"/><Relationship Id="rId24" Type="http://schemas.openxmlformats.org/officeDocument/2006/relationships/ctrlProp" Target="../ctrlProps/ctrlProp153.xml"/><Relationship Id="rId5" Type="http://schemas.openxmlformats.org/officeDocument/2006/relationships/ctrlProp" Target="../ctrlProps/ctrlProp134.xml"/><Relationship Id="rId15" Type="http://schemas.openxmlformats.org/officeDocument/2006/relationships/ctrlProp" Target="../ctrlProps/ctrlProp144.xml"/><Relationship Id="rId23" Type="http://schemas.openxmlformats.org/officeDocument/2006/relationships/ctrlProp" Target="../ctrlProps/ctrlProp152.xml"/><Relationship Id="rId10" Type="http://schemas.openxmlformats.org/officeDocument/2006/relationships/ctrlProp" Target="../ctrlProps/ctrlProp139.xml"/><Relationship Id="rId19" Type="http://schemas.openxmlformats.org/officeDocument/2006/relationships/ctrlProp" Target="../ctrlProps/ctrlProp148.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 Id="rId22" Type="http://schemas.openxmlformats.org/officeDocument/2006/relationships/ctrlProp" Target="../ctrlProps/ctrlProp15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33"/>
  <sheetViews>
    <sheetView showGridLines="0" topLeftCell="A4" zoomScaleNormal="100" zoomScaleSheetLayoutView="115" workbookViewId="0">
      <selection activeCell="E8" sqref="E8"/>
    </sheetView>
  </sheetViews>
  <sheetFormatPr defaultColWidth="22.42578125" defaultRowHeight="23.1" customHeight="1" x14ac:dyDescent="0.15"/>
  <cols>
    <col min="1" max="2" width="7.7109375" style="175" customWidth="1"/>
    <col min="3" max="3" width="10.28515625" style="175" bestFit="1" customWidth="1"/>
    <col min="4" max="4" width="16.85546875" style="173" customWidth="1"/>
    <col min="5" max="5" width="28" style="173" customWidth="1"/>
    <col min="6" max="6" width="14.28515625" style="173" customWidth="1"/>
    <col min="7" max="7" width="17.5703125" style="173" customWidth="1"/>
    <col min="8" max="8" width="2.7109375" style="173" customWidth="1"/>
    <col min="9" max="9" width="15.7109375" style="173" customWidth="1"/>
    <col min="10" max="10" width="24" style="173" customWidth="1"/>
    <col min="11" max="12" width="20.28515625" style="173" customWidth="1"/>
    <col min="13" max="13" width="15.7109375" style="173" customWidth="1"/>
    <col min="14" max="14" width="2.7109375" style="173" customWidth="1"/>
    <col min="15" max="16384" width="22.42578125" style="173"/>
  </cols>
  <sheetData>
    <row r="1" spans="1:15" ht="23.1" customHeight="1" x14ac:dyDescent="0.15">
      <c r="G1" s="179"/>
      <c r="I1" s="173" t="s">
        <v>187</v>
      </c>
      <c r="O1" s="178"/>
    </row>
    <row r="2" spans="1:15" ht="23.1" customHeight="1" x14ac:dyDescent="0.15">
      <c r="G2" s="179"/>
      <c r="I2" s="173" t="s">
        <v>188</v>
      </c>
      <c r="O2" s="178"/>
    </row>
    <row r="3" spans="1:15" ht="23.1" customHeight="1" x14ac:dyDescent="0.15">
      <c r="F3" s="181"/>
      <c r="G3" s="179"/>
      <c r="O3" s="178"/>
    </row>
    <row r="4" spans="1:15" ht="23.1" customHeight="1" x14ac:dyDescent="0.15">
      <c r="F4" s="181"/>
      <c r="G4" s="179"/>
      <c r="I4" s="237" t="s">
        <v>189</v>
      </c>
      <c r="J4" s="237"/>
      <c r="K4" s="237"/>
      <c r="L4" s="237"/>
      <c r="M4" s="237"/>
      <c r="O4" s="178"/>
    </row>
    <row r="5" spans="1:15" ht="23.1" customHeight="1" x14ac:dyDescent="0.15">
      <c r="F5" s="181"/>
      <c r="G5" s="179"/>
      <c r="O5" s="178"/>
    </row>
    <row r="6" spans="1:15" ht="23.1" customHeight="1" x14ac:dyDescent="0.15">
      <c r="A6" s="182"/>
      <c r="B6" s="182" t="s">
        <v>209</v>
      </c>
      <c r="C6" s="124" t="s">
        <v>210</v>
      </c>
      <c r="D6" s="183" t="s">
        <v>216</v>
      </c>
      <c r="E6" s="205" t="s">
        <v>221</v>
      </c>
      <c r="F6" s="184"/>
      <c r="G6" s="179"/>
      <c r="L6" s="234">
        <f>IF(OR(E7="",E8="",E9=""),"年　　月　　日",DATE(E7,E8,E9))</f>
        <v>45870</v>
      </c>
      <c r="M6" s="234"/>
      <c r="O6" s="178"/>
    </row>
    <row r="7" spans="1:15" ht="23.25" customHeight="1" x14ac:dyDescent="0.15">
      <c r="A7" s="245" t="s">
        <v>204</v>
      </c>
      <c r="B7" s="185" t="s">
        <v>211</v>
      </c>
      <c r="C7" s="185" t="s">
        <v>211</v>
      </c>
      <c r="D7" s="186" t="s">
        <v>206</v>
      </c>
      <c r="E7" s="187">
        <v>2025</v>
      </c>
      <c r="F7" s="184"/>
      <c r="G7" s="179"/>
      <c r="O7" s="178"/>
    </row>
    <row r="8" spans="1:15" ht="34.5" customHeight="1" x14ac:dyDescent="0.15">
      <c r="A8" s="246"/>
      <c r="B8" s="188" t="s">
        <v>211</v>
      </c>
      <c r="C8" s="188" t="s">
        <v>211</v>
      </c>
      <c r="D8" s="189" t="s">
        <v>207</v>
      </c>
      <c r="E8" s="190">
        <v>8</v>
      </c>
      <c r="F8" s="184"/>
      <c r="G8" s="179"/>
      <c r="I8" s="173" t="s">
        <v>190</v>
      </c>
      <c r="O8" s="178"/>
    </row>
    <row r="9" spans="1:15" ht="23.1" customHeight="1" x14ac:dyDescent="0.15">
      <c r="A9" s="247"/>
      <c r="B9" s="191" t="s">
        <v>211</v>
      </c>
      <c r="C9" s="191" t="s">
        <v>212</v>
      </c>
      <c r="D9" s="192" t="s">
        <v>208</v>
      </c>
      <c r="E9" s="193">
        <v>1</v>
      </c>
      <c r="F9" s="184"/>
      <c r="G9" s="179"/>
      <c r="I9" s="173" t="s">
        <v>191</v>
      </c>
      <c r="J9" s="173" t="s">
        <v>222</v>
      </c>
      <c r="O9" s="178"/>
    </row>
    <row r="10" spans="1:15" ht="24" customHeight="1" x14ac:dyDescent="0.15">
      <c r="A10" s="245" t="s">
        <v>146</v>
      </c>
      <c r="B10" s="185" t="s">
        <v>211</v>
      </c>
      <c r="C10" s="185" t="s">
        <v>212</v>
      </c>
      <c r="D10" s="186" t="s">
        <v>18</v>
      </c>
      <c r="E10" s="187"/>
      <c r="F10" s="184"/>
      <c r="G10" s="179"/>
      <c r="O10" s="178"/>
    </row>
    <row r="11" spans="1:15" ht="23.1" customHeight="1" x14ac:dyDescent="0.15">
      <c r="A11" s="246"/>
      <c r="B11" s="188" t="s">
        <v>214</v>
      </c>
      <c r="C11" s="188" t="s">
        <v>212</v>
      </c>
      <c r="D11" s="194" t="s">
        <v>213</v>
      </c>
      <c r="E11" s="190"/>
      <c r="F11" s="184"/>
      <c r="G11" s="179"/>
      <c r="K11" s="174" t="s">
        <v>202</v>
      </c>
      <c r="O11" s="178"/>
    </row>
    <row r="12" spans="1:15" ht="34.5" customHeight="1" x14ac:dyDescent="0.15">
      <c r="A12" s="246"/>
      <c r="B12" s="188" t="s">
        <v>211</v>
      </c>
      <c r="C12" s="188" t="s">
        <v>212</v>
      </c>
      <c r="D12" s="194" t="s">
        <v>215</v>
      </c>
      <c r="E12" s="190"/>
      <c r="F12" s="184"/>
      <c r="G12" s="179"/>
      <c r="K12" s="198" t="s">
        <v>198</v>
      </c>
      <c r="L12" s="235">
        <f>E10</f>
        <v>0</v>
      </c>
      <c r="M12" s="235"/>
      <c r="O12" s="178"/>
    </row>
    <row r="13" spans="1:15" ht="23.1" customHeight="1" x14ac:dyDescent="0.15">
      <c r="A13" s="246"/>
      <c r="B13" s="188" t="s">
        <v>211</v>
      </c>
      <c r="C13" s="188" t="s">
        <v>212</v>
      </c>
      <c r="D13" s="189" t="s">
        <v>19</v>
      </c>
      <c r="E13" s="190"/>
      <c r="F13" s="195"/>
      <c r="G13" s="179"/>
      <c r="K13" s="174"/>
      <c r="L13" s="236" t="str">
        <f>IF(E11="","",E11)</f>
        <v/>
      </c>
      <c r="M13" s="236"/>
      <c r="O13" s="178"/>
    </row>
    <row r="14" spans="1:15" ht="23.1" customHeight="1" x14ac:dyDescent="0.15">
      <c r="A14" s="247"/>
      <c r="B14" s="191" t="s">
        <v>214</v>
      </c>
      <c r="C14" s="191" t="s">
        <v>212</v>
      </c>
      <c r="D14" s="196" t="s">
        <v>201</v>
      </c>
      <c r="E14" s="193"/>
      <c r="F14" s="195"/>
      <c r="G14" s="179"/>
      <c r="K14" s="174" t="s">
        <v>199</v>
      </c>
      <c r="L14" s="236">
        <f>E12</f>
        <v>0</v>
      </c>
      <c r="M14" s="236"/>
      <c r="O14" s="178"/>
    </row>
    <row r="15" spans="1:15" ht="34.5" customHeight="1" x14ac:dyDescent="0.15">
      <c r="A15" s="248" t="s">
        <v>217</v>
      </c>
      <c r="B15" s="188" t="s">
        <v>211</v>
      </c>
      <c r="C15" s="188" t="s">
        <v>212</v>
      </c>
      <c r="D15" s="189" t="s">
        <v>203</v>
      </c>
      <c r="E15" s="190" t="s">
        <v>72</v>
      </c>
      <c r="F15" s="195"/>
      <c r="G15" s="179"/>
      <c r="L15" s="249" t="s">
        <v>200</v>
      </c>
      <c r="M15" s="249"/>
      <c r="O15" s="178"/>
    </row>
    <row r="16" spans="1:15" ht="23.1" customHeight="1" x14ac:dyDescent="0.15">
      <c r="A16" s="247"/>
      <c r="B16" s="191" t="s">
        <v>211</v>
      </c>
      <c r="C16" s="191" t="s">
        <v>212</v>
      </c>
      <c r="D16" s="192" t="s">
        <v>205</v>
      </c>
      <c r="E16" s="193"/>
      <c r="F16" s="195" t="s">
        <v>219</v>
      </c>
      <c r="G16" s="179"/>
      <c r="K16" s="174" t="s">
        <v>19</v>
      </c>
      <c r="L16" s="236" t="str">
        <f>IF(E13="","",E13)</f>
        <v/>
      </c>
      <c r="M16" s="236"/>
      <c r="O16" s="178"/>
    </row>
    <row r="17" spans="1:15" ht="23.1" customHeight="1" x14ac:dyDescent="0.15">
      <c r="A17" s="197"/>
      <c r="B17" s="184" t="s">
        <v>218</v>
      </c>
      <c r="C17" s="197"/>
      <c r="D17" s="195"/>
      <c r="E17" s="195"/>
      <c r="F17" s="195"/>
      <c r="G17" s="179"/>
      <c r="K17" s="174" t="s">
        <v>201</v>
      </c>
      <c r="L17" s="236" t="str">
        <f>IF(E14="","",E14)</f>
        <v/>
      </c>
      <c r="M17" s="236"/>
      <c r="O17" s="178"/>
    </row>
    <row r="18" spans="1:15" ht="23.1" customHeight="1" x14ac:dyDescent="0.15">
      <c r="G18" s="179"/>
      <c r="O18" s="178"/>
    </row>
    <row r="19" spans="1:15" ht="36" customHeight="1" x14ac:dyDescent="0.15">
      <c r="G19" s="179"/>
      <c r="H19" s="244" t="s">
        <v>192</v>
      </c>
      <c r="I19" s="244"/>
      <c r="J19" s="244"/>
      <c r="K19" s="244"/>
      <c r="L19" s="244"/>
      <c r="M19" s="244"/>
      <c r="N19" s="244"/>
      <c r="O19" s="178"/>
    </row>
    <row r="20" spans="1:15" ht="23.1" customHeight="1" x14ac:dyDescent="0.15">
      <c r="G20" s="179"/>
      <c r="O20" s="178"/>
    </row>
    <row r="21" spans="1:15" ht="23.1" customHeight="1" x14ac:dyDescent="0.15">
      <c r="G21" s="179"/>
      <c r="J21" s="176"/>
      <c r="K21" s="238" t="str">
        <f>E15</f>
        <v>水稲</v>
      </c>
      <c r="L21" s="241" t="str">
        <f>IF(E16="","","("&amp;E16&amp;")")</f>
        <v/>
      </c>
      <c r="M21" s="178"/>
      <c r="O21" s="178"/>
    </row>
    <row r="22" spans="1:15" ht="23.1" customHeight="1" x14ac:dyDescent="0.15">
      <c r="G22" s="179"/>
      <c r="J22" s="180" t="s">
        <v>119</v>
      </c>
      <c r="K22" s="239"/>
      <c r="L22" s="242"/>
      <c r="M22" s="178"/>
      <c r="O22" s="178"/>
    </row>
    <row r="23" spans="1:15" ht="23.1" customHeight="1" x14ac:dyDescent="0.15">
      <c r="G23" s="179"/>
      <c r="J23" s="177"/>
      <c r="K23" s="240"/>
      <c r="L23" s="243"/>
      <c r="M23" s="178"/>
      <c r="O23" s="178"/>
    </row>
    <row r="24" spans="1:15" ht="23.1" customHeight="1" x14ac:dyDescent="0.15">
      <c r="G24" s="179"/>
      <c r="O24" s="178"/>
    </row>
    <row r="25" spans="1:15" ht="23.1" customHeight="1" x14ac:dyDescent="0.15">
      <c r="G25" s="179"/>
      <c r="I25" s="173" t="s">
        <v>193</v>
      </c>
      <c r="O25" s="178"/>
    </row>
    <row r="26" spans="1:15" ht="23.1" customHeight="1" x14ac:dyDescent="0.15">
      <c r="G26" s="179"/>
      <c r="I26" s="173" t="s">
        <v>194</v>
      </c>
      <c r="O26" s="178"/>
    </row>
    <row r="27" spans="1:15" ht="23.1" customHeight="1" x14ac:dyDescent="0.15">
      <c r="G27" s="179"/>
      <c r="I27" s="173" t="s">
        <v>195</v>
      </c>
      <c r="O27" s="178"/>
    </row>
    <row r="28" spans="1:15" ht="23.1" customHeight="1" x14ac:dyDescent="0.15">
      <c r="G28" s="179"/>
      <c r="I28" s="173" t="s">
        <v>196</v>
      </c>
      <c r="O28" s="178"/>
    </row>
    <row r="29" spans="1:15" ht="23.1" customHeight="1" x14ac:dyDescent="0.15">
      <c r="G29" s="179"/>
      <c r="O29" s="178"/>
    </row>
    <row r="30" spans="1:15" ht="23.1" customHeight="1" x14ac:dyDescent="0.15">
      <c r="G30" s="179"/>
      <c r="I30" s="173" t="s">
        <v>197</v>
      </c>
      <c r="O30" s="178"/>
    </row>
    <row r="31" spans="1:15" ht="23.1" customHeight="1" x14ac:dyDescent="0.15">
      <c r="G31" s="179"/>
      <c r="O31" s="178"/>
    </row>
    <row r="32" spans="1:15" ht="23.1" customHeight="1" x14ac:dyDescent="0.15">
      <c r="G32" s="179"/>
      <c r="O32" s="178"/>
    </row>
    <row r="33" spans="8:14" ht="23.1" customHeight="1" x14ac:dyDescent="0.15">
      <c r="H33" s="199"/>
      <c r="I33" s="199"/>
      <c r="J33" s="199"/>
      <c r="K33" s="199"/>
      <c r="L33" s="199"/>
      <c r="M33" s="199"/>
      <c r="N33" s="199"/>
    </row>
  </sheetData>
  <mergeCells count="14">
    <mergeCell ref="A7:A9"/>
    <mergeCell ref="L13:M13"/>
    <mergeCell ref="L17:M17"/>
    <mergeCell ref="A10:A14"/>
    <mergeCell ref="A15:A16"/>
    <mergeCell ref="L15:M15"/>
    <mergeCell ref="L6:M6"/>
    <mergeCell ref="L12:M12"/>
    <mergeCell ref="L14:M14"/>
    <mergeCell ref="I4:M4"/>
    <mergeCell ref="K21:K23"/>
    <mergeCell ref="L21:L23"/>
    <mergeCell ref="L16:M16"/>
    <mergeCell ref="H19:N19"/>
  </mergeCells>
  <phoneticPr fontId="1"/>
  <printOptions horizontalCentered="1"/>
  <pageMargins left="0.78740157480314965" right="0.78740157480314965" top="0.98425196850393704" bottom="0.98425196850393704" header="0.31496062992125984" footer="0.31496062992125984"/>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344" t="s">
        <v>90</v>
      </c>
      <c r="C3" s="344" t="s">
        <v>102</v>
      </c>
      <c r="D3" s="344" t="s">
        <v>50</v>
      </c>
      <c r="E3" s="350" t="s">
        <v>35</v>
      </c>
      <c r="F3" s="351"/>
      <c r="G3" s="351"/>
      <c r="H3" s="352"/>
      <c r="I3" s="344" t="s">
        <v>19</v>
      </c>
      <c r="J3" s="346" t="s">
        <v>91</v>
      </c>
      <c r="K3" s="344" t="s">
        <v>88</v>
      </c>
      <c r="L3" s="344" t="s">
        <v>34</v>
      </c>
      <c r="M3" s="350" t="s">
        <v>92</v>
      </c>
      <c r="N3" s="351"/>
      <c r="O3" s="352"/>
      <c r="P3" s="344" t="s">
        <v>93</v>
      </c>
      <c r="Q3" s="344" t="s">
        <v>94</v>
      </c>
      <c r="R3" s="353" t="s">
        <v>114</v>
      </c>
      <c r="S3" s="358" t="s">
        <v>112</v>
      </c>
      <c r="T3" s="344" t="s">
        <v>113</v>
      </c>
    </row>
    <row r="4" spans="2:25" ht="23.25" customHeight="1" x14ac:dyDescent="0.15">
      <c r="B4" s="345"/>
      <c r="C4" s="349"/>
      <c r="D4" s="349"/>
      <c r="E4" s="61" t="s">
        <v>83</v>
      </c>
      <c r="F4" s="62" t="s">
        <v>51</v>
      </c>
      <c r="G4" s="63" t="s">
        <v>52</v>
      </c>
      <c r="H4" s="64" t="s">
        <v>53</v>
      </c>
      <c r="I4" s="311"/>
      <c r="J4" s="347"/>
      <c r="K4" s="348"/>
      <c r="L4" s="345"/>
      <c r="M4" s="65" t="s">
        <v>54</v>
      </c>
      <c r="N4" s="66" t="s">
        <v>52</v>
      </c>
      <c r="O4" s="67" t="s">
        <v>95</v>
      </c>
      <c r="P4" s="345"/>
      <c r="Q4" s="348"/>
      <c r="R4" s="354"/>
      <c r="S4" s="349"/>
      <c r="T4" s="348"/>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355" t="s">
        <v>39</v>
      </c>
      <c r="N21" s="356"/>
      <c r="O21" s="357"/>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73"/>
  <sheetViews>
    <sheetView showGridLines="0" view="pageBreakPreview" topLeftCell="A31" zoomScaleNormal="100" zoomScaleSheetLayoutView="100" workbookViewId="0">
      <selection activeCell="E3" sqref="E3:G5"/>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3.85546875" style="96" customWidth="1"/>
    <col min="7" max="7" width="13" style="96" customWidth="1"/>
    <col min="8" max="8" width="1.7109375" style="96" customWidth="1"/>
    <col min="9" max="9" width="2.140625" style="96" customWidth="1"/>
    <col min="10" max="12" width="11" style="96" customWidth="1"/>
    <col min="13" max="16384" width="18.140625" style="96"/>
  </cols>
  <sheetData>
    <row r="1" spans="1:8" ht="12" x14ac:dyDescent="0.15">
      <c r="B1" s="96" t="s">
        <v>236</v>
      </c>
    </row>
    <row r="2" spans="1:8" ht="23.1" customHeight="1" x14ac:dyDescent="0.15">
      <c r="B2" s="96" t="s">
        <v>237</v>
      </c>
      <c r="D2" s="96" t="s">
        <v>120</v>
      </c>
      <c r="F2" s="124" t="s">
        <v>149</v>
      </c>
      <c r="G2" s="109" t="s">
        <v>261</v>
      </c>
    </row>
    <row r="3" spans="1:8" ht="23.1" customHeight="1" x14ac:dyDescent="0.15">
      <c r="B3" s="97" t="s">
        <v>275</v>
      </c>
      <c r="E3" s="250" t="s">
        <v>309</v>
      </c>
      <c r="F3" s="251"/>
      <c r="G3" s="252"/>
    </row>
    <row r="4" spans="1:8" ht="5.25" customHeight="1" x14ac:dyDescent="0.15">
      <c r="E4" s="253"/>
      <c r="F4" s="254"/>
      <c r="G4" s="255"/>
    </row>
    <row r="5" spans="1:8" ht="12" x14ac:dyDescent="0.15">
      <c r="B5" s="98" t="s">
        <v>274</v>
      </c>
      <c r="E5" s="256"/>
      <c r="F5" s="257"/>
      <c r="G5" s="258"/>
    </row>
    <row r="6" spans="1:8" ht="12" x14ac:dyDescent="0.15">
      <c r="B6" s="98" t="s">
        <v>116</v>
      </c>
    </row>
    <row r="7" spans="1:8" ht="12" x14ac:dyDescent="0.15">
      <c r="B7" s="98" t="s">
        <v>117</v>
      </c>
    </row>
    <row r="8" spans="1:8" ht="12" customHeight="1" x14ac:dyDescent="0.15"/>
    <row r="9" spans="1:8" ht="23.1" customHeight="1" x14ac:dyDescent="0.15">
      <c r="B9" s="202" t="s">
        <v>118</v>
      </c>
      <c r="C9" s="269"/>
      <c r="D9" s="278"/>
      <c r="E9" s="278"/>
      <c r="F9" s="279"/>
    </row>
    <row r="10" spans="1:8" ht="23.1" customHeight="1" thickBot="1" x14ac:dyDescent="0.2">
      <c r="B10" s="203" t="s">
        <v>134</v>
      </c>
      <c r="C10" s="280"/>
      <c r="D10" s="281"/>
      <c r="E10" s="281"/>
      <c r="F10" s="282"/>
    </row>
    <row r="11" spans="1:8" ht="23.1" customHeight="1" thickTop="1" x14ac:dyDescent="0.15">
      <c r="B11" s="201" t="s">
        <v>119</v>
      </c>
      <c r="C11" s="275" t="s">
        <v>239</v>
      </c>
      <c r="D11" s="283"/>
      <c r="E11" s="283"/>
      <c r="F11" s="284"/>
    </row>
    <row r="12" spans="1:8" ht="23.1" customHeight="1" x14ac:dyDescent="0.15">
      <c r="B12" s="157" t="s">
        <v>293</v>
      </c>
      <c r="C12" s="269" t="s">
        <v>294</v>
      </c>
      <c r="D12" s="278"/>
      <c r="E12" s="278"/>
      <c r="F12" s="279"/>
    </row>
    <row r="13" spans="1:8" ht="23.1" customHeight="1" x14ac:dyDescent="0.15">
      <c r="B13" s="202" t="s">
        <v>34</v>
      </c>
      <c r="C13" s="269"/>
      <c r="D13" s="278"/>
      <c r="E13" s="278"/>
      <c r="F13" s="279"/>
    </row>
    <row r="14" spans="1:8" ht="12" customHeight="1" thickBot="1" x14ac:dyDescent="0.2"/>
    <row r="15" spans="1:8" ht="22.5" customHeight="1" thickTop="1" x14ac:dyDescent="0.15">
      <c r="A15" s="164"/>
      <c r="B15" s="259" t="s">
        <v>185</v>
      </c>
      <c r="C15" s="266" t="s">
        <v>184</v>
      </c>
      <c r="D15" s="266"/>
      <c r="E15" s="266"/>
      <c r="F15" s="266"/>
      <c r="G15" s="266"/>
      <c r="H15" s="165"/>
    </row>
    <row r="16" spans="1:8"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c r="K19" s="133"/>
      <c r="L19" s="133"/>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158"/>
      <c r="G26" s="161" t="s">
        <v>230</v>
      </c>
    </row>
    <row r="27" spans="1:12" ht="23.1" customHeight="1" x14ac:dyDescent="0.15">
      <c r="B27" s="102" t="s">
        <v>4</v>
      </c>
      <c r="C27" s="294" t="s">
        <v>243</v>
      </c>
      <c r="D27" s="295"/>
      <c r="E27" s="156" t="s">
        <v>179</v>
      </c>
      <c r="F27" s="159"/>
      <c r="G27" s="156" t="s">
        <v>231</v>
      </c>
    </row>
    <row r="28" spans="1:12" ht="23.1" customHeight="1" x14ac:dyDescent="0.15">
      <c r="B28" s="102" t="s">
        <v>264</v>
      </c>
      <c r="C28" s="294" t="s">
        <v>263</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t="s">
        <v>245</v>
      </c>
      <c r="C32" s="206" t="s">
        <v>247</v>
      </c>
      <c r="D32" s="128">
        <v>2</v>
      </c>
      <c r="E32" s="128" t="s">
        <v>246</v>
      </c>
      <c r="F32" s="101"/>
    </row>
    <row r="33" spans="2:7" ht="23.1" customHeight="1" x14ac:dyDescent="0.15">
      <c r="B33" s="298" t="s">
        <v>303</v>
      </c>
      <c r="C33" s="207" t="s">
        <v>248</v>
      </c>
      <c r="D33" s="296">
        <v>3</v>
      </c>
      <c r="E33" s="232" t="s">
        <v>250</v>
      </c>
      <c r="F33" s="102"/>
    </row>
    <row r="34" spans="2:7" ht="23.1" customHeight="1" x14ac:dyDescent="0.15">
      <c r="B34" s="299"/>
      <c r="C34" s="134" t="s">
        <v>143</v>
      </c>
      <c r="D34" s="297"/>
      <c r="E34" s="232" t="s">
        <v>249</v>
      </c>
      <c r="F34" s="102"/>
    </row>
    <row r="35" spans="2:7" ht="23.1" customHeight="1" x14ac:dyDescent="0.15">
      <c r="B35" s="102" t="s">
        <v>251</v>
      </c>
      <c r="C35" s="136" t="s">
        <v>224</v>
      </c>
      <c r="D35" s="232">
        <v>1</v>
      </c>
      <c r="E35" s="232" t="s">
        <v>252</v>
      </c>
      <c r="F35" s="102"/>
    </row>
    <row r="36" spans="2:7" ht="23.1" customHeight="1" x14ac:dyDescent="0.15">
      <c r="B36" s="102"/>
      <c r="C36" s="136" t="s">
        <v>224</v>
      </c>
      <c r="D36" s="129"/>
      <c r="E36" s="129"/>
      <c r="F36" s="102"/>
    </row>
    <row r="37" spans="2:7" ht="23.1" customHeight="1" thickBot="1" x14ac:dyDescent="0.2">
      <c r="B37" s="99"/>
      <c r="C37" s="136" t="s">
        <v>223</v>
      </c>
      <c r="D37" s="130"/>
      <c r="E37" s="130"/>
      <c r="F37" s="99"/>
    </row>
    <row r="38" spans="2:7" ht="23.1" customHeight="1" thickTop="1" x14ac:dyDescent="0.15">
      <c r="B38" s="105" t="s">
        <v>123</v>
      </c>
      <c r="C38" s="106"/>
      <c r="D38" s="128">
        <v>6</v>
      </c>
      <c r="E38" s="211" t="s">
        <v>259</v>
      </c>
      <c r="F38" s="2"/>
      <c r="G38" s="2"/>
    </row>
    <row r="39" spans="2:7" ht="12" customHeight="1" x14ac:dyDescent="0.15"/>
    <row r="40" spans="2:7" ht="12" x14ac:dyDescent="0.15">
      <c r="B40" s="98" t="s">
        <v>124</v>
      </c>
    </row>
    <row r="41" spans="2:7" ht="12" x14ac:dyDescent="0.15">
      <c r="B41" s="98" t="s">
        <v>125</v>
      </c>
    </row>
    <row r="42" spans="2:7" ht="12" x14ac:dyDescent="0.15">
      <c r="B42" s="98"/>
    </row>
    <row r="43" spans="2:7" ht="26.25" customHeight="1" x14ac:dyDescent="0.15">
      <c r="B43" s="291" t="s">
        <v>156</v>
      </c>
      <c r="C43" s="291"/>
      <c r="D43" s="291"/>
      <c r="E43" s="291"/>
      <c r="F43" s="291"/>
      <c r="G43" s="291"/>
    </row>
    <row r="44" spans="2:7" ht="44.25" customHeight="1" x14ac:dyDescent="0.15">
      <c r="B44" s="109" t="s">
        <v>126</v>
      </c>
      <c r="C44" s="109" t="s">
        <v>142</v>
      </c>
      <c r="D44" s="113" t="s">
        <v>128</v>
      </c>
      <c r="E44" s="113" t="s">
        <v>127</v>
      </c>
      <c r="F44" s="113" t="s">
        <v>130</v>
      </c>
      <c r="G44" s="109" t="s">
        <v>131</v>
      </c>
    </row>
    <row r="45" spans="2:7" ht="23.1" customHeight="1" x14ac:dyDescent="0.15">
      <c r="B45" s="102" t="s">
        <v>254</v>
      </c>
      <c r="C45" s="134" t="s">
        <v>225</v>
      </c>
      <c r="D45" s="114">
        <v>0</v>
      </c>
      <c r="E45" s="109">
        <v>200</v>
      </c>
      <c r="F45" s="115">
        <v>0</v>
      </c>
      <c r="G45" s="102"/>
    </row>
    <row r="46" spans="2:7" ht="23.1" customHeight="1" x14ac:dyDescent="0.15">
      <c r="B46" s="210" t="s">
        <v>255</v>
      </c>
      <c r="C46" s="134" t="s">
        <v>225</v>
      </c>
      <c r="D46" s="114">
        <v>1.4</v>
      </c>
      <c r="E46" s="109" t="s">
        <v>256</v>
      </c>
      <c r="F46" s="115">
        <v>0.02</v>
      </c>
      <c r="G46" s="102"/>
    </row>
    <row r="47" spans="2:7" ht="23.1" customHeight="1" x14ac:dyDescent="0.15">
      <c r="B47" s="228" t="s">
        <v>304</v>
      </c>
      <c r="C47" s="134" t="s">
        <v>225</v>
      </c>
      <c r="D47" s="107">
        <v>5</v>
      </c>
      <c r="E47" s="107">
        <v>30</v>
      </c>
      <c r="F47" s="225">
        <v>1.5</v>
      </c>
      <c r="G47" s="102"/>
    </row>
    <row r="48" spans="2:7" ht="23.1" customHeight="1" x14ac:dyDescent="0.15">
      <c r="B48" s="102" t="s">
        <v>258</v>
      </c>
      <c r="C48" s="134" t="s">
        <v>225</v>
      </c>
      <c r="D48" s="114">
        <v>14.6</v>
      </c>
      <c r="E48" s="109">
        <v>15</v>
      </c>
      <c r="F48" s="115">
        <v>2.19</v>
      </c>
      <c r="G48" s="102"/>
    </row>
    <row r="49" spans="2:9" ht="23.1" customHeight="1" x14ac:dyDescent="0.15">
      <c r="B49" s="102"/>
      <c r="C49" s="134" t="s">
        <v>225</v>
      </c>
      <c r="D49" s="114"/>
      <c r="E49" s="109"/>
      <c r="F49" s="115"/>
      <c r="G49" s="102"/>
    </row>
    <row r="50" spans="2:9" ht="23.1" customHeight="1" x14ac:dyDescent="0.15">
      <c r="B50" s="102"/>
      <c r="C50" s="134" t="s">
        <v>143</v>
      </c>
      <c r="D50" s="114"/>
      <c r="E50" s="109"/>
      <c r="F50" s="115"/>
      <c r="G50" s="102"/>
    </row>
    <row r="51" spans="2:9" ht="23.1" customHeight="1" x14ac:dyDescent="0.15">
      <c r="B51" s="102"/>
      <c r="C51" s="134" t="s">
        <v>225</v>
      </c>
      <c r="D51" s="114"/>
      <c r="E51" s="109"/>
      <c r="F51" s="115"/>
      <c r="G51" s="102"/>
    </row>
    <row r="52" spans="2:9" ht="23.1" customHeight="1" thickBot="1" x14ac:dyDescent="0.2">
      <c r="B52" s="99"/>
      <c r="C52" s="135" t="s">
        <v>227</v>
      </c>
      <c r="D52" s="116"/>
      <c r="E52" s="103"/>
      <c r="F52" s="117"/>
      <c r="G52" s="99"/>
    </row>
    <row r="53" spans="2:9" ht="23.1" customHeight="1" thickTop="1" x14ac:dyDescent="0.15">
      <c r="D53" s="118" t="s">
        <v>133</v>
      </c>
      <c r="E53" s="119"/>
      <c r="F53" s="217">
        <f>SUM(F45:F52)</f>
        <v>3.71</v>
      </c>
      <c r="G53" s="120" t="s">
        <v>132</v>
      </c>
    </row>
    <row r="54" spans="2:9" ht="23.1" customHeight="1" x14ac:dyDescent="0.15">
      <c r="B54" s="96" t="s">
        <v>228</v>
      </c>
      <c r="F54" s="2" t="s">
        <v>260</v>
      </c>
      <c r="G54" s="2"/>
      <c r="H54" s="2"/>
    </row>
    <row r="55" spans="2:9" ht="23.1" customHeight="1" x14ac:dyDescent="0.15">
      <c r="B55" s="127" t="s">
        <v>220</v>
      </c>
    </row>
    <row r="56" spans="2:9" ht="18" customHeight="1" x14ac:dyDescent="0.15">
      <c r="B56" s="125" t="s">
        <v>153</v>
      </c>
      <c r="I56" s="110" t="s">
        <v>154</v>
      </c>
    </row>
    <row r="57" spans="2:9" ht="23.1" customHeight="1" x14ac:dyDescent="0.15">
      <c r="B57" s="126" t="s">
        <v>232</v>
      </c>
      <c r="C57" s="121"/>
      <c r="D57" s="121"/>
      <c r="E57" s="108"/>
      <c r="F57" s="108"/>
      <c r="G57" s="123"/>
      <c r="I57" s="110" t="s">
        <v>155</v>
      </c>
    </row>
    <row r="58" spans="2:9" ht="55.5" customHeight="1" x14ac:dyDescent="0.15">
      <c r="B58" s="145" t="s">
        <v>147</v>
      </c>
      <c r="C58" s="285" t="s">
        <v>233</v>
      </c>
      <c r="D58" s="285"/>
      <c r="E58" s="285"/>
      <c r="F58" s="285"/>
      <c r="G58" s="286"/>
    </row>
    <row r="59" spans="2:9" ht="108.75" customHeight="1" x14ac:dyDescent="0.15">
      <c r="B59" s="146" t="s">
        <v>234</v>
      </c>
      <c r="C59" s="287" t="s">
        <v>174</v>
      </c>
      <c r="D59" s="287"/>
      <c r="E59" s="287"/>
      <c r="F59" s="287"/>
      <c r="G59" s="288"/>
    </row>
    <row r="60" spans="2:9" ht="39" customHeight="1" x14ac:dyDescent="0.15">
      <c r="B60" s="144" t="s">
        <v>148</v>
      </c>
      <c r="C60" s="289" t="s">
        <v>226</v>
      </c>
      <c r="D60" s="289"/>
      <c r="E60" s="289"/>
      <c r="F60" s="289"/>
      <c r="G60" s="290"/>
    </row>
    <row r="61" spans="2:9" ht="7.5" customHeight="1" x14ac:dyDescent="0.15"/>
    <row r="62" spans="2:9" ht="23.1" customHeight="1" x14ac:dyDescent="0.15">
      <c r="B62" s="126" t="s">
        <v>152</v>
      </c>
      <c r="C62" s="121"/>
      <c r="D62" s="121"/>
      <c r="E62" s="121"/>
      <c r="F62" s="121"/>
      <c r="G62" s="122"/>
    </row>
    <row r="63" spans="2:9" ht="12" x14ac:dyDescent="0.15">
      <c r="B63" s="139" t="s">
        <v>158</v>
      </c>
      <c r="C63" s="108"/>
      <c r="D63" s="143"/>
      <c r="E63" s="108"/>
      <c r="F63" s="108"/>
      <c r="G63" s="123"/>
    </row>
    <row r="64" spans="2:9" ht="18" customHeight="1" x14ac:dyDescent="0.15">
      <c r="B64" s="140" t="s">
        <v>159</v>
      </c>
      <c r="D64" s="137" t="s">
        <v>160</v>
      </c>
      <c r="G64" s="141"/>
    </row>
    <row r="65" spans="2:8" ht="18" customHeight="1" x14ac:dyDescent="0.15">
      <c r="B65" s="140" t="s">
        <v>161</v>
      </c>
      <c r="D65" s="137" t="s">
        <v>163</v>
      </c>
      <c r="G65" s="141"/>
    </row>
    <row r="66" spans="2:8" ht="18" customHeight="1" x14ac:dyDescent="0.15">
      <c r="B66" s="147" t="s">
        <v>162</v>
      </c>
      <c r="C66" s="148"/>
      <c r="D66" s="149" t="s">
        <v>164</v>
      </c>
      <c r="E66" s="148"/>
      <c r="F66" s="148"/>
      <c r="G66" s="150"/>
    </row>
    <row r="67" spans="2:8" ht="12" x14ac:dyDescent="0.15">
      <c r="B67" s="138" t="s">
        <v>229</v>
      </c>
      <c r="G67" s="141"/>
    </row>
    <row r="68" spans="2:8" ht="18" customHeight="1" x14ac:dyDescent="0.15">
      <c r="B68" s="140" t="s">
        <v>165</v>
      </c>
      <c r="D68" s="137" t="s">
        <v>166</v>
      </c>
      <c r="G68" s="141"/>
    </row>
    <row r="69" spans="2:8" ht="18" customHeight="1" x14ac:dyDescent="0.15">
      <c r="B69" s="140" t="s">
        <v>172</v>
      </c>
      <c r="D69" s="137" t="s">
        <v>173</v>
      </c>
      <c r="G69" s="141"/>
    </row>
    <row r="70" spans="2:8" ht="18" customHeight="1" x14ac:dyDescent="0.15">
      <c r="B70" s="140" t="s">
        <v>170</v>
      </c>
      <c r="D70" s="137" t="s">
        <v>171</v>
      </c>
      <c r="G70" s="141"/>
      <c r="H70" s="138"/>
    </row>
    <row r="71" spans="2:8" ht="18" customHeight="1" x14ac:dyDescent="0.15">
      <c r="B71" s="147" t="s">
        <v>235</v>
      </c>
      <c r="C71" s="148"/>
      <c r="D71" s="149"/>
      <c r="E71" s="148"/>
      <c r="F71" s="148"/>
      <c r="G71" s="150"/>
    </row>
    <row r="72" spans="2:8" ht="12" x14ac:dyDescent="0.15">
      <c r="B72" s="151" t="s">
        <v>169</v>
      </c>
      <c r="C72" s="153"/>
      <c r="D72" s="154"/>
      <c r="E72" s="153"/>
      <c r="F72" s="153"/>
      <c r="G72" s="152"/>
    </row>
    <row r="73" spans="2:8" ht="18" customHeight="1" x14ac:dyDescent="0.15">
      <c r="B73" s="142" t="s">
        <v>167</v>
      </c>
      <c r="C73" s="131"/>
      <c r="D73" s="155" t="s">
        <v>168</v>
      </c>
      <c r="E73" s="131"/>
      <c r="F73" s="131"/>
      <c r="G73" s="132"/>
    </row>
  </sheetData>
  <mergeCells count="23">
    <mergeCell ref="C58:G58"/>
    <mergeCell ref="C59:G59"/>
    <mergeCell ref="C60:G60"/>
    <mergeCell ref="D18:G18"/>
    <mergeCell ref="B43:G43"/>
    <mergeCell ref="C26:D26"/>
    <mergeCell ref="C27:D27"/>
    <mergeCell ref="C28:D28"/>
    <mergeCell ref="D33:D34"/>
    <mergeCell ref="B33:B34"/>
    <mergeCell ref="E3:G5"/>
    <mergeCell ref="B15:B17"/>
    <mergeCell ref="D17:G17"/>
    <mergeCell ref="F25:G25"/>
    <mergeCell ref="C15:G15"/>
    <mergeCell ref="E16:G16"/>
    <mergeCell ref="D19:G19"/>
    <mergeCell ref="D20:G21"/>
    <mergeCell ref="C9:F9"/>
    <mergeCell ref="C10:F10"/>
    <mergeCell ref="C11:F11"/>
    <mergeCell ref="C12:F12"/>
    <mergeCell ref="C13:F13"/>
  </mergeCells>
  <phoneticPr fontId="1"/>
  <pageMargins left="0.70866141732283472" right="0.70866141732283472" top="0.74803149606299213" bottom="0.35433070866141736" header="0.31496062992125984" footer="0.31496062992125984"/>
  <pageSetup paperSize="9" scale="96" fitToHeight="2" orientation="portrait"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52" r:id="rId4" name="Check Box 188">
              <controlPr defaultSize="0" autoFill="0" autoLine="0" autoPict="0">
                <anchor moveWithCells="1">
                  <from>
                    <xdr:col>1</xdr:col>
                    <xdr:colOff>1933575</xdr:colOff>
                    <xdr:row>56</xdr:row>
                    <xdr:rowOff>276225</xdr:rowOff>
                  </from>
                  <to>
                    <xdr:col>2</xdr:col>
                    <xdr:colOff>209550</xdr:colOff>
                    <xdr:row>57</xdr:row>
                    <xdr:rowOff>238125</xdr:rowOff>
                  </to>
                </anchor>
              </controlPr>
            </control>
          </mc:Choice>
        </mc:AlternateContent>
        <mc:AlternateContent xmlns:mc="http://schemas.openxmlformats.org/markup-compatibility/2006">
          <mc:Choice Requires="x14">
            <control shapeId="11453" r:id="rId5" name="Check Box 189">
              <controlPr defaultSize="0" autoFill="0" autoLine="0" autoPict="0">
                <anchor moveWithCells="1">
                  <from>
                    <xdr:col>1</xdr:col>
                    <xdr:colOff>1933575</xdr:colOff>
                    <xdr:row>57</xdr:row>
                    <xdr:rowOff>476250</xdr:rowOff>
                  </from>
                  <to>
                    <xdr:col>2</xdr:col>
                    <xdr:colOff>209550</xdr:colOff>
                    <xdr:row>58</xdr:row>
                    <xdr:rowOff>19050</xdr:rowOff>
                  </to>
                </anchor>
              </controlPr>
            </control>
          </mc:Choice>
        </mc:AlternateContent>
        <mc:AlternateContent xmlns:mc="http://schemas.openxmlformats.org/markup-compatibility/2006">
          <mc:Choice Requires="x14">
            <control shapeId="11454" r:id="rId6" name="Check Box 190">
              <controlPr defaultSize="0" autoFill="0" autoLine="0" autoPict="0">
                <anchor moveWithCells="1">
                  <from>
                    <xdr:col>1</xdr:col>
                    <xdr:colOff>1933575</xdr:colOff>
                    <xdr:row>58</xdr:row>
                    <xdr:rowOff>38100</xdr:rowOff>
                  </from>
                  <to>
                    <xdr:col>2</xdr:col>
                    <xdr:colOff>209550</xdr:colOff>
                    <xdr:row>58</xdr:row>
                    <xdr:rowOff>285750</xdr:rowOff>
                  </to>
                </anchor>
              </controlPr>
            </control>
          </mc:Choice>
        </mc:AlternateContent>
        <mc:AlternateContent xmlns:mc="http://schemas.openxmlformats.org/markup-compatibility/2006">
          <mc:Choice Requires="x14">
            <control shapeId="11455" r:id="rId7" name="Check Box 191">
              <controlPr defaultSize="0" autoFill="0" autoLine="0" autoPict="0">
                <anchor moveWithCells="1">
                  <from>
                    <xdr:col>1</xdr:col>
                    <xdr:colOff>1933575</xdr:colOff>
                    <xdr:row>58</xdr:row>
                    <xdr:rowOff>495300</xdr:rowOff>
                  </from>
                  <to>
                    <xdr:col>2</xdr:col>
                    <xdr:colOff>209550</xdr:colOff>
                    <xdr:row>58</xdr:row>
                    <xdr:rowOff>742950</xdr:rowOff>
                  </to>
                </anchor>
              </controlPr>
            </control>
          </mc:Choice>
        </mc:AlternateContent>
        <mc:AlternateContent xmlns:mc="http://schemas.openxmlformats.org/markup-compatibility/2006">
          <mc:Choice Requires="x14">
            <control shapeId="11456" r:id="rId8" name="Check Box 192">
              <controlPr defaultSize="0" autoFill="0" autoLine="0" autoPict="0">
                <anchor moveWithCells="1">
                  <from>
                    <xdr:col>1</xdr:col>
                    <xdr:colOff>1933575</xdr:colOff>
                    <xdr:row>58</xdr:row>
                    <xdr:rowOff>800100</xdr:rowOff>
                  </from>
                  <to>
                    <xdr:col>2</xdr:col>
                    <xdr:colOff>209550</xdr:colOff>
                    <xdr:row>58</xdr:row>
                    <xdr:rowOff>1047750</xdr:rowOff>
                  </to>
                </anchor>
              </controlPr>
            </control>
          </mc:Choice>
        </mc:AlternateContent>
        <mc:AlternateContent xmlns:mc="http://schemas.openxmlformats.org/markup-compatibility/2006">
          <mc:Choice Requires="x14">
            <control shapeId="11457" r:id="rId9" name="Check Box 193">
              <controlPr defaultSize="0" autoFill="0" autoLine="0" autoPict="0">
                <anchor moveWithCells="1">
                  <from>
                    <xdr:col>1</xdr:col>
                    <xdr:colOff>1933575</xdr:colOff>
                    <xdr:row>59</xdr:row>
                    <xdr:rowOff>47625</xdr:rowOff>
                  </from>
                  <to>
                    <xdr:col>2</xdr:col>
                    <xdr:colOff>209550</xdr:colOff>
                    <xdr:row>59</xdr:row>
                    <xdr:rowOff>295275</xdr:rowOff>
                  </to>
                </anchor>
              </controlPr>
            </control>
          </mc:Choice>
        </mc:AlternateContent>
        <mc:AlternateContent xmlns:mc="http://schemas.openxmlformats.org/markup-compatibility/2006">
          <mc:Choice Requires="x14">
            <control shapeId="11458" r:id="rId10" name="Check Box 194">
              <controlPr defaultSize="0" autoFill="0" autoLine="0" autoPict="0">
                <anchor moveWithCells="1">
                  <from>
                    <xdr:col>1</xdr:col>
                    <xdr:colOff>95250</xdr:colOff>
                    <xdr:row>63</xdr:row>
                    <xdr:rowOff>0</xdr:rowOff>
                  </from>
                  <to>
                    <xdr:col>1</xdr:col>
                    <xdr:colOff>400050</xdr:colOff>
                    <xdr:row>64</xdr:row>
                    <xdr:rowOff>19050</xdr:rowOff>
                  </to>
                </anchor>
              </controlPr>
            </control>
          </mc:Choice>
        </mc:AlternateContent>
        <mc:AlternateContent xmlns:mc="http://schemas.openxmlformats.org/markup-compatibility/2006">
          <mc:Choice Requires="x14">
            <control shapeId="11459" r:id="rId11" name="Check Box 195">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11460" r:id="rId12" name="Check Box 196">
              <controlPr defaultSize="0" autoFill="0" autoLine="0" autoPict="0">
                <anchor moveWithCells="1">
                  <from>
                    <xdr:col>1</xdr:col>
                    <xdr:colOff>95250</xdr:colOff>
                    <xdr:row>64</xdr:row>
                    <xdr:rowOff>219075</xdr:rowOff>
                  </from>
                  <to>
                    <xdr:col>1</xdr:col>
                    <xdr:colOff>400050</xdr:colOff>
                    <xdr:row>66</xdr:row>
                    <xdr:rowOff>9525</xdr:rowOff>
                  </to>
                </anchor>
              </controlPr>
            </control>
          </mc:Choice>
        </mc:AlternateContent>
        <mc:AlternateContent xmlns:mc="http://schemas.openxmlformats.org/markup-compatibility/2006">
          <mc:Choice Requires="x14">
            <control shapeId="11461" r:id="rId13" name="Check Box 197">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11462" r:id="rId14" name="Check Box 198">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11463" r:id="rId15" name="Check Box 199">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11464" r:id="rId16" name="Check Box 200">
              <controlPr defaultSize="0" autoFill="0" autoLine="0" autoPict="0">
                <anchor moveWithCells="1">
                  <from>
                    <xdr:col>1</xdr:col>
                    <xdr:colOff>95250</xdr:colOff>
                    <xdr:row>69</xdr:row>
                    <xdr:rowOff>219075</xdr:rowOff>
                  </from>
                  <to>
                    <xdr:col>1</xdr:col>
                    <xdr:colOff>400050</xdr:colOff>
                    <xdr:row>71</xdr:row>
                    <xdr:rowOff>9525</xdr:rowOff>
                  </to>
                </anchor>
              </controlPr>
            </control>
          </mc:Choice>
        </mc:AlternateContent>
        <mc:AlternateContent xmlns:mc="http://schemas.openxmlformats.org/markup-compatibility/2006">
          <mc:Choice Requires="x14">
            <control shapeId="11465" r:id="rId17" name="Check Box 201">
              <controlPr defaultSize="0" autoFill="0" autoLine="0" autoPict="0">
                <anchor moveWithCells="1">
                  <from>
                    <xdr:col>1</xdr:col>
                    <xdr:colOff>95250</xdr:colOff>
                    <xdr:row>72</xdr:row>
                    <xdr:rowOff>0</xdr:rowOff>
                  </from>
                  <to>
                    <xdr:col>1</xdr:col>
                    <xdr:colOff>400050</xdr:colOff>
                    <xdr:row>73</xdr:row>
                    <xdr:rowOff>19050</xdr:rowOff>
                  </to>
                </anchor>
              </controlPr>
            </control>
          </mc:Choice>
        </mc:AlternateContent>
        <mc:AlternateContent xmlns:mc="http://schemas.openxmlformats.org/markup-compatibility/2006">
          <mc:Choice Requires="x14">
            <control shapeId="11466" r:id="rId18" name="Check Box 202">
              <controlPr defaultSize="0" autoFill="0" autoLine="0" autoPict="0">
                <anchor moveWithCells="1">
                  <from>
                    <xdr:col>3</xdr:col>
                    <xdr:colOff>95250</xdr:colOff>
                    <xdr:row>72</xdr:row>
                    <xdr:rowOff>0</xdr:rowOff>
                  </from>
                  <to>
                    <xdr:col>3</xdr:col>
                    <xdr:colOff>400050</xdr:colOff>
                    <xdr:row>73</xdr:row>
                    <xdr:rowOff>19050</xdr:rowOff>
                  </to>
                </anchor>
              </controlPr>
            </control>
          </mc:Choice>
        </mc:AlternateContent>
        <mc:AlternateContent xmlns:mc="http://schemas.openxmlformats.org/markup-compatibility/2006">
          <mc:Choice Requires="x14">
            <control shapeId="11467" r:id="rId19" name="Check Box 203">
              <controlPr defaultSize="0" autoFill="0" autoLine="0" autoPict="0">
                <anchor moveWithCells="1">
                  <from>
                    <xdr:col>3</xdr:col>
                    <xdr:colOff>104775</xdr:colOff>
                    <xdr:row>68</xdr:row>
                    <xdr:rowOff>219075</xdr:rowOff>
                  </from>
                  <to>
                    <xdr:col>3</xdr:col>
                    <xdr:colOff>409575</xdr:colOff>
                    <xdr:row>70</xdr:row>
                    <xdr:rowOff>9525</xdr:rowOff>
                  </to>
                </anchor>
              </controlPr>
            </control>
          </mc:Choice>
        </mc:AlternateContent>
        <mc:AlternateContent xmlns:mc="http://schemas.openxmlformats.org/markup-compatibility/2006">
          <mc:Choice Requires="x14">
            <control shapeId="11468" r:id="rId20" name="Check Box 204">
              <controlPr defaultSize="0" autoFill="0" autoLine="0" autoPict="0">
                <anchor moveWithCells="1">
                  <from>
                    <xdr:col>3</xdr:col>
                    <xdr:colOff>104775</xdr:colOff>
                    <xdr:row>63</xdr:row>
                    <xdr:rowOff>0</xdr:rowOff>
                  </from>
                  <to>
                    <xdr:col>3</xdr:col>
                    <xdr:colOff>409575</xdr:colOff>
                    <xdr:row>64</xdr:row>
                    <xdr:rowOff>19050</xdr:rowOff>
                  </to>
                </anchor>
              </controlPr>
            </control>
          </mc:Choice>
        </mc:AlternateContent>
        <mc:AlternateContent xmlns:mc="http://schemas.openxmlformats.org/markup-compatibility/2006">
          <mc:Choice Requires="x14">
            <control shapeId="11469" r:id="rId21" name="Check Box 205">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11470" r:id="rId22" name="Check Box 206">
              <controlPr defaultSize="0" autoFill="0" autoLine="0" autoPict="0">
                <anchor moveWithCells="1">
                  <from>
                    <xdr:col>3</xdr:col>
                    <xdr:colOff>104775</xdr:colOff>
                    <xdr:row>64</xdr:row>
                    <xdr:rowOff>219075</xdr:rowOff>
                  </from>
                  <to>
                    <xdr:col>3</xdr:col>
                    <xdr:colOff>409575</xdr:colOff>
                    <xdr:row>66</xdr:row>
                    <xdr:rowOff>9525</xdr:rowOff>
                  </to>
                </anchor>
              </controlPr>
            </control>
          </mc:Choice>
        </mc:AlternateContent>
        <mc:AlternateContent xmlns:mc="http://schemas.openxmlformats.org/markup-compatibility/2006">
          <mc:Choice Requires="x14">
            <control shapeId="11471" r:id="rId23" name="Check Box 207">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11472" r:id="rId24" name="Check Box 208">
              <controlPr defaultSize="0" autoFill="0" autoLine="0" autoPict="0">
                <anchor moveWithCells="1">
                  <from>
                    <xdr:col>3</xdr:col>
                    <xdr:colOff>104775</xdr:colOff>
                    <xdr:row>68</xdr:row>
                    <xdr:rowOff>0</xdr:rowOff>
                  </from>
                  <to>
                    <xdr:col>3</xdr:col>
                    <xdr:colOff>409575</xdr:colOff>
                    <xdr:row>69</xdr:row>
                    <xdr:rowOff>19050</xdr:rowOff>
                  </to>
                </anchor>
              </controlPr>
            </control>
          </mc:Choice>
        </mc:AlternateContent>
        <mc:AlternateContent xmlns:mc="http://schemas.openxmlformats.org/markup-compatibility/2006">
          <mc:Choice Requires="x14">
            <control shapeId="11475" r:id="rId25" name="Check Box 211">
              <controlPr defaultSize="0" autoFill="0" autoLine="0" autoPict="0">
                <anchor moveWithCells="1">
                  <from>
                    <xdr:col>1</xdr:col>
                    <xdr:colOff>1933575</xdr:colOff>
                    <xdr:row>57</xdr:row>
                    <xdr:rowOff>295275</xdr:rowOff>
                  </from>
                  <to>
                    <xdr:col>2</xdr:col>
                    <xdr:colOff>209550</xdr:colOff>
                    <xdr:row>57</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3"/>
  <sheetViews>
    <sheetView showGridLines="0" view="pageBreakPreview" topLeftCell="A31" zoomScaleNormal="100" zoomScaleSheetLayoutView="100" workbookViewId="0">
      <selection activeCell="E3" sqref="E3:G5"/>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4.140625" style="96" customWidth="1"/>
    <col min="7" max="7" width="13" style="96" customWidth="1"/>
    <col min="8" max="8" width="1.7109375" style="96" customWidth="1"/>
    <col min="9" max="9" width="2.140625" style="96" customWidth="1"/>
    <col min="10" max="12" width="11" style="96" customWidth="1"/>
    <col min="13" max="16384" width="18.140625" style="96"/>
  </cols>
  <sheetData>
    <row r="1" spans="1:8" ht="12" x14ac:dyDescent="0.15">
      <c r="B1" s="96" t="s">
        <v>187</v>
      </c>
    </row>
    <row r="2" spans="1:8" ht="23.1" customHeight="1" x14ac:dyDescent="0.15">
      <c r="B2" s="96" t="s">
        <v>237</v>
      </c>
      <c r="D2" s="96" t="s">
        <v>120</v>
      </c>
      <c r="F2" s="124" t="s">
        <v>149</v>
      </c>
      <c r="G2" s="109" t="s">
        <v>262</v>
      </c>
    </row>
    <row r="3" spans="1:8" ht="23.1" customHeight="1" x14ac:dyDescent="0.15">
      <c r="B3" s="97" t="s">
        <v>276</v>
      </c>
      <c r="E3" s="250" t="s">
        <v>310</v>
      </c>
      <c r="F3" s="251"/>
      <c r="G3" s="252"/>
    </row>
    <row r="4" spans="1:8" ht="5.25" customHeight="1" x14ac:dyDescent="0.15">
      <c r="E4" s="253"/>
      <c r="F4" s="254"/>
      <c r="G4" s="255"/>
    </row>
    <row r="5" spans="1:8" ht="12" x14ac:dyDescent="0.15">
      <c r="B5" s="98" t="s">
        <v>277</v>
      </c>
      <c r="E5" s="256"/>
      <c r="F5" s="257"/>
      <c r="G5" s="258"/>
    </row>
    <row r="6" spans="1:8" ht="12" x14ac:dyDescent="0.15">
      <c r="B6" s="98" t="s">
        <v>116</v>
      </c>
    </row>
    <row r="7" spans="1:8" ht="12" x14ac:dyDescent="0.15">
      <c r="B7" s="98" t="s">
        <v>117</v>
      </c>
    </row>
    <row r="8" spans="1:8" ht="12" customHeight="1" x14ac:dyDescent="0.15"/>
    <row r="9" spans="1:8" ht="23.1" customHeight="1" x14ac:dyDescent="0.15">
      <c r="B9" s="202" t="s">
        <v>118</v>
      </c>
      <c r="C9" s="269"/>
      <c r="D9" s="278"/>
      <c r="E9" s="278"/>
      <c r="F9" s="279"/>
    </row>
    <row r="10" spans="1:8" ht="23.1" customHeight="1" thickBot="1" x14ac:dyDescent="0.2">
      <c r="B10" s="203" t="s">
        <v>134</v>
      </c>
      <c r="C10" s="280"/>
      <c r="D10" s="281"/>
      <c r="E10" s="281"/>
      <c r="F10" s="282"/>
    </row>
    <row r="11" spans="1:8" ht="23.1" customHeight="1" thickTop="1" x14ac:dyDescent="0.15">
      <c r="B11" s="201" t="s">
        <v>119</v>
      </c>
      <c r="C11" s="275" t="s">
        <v>72</v>
      </c>
      <c r="D11" s="283"/>
      <c r="E11" s="283"/>
      <c r="F11" s="284"/>
    </row>
    <row r="12" spans="1:8" ht="23.1" customHeight="1" x14ac:dyDescent="0.15">
      <c r="B12" s="157" t="s">
        <v>293</v>
      </c>
      <c r="C12" s="269" t="s">
        <v>294</v>
      </c>
      <c r="D12" s="278"/>
      <c r="E12" s="278"/>
      <c r="F12" s="279"/>
    </row>
    <row r="13" spans="1:8" ht="23.1" customHeight="1" x14ac:dyDescent="0.15">
      <c r="B13" s="202" t="s">
        <v>34</v>
      </c>
      <c r="C13" s="269"/>
      <c r="D13" s="278"/>
      <c r="E13" s="278"/>
      <c r="F13" s="279"/>
    </row>
    <row r="14" spans="1:8" ht="12" customHeight="1" thickBot="1" x14ac:dyDescent="0.2"/>
    <row r="15" spans="1:8" ht="22.5" customHeight="1" thickTop="1" x14ac:dyDescent="0.15">
      <c r="A15" s="164"/>
      <c r="B15" s="259" t="s">
        <v>185</v>
      </c>
      <c r="C15" s="266" t="s">
        <v>184</v>
      </c>
      <c r="D15" s="266"/>
      <c r="E15" s="266"/>
      <c r="F15" s="266"/>
      <c r="G15" s="266"/>
      <c r="H15" s="165"/>
    </row>
    <row r="16" spans="1:8"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c r="K19" s="133"/>
      <c r="L19" s="133"/>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158"/>
      <c r="G26" s="161" t="s">
        <v>106</v>
      </c>
    </row>
    <row r="27" spans="1:12" ht="23.1" customHeight="1" x14ac:dyDescent="0.15">
      <c r="B27" s="102" t="s">
        <v>4</v>
      </c>
      <c r="C27" s="294" t="s">
        <v>243</v>
      </c>
      <c r="D27" s="295"/>
      <c r="E27" s="156" t="s">
        <v>179</v>
      </c>
      <c r="F27" s="159"/>
      <c r="G27" s="156" t="s">
        <v>106</v>
      </c>
    </row>
    <row r="28" spans="1:12" ht="23.1" customHeight="1" x14ac:dyDescent="0.15">
      <c r="B28" s="102" t="s">
        <v>264</v>
      </c>
      <c r="C28" s="294" t="s">
        <v>263</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t="s">
        <v>245</v>
      </c>
      <c r="C32" s="206" t="s">
        <v>143</v>
      </c>
      <c r="D32" s="128">
        <v>2</v>
      </c>
      <c r="E32" s="128" t="s">
        <v>246</v>
      </c>
      <c r="F32" s="101"/>
    </row>
    <row r="33" spans="2:7" ht="23.1" customHeight="1" x14ac:dyDescent="0.15">
      <c r="B33" s="298" t="s">
        <v>303</v>
      </c>
      <c r="C33" s="207" t="s">
        <v>143</v>
      </c>
      <c r="D33" s="296">
        <v>3</v>
      </c>
      <c r="E33" s="232" t="s">
        <v>250</v>
      </c>
      <c r="F33" s="102"/>
    </row>
    <row r="34" spans="2:7" ht="23.1" customHeight="1" x14ac:dyDescent="0.15">
      <c r="B34" s="299"/>
      <c r="C34" s="134" t="s">
        <v>143</v>
      </c>
      <c r="D34" s="297"/>
      <c r="E34" s="232" t="s">
        <v>249</v>
      </c>
      <c r="F34" s="102"/>
    </row>
    <row r="35" spans="2:7" ht="23.1" customHeight="1" x14ac:dyDescent="0.15">
      <c r="B35" s="102" t="s">
        <v>251</v>
      </c>
      <c r="C35" s="136" t="s">
        <v>143</v>
      </c>
      <c r="D35" s="232">
        <v>1</v>
      </c>
      <c r="E35" s="232" t="s">
        <v>252</v>
      </c>
      <c r="F35" s="102"/>
    </row>
    <row r="36" spans="2:7" ht="23.1" customHeight="1" x14ac:dyDescent="0.15">
      <c r="B36" s="102"/>
      <c r="C36" s="136" t="s">
        <v>143</v>
      </c>
      <c r="D36" s="129"/>
      <c r="E36" s="129"/>
      <c r="F36" s="102"/>
    </row>
    <row r="37" spans="2:7" ht="23.1" customHeight="1" thickBot="1" x14ac:dyDescent="0.2">
      <c r="B37" s="99"/>
      <c r="C37" s="136" t="s">
        <v>143</v>
      </c>
      <c r="D37" s="130"/>
      <c r="E37" s="130"/>
      <c r="F37" s="99"/>
    </row>
    <row r="38" spans="2:7" ht="23.1" customHeight="1" thickTop="1" x14ac:dyDescent="0.15">
      <c r="B38" s="105" t="s">
        <v>123</v>
      </c>
      <c r="C38" s="106"/>
      <c r="D38" s="128">
        <v>6</v>
      </c>
      <c r="E38" s="211" t="s">
        <v>259</v>
      </c>
      <c r="F38" s="2"/>
      <c r="G38" s="2"/>
    </row>
    <row r="39" spans="2:7" ht="12" customHeight="1" x14ac:dyDescent="0.15"/>
    <row r="40" spans="2:7" ht="12" x14ac:dyDescent="0.15">
      <c r="B40" s="98" t="s">
        <v>124</v>
      </c>
    </row>
    <row r="41" spans="2:7" ht="12" x14ac:dyDescent="0.15">
      <c r="B41" s="98" t="s">
        <v>125</v>
      </c>
    </row>
    <row r="42" spans="2:7" ht="12" x14ac:dyDescent="0.15">
      <c r="B42" s="98"/>
    </row>
    <row r="43" spans="2:7" ht="26.25" customHeight="1" x14ac:dyDescent="0.15">
      <c r="B43" s="291" t="s">
        <v>156</v>
      </c>
      <c r="C43" s="291"/>
      <c r="D43" s="291"/>
      <c r="E43" s="291"/>
      <c r="F43" s="291"/>
      <c r="G43" s="291"/>
    </row>
    <row r="44" spans="2:7" ht="44.25" customHeight="1" x14ac:dyDescent="0.15">
      <c r="B44" s="109" t="s">
        <v>126</v>
      </c>
      <c r="C44" s="109" t="s">
        <v>142</v>
      </c>
      <c r="D44" s="113" t="s">
        <v>128</v>
      </c>
      <c r="E44" s="113" t="s">
        <v>127</v>
      </c>
      <c r="F44" s="113" t="s">
        <v>130</v>
      </c>
      <c r="G44" s="109" t="s">
        <v>131</v>
      </c>
    </row>
    <row r="45" spans="2:7" ht="23.1" customHeight="1" x14ac:dyDescent="0.15">
      <c r="B45" s="102" t="s">
        <v>254</v>
      </c>
      <c r="C45" s="134" t="s">
        <v>143</v>
      </c>
      <c r="D45" s="109">
        <v>0</v>
      </c>
      <c r="E45" s="109">
        <v>200</v>
      </c>
      <c r="F45" s="115">
        <v>0</v>
      </c>
      <c r="G45" s="102"/>
    </row>
    <row r="46" spans="2:7" ht="23.1" customHeight="1" x14ac:dyDescent="0.15">
      <c r="B46" s="210" t="s">
        <v>255</v>
      </c>
      <c r="C46" s="134" t="s">
        <v>143</v>
      </c>
      <c r="D46" s="114">
        <v>1.4</v>
      </c>
      <c r="E46" s="109" t="s">
        <v>256</v>
      </c>
      <c r="F46" s="115">
        <v>0.02</v>
      </c>
      <c r="G46" s="102"/>
    </row>
    <row r="47" spans="2:7" ht="23.1" customHeight="1" x14ac:dyDescent="0.15">
      <c r="B47" s="229" t="s">
        <v>305</v>
      </c>
      <c r="C47" s="226" t="s">
        <v>143</v>
      </c>
      <c r="D47" s="107">
        <v>6</v>
      </c>
      <c r="E47" s="107">
        <v>50</v>
      </c>
      <c r="F47" s="225">
        <v>3</v>
      </c>
      <c r="G47" s="227"/>
    </row>
    <row r="48" spans="2:7" ht="23.1" customHeight="1" x14ac:dyDescent="0.15">
      <c r="B48" s="102"/>
      <c r="C48" s="134" t="s">
        <v>143</v>
      </c>
      <c r="D48" s="114"/>
      <c r="E48" s="109"/>
      <c r="F48" s="115"/>
      <c r="G48" s="102"/>
    </row>
    <row r="49" spans="2:9" ht="23.1" customHeight="1" x14ac:dyDescent="0.15">
      <c r="B49" s="102"/>
      <c r="C49" s="134" t="s">
        <v>143</v>
      </c>
      <c r="D49" s="114"/>
      <c r="E49" s="109"/>
      <c r="F49" s="115"/>
      <c r="G49" s="102"/>
    </row>
    <row r="50" spans="2:9" ht="23.1" customHeight="1" x14ac:dyDescent="0.15">
      <c r="B50" s="102"/>
      <c r="C50" s="134" t="s">
        <v>143</v>
      </c>
      <c r="D50" s="114"/>
      <c r="E50" s="109"/>
      <c r="F50" s="115"/>
      <c r="G50" s="102"/>
    </row>
    <row r="51" spans="2:9" ht="23.1" customHeight="1" x14ac:dyDescent="0.15">
      <c r="B51" s="102"/>
      <c r="C51" s="134" t="s">
        <v>143</v>
      </c>
      <c r="D51" s="114"/>
      <c r="E51" s="109"/>
      <c r="F51" s="115"/>
      <c r="G51" s="102"/>
    </row>
    <row r="52" spans="2:9" ht="23.1" customHeight="1" thickBot="1" x14ac:dyDescent="0.2">
      <c r="B52" s="99"/>
      <c r="C52" s="135" t="s">
        <v>143</v>
      </c>
      <c r="D52" s="116"/>
      <c r="E52" s="103"/>
      <c r="F52" s="117"/>
      <c r="G52" s="99"/>
    </row>
    <row r="53" spans="2:9" ht="23.1" customHeight="1" thickTop="1" x14ac:dyDescent="0.15">
      <c r="D53" s="118" t="s">
        <v>133</v>
      </c>
      <c r="E53" s="119"/>
      <c r="F53" s="217">
        <f>SUM(F45:F52)</f>
        <v>3.02</v>
      </c>
      <c r="G53" s="120" t="s">
        <v>132</v>
      </c>
    </row>
    <row r="54" spans="2:9" ht="23.1" customHeight="1" x14ac:dyDescent="0.15">
      <c r="B54" s="96" t="s">
        <v>107</v>
      </c>
      <c r="F54" s="2" t="s">
        <v>260</v>
      </c>
      <c r="G54" s="2"/>
      <c r="H54" s="2"/>
    </row>
    <row r="55" spans="2:9" ht="23.1" customHeight="1" x14ac:dyDescent="0.15">
      <c r="B55" s="127" t="s">
        <v>220</v>
      </c>
    </row>
    <row r="56" spans="2:9" ht="18" customHeight="1" x14ac:dyDescent="0.15">
      <c r="B56" s="125" t="s">
        <v>153</v>
      </c>
      <c r="I56" s="110" t="s">
        <v>154</v>
      </c>
    </row>
    <row r="57" spans="2:9" ht="23.1" customHeight="1" x14ac:dyDescent="0.15">
      <c r="B57" s="126" t="s">
        <v>232</v>
      </c>
      <c r="C57" s="121"/>
      <c r="D57" s="121"/>
      <c r="E57" s="108"/>
      <c r="F57" s="108"/>
      <c r="G57" s="123"/>
      <c r="I57" s="110" t="s">
        <v>155</v>
      </c>
    </row>
    <row r="58" spans="2:9" ht="55.5" customHeight="1" x14ac:dyDescent="0.15">
      <c r="B58" s="145" t="s">
        <v>147</v>
      </c>
      <c r="C58" s="285" t="s">
        <v>150</v>
      </c>
      <c r="D58" s="285"/>
      <c r="E58" s="285"/>
      <c r="F58" s="285"/>
      <c r="G58" s="286"/>
    </row>
    <row r="59" spans="2:9" ht="108.75" customHeight="1" x14ac:dyDescent="0.15">
      <c r="B59" s="146" t="s">
        <v>234</v>
      </c>
      <c r="C59" s="287" t="s">
        <v>174</v>
      </c>
      <c r="D59" s="287"/>
      <c r="E59" s="287"/>
      <c r="F59" s="287"/>
      <c r="G59" s="288"/>
    </row>
    <row r="60" spans="2:9" ht="39" customHeight="1" x14ac:dyDescent="0.15">
      <c r="B60" s="144" t="s">
        <v>148</v>
      </c>
      <c r="C60" s="289" t="s">
        <v>151</v>
      </c>
      <c r="D60" s="289"/>
      <c r="E60" s="289"/>
      <c r="F60" s="289"/>
      <c r="G60" s="290"/>
    </row>
    <row r="61" spans="2:9" ht="7.5" customHeight="1" x14ac:dyDescent="0.15"/>
    <row r="62" spans="2:9" ht="23.1" customHeight="1" x14ac:dyDescent="0.15">
      <c r="B62" s="126" t="s">
        <v>152</v>
      </c>
      <c r="C62" s="121"/>
      <c r="D62" s="121"/>
      <c r="E62" s="121"/>
      <c r="F62" s="121"/>
      <c r="G62" s="122"/>
    </row>
    <row r="63" spans="2:9" ht="12" x14ac:dyDescent="0.15">
      <c r="B63" s="139" t="s">
        <v>158</v>
      </c>
      <c r="C63" s="108"/>
      <c r="D63" s="143"/>
      <c r="E63" s="108"/>
      <c r="F63" s="108"/>
      <c r="G63" s="123"/>
    </row>
    <row r="64" spans="2:9" ht="18" customHeight="1" x14ac:dyDescent="0.15">
      <c r="B64" s="140" t="s">
        <v>159</v>
      </c>
      <c r="D64" s="137" t="s">
        <v>160</v>
      </c>
      <c r="G64" s="141"/>
    </row>
    <row r="65" spans="2:8" ht="18" customHeight="1" x14ac:dyDescent="0.15">
      <c r="B65" s="140" t="s">
        <v>161</v>
      </c>
      <c r="D65" s="137" t="s">
        <v>163</v>
      </c>
      <c r="G65" s="141"/>
    </row>
    <row r="66" spans="2:8" ht="18" customHeight="1" x14ac:dyDescent="0.15">
      <c r="B66" s="147" t="s">
        <v>162</v>
      </c>
      <c r="C66" s="148"/>
      <c r="D66" s="149" t="s">
        <v>164</v>
      </c>
      <c r="E66" s="148"/>
      <c r="F66" s="148"/>
      <c r="G66" s="150"/>
    </row>
    <row r="67" spans="2:8" ht="12" x14ac:dyDescent="0.15">
      <c r="B67" s="138" t="s">
        <v>229</v>
      </c>
      <c r="G67" s="141"/>
    </row>
    <row r="68" spans="2:8" ht="18" customHeight="1" x14ac:dyDescent="0.15">
      <c r="B68" s="140" t="s">
        <v>165</v>
      </c>
      <c r="D68" s="137" t="s">
        <v>166</v>
      </c>
      <c r="G68" s="141"/>
    </row>
    <row r="69" spans="2:8" ht="18" customHeight="1" x14ac:dyDescent="0.15">
      <c r="B69" s="140" t="s">
        <v>172</v>
      </c>
      <c r="D69" s="137" t="s">
        <v>173</v>
      </c>
      <c r="G69" s="141"/>
    </row>
    <row r="70" spans="2:8" ht="18" customHeight="1" x14ac:dyDescent="0.15">
      <c r="B70" s="140" t="s">
        <v>170</v>
      </c>
      <c r="D70" s="137" t="s">
        <v>171</v>
      </c>
      <c r="G70" s="141"/>
      <c r="H70" s="138"/>
    </row>
    <row r="71" spans="2:8" ht="18" customHeight="1" x14ac:dyDescent="0.15">
      <c r="B71" s="147" t="s">
        <v>182</v>
      </c>
      <c r="C71" s="148"/>
      <c r="D71" s="149"/>
      <c r="E71" s="148"/>
      <c r="F71" s="148"/>
      <c r="G71" s="150"/>
    </row>
    <row r="72" spans="2:8" ht="12" x14ac:dyDescent="0.15">
      <c r="B72" s="151" t="s">
        <v>169</v>
      </c>
      <c r="C72" s="153"/>
      <c r="D72" s="154"/>
      <c r="E72" s="153"/>
      <c r="F72" s="153"/>
      <c r="G72" s="152"/>
    </row>
    <row r="73" spans="2:8" ht="18" customHeight="1" x14ac:dyDescent="0.15">
      <c r="B73" s="142" t="s">
        <v>167</v>
      </c>
      <c r="C73" s="131"/>
      <c r="D73" s="155" t="s">
        <v>168</v>
      </c>
      <c r="E73" s="131"/>
      <c r="F73" s="131"/>
      <c r="G73" s="132"/>
    </row>
  </sheetData>
  <mergeCells count="23">
    <mergeCell ref="B33:B34"/>
    <mergeCell ref="D33:D34"/>
    <mergeCell ref="B43:G43"/>
    <mergeCell ref="E3:G5"/>
    <mergeCell ref="C58:G58"/>
    <mergeCell ref="B15:B17"/>
    <mergeCell ref="C15:G15"/>
    <mergeCell ref="E16:G16"/>
    <mergeCell ref="D17:G17"/>
    <mergeCell ref="C27:D27"/>
    <mergeCell ref="D18:G18"/>
    <mergeCell ref="D19:G19"/>
    <mergeCell ref="D20:G21"/>
    <mergeCell ref="F25:G25"/>
    <mergeCell ref="C26:D26"/>
    <mergeCell ref="C59:G59"/>
    <mergeCell ref="C60:G60"/>
    <mergeCell ref="C28:D28"/>
    <mergeCell ref="C9:F9"/>
    <mergeCell ref="C10:F10"/>
    <mergeCell ref="C11:F11"/>
    <mergeCell ref="C12:F12"/>
    <mergeCell ref="C13:F13"/>
  </mergeCells>
  <phoneticPr fontId="1"/>
  <pageMargins left="0.70866141732283472" right="0.70866141732283472" top="0.74803149606299213" bottom="0.35433070866141736" header="0.31496062992125984" footer="0.31496062992125984"/>
  <pageSetup paperSize="9" scale="96" fitToHeight="2" orientation="portrait"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1933575</xdr:colOff>
                    <xdr:row>56</xdr:row>
                    <xdr:rowOff>276225</xdr:rowOff>
                  </from>
                  <to>
                    <xdr:col>2</xdr:col>
                    <xdr:colOff>209550</xdr:colOff>
                    <xdr:row>57</xdr:row>
                    <xdr:rowOff>238125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1933575</xdr:colOff>
                    <xdr:row>57</xdr:row>
                    <xdr:rowOff>476250</xdr:rowOff>
                  </from>
                  <to>
                    <xdr:col>2</xdr:col>
                    <xdr:colOff>209550</xdr:colOff>
                    <xdr:row>58</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xdr:col>
                    <xdr:colOff>1933575</xdr:colOff>
                    <xdr:row>58</xdr:row>
                    <xdr:rowOff>38100</xdr:rowOff>
                  </from>
                  <to>
                    <xdr:col>2</xdr:col>
                    <xdr:colOff>209550</xdr:colOff>
                    <xdr:row>58</xdr:row>
                    <xdr:rowOff>285750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xdr:col>
                    <xdr:colOff>1933575</xdr:colOff>
                    <xdr:row>58</xdr:row>
                    <xdr:rowOff>495300</xdr:rowOff>
                  </from>
                  <to>
                    <xdr:col>2</xdr:col>
                    <xdr:colOff>209550</xdr:colOff>
                    <xdr:row>58</xdr:row>
                    <xdr:rowOff>742950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xdr:col>
                    <xdr:colOff>1933575</xdr:colOff>
                    <xdr:row>58</xdr:row>
                    <xdr:rowOff>800100</xdr:rowOff>
                  </from>
                  <to>
                    <xdr:col>2</xdr:col>
                    <xdr:colOff>209550</xdr:colOff>
                    <xdr:row>58</xdr:row>
                    <xdr:rowOff>1047750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1</xdr:col>
                    <xdr:colOff>1933575</xdr:colOff>
                    <xdr:row>59</xdr:row>
                    <xdr:rowOff>47625</xdr:rowOff>
                  </from>
                  <to>
                    <xdr:col>2</xdr:col>
                    <xdr:colOff>209550</xdr:colOff>
                    <xdr:row>59</xdr:row>
                    <xdr:rowOff>295275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xdr:col>
                    <xdr:colOff>95250</xdr:colOff>
                    <xdr:row>63</xdr:row>
                    <xdr:rowOff>0</xdr:rowOff>
                  </from>
                  <to>
                    <xdr:col>1</xdr:col>
                    <xdr:colOff>400050</xdr:colOff>
                    <xdr:row>64</xdr:row>
                    <xdr:rowOff>19050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1</xdr:col>
                    <xdr:colOff>95250</xdr:colOff>
                    <xdr:row>64</xdr:row>
                    <xdr:rowOff>219075</xdr:rowOff>
                  </from>
                  <to>
                    <xdr:col>1</xdr:col>
                    <xdr:colOff>400050</xdr:colOff>
                    <xdr:row>66</xdr:row>
                    <xdr:rowOff>9525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1</xdr:col>
                    <xdr:colOff>95250</xdr:colOff>
                    <xdr:row>69</xdr:row>
                    <xdr:rowOff>219075</xdr:rowOff>
                  </from>
                  <to>
                    <xdr:col>1</xdr:col>
                    <xdr:colOff>400050</xdr:colOff>
                    <xdr:row>71</xdr:row>
                    <xdr:rowOff>9525</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1</xdr:col>
                    <xdr:colOff>95250</xdr:colOff>
                    <xdr:row>72</xdr:row>
                    <xdr:rowOff>0</xdr:rowOff>
                  </from>
                  <to>
                    <xdr:col>1</xdr:col>
                    <xdr:colOff>400050</xdr:colOff>
                    <xdr:row>73</xdr:row>
                    <xdr:rowOff>19050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3</xdr:col>
                    <xdr:colOff>95250</xdr:colOff>
                    <xdr:row>72</xdr:row>
                    <xdr:rowOff>0</xdr:rowOff>
                  </from>
                  <to>
                    <xdr:col>3</xdr:col>
                    <xdr:colOff>400050</xdr:colOff>
                    <xdr:row>73</xdr:row>
                    <xdr:rowOff>19050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3</xdr:col>
                    <xdr:colOff>104775</xdr:colOff>
                    <xdr:row>68</xdr:row>
                    <xdr:rowOff>219075</xdr:rowOff>
                  </from>
                  <to>
                    <xdr:col>3</xdr:col>
                    <xdr:colOff>409575</xdr:colOff>
                    <xdr:row>70</xdr:row>
                    <xdr:rowOff>9525</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3</xdr:col>
                    <xdr:colOff>104775</xdr:colOff>
                    <xdr:row>63</xdr:row>
                    <xdr:rowOff>0</xdr:rowOff>
                  </from>
                  <to>
                    <xdr:col>3</xdr:col>
                    <xdr:colOff>409575</xdr:colOff>
                    <xdr:row>64</xdr:row>
                    <xdr:rowOff>19050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3</xdr:col>
                    <xdr:colOff>104775</xdr:colOff>
                    <xdr:row>64</xdr:row>
                    <xdr:rowOff>219075</xdr:rowOff>
                  </from>
                  <to>
                    <xdr:col>3</xdr:col>
                    <xdr:colOff>409575</xdr:colOff>
                    <xdr:row>66</xdr:row>
                    <xdr:rowOff>9525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3</xdr:col>
                    <xdr:colOff>104775</xdr:colOff>
                    <xdr:row>68</xdr:row>
                    <xdr:rowOff>0</xdr:rowOff>
                  </from>
                  <to>
                    <xdr:col>3</xdr:col>
                    <xdr:colOff>409575</xdr:colOff>
                    <xdr:row>69</xdr:row>
                    <xdr:rowOff>19050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1</xdr:col>
                    <xdr:colOff>1933575</xdr:colOff>
                    <xdr:row>57</xdr:row>
                    <xdr:rowOff>295275</xdr:rowOff>
                  </from>
                  <to>
                    <xdr:col>2</xdr:col>
                    <xdr:colOff>209550</xdr:colOff>
                    <xdr:row>57</xdr:row>
                    <xdr:rowOff>542925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BD9A5-1103-4B53-9AA6-E7FFA764662A}">
  <dimension ref="A1:L73"/>
  <sheetViews>
    <sheetView showGridLines="0" view="pageBreakPreview" topLeftCell="A34" zoomScaleNormal="100" zoomScaleSheetLayoutView="100" workbookViewId="0">
      <selection activeCell="G6" sqref="G6"/>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4.140625" style="96" customWidth="1"/>
    <col min="7" max="7" width="13" style="96" customWidth="1"/>
    <col min="8" max="8" width="1.7109375" style="96" customWidth="1"/>
    <col min="9" max="9" width="2.140625" style="96" customWidth="1"/>
    <col min="10" max="12" width="11" style="96" customWidth="1"/>
    <col min="13" max="16384" width="18.140625" style="96"/>
  </cols>
  <sheetData>
    <row r="1" spans="1:8" ht="12" x14ac:dyDescent="0.15">
      <c r="B1" s="96" t="s">
        <v>187</v>
      </c>
    </row>
    <row r="2" spans="1:8" ht="23.1" customHeight="1" x14ac:dyDescent="0.15">
      <c r="B2" s="96" t="s">
        <v>237</v>
      </c>
      <c r="D2" s="96" t="s">
        <v>120</v>
      </c>
      <c r="F2" s="124" t="s">
        <v>149</v>
      </c>
      <c r="G2" s="109" t="s">
        <v>312</v>
      </c>
    </row>
    <row r="3" spans="1:8" ht="23.1" customHeight="1" x14ac:dyDescent="0.15">
      <c r="B3" s="97" t="s">
        <v>276</v>
      </c>
      <c r="E3" s="250" t="s">
        <v>311</v>
      </c>
      <c r="F3" s="251"/>
      <c r="G3" s="252"/>
    </row>
    <row r="4" spans="1:8" ht="5.25" customHeight="1" x14ac:dyDescent="0.15">
      <c r="E4" s="253"/>
      <c r="F4" s="254"/>
      <c r="G4" s="255"/>
    </row>
    <row r="5" spans="1:8" ht="12" x14ac:dyDescent="0.15">
      <c r="B5" s="98" t="s">
        <v>277</v>
      </c>
      <c r="E5" s="256"/>
      <c r="F5" s="257"/>
      <c r="G5" s="258"/>
    </row>
    <row r="6" spans="1:8" ht="12" x14ac:dyDescent="0.15">
      <c r="B6" s="98" t="s">
        <v>116</v>
      </c>
    </row>
    <row r="7" spans="1:8" ht="12" x14ac:dyDescent="0.15">
      <c r="B7" s="98" t="s">
        <v>117</v>
      </c>
    </row>
    <row r="8" spans="1:8" ht="12" customHeight="1" x14ac:dyDescent="0.15"/>
    <row r="9" spans="1:8" ht="23.1" customHeight="1" x14ac:dyDescent="0.15">
      <c r="B9" s="202" t="s">
        <v>118</v>
      </c>
      <c r="C9" s="269"/>
      <c r="D9" s="278"/>
      <c r="E9" s="278"/>
      <c r="F9" s="279"/>
    </row>
    <row r="10" spans="1:8" ht="23.1" customHeight="1" thickBot="1" x14ac:dyDescent="0.2">
      <c r="B10" s="203" t="s">
        <v>134</v>
      </c>
      <c r="C10" s="280"/>
      <c r="D10" s="281"/>
      <c r="E10" s="281"/>
      <c r="F10" s="282"/>
    </row>
    <row r="11" spans="1:8" ht="23.1" customHeight="1" thickTop="1" x14ac:dyDescent="0.15">
      <c r="B11" s="201" t="s">
        <v>119</v>
      </c>
      <c r="C11" s="275" t="s">
        <v>72</v>
      </c>
      <c r="D11" s="283"/>
      <c r="E11" s="283"/>
      <c r="F11" s="284"/>
    </row>
    <row r="12" spans="1:8" ht="23.1" customHeight="1" x14ac:dyDescent="0.15">
      <c r="B12" s="157" t="s">
        <v>293</v>
      </c>
      <c r="C12" s="269" t="s">
        <v>294</v>
      </c>
      <c r="D12" s="278"/>
      <c r="E12" s="278"/>
      <c r="F12" s="279"/>
    </row>
    <row r="13" spans="1:8" ht="23.1" customHeight="1" x14ac:dyDescent="0.15">
      <c r="B13" s="202" t="s">
        <v>34</v>
      </c>
      <c r="C13" s="269"/>
      <c r="D13" s="278"/>
      <c r="E13" s="278"/>
      <c r="F13" s="279"/>
    </row>
    <row r="14" spans="1:8" ht="12" customHeight="1" thickBot="1" x14ac:dyDescent="0.2"/>
    <row r="15" spans="1:8" ht="22.5" customHeight="1" thickTop="1" x14ac:dyDescent="0.15">
      <c r="A15" s="164"/>
      <c r="B15" s="259" t="s">
        <v>185</v>
      </c>
      <c r="C15" s="266" t="s">
        <v>184</v>
      </c>
      <c r="D15" s="266"/>
      <c r="E15" s="266"/>
      <c r="F15" s="266"/>
      <c r="G15" s="266"/>
      <c r="H15" s="165"/>
    </row>
    <row r="16" spans="1:8"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c r="K19" s="133"/>
      <c r="L19" s="133"/>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158"/>
      <c r="G26" s="161" t="s">
        <v>106</v>
      </c>
    </row>
    <row r="27" spans="1:12" ht="23.1" customHeight="1" x14ac:dyDescent="0.15">
      <c r="B27" s="102" t="s">
        <v>4</v>
      </c>
      <c r="C27" s="294" t="s">
        <v>243</v>
      </c>
      <c r="D27" s="295"/>
      <c r="E27" s="156" t="s">
        <v>179</v>
      </c>
      <c r="F27" s="159"/>
      <c r="G27" s="156" t="s">
        <v>106</v>
      </c>
    </row>
    <row r="28" spans="1:12" ht="23.1" customHeight="1" x14ac:dyDescent="0.15">
      <c r="B28" s="102" t="s">
        <v>264</v>
      </c>
      <c r="C28" s="294" t="s">
        <v>263</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t="s">
        <v>245</v>
      </c>
      <c r="C32" s="206" t="s">
        <v>143</v>
      </c>
      <c r="D32" s="128">
        <v>2</v>
      </c>
      <c r="E32" s="128" t="s">
        <v>246</v>
      </c>
      <c r="F32" s="101"/>
    </row>
    <row r="33" spans="2:7" ht="23.1" customHeight="1" x14ac:dyDescent="0.15">
      <c r="B33" s="298" t="s">
        <v>303</v>
      </c>
      <c r="C33" s="207" t="s">
        <v>143</v>
      </c>
      <c r="D33" s="296">
        <v>3</v>
      </c>
      <c r="E33" s="232" t="s">
        <v>250</v>
      </c>
      <c r="F33" s="102"/>
    </row>
    <row r="34" spans="2:7" ht="23.1" customHeight="1" x14ac:dyDescent="0.15">
      <c r="B34" s="299"/>
      <c r="C34" s="134" t="s">
        <v>143</v>
      </c>
      <c r="D34" s="297"/>
      <c r="E34" s="232" t="s">
        <v>249</v>
      </c>
      <c r="F34" s="102"/>
    </row>
    <row r="35" spans="2:7" ht="23.1" customHeight="1" x14ac:dyDescent="0.15">
      <c r="B35" s="102" t="s">
        <v>251</v>
      </c>
      <c r="C35" s="136" t="s">
        <v>143</v>
      </c>
      <c r="D35" s="232">
        <v>1</v>
      </c>
      <c r="E35" s="232" t="s">
        <v>252</v>
      </c>
      <c r="F35" s="102"/>
    </row>
    <row r="36" spans="2:7" ht="23.1" customHeight="1" x14ac:dyDescent="0.15">
      <c r="B36" s="102"/>
      <c r="C36" s="136" t="s">
        <v>143</v>
      </c>
      <c r="D36" s="129"/>
      <c r="E36" s="129"/>
      <c r="F36" s="102"/>
    </row>
    <row r="37" spans="2:7" ht="23.1" customHeight="1" thickBot="1" x14ac:dyDescent="0.2">
      <c r="B37" s="99"/>
      <c r="C37" s="136" t="s">
        <v>143</v>
      </c>
      <c r="D37" s="130"/>
      <c r="E37" s="130"/>
      <c r="F37" s="99"/>
    </row>
    <row r="38" spans="2:7" ht="23.1" customHeight="1" thickTop="1" x14ac:dyDescent="0.15">
      <c r="B38" s="105" t="s">
        <v>123</v>
      </c>
      <c r="C38" s="106"/>
      <c r="D38" s="128">
        <v>6</v>
      </c>
      <c r="E38" s="211" t="s">
        <v>259</v>
      </c>
      <c r="F38" s="2"/>
      <c r="G38" s="2"/>
    </row>
    <row r="39" spans="2:7" ht="12" customHeight="1" x14ac:dyDescent="0.15"/>
    <row r="40" spans="2:7" ht="12" x14ac:dyDescent="0.15">
      <c r="B40" s="98" t="s">
        <v>124</v>
      </c>
    </row>
    <row r="41" spans="2:7" ht="12" x14ac:dyDescent="0.15">
      <c r="B41" s="98" t="s">
        <v>125</v>
      </c>
    </row>
    <row r="42" spans="2:7" ht="12" x14ac:dyDescent="0.15">
      <c r="B42" s="98"/>
    </row>
    <row r="43" spans="2:7" ht="26.25" customHeight="1" x14ac:dyDescent="0.15">
      <c r="B43" s="291" t="s">
        <v>156</v>
      </c>
      <c r="C43" s="291"/>
      <c r="D43" s="291"/>
      <c r="E43" s="291"/>
      <c r="F43" s="291"/>
      <c r="G43" s="291"/>
    </row>
    <row r="44" spans="2:7" ht="44.25" customHeight="1" x14ac:dyDescent="0.15">
      <c r="B44" s="109" t="s">
        <v>126</v>
      </c>
      <c r="C44" s="109" t="s">
        <v>142</v>
      </c>
      <c r="D44" s="113" t="s">
        <v>128</v>
      </c>
      <c r="E44" s="113" t="s">
        <v>127</v>
      </c>
      <c r="F44" s="113" t="s">
        <v>130</v>
      </c>
      <c r="G44" s="109" t="s">
        <v>131</v>
      </c>
    </row>
    <row r="45" spans="2:7" ht="23.1" customHeight="1" x14ac:dyDescent="0.15">
      <c r="B45" s="102" t="s">
        <v>254</v>
      </c>
      <c r="C45" s="134" t="s">
        <v>143</v>
      </c>
      <c r="D45" s="109">
        <v>0</v>
      </c>
      <c r="E45" s="109">
        <v>200</v>
      </c>
      <c r="F45" s="115">
        <v>0</v>
      </c>
      <c r="G45" s="102"/>
    </row>
    <row r="46" spans="2:7" ht="23.1" customHeight="1" x14ac:dyDescent="0.15">
      <c r="B46" s="210" t="s">
        <v>255</v>
      </c>
      <c r="C46" s="134" t="s">
        <v>143</v>
      </c>
      <c r="D46" s="114">
        <v>1.4</v>
      </c>
      <c r="E46" s="109" t="s">
        <v>256</v>
      </c>
      <c r="F46" s="115">
        <v>0.02</v>
      </c>
      <c r="G46" s="102"/>
    </row>
    <row r="47" spans="2:7" ht="23.1" customHeight="1" x14ac:dyDescent="0.15">
      <c r="B47" s="229" t="s">
        <v>308</v>
      </c>
      <c r="C47" s="226" t="s">
        <v>143</v>
      </c>
      <c r="D47" s="107">
        <v>6</v>
      </c>
      <c r="E47" s="107">
        <v>50</v>
      </c>
      <c r="F47" s="225">
        <v>3</v>
      </c>
      <c r="G47" s="227"/>
    </row>
    <row r="48" spans="2:7" ht="23.1" customHeight="1" x14ac:dyDescent="0.15">
      <c r="B48" s="102"/>
      <c r="C48" s="134" t="s">
        <v>143</v>
      </c>
      <c r="D48" s="114"/>
      <c r="E48" s="109"/>
      <c r="F48" s="115"/>
      <c r="G48" s="102"/>
    </row>
    <row r="49" spans="2:9" ht="23.1" customHeight="1" x14ac:dyDescent="0.15">
      <c r="B49" s="102"/>
      <c r="C49" s="134" t="s">
        <v>143</v>
      </c>
      <c r="D49" s="114"/>
      <c r="E49" s="109"/>
      <c r="F49" s="115"/>
      <c r="G49" s="102"/>
    </row>
    <row r="50" spans="2:9" ht="23.1" customHeight="1" x14ac:dyDescent="0.15">
      <c r="B50" s="102"/>
      <c r="C50" s="134" t="s">
        <v>143</v>
      </c>
      <c r="D50" s="114"/>
      <c r="E50" s="109"/>
      <c r="F50" s="115"/>
      <c r="G50" s="102"/>
    </row>
    <row r="51" spans="2:9" ht="23.1" customHeight="1" x14ac:dyDescent="0.15">
      <c r="B51" s="102"/>
      <c r="C51" s="134" t="s">
        <v>143</v>
      </c>
      <c r="D51" s="114"/>
      <c r="E51" s="109"/>
      <c r="F51" s="115"/>
      <c r="G51" s="102"/>
    </row>
    <row r="52" spans="2:9" ht="23.1" customHeight="1" thickBot="1" x14ac:dyDescent="0.2">
      <c r="B52" s="99"/>
      <c r="C52" s="135" t="s">
        <v>143</v>
      </c>
      <c r="D52" s="116"/>
      <c r="E52" s="103"/>
      <c r="F52" s="117"/>
      <c r="G52" s="99"/>
    </row>
    <row r="53" spans="2:9" ht="23.1" customHeight="1" thickTop="1" x14ac:dyDescent="0.15">
      <c r="D53" s="118" t="s">
        <v>133</v>
      </c>
      <c r="E53" s="119"/>
      <c r="F53" s="217">
        <f>SUM(F45:F52)</f>
        <v>3.02</v>
      </c>
      <c r="G53" s="120" t="s">
        <v>132</v>
      </c>
    </row>
    <row r="54" spans="2:9" ht="23.1" customHeight="1" x14ac:dyDescent="0.15">
      <c r="B54" s="96" t="s">
        <v>107</v>
      </c>
      <c r="F54" s="2" t="s">
        <v>260</v>
      </c>
      <c r="G54" s="2"/>
      <c r="H54" s="2"/>
    </row>
    <row r="55" spans="2:9" ht="23.1" customHeight="1" x14ac:dyDescent="0.15">
      <c r="B55" s="127" t="s">
        <v>220</v>
      </c>
    </row>
    <row r="56" spans="2:9" ht="18" customHeight="1" x14ac:dyDescent="0.15">
      <c r="B56" s="125" t="s">
        <v>153</v>
      </c>
      <c r="I56" s="110" t="s">
        <v>154</v>
      </c>
    </row>
    <row r="57" spans="2:9" ht="23.1" customHeight="1" x14ac:dyDescent="0.15">
      <c r="B57" s="126" t="s">
        <v>232</v>
      </c>
      <c r="C57" s="121"/>
      <c r="D57" s="121"/>
      <c r="E57" s="108"/>
      <c r="F57" s="108"/>
      <c r="G57" s="123"/>
      <c r="I57" s="110" t="s">
        <v>155</v>
      </c>
    </row>
    <row r="58" spans="2:9" ht="55.5" customHeight="1" x14ac:dyDescent="0.15">
      <c r="B58" s="145" t="s">
        <v>147</v>
      </c>
      <c r="C58" s="285" t="s">
        <v>150</v>
      </c>
      <c r="D58" s="285"/>
      <c r="E58" s="285"/>
      <c r="F58" s="285"/>
      <c r="G58" s="286"/>
    </row>
    <row r="59" spans="2:9" ht="108.75" customHeight="1" x14ac:dyDescent="0.15">
      <c r="B59" s="146" t="s">
        <v>234</v>
      </c>
      <c r="C59" s="287" t="s">
        <v>174</v>
      </c>
      <c r="D59" s="287"/>
      <c r="E59" s="287"/>
      <c r="F59" s="287"/>
      <c r="G59" s="288"/>
    </row>
    <row r="60" spans="2:9" ht="39" customHeight="1" x14ac:dyDescent="0.15">
      <c r="B60" s="144" t="s">
        <v>148</v>
      </c>
      <c r="C60" s="289" t="s">
        <v>151</v>
      </c>
      <c r="D60" s="289"/>
      <c r="E60" s="289"/>
      <c r="F60" s="289"/>
      <c r="G60" s="290"/>
    </row>
    <row r="61" spans="2:9" ht="7.5" customHeight="1" x14ac:dyDescent="0.15"/>
    <row r="62" spans="2:9" ht="23.1" customHeight="1" x14ac:dyDescent="0.15">
      <c r="B62" s="126" t="s">
        <v>152</v>
      </c>
      <c r="C62" s="121"/>
      <c r="D62" s="121"/>
      <c r="E62" s="121"/>
      <c r="F62" s="121"/>
      <c r="G62" s="122"/>
    </row>
    <row r="63" spans="2:9" ht="12" x14ac:dyDescent="0.15">
      <c r="B63" s="139" t="s">
        <v>158</v>
      </c>
      <c r="C63" s="108"/>
      <c r="D63" s="143"/>
      <c r="E63" s="108"/>
      <c r="F63" s="108"/>
      <c r="G63" s="123"/>
    </row>
    <row r="64" spans="2:9" ht="18" customHeight="1" x14ac:dyDescent="0.15">
      <c r="B64" s="140" t="s">
        <v>159</v>
      </c>
      <c r="D64" s="137" t="s">
        <v>160</v>
      </c>
      <c r="G64" s="141"/>
    </row>
    <row r="65" spans="2:8" ht="18" customHeight="1" x14ac:dyDescent="0.15">
      <c r="B65" s="140" t="s">
        <v>161</v>
      </c>
      <c r="D65" s="137" t="s">
        <v>163</v>
      </c>
      <c r="G65" s="141"/>
    </row>
    <row r="66" spans="2:8" ht="18" customHeight="1" x14ac:dyDescent="0.15">
      <c r="B66" s="147" t="s">
        <v>162</v>
      </c>
      <c r="C66" s="148"/>
      <c r="D66" s="149" t="s">
        <v>164</v>
      </c>
      <c r="E66" s="148"/>
      <c r="F66" s="148"/>
      <c r="G66" s="150"/>
    </row>
    <row r="67" spans="2:8" ht="12" x14ac:dyDescent="0.15">
      <c r="B67" s="138" t="s">
        <v>229</v>
      </c>
      <c r="G67" s="141"/>
    </row>
    <row r="68" spans="2:8" ht="18" customHeight="1" x14ac:dyDescent="0.15">
      <c r="B68" s="140" t="s">
        <v>165</v>
      </c>
      <c r="D68" s="137" t="s">
        <v>166</v>
      </c>
      <c r="G68" s="141"/>
    </row>
    <row r="69" spans="2:8" ht="18" customHeight="1" x14ac:dyDescent="0.15">
      <c r="B69" s="140" t="s">
        <v>172</v>
      </c>
      <c r="D69" s="137" t="s">
        <v>173</v>
      </c>
      <c r="G69" s="141"/>
    </row>
    <row r="70" spans="2:8" ht="18" customHeight="1" x14ac:dyDescent="0.15">
      <c r="B70" s="140" t="s">
        <v>170</v>
      </c>
      <c r="D70" s="137" t="s">
        <v>171</v>
      </c>
      <c r="G70" s="141"/>
      <c r="H70" s="138"/>
    </row>
    <row r="71" spans="2:8" ht="18" customHeight="1" x14ac:dyDescent="0.15">
      <c r="B71" s="147" t="s">
        <v>182</v>
      </c>
      <c r="C71" s="148"/>
      <c r="D71" s="149"/>
      <c r="E71" s="148"/>
      <c r="F71" s="148"/>
      <c r="G71" s="150"/>
    </row>
    <row r="72" spans="2:8" ht="12" x14ac:dyDescent="0.15">
      <c r="B72" s="151" t="s">
        <v>169</v>
      </c>
      <c r="C72" s="153"/>
      <c r="D72" s="154"/>
      <c r="E72" s="153"/>
      <c r="F72" s="153"/>
      <c r="G72" s="152"/>
    </row>
    <row r="73" spans="2:8" ht="18" customHeight="1" x14ac:dyDescent="0.15">
      <c r="B73" s="142" t="s">
        <v>167</v>
      </c>
      <c r="C73" s="131"/>
      <c r="D73" s="155" t="s">
        <v>168</v>
      </c>
      <c r="E73" s="131"/>
      <c r="F73" s="131"/>
      <c r="G73" s="132"/>
    </row>
  </sheetData>
  <mergeCells count="23">
    <mergeCell ref="B43:G43"/>
    <mergeCell ref="C58:G58"/>
    <mergeCell ref="C59:G59"/>
    <mergeCell ref="C60:G60"/>
    <mergeCell ref="D20:G21"/>
    <mergeCell ref="F25:G25"/>
    <mergeCell ref="C26:D26"/>
    <mergeCell ref="C27:D27"/>
    <mergeCell ref="C28:D28"/>
    <mergeCell ref="B33:B34"/>
    <mergeCell ref="D33:D34"/>
    <mergeCell ref="B15:B17"/>
    <mergeCell ref="C15:G15"/>
    <mergeCell ref="E16:G16"/>
    <mergeCell ref="D17:G17"/>
    <mergeCell ref="D18:G18"/>
    <mergeCell ref="D19:G19"/>
    <mergeCell ref="E3:G5"/>
    <mergeCell ref="C9:F9"/>
    <mergeCell ref="C10:F10"/>
    <mergeCell ref="C11:F11"/>
    <mergeCell ref="C12:F12"/>
    <mergeCell ref="C13:F13"/>
  </mergeCells>
  <phoneticPr fontId="1"/>
  <pageMargins left="0.70866141732283472" right="0.70866141732283472" top="0.74803149606299213" bottom="0.35433070866141736" header="0.31496062992125984" footer="0.31496062992125984"/>
  <pageSetup paperSize="9" scale="96" fitToHeight="2" orientation="portrait"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1933575</xdr:colOff>
                    <xdr:row>56</xdr:row>
                    <xdr:rowOff>276225</xdr:rowOff>
                  </from>
                  <to>
                    <xdr:col>2</xdr:col>
                    <xdr:colOff>209550</xdr:colOff>
                    <xdr:row>57</xdr:row>
                    <xdr:rowOff>238125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1933575</xdr:colOff>
                    <xdr:row>57</xdr:row>
                    <xdr:rowOff>476250</xdr:rowOff>
                  </from>
                  <to>
                    <xdr:col>2</xdr:col>
                    <xdr:colOff>209550</xdr:colOff>
                    <xdr:row>58</xdr:row>
                    <xdr:rowOff>19050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1933575</xdr:colOff>
                    <xdr:row>58</xdr:row>
                    <xdr:rowOff>38100</xdr:rowOff>
                  </from>
                  <to>
                    <xdr:col>2</xdr:col>
                    <xdr:colOff>209550</xdr:colOff>
                    <xdr:row>58</xdr:row>
                    <xdr:rowOff>285750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1933575</xdr:colOff>
                    <xdr:row>58</xdr:row>
                    <xdr:rowOff>495300</xdr:rowOff>
                  </from>
                  <to>
                    <xdr:col>2</xdr:col>
                    <xdr:colOff>209550</xdr:colOff>
                    <xdr:row>58</xdr:row>
                    <xdr:rowOff>742950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1933575</xdr:colOff>
                    <xdr:row>58</xdr:row>
                    <xdr:rowOff>800100</xdr:rowOff>
                  </from>
                  <to>
                    <xdr:col>2</xdr:col>
                    <xdr:colOff>209550</xdr:colOff>
                    <xdr:row>58</xdr:row>
                    <xdr:rowOff>1047750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1933575</xdr:colOff>
                    <xdr:row>59</xdr:row>
                    <xdr:rowOff>47625</xdr:rowOff>
                  </from>
                  <to>
                    <xdr:col>2</xdr:col>
                    <xdr:colOff>209550</xdr:colOff>
                    <xdr:row>59</xdr:row>
                    <xdr:rowOff>295275</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95250</xdr:colOff>
                    <xdr:row>63</xdr:row>
                    <xdr:rowOff>0</xdr:rowOff>
                  </from>
                  <to>
                    <xdr:col>1</xdr:col>
                    <xdr:colOff>400050</xdr:colOff>
                    <xdr:row>64</xdr:row>
                    <xdr:rowOff>19050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95250</xdr:colOff>
                    <xdr:row>64</xdr:row>
                    <xdr:rowOff>219075</xdr:rowOff>
                  </from>
                  <to>
                    <xdr:col>1</xdr:col>
                    <xdr:colOff>400050</xdr:colOff>
                    <xdr:row>66</xdr:row>
                    <xdr:rowOff>9525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95250</xdr:colOff>
                    <xdr:row>69</xdr:row>
                    <xdr:rowOff>219075</xdr:rowOff>
                  </from>
                  <to>
                    <xdr:col>1</xdr:col>
                    <xdr:colOff>400050</xdr:colOff>
                    <xdr:row>71</xdr:row>
                    <xdr:rowOff>9525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95250</xdr:colOff>
                    <xdr:row>72</xdr:row>
                    <xdr:rowOff>0</xdr:rowOff>
                  </from>
                  <to>
                    <xdr:col>1</xdr:col>
                    <xdr:colOff>400050</xdr:colOff>
                    <xdr:row>73</xdr:row>
                    <xdr:rowOff>19050</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3</xdr:col>
                    <xdr:colOff>95250</xdr:colOff>
                    <xdr:row>72</xdr:row>
                    <xdr:rowOff>0</xdr:rowOff>
                  </from>
                  <to>
                    <xdr:col>3</xdr:col>
                    <xdr:colOff>400050</xdr:colOff>
                    <xdr:row>73</xdr:row>
                    <xdr:rowOff>19050</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3</xdr:col>
                    <xdr:colOff>104775</xdr:colOff>
                    <xdr:row>68</xdr:row>
                    <xdr:rowOff>219075</xdr:rowOff>
                  </from>
                  <to>
                    <xdr:col>3</xdr:col>
                    <xdr:colOff>409575</xdr:colOff>
                    <xdr:row>70</xdr:row>
                    <xdr:rowOff>9525</xdr:rowOff>
                  </to>
                </anchor>
              </controlPr>
            </control>
          </mc:Choice>
        </mc:AlternateContent>
        <mc:AlternateContent xmlns:mc="http://schemas.openxmlformats.org/markup-compatibility/2006">
          <mc:Choice Requires="x14">
            <control shapeId="49169" r:id="rId20" name="Check Box 17">
              <controlPr defaultSize="0" autoFill="0" autoLine="0" autoPict="0">
                <anchor moveWithCells="1">
                  <from>
                    <xdr:col>3</xdr:col>
                    <xdr:colOff>104775</xdr:colOff>
                    <xdr:row>63</xdr:row>
                    <xdr:rowOff>0</xdr:rowOff>
                  </from>
                  <to>
                    <xdr:col>3</xdr:col>
                    <xdr:colOff>409575</xdr:colOff>
                    <xdr:row>64</xdr:row>
                    <xdr:rowOff>19050</xdr:rowOff>
                  </to>
                </anchor>
              </controlPr>
            </control>
          </mc:Choice>
        </mc:AlternateContent>
        <mc:AlternateContent xmlns:mc="http://schemas.openxmlformats.org/markup-compatibility/2006">
          <mc:Choice Requires="x14">
            <control shapeId="49170" r:id="rId21" name="Check Box 18">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49171" r:id="rId22" name="Check Box 19">
              <controlPr defaultSize="0" autoFill="0" autoLine="0" autoPict="0">
                <anchor moveWithCells="1">
                  <from>
                    <xdr:col>3</xdr:col>
                    <xdr:colOff>104775</xdr:colOff>
                    <xdr:row>64</xdr:row>
                    <xdr:rowOff>219075</xdr:rowOff>
                  </from>
                  <to>
                    <xdr:col>3</xdr:col>
                    <xdr:colOff>409575</xdr:colOff>
                    <xdr:row>66</xdr:row>
                    <xdr:rowOff>9525</xdr:rowOff>
                  </to>
                </anchor>
              </controlPr>
            </control>
          </mc:Choice>
        </mc:AlternateContent>
        <mc:AlternateContent xmlns:mc="http://schemas.openxmlformats.org/markup-compatibility/2006">
          <mc:Choice Requires="x14">
            <control shapeId="49172" r:id="rId23" name="Check Box 20">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49173" r:id="rId24" name="Check Box 21">
              <controlPr defaultSize="0" autoFill="0" autoLine="0" autoPict="0">
                <anchor moveWithCells="1">
                  <from>
                    <xdr:col>3</xdr:col>
                    <xdr:colOff>104775</xdr:colOff>
                    <xdr:row>68</xdr:row>
                    <xdr:rowOff>0</xdr:rowOff>
                  </from>
                  <to>
                    <xdr:col>3</xdr:col>
                    <xdr:colOff>409575</xdr:colOff>
                    <xdr:row>69</xdr:row>
                    <xdr:rowOff>19050</xdr:rowOff>
                  </to>
                </anchor>
              </controlPr>
            </control>
          </mc:Choice>
        </mc:AlternateContent>
        <mc:AlternateContent xmlns:mc="http://schemas.openxmlformats.org/markup-compatibility/2006">
          <mc:Choice Requires="x14">
            <control shapeId="49174" r:id="rId25" name="Check Box 22">
              <controlPr defaultSize="0" autoFill="0" autoLine="0" autoPict="0">
                <anchor moveWithCells="1">
                  <from>
                    <xdr:col>1</xdr:col>
                    <xdr:colOff>1933575</xdr:colOff>
                    <xdr:row>57</xdr:row>
                    <xdr:rowOff>295275</xdr:rowOff>
                  </from>
                  <to>
                    <xdr:col>2</xdr:col>
                    <xdr:colOff>209550</xdr:colOff>
                    <xdr:row>57</xdr:row>
                    <xdr:rowOff>542925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3"/>
  <sheetViews>
    <sheetView showGridLines="0" tabSelected="1" view="pageBreakPreview" zoomScaleNormal="100" zoomScaleSheetLayoutView="100" workbookViewId="0">
      <selection activeCell="E33" sqref="E33"/>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5.85546875" style="96" customWidth="1"/>
    <col min="7" max="7" width="13" style="96" customWidth="1"/>
    <col min="8" max="8" width="1.7109375" style="96" customWidth="1"/>
    <col min="9" max="9" width="2.140625" style="96" customWidth="1"/>
    <col min="10" max="12" width="11" style="96" customWidth="1"/>
    <col min="13" max="16384" width="18.140625" style="96"/>
  </cols>
  <sheetData>
    <row r="1" spans="1:8" ht="12" x14ac:dyDescent="0.15">
      <c r="B1" s="96" t="s">
        <v>187</v>
      </c>
    </row>
    <row r="2" spans="1:8" ht="23.1" customHeight="1" x14ac:dyDescent="0.15">
      <c r="B2" s="96" t="s">
        <v>237</v>
      </c>
      <c r="D2" s="96" t="s">
        <v>120</v>
      </c>
      <c r="F2" s="124" t="s">
        <v>149</v>
      </c>
      <c r="G2" s="109" t="s">
        <v>267</v>
      </c>
    </row>
    <row r="3" spans="1:8" ht="23.1" customHeight="1" x14ac:dyDescent="0.15">
      <c r="B3" s="97" t="s">
        <v>279</v>
      </c>
      <c r="E3" s="250" t="s">
        <v>313</v>
      </c>
      <c r="F3" s="251"/>
      <c r="G3" s="252"/>
    </row>
    <row r="4" spans="1:8" ht="5.25" customHeight="1" x14ac:dyDescent="0.15">
      <c r="E4" s="253"/>
      <c r="F4" s="254"/>
      <c r="G4" s="255"/>
    </row>
    <row r="5" spans="1:8" ht="12" x14ac:dyDescent="0.15">
      <c r="B5" s="98" t="s">
        <v>278</v>
      </c>
      <c r="E5" s="256"/>
      <c r="F5" s="257"/>
      <c r="G5" s="258"/>
    </row>
    <row r="6" spans="1:8" ht="12" x14ac:dyDescent="0.15">
      <c r="B6" s="98" t="s">
        <v>116</v>
      </c>
    </row>
    <row r="7" spans="1:8" ht="12" x14ac:dyDescent="0.15">
      <c r="B7" s="98" t="s">
        <v>117</v>
      </c>
    </row>
    <row r="8" spans="1:8" ht="12" customHeight="1" x14ac:dyDescent="0.15"/>
    <row r="9" spans="1:8" ht="23.1" customHeight="1" x14ac:dyDescent="0.15">
      <c r="B9" s="202" t="s">
        <v>118</v>
      </c>
      <c r="C9" s="269"/>
      <c r="D9" s="278"/>
      <c r="E9" s="278"/>
      <c r="F9" s="279"/>
    </row>
    <row r="10" spans="1:8" ht="23.1" customHeight="1" thickBot="1" x14ac:dyDescent="0.2">
      <c r="B10" s="203" t="s">
        <v>134</v>
      </c>
      <c r="C10" s="280"/>
      <c r="D10" s="281"/>
      <c r="E10" s="281"/>
      <c r="F10" s="282"/>
    </row>
    <row r="11" spans="1:8" ht="23.1" customHeight="1" thickTop="1" x14ac:dyDescent="0.15">
      <c r="B11" s="201" t="s">
        <v>119</v>
      </c>
      <c r="C11" s="275" t="s">
        <v>72</v>
      </c>
      <c r="D11" s="283"/>
      <c r="E11" s="283"/>
      <c r="F11" s="284"/>
    </row>
    <row r="12" spans="1:8" ht="23.1" customHeight="1" x14ac:dyDescent="0.15">
      <c r="B12" s="157" t="s">
        <v>293</v>
      </c>
      <c r="C12" s="269" t="s">
        <v>294</v>
      </c>
      <c r="D12" s="278"/>
      <c r="E12" s="278"/>
      <c r="F12" s="279"/>
    </row>
    <row r="13" spans="1:8" ht="23.1" customHeight="1" x14ac:dyDescent="0.15">
      <c r="B13" s="202" t="s">
        <v>34</v>
      </c>
      <c r="C13" s="269"/>
      <c r="D13" s="278"/>
      <c r="E13" s="278"/>
      <c r="F13" s="279"/>
    </row>
    <row r="14" spans="1:8" ht="12" customHeight="1" thickBot="1" x14ac:dyDescent="0.2"/>
    <row r="15" spans="1:8" ht="22.5" customHeight="1" thickTop="1" x14ac:dyDescent="0.15">
      <c r="A15" s="164"/>
      <c r="B15" s="259" t="s">
        <v>185</v>
      </c>
      <c r="C15" s="266" t="s">
        <v>184</v>
      </c>
      <c r="D15" s="266"/>
      <c r="E15" s="266"/>
      <c r="F15" s="266"/>
      <c r="G15" s="266"/>
      <c r="H15" s="165"/>
    </row>
    <row r="16" spans="1:8"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c r="K19" s="133"/>
      <c r="L19" s="133"/>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158"/>
      <c r="G26" s="161" t="s">
        <v>106</v>
      </c>
    </row>
    <row r="27" spans="1:12" ht="23.1" customHeight="1" x14ac:dyDescent="0.15">
      <c r="B27" s="102" t="s">
        <v>4</v>
      </c>
      <c r="C27" s="294" t="s">
        <v>243</v>
      </c>
      <c r="D27" s="295"/>
      <c r="E27" s="156" t="s">
        <v>179</v>
      </c>
      <c r="F27" s="159"/>
      <c r="G27" s="156" t="s">
        <v>106</v>
      </c>
    </row>
    <row r="28" spans="1:12" ht="23.1" customHeight="1" x14ac:dyDescent="0.15">
      <c r="B28" s="102" t="s">
        <v>264</v>
      </c>
      <c r="C28" s="294" t="s">
        <v>263</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c r="C32" s="206" t="s">
        <v>143</v>
      </c>
      <c r="D32" s="128"/>
      <c r="E32" s="128"/>
      <c r="F32" s="101"/>
    </row>
    <row r="33" spans="2:7" ht="23.1" customHeight="1" x14ac:dyDescent="0.15">
      <c r="B33" s="298" t="s">
        <v>306</v>
      </c>
      <c r="C33" s="207" t="s">
        <v>143</v>
      </c>
      <c r="D33" s="296">
        <v>3</v>
      </c>
      <c r="E33" s="232" t="s">
        <v>250</v>
      </c>
      <c r="F33" s="102"/>
    </row>
    <row r="34" spans="2:7" ht="23.1" customHeight="1" x14ac:dyDescent="0.15">
      <c r="B34" s="299"/>
      <c r="C34" s="134" t="s">
        <v>143</v>
      </c>
      <c r="D34" s="297"/>
      <c r="E34" s="232" t="s">
        <v>249</v>
      </c>
      <c r="F34" s="102"/>
    </row>
    <row r="35" spans="2:7" ht="23.1" customHeight="1" x14ac:dyDescent="0.15">
      <c r="B35" s="102"/>
      <c r="C35" s="136" t="s">
        <v>143</v>
      </c>
      <c r="D35" s="232"/>
      <c r="E35" s="232"/>
      <c r="F35" s="102"/>
    </row>
    <row r="36" spans="2:7" ht="23.1" customHeight="1" x14ac:dyDescent="0.15">
      <c r="B36" s="102"/>
      <c r="C36" s="136" t="s">
        <v>143</v>
      </c>
      <c r="D36" s="129"/>
      <c r="E36" s="129"/>
      <c r="F36" s="102"/>
    </row>
    <row r="37" spans="2:7" ht="23.1" customHeight="1" thickBot="1" x14ac:dyDescent="0.2">
      <c r="B37" s="99"/>
      <c r="C37" s="136" t="s">
        <v>143</v>
      </c>
      <c r="D37" s="130"/>
      <c r="E37" s="130"/>
      <c r="F37" s="99"/>
    </row>
    <row r="38" spans="2:7" ht="23.1" customHeight="1" thickTop="1" x14ac:dyDescent="0.15">
      <c r="B38" s="105" t="s">
        <v>123</v>
      </c>
      <c r="C38" s="106"/>
      <c r="D38" s="128">
        <f>SUM(D32:D37)</f>
        <v>3</v>
      </c>
      <c r="E38" s="211" t="s">
        <v>259</v>
      </c>
      <c r="F38" s="2"/>
      <c r="G38" s="2"/>
    </row>
    <row r="39" spans="2:7" ht="12" customHeight="1" x14ac:dyDescent="0.15"/>
    <row r="40" spans="2:7" ht="12" x14ac:dyDescent="0.15">
      <c r="B40" s="98" t="s">
        <v>124</v>
      </c>
    </row>
    <row r="41" spans="2:7" ht="12" x14ac:dyDescent="0.15">
      <c r="B41" s="98" t="s">
        <v>125</v>
      </c>
    </row>
    <row r="42" spans="2:7" ht="12" x14ac:dyDescent="0.15">
      <c r="B42" s="98"/>
    </row>
    <row r="43" spans="2:7" ht="26.25" customHeight="1" x14ac:dyDescent="0.15">
      <c r="B43" s="291" t="s">
        <v>156</v>
      </c>
      <c r="C43" s="291"/>
      <c r="D43" s="291"/>
      <c r="E43" s="291"/>
      <c r="F43" s="291"/>
      <c r="G43" s="291"/>
    </row>
    <row r="44" spans="2:7" ht="44.25" customHeight="1" x14ac:dyDescent="0.15">
      <c r="B44" s="109" t="s">
        <v>126</v>
      </c>
      <c r="C44" s="109" t="s">
        <v>142</v>
      </c>
      <c r="D44" s="113" t="s">
        <v>128</v>
      </c>
      <c r="E44" s="113" t="s">
        <v>127</v>
      </c>
      <c r="F44" s="113" t="s">
        <v>130</v>
      </c>
      <c r="G44" s="109" t="s">
        <v>131</v>
      </c>
    </row>
    <row r="45" spans="2:7" ht="23.1" customHeight="1" x14ac:dyDescent="0.15">
      <c r="B45" s="102" t="s">
        <v>254</v>
      </c>
      <c r="C45" s="134" t="s">
        <v>143</v>
      </c>
      <c r="D45" s="109">
        <v>0</v>
      </c>
      <c r="E45" s="109">
        <v>200</v>
      </c>
      <c r="F45" s="115">
        <v>0</v>
      </c>
      <c r="G45" s="102"/>
    </row>
    <row r="46" spans="2:7" ht="23.1" customHeight="1" x14ac:dyDescent="0.15">
      <c r="B46" s="210" t="s">
        <v>255</v>
      </c>
      <c r="C46" s="134" t="s">
        <v>143</v>
      </c>
      <c r="D46" s="114">
        <v>1.4</v>
      </c>
      <c r="E46" s="109" t="s">
        <v>256</v>
      </c>
      <c r="F46" s="115">
        <v>0.02</v>
      </c>
      <c r="G46" s="102"/>
    </row>
    <row r="47" spans="2:7" ht="23.1" customHeight="1" x14ac:dyDescent="0.15">
      <c r="B47" s="230" t="s">
        <v>307</v>
      </c>
      <c r="C47" s="134" t="s">
        <v>143</v>
      </c>
      <c r="D47" s="107">
        <v>5</v>
      </c>
      <c r="E47" s="107">
        <v>30</v>
      </c>
      <c r="F47" s="225">
        <v>1.5</v>
      </c>
      <c r="G47" s="107"/>
    </row>
    <row r="48" spans="2:7" ht="23.1" customHeight="1" x14ac:dyDescent="0.15">
      <c r="B48" s="102" t="s">
        <v>258</v>
      </c>
      <c r="C48" s="134" t="s">
        <v>143</v>
      </c>
      <c r="D48" s="114">
        <v>14.6</v>
      </c>
      <c r="E48" s="109">
        <v>15</v>
      </c>
      <c r="F48" s="115">
        <v>2.19</v>
      </c>
      <c r="G48" s="102"/>
    </row>
    <row r="49" spans="2:9" ht="23.1" customHeight="1" x14ac:dyDescent="0.15">
      <c r="B49" s="102"/>
      <c r="C49" s="134" t="s">
        <v>143</v>
      </c>
      <c r="D49" s="114"/>
      <c r="E49" s="109"/>
      <c r="F49" s="115"/>
      <c r="G49" s="102"/>
    </row>
    <row r="50" spans="2:9" ht="23.1" customHeight="1" x14ac:dyDescent="0.15">
      <c r="B50" s="102"/>
      <c r="C50" s="134" t="s">
        <v>143</v>
      </c>
      <c r="D50" s="114"/>
      <c r="E50" s="109"/>
      <c r="F50" s="115"/>
      <c r="G50" s="102"/>
    </row>
    <row r="51" spans="2:9" ht="23.1" customHeight="1" x14ac:dyDescent="0.15">
      <c r="B51" s="102"/>
      <c r="C51" s="134" t="s">
        <v>143</v>
      </c>
      <c r="D51" s="114"/>
      <c r="E51" s="109"/>
      <c r="F51" s="115"/>
      <c r="G51" s="102"/>
    </row>
    <row r="52" spans="2:9" ht="23.1" customHeight="1" thickBot="1" x14ac:dyDescent="0.2">
      <c r="B52" s="99"/>
      <c r="C52" s="135" t="s">
        <v>143</v>
      </c>
      <c r="D52" s="116"/>
      <c r="E52" s="103"/>
      <c r="F52" s="117"/>
      <c r="G52" s="99"/>
    </row>
    <row r="53" spans="2:9" ht="23.1" customHeight="1" thickTop="1" x14ac:dyDescent="0.15">
      <c r="D53" s="118" t="s">
        <v>133</v>
      </c>
      <c r="E53" s="119"/>
      <c r="F53" s="217">
        <f>SUM(F45:F52)</f>
        <v>3.71</v>
      </c>
      <c r="G53" s="120" t="s">
        <v>132</v>
      </c>
    </row>
    <row r="54" spans="2:9" ht="23.1" customHeight="1" x14ac:dyDescent="0.15">
      <c r="B54" s="96" t="s">
        <v>107</v>
      </c>
      <c r="F54" s="2" t="s">
        <v>260</v>
      </c>
      <c r="G54" s="2"/>
      <c r="H54" s="2"/>
    </row>
    <row r="55" spans="2:9" ht="23.1" customHeight="1" x14ac:dyDescent="0.15">
      <c r="B55" s="127" t="s">
        <v>220</v>
      </c>
    </row>
    <row r="56" spans="2:9" ht="18" customHeight="1" x14ac:dyDescent="0.15">
      <c r="B56" s="125" t="s">
        <v>153</v>
      </c>
      <c r="I56" s="110" t="s">
        <v>154</v>
      </c>
    </row>
    <row r="57" spans="2:9" ht="23.1" customHeight="1" x14ac:dyDescent="0.15">
      <c r="B57" s="126" t="s">
        <v>232</v>
      </c>
      <c r="C57" s="121"/>
      <c r="D57" s="121"/>
      <c r="E57" s="108"/>
      <c r="F57" s="108"/>
      <c r="G57" s="123"/>
      <c r="I57" s="110" t="s">
        <v>155</v>
      </c>
    </row>
    <row r="58" spans="2:9" ht="55.5" customHeight="1" x14ac:dyDescent="0.15">
      <c r="B58" s="145" t="s">
        <v>147</v>
      </c>
      <c r="C58" s="285" t="s">
        <v>150</v>
      </c>
      <c r="D58" s="285"/>
      <c r="E58" s="285"/>
      <c r="F58" s="285"/>
      <c r="G58" s="286"/>
    </row>
    <row r="59" spans="2:9" ht="108.75" customHeight="1" x14ac:dyDescent="0.15">
      <c r="B59" s="146" t="s">
        <v>234</v>
      </c>
      <c r="C59" s="287" t="s">
        <v>174</v>
      </c>
      <c r="D59" s="287"/>
      <c r="E59" s="287"/>
      <c r="F59" s="287"/>
      <c r="G59" s="288"/>
    </row>
    <row r="60" spans="2:9" ht="39" customHeight="1" x14ac:dyDescent="0.15">
      <c r="B60" s="144" t="s">
        <v>148</v>
      </c>
      <c r="C60" s="289" t="s">
        <v>151</v>
      </c>
      <c r="D60" s="289"/>
      <c r="E60" s="289"/>
      <c r="F60" s="289"/>
      <c r="G60" s="290"/>
    </row>
    <row r="61" spans="2:9" ht="7.5" customHeight="1" x14ac:dyDescent="0.15"/>
    <row r="62" spans="2:9" ht="23.1" customHeight="1" x14ac:dyDescent="0.15">
      <c r="B62" s="126" t="s">
        <v>152</v>
      </c>
      <c r="C62" s="121"/>
      <c r="D62" s="121"/>
      <c r="E62" s="121"/>
      <c r="F62" s="121"/>
      <c r="G62" s="122"/>
    </row>
    <row r="63" spans="2:9" ht="12" x14ac:dyDescent="0.15">
      <c r="B63" s="139" t="s">
        <v>158</v>
      </c>
      <c r="C63" s="108"/>
      <c r="D63" s="143"/>
      <c r="E63" s="108"/>
      <c r="F63" s="108"/>
      <c r="G63" s="123"/>
    </row>
    <row r="64" spans="2:9" ht="18" customHeight="1" x14ac:dyDescent="0.15">
      <c r="B64" s="140" t="s">
        <v>159</v>
      </c>
      <c r="D64" s="137" t="s">
        <v>160</v>
      </c>
      <c r="G64" s="141"/>
    </row>
    <row r="65" spans="2:8" ht="18" customHeight="1" x14ac:dyDescent="0.15">
      <c r="B65" s="140" t="s">
        <v>161</v>
      </c>
      <c r="D65" s="137" t="s">
        <v>163</v>
      </c>
      <c r="G65" s="141"/>
    </row>
    <row r="66" spans="2:8" ht="18" customHeight="1" x14ac:dyDescent="0.15">
      <c r="B66" s="147" t="s">
        <v>162</v>
      </c>
      <c r="C66" s="148"/>
      <c r="D66" s="149" t="s">
        <v>164</v>
      </c>
      <c r="E66" s="148"/>
      <c r="F66" s="148"/>
      <c r="G66" s="150"/>
    </row>
    <row r="67" spans="2:8" ht="12" x14ac:dyDescent="0.15">
      <c r="B67" s="138" t="s">
        <v>229</v>
      </c>
      <c r="G67" s="141"/>
    </row>
    <row r="68" spans="2:8" ht="18" customHeight="1" x14ac:dyDescent="0.15">
      <c r="B68" s="140" t="s">
        <v>165</v>
      </c>
      <c r="D68" s="137" t="s">
        <v>166</v>
      </c>
      <c r="G68" s="141"/>
    </row>
    <row r="69" spans="2:8" ht="18" customHeight="1" x14ac:dyDescent="0.15">
      <c r="B69" s="140" t="s">
        <v>172</v>
      </c>
      <c r="D69" s="137" t="s">
        <v>173</v>
      </c>
      <c r="G69" s="141"/>
    </row>
    <row r="70" spans="2:8" ht="18" customHeight="1" x14ac:dyDescent="0.15">
      <c r="B70" s="140" t="s">
        <v>170</v>
      </c>
      <c r="D70" s="137" t="s">
        <v>171</v>
      </c>
      <c r="G70" s="141"/>
      <c r="H70" s="138"/>
    </row>
    <row r="71" spans="2:8" ht="18" customHeight="1" x14ac:dyDescent="0.15">
      <c r="B71" s="147" t="s">
        <v>182</v>
      </c>
      <c r="C71" s="148"/>
      <c r="D71" s="149"/>
      <c r="E71" s="148"/>
      <c r="F71" s="148"/>
      <c r="G71" s="150"/>
    </row>
    <row r="72" spans="2:8" ht="12" x14ac:dyDescent="0.15">
      <c r="B72" s="151" t="s">
        <v>169</v>
      </c>
      <c r="C72" s="153"/>
      <c r="D72" s="154"/>
      <c r="E72" s="153"/>
      <c r="F72" s="153"/>
      <c r="G72" s="152"/>
    </row>
    <row r="73" spans="2:8" ht="18" customHeight="1" x14ac:dyDescent="0.15">
      <c r="B73" s="142" t="s">
        <v>167</v>
      </c>
      <c r="C73" s="131"/>
      <c r="D73" s="155" t="s">
        <v>168</v>
      </c>
      <c r="E73" s="131"/>
      <c r="F73" s="131"/>
      <c r="G73" s="132"/>
    </row>
  </sheetData>
  <mergeCells count="23">
    <mergeCell ref="B33:B34"/>
    <mergeCell ref="D33:D34"/>
    <mergeCell ref="B43:G43"/>
    <mergeCell ref="E3:G5"/>
    <mergeCell ref="C58:G58"/>
    <mergeCell ref="B15:B17"/>
    <mergeCell ref="C15:G15"/>
    <mergeCell ref="E16:G16"/>
    <mergeCell ref="D17:G17"/>
    <mergeCell ref="C27:D27"/>
    <mergeCell ref="D18:G18"/>
    <mergeCell ref="D19:G19"/>
    <mergeCell ref="D20:G21"/>
    <mergeCell ref="F25:G25"/>
    <mergeCell ref="C26:D26"/>
    <mergeCell ref="C59:G59"/>
    <mergeCell ref="C60:G60"/>
    <mergeCell ref="C28:D28"/>
    <mergeCell ref="C9:F9"/>
    <mergeCell ref="C10:F10"/>
    <mergeCell ref="C11:F11"/>
    <mergeCell ref="C12:F12"/>
    <mergeCell ref="C13:F13"/>
  </mergeCells>
  <phoneticPr fontId="1"/>
  <pageMargins left="0.70866141732283472" right="0.70866141732283472" top="0.74803149606299213" bottom="0.35433070866141736" header="0.31496062992125984" footer="0.31496062992125984"/>
  <pageSetup paperSize="9" scale="94" fitToHeight="2" orientation="portrait"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1933575</xdr:colOff>
                    <xdr:row>56</xdr:row>
                    <xdr:rowOff>276225</xdr:rowOff>
                  </from>
                  <to>
                    <xdr:col>2</xdr:col>
                    <xdr:colOff>209550</xdr:colOff>
                    <xdr:row>57</xdr:row>
                    <xdr:rowOff>238125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1933575</xdr:colOff>
                    <xdr:row>57</xdr:row>
                    <xdr:rowOff>476250</xdr:rowOff>
                  </from>
                  <to>
                    <xdr:col>2</xdr:col>
                    <xdr:colOff>209550</xdr:colOff>
                    <xdr:row>58</xdr:row>
                    <xdr:rowOff>19050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1933575</xdr:colOff>
                    <xdr:row>58</xdr:row>
                    <xdr:rowOff>38100</xdr:rowOff>
                  </from>
                  <to>
                    <xdr:col>2</xdr:col>
                    <xdr:colOff>209550</xdr:colOff>
                    <xdr:row>58</xdr:row>
                    <xdr:rowOff>285750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1933575</xdr:colOff>
                    <xdr:row>58</xdr:row>
                    <xdr:rowOff>495300</xdr:rowOff>
                  </from>
                  <to>
                    <xdr:col>2</xdr:col>
                    <xdr:colOff>209550</xdr:colOff>
                    <xdr:row>58</xdr:row>
                    <xdr:rowOff>742950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xdr:col>
                    <xdr:colOff>1933575</xdr:colOff>
                    <xdr:row>58</xdr:row>
                    <xdr:rowOff>800100</xdr:rowOff>
                  </from>
                  <to>
                    <xdr:col>2</xdr:col>
                    <xdr:colOff>209550</xdr:colOff>
                    <xdr:row>58</xdr:row>
                    <xdr:rowOff>1047750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xdr:col>
                    <xdr:colOff>1933575</xdr:colOff>
                    <xdr:row>59</xdr:row>
                    <xdr:rowOff>47625</xdr:rowOff>
                  </from>
                  <to>
                    <xdr:col>2</xdr:col>
                    <xdr:colOff>209550</xdr:colOff>
                    <xdr:row>59</xdr:row>
                    <xdr:rowOff>295275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xdr:col>
                    <xdr:colOff>95250</xdr:colOff>
                    <xdr:row>63</xdr:row>
                    <xdr:rowOff>0</xdr:rowOff>
                  </from>
                  <to>
                    <xdr:col>1</xdr:col>
                    <xdr:colOff>400050</xdr:colOff>
                    <xdr:row>64</xdr:row>
                    <xdr:rowOff>19050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xdr:col>
                    <xdr:colOff>95250</xdr:colOff>
                    <xdr:row>64</xdr:row>
                    <xdr:rowOff>219075</xdr:rowOff>
                  </from>
                  <to>
                    <xdr:col>1</xdr:col>
                    <xdr:colOff>400050</xdr:colOff>
                    <xdr:row>66</xdr:row>
                    <xdr:rowOff>9525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xdr:col>
                    <xdr:colOff>95250</xdr:colOff>
                    <xdr:row>69</xdr:row>
                    <xdr:rowOff>219075</xdr:rowOff>
                  </from>
                  <to>
                    <xdr:col>1</xdr:col>
                    <xdr:colOff>400050</xdr:colOff>
                    <xdr:row>71</xdr:row>
                    <xdr:rowOff>9525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xdr:col>
                    <xdr:colOff>95250</xdr:colOff>
                    <xdr:row>72</xdr:row>
                    <xdr:rowOff>0</xdr:rowOff>
                  </from>
                  <to>
                    <xdr:col>1</xdr:col>
                    <xdr:colOff>400050</xdr:colOff>
                    <xdr:row>73</xdr:row>
                    <xdr:rowOff>19050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3</xdr:col>
                    <xdr:colOff>95250</xdr:colOff>
                    <xdr:row>72</xdr:row>
                    <xdr:rowOff>0</xdr:rowOff>
                  </from>
                  <to>
                    <xdr:col>3</xdr:col>
                    <xdr:colOff>400050</xdr:colOff>
                    <xdr:row>73</xdr:row>
                    <xdr:rowOff>19050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3</xdr:col>
                    <xdr:colOff>104775</xdr:colOff>
                    <xdr:row>68</xdr:row>
                    <xdr:rowOff>219075</xdr:rowOff>
                  </from>
                  <to>
                    <xdr:col>3</xdr:col>
                    <xdr:colOff>409575</xdr:colOff>
                    <xdr:row>70</xdr:row>
                    <xdr:rowOff>9525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3</xdr:col>
                    <xdr:colOff>104775</xdr:colOff>
                    <xdr:row>63</xdr:row>
                    <xdr:rowOff>0</xdr:rowOff>
                  </from>
                  <to>
                    <xdr:col>3</xdr:col>
                    <xdr:colOff>409575</xdr:colOff>
                    <xdr:row>64</xdr:row>
                    <xdr:rowOff>19050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3</xdr:col>
                    <xdr:colOff>104775</xdr:colOff>
                    <xdr:row>64</xdr:row>
                    <xdr:rowOff>219075</xdr:rowOff>
                  </from>
                  <to>
                    <xdr:col>3</xdr:col>
                    <xdr:colOff>409575</xdr:colOff>
                    <xdr:row>66</xdr:row>
                    <xdr:rowOff>9525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3</xdr:col>
                    <xdr:colOff>104775</xdr:colOff>
                    <xdr:row>68</xdr:row>
                    <xdr:rowOff>0</xdr:rowOff>
                  </from>
                  <to>
                    <xdr:col>3</xdr:col>
                    <xdr:colOff>409575</xdr:colOff>
                    <xdr:row>69</xdr:row>
                    <xdr:rowOff>19050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1</xdr:col>
                    <xdr:colOff>1933575</xdr:colOff>
                    <xdr:row>57</xdr:row>
                    <xdr:rowOff>295275</xdr:rowOff>
                  </from>
                  <to>
                    <xdr:col>2</xdr:col>
                    <xdr:colOff>209550</xdr:colOff>
                    <xdr:row>57</xdr:row>
                    <xdr:rowOff>542925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0"/>
  <sheetViews>
    <sheetView showGridLines="0" view="pageBreakPreview" zoomScaleNormal="100" zoomScaleSheetLayoutView="100" workbookViewId="0">
      <selection activeCell="E6" sqref="E6"/>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3.5703125" style="96" customWidth="1"/>
    <col min="7" max="7" width="13" style="96" customWidth="1"/>
    <col min="8" max="8" width="1.7109375" style="96" customWidth="1"/>
    <col min="9" max="9" width="2.140625" style="96" customWidth="1"/>
    <col min="10" max="12" width="11" style="96" customWidth="1"/>
    <col min="13" max="16384" width="18.140625" style="96"/>
  </cols>
  <sheetData>
    <row r="1" spans="1:8" ht="12" x14ac:dyDescent="0.15">
      <c r="B1" s="96" t="s">
        <v>187</v>
      </c>
    </row>
    <row r="2" spans="1:8" ht="23.1" customHeight="1" x14ac:dyDescent="0.15">
      <c r="B2" s="96" t="s">
        <v>237</v>
      </c>
      <c r="D2" s="96" t="s">
        <v>120</v>
      </c>
      <c r="F2" s="124" t="s">
        <v>149</v>
      </c>
      <c r="G2" s="109" t="s">
        <v>268</v>
      </c>
    </row>
    <row r="3" spans="1:8" ht="23.1" customHeight="1" x14ac:dyDescent="0.15">
      <c r="B3" s="97" t="s">
        <v>280</v>
      </c>
      <c r="E3" s="250" t="s">
        <v>309</v>
      </c>
      <c r="F3" s="251"/>
      <c r="G3" s="252"/>
    </row>
    <row r="4" spans="1:8" ht="5.25" customHeight="1" x14ac:dyDescent="0.15">
      <c r="E4" s="253"/>
      <c r="F4" s="254"/>
      <c r="G4" s="255"/>
    </row>
    <row r="5" spans="1:8" ht="12" x14ac:dyDescent="0.15">
      <c r="B5" s="98" t="s">
        <v>281</v>
      </c>
      <c r="E5" s="256"/>
      <c r="F5" s="257"/>
      <c r="G5" s="258"/>
    </row>
    <row r="6" spans="1:8" ht="12" x14ac:dyDescent="0.15">
      <c r="B6" s="98" t="s">
        <v>116</v>
      </c>
    </row>
    <row r="7" spans="1:8" ht="12" x14ac:dyDescent="0.15">
      <c r="B7" s="98" t="s">
        <v>117</v>
      </c>
    </row>
    <row r="8" spans="1:8" ht="12" customHeight="1" x14ac:dyDescent="0.15"/>
    <row r="9" spans="1:8" ht="23.1" customHeight="1" x14ac:dyDescent="0.15">
      <c r="B9" s="202" t="s">
        <v>118</v>
      </c>
      <c r="C9" s="269"/>
      <c r="D9" s="278"/>
      <c r="E9" s="278"/>
      <c r="F9" s="279"/>
    </row>
    <row r="10" spans="1:8" ht="23.1" customHeight="1" thickBot="1" x14ac:dyDescent="0.2">
      <c r="B10" s="203" t="s">
        <v>134</v>
      </c>
      <c r="C10" s="280"/>
      <c r="D10" s="281"/>
      <c r="E10" s="281"/>
      <c r="F10" s="282"/>
    </row>
    <row r="11" spans="1:8" ht="23.1" customHeight="1" thickTop="1" x14ac:dyDescent="0.15">
      <c r="B11" s="201" t="s">
        <v>119</v>
      </c>
      <c r="C11" s="275" t="s">
        <v>72</v>
      </c>
      <c r="D11" s="283"/>
      <c r="E11" s="283"/>
      <c r="F11" s="284"/>
    </row>
    <row r="12" spans="1:8" ht="23.1" customHeight="1" x14ac:dyDescent="0.15">
      <c r="B12" s="157" t="s">
        <v>293</v>
      </c>
      <c r="C12" s="269" t="s">
        <v>294</v>
      </c>
      <c r="D12" s="278"/>
      <c r="E12" s="278"/>
      <c r="F12" s="279"/>
    </row>
    <row r="13" spans="1:8" ht="23.1" customHeight="1" x14ac:dyDescent="0.15">
      <c r="B13" s="202" t="s">
        <v>34</v>
      </c>
      <c r="C13" s="269"/>
      <c r="D13" s="278"/>
      <c r="E13" s="278"/>
      <c r="F13" s="279"/>
    </row>
    <row r="14" spans="1:8" ht="12" customHeight="1" thickBot="1" x14ac:dyDescent="0.2"/>
    <row r="15" spans="1:8" ht="22.5" customHeight="1" thickTop="1" x14ac:dyDescent="0.15">
      <c r="A15" s="164"/>
      <c r="B15" s="259" t="s">
        <v>185</v>
      </c>
      <c r="C15" s="266" t="s">
        <v>184</v>
      </c>
      <c r="D15" s="266"/>
      <c r="E15" s="266"/>
      <c r="F15" s="266"/>
      <c r="G15" s="266"/>
      <c r="H15" s="165"/>
    </row>
    <row r="16" spans="1:8"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c r="K19" s="133"/>
      <c r="L19" s="133"/>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158"/>
      <c r="G26" s="161" t="s">
        <v>106</v>
      </c>
    </row>
    <row r="27" spans="1:12" ht="23.1" customHeight="1" x14ac:dyDescent="0.15">
      <c r="B27" s="102" t="s">
        <v>4</v>
      </c>
      <c r="C27" s="294" t="s">
        <v>243</v>
      </c>
      <c r="D27" s="295"/>
      <c r="E27" s="156" t="s">
        <v>179</v>
      </c>
      <c r="F27" s="159"/>
      <c r="G27" s="156" t="s">
        <v>106</v>
      </c>
    </row>
    <row r="28" spans="1:12" ht="23.1" customHeight="1" x14ac:dyDescent="0.15">
      <c r="B28" s="102" t="s">
        <v>264</v>
      </c>
      <c r="C28" s="294" t="s">
        <v>263</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t="s">
        <v>245</v>
      </c>
      <c r="C32" s="206" t="s">
        <v>143</v>
      </c>
      <c r="D32" s="128">
        <v>2</v>
      </c>
      <c r="E32" s="128" t="s">
        <v>246</v>
      </c>
      <c r="F32" s="101"/>
    </row>
    <row r="33" spans="2:7" ht="23.1" customHeight="1" x14ac:dyDescent="0.15">
      <c r="B33" s="231" t="s">
        <v>265</v>
      </c>
      <c r="C33" s="207" t="s">
        <v>143</v>
      </c>
      <c r="D33" s="233">
        <v>2</v>
      </c>
      <c r="E33" s="232" t="s">
        <v>249</v>
      </c>
      <c r="F33" s="102"/>
    </row>
    <row r="34" spans="2:7" ht="23.1" customHeight="1" x14ac:dyDescent="0.15">
      <c r="B34" s="102" t="s">
        <v>251</v>
      </c>
      <c r="C34" s="136" t="s">
        <v>143</v>
      </c>
      <c r="D34" s="232">
        <v>1</v>
      </c>
      <c r="E34" s="232" t="s">
        <v>252</v>
      </c>
      <c r="F34" s="102"/>
    </row>
    <row r="35" spans="2:7" ht="23.1" customHeight="1" x14ac:dyDescent="0.15">
      <c r="B35" s="102"/>
      <c r="C35" s="136" t="s">
        <v>143</v>
      </c>
      <c r="D35" s="129"/>
      <c r="E35" s="129"/>
      <c r="F35" s="102"/>
    </row>
    <row r="36" spans="2:7" ht="23.1" customHeight="1" thickBot="1" x14ac:dyDescent="0.2">
      <c r="B36" s="99"/>
      <c r="C36" s="136" t="s">
        <v>143</v>
      </c>
      <c r="D36" s="130"/>
      <c r="E36" s="130"/>
      <c r="F36" s="99"/>
    </row>
    <row r="37" spans="2:7" ht="23.1" customHeight="1" thickTop="1" x14ac:dyDescent="0.15">
      <c r="B37" s="105" t="s">
        <v>123</v>
      </c>
      <c r="C37" s="106"/>
      <c r="D37" s="128">
        <f>SUM(D32:D36)</f>
        <v>5</v>
      </c>
      <c r="E37" s="211" t="s">
        <v>259</v>
      </c>
      <c r="F37" s="2"/>
      <c r="G37" s="2"/>
    </row>
    <row r="38" spans="2:7" ht="12" customHeight="1" x14ac:dyDescent="0.15"/>
    <row r="39" spans="2:7" ht="12" x14ac:dyDescent="0.15">
      <c r="B39" s="98" t="s">
        <v>124</v>
      </c>
    </row>
    <row r="40" spans="2:7" ht="12" x14ac:dyDescent="0.15">
      <c r="B40" s="98" t="s">
        <v>125</v>
      </c>
    </row>
    <row r="41" spans="2:7" ht="12" x14ac:dyDescent="0.15">
      <c r="B41" s="98"/>
    </row>
    <row r="42" spans="2:7" ht="26.25" customHeight="1" x14ac:dyDescent="0.15">
      <c r="B42" s="291" t="s">
        <v>156</v>
      </c>
      <c r="C42" s="291"/>
      <c r="D42" s="291"/>
      <c r="E42" s="291"/>
      <c r="F42" s="291"/>
      <c r="G42" s="291"/>
    </row>
    <row r="43" spans="2:7" ht="44.25" customHeight="1" x14ac:dyDescent="0.15">
      <c r="B43" s="109" t="s">
        <v>126</v>
      </c>
      <c r="C43" s="109" t="s">
        <v>142</v>
      </c>
      <c r="D43" s="113" t="s">
        <v>128</v>
      </c>
      <c r="E43" s="113" t="s">
        <v>127</v>
      </c>
      <c r="F43" s="113" t="s">
        <v>130</v>
      </c>
      <c r="G43" s="109" t="s">
        <v>131</v>
      </c>
    </row>
    <row r="44" spans="2:7" ht="23.1" customHeight="1" x14ac:dyDescent="0.15">
      <c r="B44" s="102" t="s">
        <v>254</v>
      </c>
      <c r="C44" s="134" t="s">
        <v>143</v>
      </c>
      <c r="D44" s="114">
        <v>0</v>
      </c>
      <c r="E44" s="109">
        <v>200</v>
      </c>
      <c r="F44" s="115">
        <v>0</v>
      </c>
      <c r="G44" s="102"/>
    </row>
    <row r="45" spans="2:7" ht="23.1" customHeight="1" x14ac:dyDescent="0.15">
      <c r="B45" s="210" t="s">
        <v>255</v>
      </c>
      <c r="C45" s="134" t="s">
        <v>143</v>
      </c>
      <c r="D45" s="114">
        <v>1.4</v>
      </c>
      <c r="E45" s="109" t="s">
        <v>256</v>
      </c>
      <c r="F45" s="115">
        <v>0.02</v>
      </c>
      <c r="G45" s="102"/>
    </row>
    <row r="46" spans="2:7" ht="23.1" customHeight="1" x14ac:dyDescent="0.15">
      <c r="B46" s="102" t="s">
        <v>266</v>
      </c>
      <c r="C46" s="134" t="s">
        <v>143</v>
      </c>
      <c r="D46" s="114">
        <v>6</v>
      </c>
      <c r="E46" s="109">
        <v>50</v>
      </c>
      <c r="F46" s="115">
        <v>3</v>
      </c>
      <c r="G46" s="102"/>
    </row>
    <row r="47" spans="2:7" ht="23.1" customHeight="1" x14ac:dyDescent="0.15">
      <c r="B47" s="102"/>
      <c r="C47" s="134" t="s">
        <v>143</v>
      </c>
      <c r="D47" s="114"/>
      <c r="E47" s="109"/>
      <c r="F47" s="115"/>
      <c r="G47" s="102"/>
    </row>
    <row r="48" spans="2:7" ht="23.1" customHeight="1" x14ac:dyDescent="0.15">
      <c r="B48" s="102"/>
      <c r="C48" s="134" t="s">
        <v>143</v>
      </c>
      <c r="D48" s="114"/>
      <c r="E48" s="109"/>
      <c r="F48" s="115"/>
      <c r="G48" s="102"/>
    </row>
    <row r="49" spans="2:9" ht="23.1" customHeight="1" thickBot="1" x14ac:dyDescent="0.2">
      <c r="B49" s="99"/>
      <c r="C49" s="135" t="s">
        <v>143</v>
      </c>
      <c r="D49" s="116"/>
      <c r="E49" s="103"/>
      <c r="F49" s="117"/>
      <c r="G49" s="99"/>
    </row>
    <row r="50" spans="2:9" ht="23.1" customHeight="1" thickTop="1" x14ac:dyDescent="0.15">
      <c r="D50" s="118" t="s">
        <v>133</v>
      </c>
      <c r="E50" s="119"/>
      <c r="F50" s="217">
        <f>SUM(F44:F49)</f>
        <v>3.02</v>
      </c>
      <c r="G50" s="120" t="s">
        <v>132</v>
      </c>
    </row>
    <row r="51" spans="2:9" ht="23.1" customHeight="1" x14ac:dyDescent="0.15">
      <c r="B51" s="96" t="s">
        <v>107</v>
      </c>
      <c r="F51" s="2" t="s">
        <v>260</v>
      </c>
      <c r="G51" s="2"/>
      <c r="H51" s="2"/>
    </row>
    <row r="52" spans="2:9" ht="23.1" customHeight="1" x14ac:dyDescent="0.15">
      <c r="B52" s="127" t="s">
        <v>220</v>
      </c>
    </row>
    <row r="53" spans="2:9" ht="18" customHeight="1" x14ac:dyDescent="0.15">
      <c r="B53" s="125" t="s">
        <v>153</v>
      </c>
      <c r="I53" s="110" t="s">
        <v>154</v>
      </c>
    </row>
    <row r="54" spans="2:9" ht="23.1" customHeight="1" x14ac:dyDescent="0.15">
      <c r="B54" s="126" t="s">
        <v>232</v>
      </c>
      <c r="C54" s="121"/>
      <c r="D54" s="121"/>
      <c r="E54" s="108"/>
      <c r="F54" s="108"/>
      <c r="G54" s="123"/>
      <c r="I54" s="110" t="s">
        <v>155</v>
      </c>
    </row>
    <row r="55" spans="2:9" ht="55.5" customHeight="1" x14ac:dyDescent="0.15">
      <c r="B55" s="145" t="s">
        <v>147</v>
      </c>
      <c r="C55" s="285" t="s">
        <v>150</v>
      </c>
      <c r="D55" s="285"/>
      <c r="E55" s="285"/>
      <c r="F55" s="285"/>
      <c r="G55" s="286"/>
    </row>
    <row r="56" spans="2:9" ht="108.75" customHeight="1" x14ac:dyDescent="0.15">
      <c r="B56" s="146" t="s">
        <v>234</v>
      </c>
      <c r="C56" s="287" t="s">
        <v>174</v>
      </c>
      <c r="D56" s="287"/>
      <c r="E56" s="287"/>
      <c r="F56" s="287"/>
      <c r="G56" s="288"/>
    </row>
    <row r="57" spans="2:9" ht="39" customHeight="1" x14ac:dyDescent="0.15">
      <c r="B57" s="144" t="s">
        <v>148</v>
      </c>
      <c r="C57" s="289" t="s">
        <v>151</v>
      </c>
      <c r="D57" s="289"/>
      <c r="E57" s="289"/>
      <c r="F57" s="289"/>
      <c r="G57" s="290"/>
    </row>
    <row r="58" spans="2:9" ht="7.5" customHeight="1" x14ac:dyDescent="0.15"/>
    <row r="59" spans="2:9" ht="23.1" customHeight="1" x14ac:dyDescent="0.15">
      <c r="B59" s="126" t="s">
        <v>152</v>
      </c>
      <c r="C59" s="121"/>
      <c r="D59" s="121"/>
      <c r="E59" s="121"/>
      <c r="F59" s="121"/>
      <c r="G59" s="122"/>
    </row>
    <row r="60" spans="2:9" ht="12" x14ac:dyDescent="0.15">
      <c r="B60" s="139" t="s">
        <v>158</v>
      </c>
      <c r="C60" s="108"/>
      <c r="D60" s="143"/>
      <c r="E60" s="108"/>
      <c r="F60" s="108"/>
      <c r="G60" s="123"/>
    </row>
    <row r="61" spans="2:9" ht="18" customHeight="1" x14ac:dyDescent="0.15">
      <c r="B61" s="140" t="s">
        <v>159</v>
      </c>
      <c r="D61" s="137" t="s">
        <v>160</v>
      </c>
      <c r="G61" s="141"/>
    </row>
    <row r="62" spans="2:9" ht="18" customHeight="1" x14ac:dyDescent="0.15">
      <c r="B62" s="140" t="s">
        <v>161</v>
      </c>
      <c r="D62" s="137" t="s">
        <v>163</v>
      </c>
      <c r="G62" s="141"/>
    </row>
    <row r="63" spans="2:9" ht="18" customHeight="1" x14ac:dyDescent="0.15">
      <c r="B63" s="147" t="s">
        <v>162</v>
      </c>
      <c r="C63" s="148"/>
      <c r="D63" s="149" t="s">
        <v>164</v>
      </c>
      <c r="E63" s="148"/>
      <c r="F63" s="148"/>
      <c r="G63" s="150"/>
    </row>
    <row r="64" spans="2:9" ht="12" x14ac:dyDescent="0.15">
      <c r="B64" s="138" t="s">
        <v>229</v>
      </c>
      <c r="G64" s="141"/>
    </row>
    <row r="65" spans="2:8" ht="18" customHeight="1" x14ac:dyDescent="0.15">
      <c r="B65" s="140" t="s">
        <v>165</v>
      </c>
      <c r="D65" s="137" t="s">
        <v>166</v>
      </c>
      <c r="G65" s="141"/>
    </row>
    <row r="66" spans="2:8" ht="18" customHeight="1" x14ac:dyDescent="0.15">
      <c r="B66" s="140" t="s">
        <v>172</v>
      </c>
      <c r="D66" s="137" t="s">
        <v>173</v>
      </c>
      <c r="G66" s="141"/>
    </row>
    <row r="67" spans="2:8" ht="18" customHeight="1" x14ac:dyDescent="0.15">
      <c r="B67" s="140" t="s">
        <v>170</v>
      </c>
      <c r="D67" s="137" t="s">
        <v>171</v>
      </c>
      <c r="G67" s="141"/>
      <c r="H67" s="138"/>
    </row>
    <row r="68" spans="2:8" ht="18" customHeight="1" x14ac:dyDescent="0.15">
      <c r="B68" s="147" t="s">
        <v>182</v>
      </c>
      <c r="C68" s="148"/>
      <c r="D68" s="149"/>
      <c r="E68" s="148"/>
      <c r="F68" s="148"/>
      <c r="G68" s="150"/>
    </row>
    <row r="69" spans="2:8" ht="12" x14ac:dyDescent="0.15">
      <c r="B69" s="151" t="s">
        <v>169</v>
      </c>
      <c r="C69" s="153"/>
      <c r="D69" s="154"/>
      <c r="E69" s="153"/>
      <c r="F69" s="153"/>
      <c r="G69" s="152"/>
    </row>
    <row r="70" spans="2:8" ht="18" customHeight="1" x14ac:dyDescent="0.15">
      <c r="B70" s="142" t="s">
        <v>167</v>
      </c>
      <c r="C70" s="131"/>
      <c r="D70" s="155" t="s">
        <v>168</v>
      </c>
      <c r="E70" s="131"/>
      <c r="F70" s="131"/>
      <c r="G70" s="132"/>
    </row>
  </sheetData>
  <mergeCells count="21">
    <mergeCell ref="D18:G18"/>
    <mergeCell ref="D19:G19"/>
    <mergeCell ref="D20:G21"/>
    <mergeCell ref="F25:G25"/>
    <mergeCell ref="C26:D26"/>
    <mergeCell ref="E3:G5"/>
    <mergeCell ref="C55:G55"/>
    <mergeCell ref="C56:G56"/>
    <mergeCell ref="C57:G57"/>
    <mergeCell ref="C28:D28"/>
    <mergeCell ref="B42:G42"/>
    <mergeCell ref="C9:F9"/>
    <mergeCell ref="C10:F10"/>
    <mergeCell ref="C11:F11"/>
    <mergeCell ref="C12:F12"/>
    <mergeCell ref="C13:F13"/>
    <mergeCell ref="B15:B17"/>
    <mergeCell ref="C15:G15"/>
    <mergeCell ref="E16:G16"/>
    <mergeCell ref="D17:G17"/>
    <mergeCell ref="C27:D27"/>
  </mergeCells>
  <phoneticPr fontId="1"/>
  <pageMargins left="0.70866141732283472" right="0.70866141732283472" top="0.74803149606299213" bottom="0.74803149606299213" header="0.31496062992125984" footer="0.31496062992125984"/>
  <pageSetup paperSize="9" scale="96" fitToHeight="2" orientation="portrait" r:id="rId1"/>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1933575</xdr:colOff>
                    <xdr:row>53</xdr:row>
                    <xdr:rowOff>276225</xdr:rowOff>
                  </from>
                  <to>
                    <xdr:col>2</xdr:col>
                    <xdr:colOff>209550</xdr:colOff>
                    <xdr:row>54</xdr:row>
                    <xdr:rowOff>238125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xdr:col>
                    <xdr:colOff>1933575</xdr:colOff>
                    <xdr:row>54</xdr:row>
                    <xdr:rowOff>476250</xdr:rowOff>
                  </from>
                  <to>
                    <xdr:col>2</xdr:col>
                    <xdr:colOff>209550</xdr:colOff>
                    <xdr:row>55</xdr:row>
                    <xdr:rowOff>19050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xdr:col>
                    <xdr:colOff>1933575</xdr:colOff>
                    <xdr:row>55</xdr:row>
                    <xdr:rowOff>38100</xdr:rowOff>
                  </from>
                  <to>
                    <xdr:col>2</xdr:col>
                    <xdr:colOff>209550</xdr:colOff>
                    <xdr:row>55</xdr:row>
                    <xdr:rowOff>285750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1</xdr:col>
                    <xdr:colOff>1933575</xdr:colOff>
                    <xdr:row>55</xdr:row>
                    <xdr:rowOff>495300</xdr:rowOff>
                  </from>
                  <to>
                    <xdr:col>2</xdr:col>
                    <xdr:colOff>209550</xdr:colOff>
                    <xdr:row>55</xdr:row>
                    <xdr:rowOff>742950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xdr:col>
                    <xdr:colOff>1933575</xdr:colOff>
                    <xdr:row>55</xdr:row>
                    <xdr:rowOff>800100</xdr:rowOff>
                  </from>
                  <to>
                    <xdr:col>2</xdr:col>
                    <xdr:colOff>209550</xdr:colOff>
                    <xdr:row>55</xdr:row>
                    <xdr:rowOff>1047750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xdr:col>
                    <xdr:colOff>1933575</xdr:colOff>
                    <xdr:row>56</xdr:row>
                    <xdr:rowOff>47625</xdr:rowOff>
                  </from>
                  <to>
                    <xdr:col>2</xdr:col>
                    <xdr:colOff>209550</xdr:colOff>
                    <xdr:row>56</xdr:row>
                    <xdr:rowOff>295275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xdr:col>
                    <xdr:colOff>95250</xdr:colOff>
                    <xdr:row>60</xdr:row>
                    <xdr:rowOff>0</xdr:rowOff>
                  </from>
                  <to>
                    <xdr:col>1</xdr:col>
                    <xdr:colOff>400050</xdr:colOff>
                    <xdr:row>61</xdr:row>
                    <xdr:rowOff>19050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1</xdr:col>
                    <xdr:colOff>95250</xdr:colOff>
                    <xdr:row>60</xdr:row>
                    <xdr:rowOff>219075</xdr:rowOff>
                  </from>
                  <to>
                    <xdr:col>1</xdr:col>
                    <xdr:colOff>400050</xdr:colOff>
                    <xdr:row>62</xdr:row>
                    <xdr:rowOff>9525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1</xdr:col>
                    <xdr:colOff>95250</xdr:colOff>
                    <xdr:row>61</xdr:row>
                    <xdr:rowOff>219075</xdr:rowOff>
                  </from>
                  <to>
                    <xdr:col>1</xdr:col>
                    <xdr:colOff>400050</xdr:colOff>
                    <xdr:row>63</xdr:row>
                    <xdr:rowOff>9525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1</xdr:col>
                    <xdr:colOff>95250</xdr:colOff>
                    <xdr:row>64</xdr:row>
                    <xdr:rowOff>0</xdr:rowOff>
                  </from>
                  <to>
                    <xdr:col>1</xdr:col>
                    <xdr:colOff>400050</xdr:colOff>
                    <xdr:row>65</xdr:row>
                    <xdr:rowOff>19050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1</xdr:col>
                    <xdr:colOff>95250</xdr:colOff>
                    <xdr:row>65</xdr:row>
                    <xdr:rowOff>0</xdr:rowOff>
                  </from>
                  <to>
                    <xdr:col>1</xdr:col>
                    <xdr:colOff>400050</xdr:colOff>
                    <xdr:row>66</xdr:row>
                    <xdr:rowOff>19050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1</xdr:col>
                    <xdr:colOff>95250</xdr:colOff>
                    <xdr:row>66</xdr:row>
                    <xdr:rowOff>0</xdr:rowOff>
                  </from>
                  <to>
                    <xdr:col>1</xdr:col>
                    <xdr:colOff>400050</xdr:colOff>
                    <xdr:row>67</xdr:row>
                    <xdr:rowOff>19050</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1</xdr:col>
                    <xdr:colOff>95250</xdr:colOff>
                    <xdr:row>66</xdr:row>
                    <xdr:rowOff>219075</xdr:rowOff>
                  </from>
                  <to>
                    <xdr:col>1</xdr:col>
                    <xdr:colOff>400050</xdr:colOff>
                    <xdr:row>68</xdr:row>
                    <xdr:rowOff>9525</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3</xdr:col>
                    <xdr:colOff>95250</xdr:colOff>
                    <xdr:row>69</xdr:row>
                    <xdr:rowOff>0</xdr:rowOff>
                  </from>
                  <to>
                    <xdr:col>3</xdr:col>
                    <xdr:colOff>400050</xdr:colOff>
                    <xdr:row>70</xdr:row>
                    <xdr:rowOff>19050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3</xdr:col>
                    <xdr:colOff>104775</xdr:colOff>
                    <xdr:row>65</xdr:row>
                    <xdr:rowOff>219075</xdr:rowOff>
                  </from>
                  <to>
                    <xdr:col>3</xdr:col>
                    <xdr:colOff>409575</xdr:colOff>
                    <xdr:row>67</xdr:row>
                    <xdr:rowOff>9525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3</xdr:col>
                    <xdr:colOff>104775</xdr:colOff>
                    <xdr:row>60</xdr:row>
                    <xdr:rowOff>0</xdr:rowOff>
                  </from>
                  <to>
                    <xdr:col>3</xdr:col>
                    <xdr:colOff>409575</xdr:colOff>
                    <xdr:row>61</xdr:row>
                    <xdr:rowOff>19050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3</xdr:col>
                    <xdr:colOff>104775</xdr:colOff>
                    <xdr:row>60</xdr:row>
                    <xdr:rowOff>219075</xdr:rowOff>
                  </from>
                  <to>
                    <xdr:col>3</xdr:col>
                    <xdr:colOff>409575</xdr:colOff>
                    <xdr:row>62</xdr:row>
                    <xdr:rowOff>9525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3</xdr:col>
                    <xdr:colOff>104775</xdr:colOff>
                    <xdr:row>61</xdr:row>
                    <xdr:rowOff>219075</xdr:rowOff>
                  </from>
                  <to>
                    <xdr:col>3</xdr:col>
                    <xdr:colOff>409575</xdr:colOff>
                    <xdr:row>63</xdr:row>
                    <xdr:rowOff>9525</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3</xdr:col>
                    <xdr:colOff>104775</xdr:colOff>
                    <xdr:row>64</xdr:row>
                    <xdr:rowOff>0</xdr:rowOff>
                  </from>
                  <to>
                    <xdr:col>3</xdr:col>
                    <xdr:colOff>409575</xdr:colOff>
                    <xdr:row>65</xdr:row>
                    <xdr:rowOff>19050</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3</xdr:col>
                    <xdr:colOff>104775</xdr:colOff>
                    <xdr:row>65</xdr:row>
                    <xdr:rowOff>0</xdr:rowOff>
                  </from>
                  <to>
                    <xdr:col>3</xdr:col>
                    <xdr:colOff>409575</xdr:colOff>
                    <xdr:row>66</xdr:row>
                    <xdr:rowOff>19050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1</xdr:col>
                    <xdr:colOff>1933575</xdr:colOff>
                    <xdr:row>54</xdr:row>
                    <xdr:rowOff>295275</xdr:rowOff>
                  </from>
                  <to>
                    <xdr:col>2</xdr:col>
                    <xdr:colOff>209550</xdr:colOff>
                    <xdr:row>54</xdr:row>
                    <xdr:rowOff>542925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topLeftCell="A58" zoomScaleNormal="100" zoomScaleSheetLayoutView="100" workbookViewId="0">
      <selection activeCell="L15" sqref="L15"/>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6.28515625" style="96" customWidth="1"/>
    <col min="7" max="7" width="13" style="96" customWidth="1"/>
    <col min="8" max="8" width="1.7109375" style="96" customWidth="1"/>
    <col min="9" max="9" width="2.140625" style="96" customWidth="1"/>
    <col min="10" max="12" width="11" style="96" customWidth="1"/>
    <col min="13" max="16384" width="18.140625" style="96"/>
  </cols>
  <sheetData>
    <row r="1" spans="1:9" ht="12" x14ac:dyDescent="0.15">
      <c r="B1" s="96" t="s">
        <v>187</v>
      </c>
    </row>
    <row r="2" spans="1:9" ht="23.1" customHeight="1" x14ac:dyDescent="0.15">
      <c r="B2" s="96" t="s">
        <v>237</v>
      </c>
      <c r="D2" s="96" t="s">
        <v>120</v>
      </c>
      <c r="F2" s="124" t="s">
        <v>149</v>
      </c>
      <c r="G2" s="109" t="s">
        <v>261</v>
      </c>
    </row>
    <row r="3" spans="1:9" ht="23.1" customHeight="1" x14ac:dyDescent="0.15">
      <c r="B3" s="97" t="s">
        <v>273</v>
      </c>
      <c r="E3" s="300" t="s">
        <v>314</v>
      </c>
      <c r="F3" s="301"/>
      <c r="G3" s="301"/>
      <c r="H3" s="214"/>
      <c r="I3" s="215"/>
    </row>
    <row r="4" spans="1:9" ht="5.25" customHeight="1" x14ac:dyDescent="0.15">
      <c r="E4" s="302"/>
      <c r="F4" s="303"/>
      <c r="G4" s="303"/>
      <c r="H4" s="214"/>
      <c r="I4" s="215"/>
    </row>
    <row r="5" spans="1:9" ht="12" x14ac:dyDescent="0.15">
      <c r="B5" s="98" t="s">
        <v>272</v>
      </c>
      <c r="E5" s="304"/>
      <c r="F5" s="305"/>
      <c r="G5" s="305"/>
      <c r="H5" s="214"/>
      <c r="I5" s="215"/>
    </row>
    <row r="6" spans="1:9" ht="12" x14ac:dyDescent="0.15">
      <c r="B6" s="98" t="s">
        <v>116</v>
      </c>
      <c r="G6" s="108"/>
    </row>
    <row r="7" spans="1:9" ht="12" x14ac:dyDescent="0.15">
      <c r="B7" s="98" t="s">
        <v>117</v>
      </c>
    </row>
    <row r="8" spans="1:9" ht="12" customHeight="1" x14ac:dyDescent="0.15"/>
    <row r="9" spans="1:9" ht="23.1" customHeight="1" x14ac:dyDescent="0.15">
      <c r="B9" s="202" t="s">
        <v>118</v>
      </c>
      <c r="C9" s="269" t="s">
        <v>282</v>
      </c>
      <c r="D9" s="278"/>
      <c r="E9" s="278"/>
      <c r="F9" s="279"/>
    </row>
    <row r="10" spans="1:9" ht="23.1" customHeight="1" thickBot="1" x14ac:dyDescent="0.2">
      <c r="B10" s="203" t="s">
        <v>134</v>
      </c>
      <c r="C10" s="280" t="s">
        <v>283</v>
      </c>
      <c r="D10" s="281"/>
      <c r="E10" s="281"/>
      <c r="F10" s="282"/>
    </row>
    <row r="11" spans="1:9" ht="23.1" customHeight="1" thickTop="1" x14ac:dyDescent="0.15">
      <c r="B11" s="201" t="s">
        <v>119</v>
      </c>
      <c r="C11" s="275" t="s">
        <v>72</v>
      </c>
      <c r="D11" s="283"/>
      <c r="E11" s="283"/>
      <c r="F11" s="284"/>
    </row>
    <row r="12" spans="1:9" ht="23.1" customHeight="1" x14ac:dyDescent="0.15">
      <c r="B12" s="157" t="s">
        <v>293</v>
      </c>
      <c r="C12" s="269" t="s">
        <v>294</v>
      </c>
      <c r="D12" s="278"/>
      <c r="E12" s="278"/>
      <c r="F12" s="279"/>
    </row>
    <row r="13" spans="1:9" ht="23.1" customHeight="1" x14ac:dyDescent="0.15">
      <c r="B13" s="202" t="s">
        <v>34</v>
      </c>
      <c r="C13" s="269" t="s">
        <v>284</v>
      </c>
      <c r="D13" s="278"/>
      <c r="E13" s="278"/>
      <c r="F13" s="279"/>
    </row>
    <row r="14" spans="1:9" ht="12" customHeight="1" thickBot="1" x14ac:dyDescent="0.2"/>
    <row r="15" spans="1:9" ht="22.5" customHeight="1" thickTop="1" x14ac:dyDescent="0.15">
      <c r="A15" s="164"/>
      <c r="B15" s="259" t="s">
        <v>185</v>
      </c>
      <c r="C15" s="266" t="s">
        <v>184</v>
      </c>
      <c r="D15" s="266"/>
      <c r="E15" s="266"/>
      <c r="F15" s="266"/>
      <c r="G15" s="266"/>
      <c r="H15" s="165"/>
    </row>
    <row r="16" spans="1:9"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t="s">
        <v>143</v>
      </c>
      <c r="K19" s="133" t="s">
        <v>143</v>
      </c>
      <c r="L19" s="133" t="s">
        <v>143</v>
      </c>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223" t="s">
        <v>297</v>
      </c>
      <c r="G26" s="161" t="s">
        <v>106</v>
      </c>
    </row>
    <row r="27" spans="1:12" ht="23.1" customHeight="1" x14ac:dyDescent="0.15">
      <c r="B27" s="102" t="s">
        <v>4</v>
      </c>
      <c r="C27" s="294" t="s">
        <v>295</v>
      </c>
      <c r="D27" s="295"/>
      <c r="E27" s="156" t="s">
        <v>179</v>
      </c>
      <c r="F27" s="224" t="s">
        <v>298</v>
      </c>
      <c r="G27" s="156" t="s">
        <v>106</v>
      </c>
    </row>
    <row r="28" spans="1:12" ht="23.1" customHeight="1" x14ac:dyDescent="0.15">
      <c r="B28" s="102" t="s">
        <v>264</v>
      </c>
      <c r="C28" s="294" t="s">
        <v>296</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t="s">
        <v>245</v>
      </c>
      <c r="C32" s="136" t="s">
        <v>295</v>
      </c>
      <c r="D32" s="209">
        <v>2</v>
      </c>
      <c r="E32" s="128" t="s">
        <v>246</v>
      </c>
      <c r="F32" s="101"/>
    </row>
    <row r="33" spans="2:7" ht="23.1" customHeight="1" x14ac:dyDescent="0.15">
      <c r="B33" s="306" t="s">
        <v>253</v>
      </c>
      <c r="C33" s="134" t="s">
        <v>299</v>
      </c>
      <c r="D33" s="314">
        <v>3</v>
      </c>
      <c r="E33" s="216" t="s">
        <v>250</v>
      </c>
      <c r="F33" s="102" t="s">
        <v>286</v>
      </c>
    </row>
    <row r="34" spans="2:7" ht="23.1" customHeight="1" x14ac:dyDescent="0.15">
      <c r="B34" s="307"/>
      <c r="C34" s="134" t="s">
        <v>143</v>
      </c>
      <c r="D34" s="315"/>
      <c r="E34" s="208" t="s">
        <v>249</v>
      </c>
      <c r="F34" s="102"/>
    </row>
    <row r="35" spans="2:7" ht="23.1" customHeight="1" x14ac:dyDescent="0.15">
      <c r="B35" s="102" t="s">
        <v>251</v>
      </c>
      <c r="C35" s="134" t="s">
        <v>143</v>
      </c>
      <c r="D35" s="208">
        <v>1</v>
      </c>
      <c r="E35" s="208" t="s">
        <v>252</v>
      </c>
      <c r="F35" s="102"/>
    </row>
    <row r="36" spans="2:7" ht="23.1" customHeight="1" x14ac:dyDescent="0.15">
      <c r="B36" s="219" t="s">
        <v>287</v>
      </c>
      <c r="C36" s="220" t="s">
        <v>300</v>
      </c>
      <c r="D36" s="221">
        <v>1</v>
      </c>
      <c r="E36" s="221" t="s">
        <v>288</v>
      </c>
      <c r="F36" s="102"/>
    </row>
    <row r="37" spans="2:7" ht="23.1" customHeight="1" thickBot="1" x14ac:dyDescent="0.2">
      <c r="B37" s="99"/>
      <c r="C37" s="136" t="s">
        <v>143</v>
      </c>
      <c r="D37" s="130"/>
      <c r="E37" s="130"/>
      <c r="F37" s="99"/>
    </row>
    <row r="38" spans="2:7" ht="23.1" customHeight="1" thickTop="1" x14ac:dyDescent="0.15">
      <c r="B38" s="105" t="s">
        <v>123</v>
      </c>
      <c r="C38" s="106"/>
      <c r="D38" s="128">
        <v>6</v>
      </c>
      <c r="E38" s="211" t="s">
        <v>259</v>
      </c>
      <c r="F38" s="2"/>
      <c r="G38" s="2"/>
    </row>
    <row r="39" spans="2:7" ht="12" customHeight="1" x14ac:dyDescent="0.15"/>
    <row r="40" spans="2:7" ht="12" x14ac:dyDescent="0.15">
      <c r="B40" s="98" t="s">
        <v>124</v>
      </c>
    </row>
    <row r="41" spans="2:7" ht="12" x14ac:dyDescent="0.15">
      <c r="B41" s="98" t="s">
        <v>125</v>
      </c>
    </row>
    <row r="42" spans="2:7" ht="12" x14ac:dyDescent="0.15">
      <c r="B42" s="98"/>
    </row>
    <row r="43" spans="2:7" ht="26.25" customHeight="1" x14ac:dyDescent="0.15">
      <c r="B43" s="291" t="s">
        <v>156</v>
      </c>
      <c r="C43" s="291"/>
      <c r="D43" s="291"/>
      <c r="E43" s="291"/>
      <c r="F43" s="291"/>
      <c r="G43" s="291"/>
    </row>
    <row r="44" spans="2:7" ht="44.25" customHeight="1" x14ac:dyDescent="0.15">
      <c r="B44" s="109" t="s">
        <v>126</v>
      </c>
      <c r="C44" s="109" t="s">
        <v>142</v>
      </c>
      <c r="D44" s="113" t="s">
        <v>128</v>
      </c>
      <c r="E44" s="113" t="s">
        <v>127</v>
      </c>
      <c r="F44" s="113" t="s">
        <v>130</v>
      </c>
      <c r="G44" s="109" t="s">
        <v>131</v>
      </c>
    </row>
    <row r="45" spans="2:7" ht="23.1" customHeight="1" x14ac:dyDescent="0.15">
      <c r="B45" s="102" t="s">
        <v>254</v>
      </c>
      <c r="C45" s="134" t="s">
        <v>301</v>
      </c>
      <c r="D45" s="114">
        <v>0</v>
      </c>
      <c r="E45" s="109">
        <v>200</v>
      </c>
      <c r="F45" s="115">
        <v>0</v>
      </c>
      <c r="G45" s="102"/>
    </row>
    <row r="46" spans="2:7" ht="23.1" customHeight="1" x14ac:dyDescent="0.15">
      <c r="B46" s="210" t="s">
        <v>255</v>
      </c>
      <c r="C46" s="134" t="s">
        <v>289</v>
      </c>
      <c r="D46" s="114">
        <v>1.4</v>
      </c>
      <c r="E46" s="109" t="s">
        <v>256</v>
      </c>
      <c r="F46" s="115">
        <v>0.02</v>
      </c>
      <c r="G46" s="102"/>
    </row>
    <row r="47" spans="2:7" ht="23.1" customHeight="1" x14ac:dyDescent="0.15">
      <c r="B47" s="306" t="s">
        <v>257</v>
      </c>
      <c r="C47" s="134" t="s">
        <v>295</v>
      </c>
      <c r="D47" s="308">
        <v>5</v>
      </c>
      <c r="E47" s="310">
        <v>30</v>
      </c>
      <c r="F47" s="312">
        <v>1.5</v>
      </c>
      <c r="G47" s="102"/>
    </row>
    <row r="48" spans="2:7" ht="23.1" customHeight="1" x14ac:dyDescent="0.15">
      <c r="B48" s="307"/>
      <c r="C48" s="134" t="s">
        <v>143</v>
      </c>
      <c r="D48" s="309"/>
      <c r="E48" s="311"/>
      <c r="F48" s="313"/>
      <c r="G48" s="102"/>
    </row>
    <row r="49" spans="2:9" ht="23.1" customHeight="1" x14ac:dyDescent="0.15">
      <c r="B49" s="102" t="s">
        <v>258</v>
      </c>
      <c r="C49" s="134" t="s">
        <v>302</v>
      </c>
      <c r="D49" s="114">
        <v>14.6</v>
      </c>
      <c r="E49" s="109" t="s">
        <v>290</v>
      </c>
      <c r="F49" s="115" t="s">
        <v>291</v>
      </c>
      <c r="G49" s="102"/>
    </row>
    <row r="50" spans="2:9" ht="23.1" customHeight="1" x14ac:dyDescent="0.15">
      <c r="B50" s="102"/>
      <c r="C50" s="134" t="s">
        <v>143</v>
      </c>
      <c r="D50" s="114"/>
      <c r="E50" s="109"/>
      <c r="F50" s="115"/>
      <c r="G50" s="102"/>
    </row>
    <row r="51" spans="2:9" ht="23.1" customHeight="1" x14ac:dyDescent="0.15">
      <c r="B51" s="102"/>
      <c r="C51" s="134" t="s">
        <v>143</v>
      </c>
      <c r="D51" s="114"/>
      <c r="E51" s="109"/>
      <c r="F51" s="115"/>
      <c r="G51" s="102"/>
    </row>
    <row r="52" spans="2:9" ht="23.1" customHeight="1" thickBot="1" x14ac:dyDescent="0.2">
      <c r="B52" s="99"/>
      <c r="C52" s="135" t="s">
        <v>143</v>
      </c>
      <c r="D52" s="116"/>
      <c r="E52" s="103"/>
      <c r="F52" s="117"/>
      <c r="G52" s="99"/>
    </row>
    <row r="53" spans="2:9" ht="23.1" customHeight="1" thickTop="1" x14ac:dyDescent="0.15">
      <c r="D53" s="118" t="s">
        <v>133</v>
      </c>
      <c r="E53" s="119"/>
      <c r="F53" s="222" t="s">
        <v>292</v>
      </c>
      <c r="G53" s="120" t="s">
        <v>132</v>
      </c>
    </row>
    <row r="54" spans="2:9" ht="23.1" customHeight="1" x14ac:dyDescent="0.15">
      <c r="B54" s="96" t="s">
        <v>107</v>
      </c>
      <c r="F54" s="2" t="s">
        <v>260</v>
      </c>
      <c r="G54" s="2"/>
      <c r="H54" s="2"/>
    </row>
    <row r="55" spans="2:9" ht="23.1" customHeight="1" x14ac:dyDescent="0.15">
      <c r="B55" s="127" t="s">
        <v>220</v>
      </c>
    </row>
    <row r="56" spans="2:9" ht="18" customHeight="1" x14ac:dyDescent="0.15">
      <c r="B56" s="125" t="s">
        <v>153</v>
      </c>
      <c r="I56" s="110"/>
    </row>
    <row r="57" spans="2:9" ht="23.1" customHeight="1" x14ac:dyDescent="0.15">
      <c r="B57" s="126" t="s">
        <v>232</v>
      </c>
      <c r="C57" s="121"/>
      <c r="D57" s="121"/>
      <c r="E57" s="108"/>
      <c r="F57" s="108"/>
      <c r="G57" s="123"/>
      <c r="I57" s="110"/>
    </row>
    <row r="58" spans="2:9" ht="55.5" customHeight="1" x14ac:dyDescent="0.15">
      <c r="B58" s="145" t="s">
        <v>147</v>
      </c>
      <c r="C58" s="285" t="s">
        <v>150</v>
      </c>
      <c r="D58" s="285"/>
      <c r="E58" s="285"/>
      <c r="F58" s="285"/>
      <c r="G58" s="286"/>
    </row>
    <row r="59" spans="2:9" ht="108.75" customHeight="1" x14ac:dyDescent="0.15">
      <c r="B59" s="146" t="s">
        <v>234</v>
      </c>
      <c r="C59" s="287" t="s">
        <v>174</v>
      </c>
      <c r="D59" s="287"/>
      <c r="E59" s="287"/>
      <c r="F59" s="287"/>
      <c r="G59" s="288"/>
    </row>
    <row r="60" spans="2:9" ht="39" customHeight="1" x14ac:dyDescent="0.15">
      <c r="B60" s="144" t="s">
        <v>148</v>
      </c>
      <c r="C60" s="289" t="s">
        <v>151</v>
      </c>
      <c r="D60" s="289"/>
      <c r="E60" s="289"/>
      <c r="F60" s="289"/>
      <c r="G60" s="290"/>
    </row>
    <row r="61" spans="2:9" ht="7.5" customHeight="1" x14ac:dyDescent="0.15"/>
    <row r="62" spans="2:9" ht="23.1" customHeight="1" x14ac:dyDescent="0.15">
      <c r="B62" s="126" t="s">
        <v>152</v>
      </c>
      <c r="C62" s="121"/>
      <c r="D62" s="121"/>
      <c r="E62" s="121"/>
      <c r="F62" s="121"/>
      <c r="G62" s="122"/>
    </row>
    <row r="63" spans="2:9" ht="12" x14ac:dyDescent="0.15">
      <c r="B63" s="139" t="s">
        <v>158</v>
      </c>
      <c r="C63" s="108"/>
      <c r="D63" s="143"/>
      <c r="E63" s="108"/>
      <c r="F63" s="108"/>
      <c r="G63" s="123"/>
    </row>
    <row r="64" spans="2:9" ht="18" customHeight="1" x14ac:dyDescent="0.15">
      <c r="B64" s="140" t="s">
        <v>159</v>
      </c>
      <c r="D64" s="137" t="s">
        <v>160</v>
      </c>
      <c r="G64" s="141"/>
    </row>
    <row r="65" spans="2:8" ht="18" customHeight="1" x14ac:dyDescent="0.15">
      <c r="B65" s="140" t="s">
        <v>161</v>
      </c>
      <c r="D65" s="137" t="s">
        <v>163</v>
      </c>
      <c r="G65" s="141"/>
    </row>
    <row r="66" spans="2:8" ht="18" customHeight="1" x14ac:dyDescent="0.15">
      <c r="B66" s="147" t="s">
        <v>162</v>
      </c>
      <c r="C66" s="148"/>
      <c r="D66" s="149" t="s">
        <v>164</v>
      </c>
      <c r="E66" s="148"/>
      <c r="F66" s="148"/>
      <c r="G66" s="150"/>
    </row>
    <row r="67" spans="2:8" ht="12" x14ac:dyDescent="0.15">
      <c r="B67" s="138" t="s">
        <v>229</v>
      </c>
      <c r="G67" s="141"/>
    </row>
    <row r="68" spans="2:8" ht="18" customHeight="1" x14ac:dyDescent="0.15">
      <c r="B68" s="140" t="s">
        <v>165</v>
      </c>
      <c r="D68" s="137" t="s">
        <v>166</v>
      </c>
      <c r="G68" s="141"/>
    </row>
    <row r="69" spans="2:8" ht="18" customHeight="1" x14ac:dyDescent="0.15">
      <c r="B69" s="140" t="s">
        <v>172</v>
      </c>
      <c r="D69" s="137" t="s">
        <v>173</v>
      </c>
      <c r="G69" s="141"/>
    </row>
    <row r="70" spans="2:8" ht="18" customHeight="1" x14ac:dyDescent="0.15">
      <c r="B70" s="140" t="s">
        <v>170</v>
      </c>
      <c r="D70" s="137" t="s">
        <v>171</v>
      </c>
      <c r="G70" s="141"/>
      <c r="H70" s="138"/>
    </row>
    <row r="71" spans="2:8" ht="18" customHeight="1" x14ac:dyDescent="0.15">
      <c r="B71" s="147" t="s">
        <v>182</v>
      </c>
      <c r="C71" s="148"/>
      <c r="D71" s="149"/>
      <c r="E71" s="148"/>
      <c r="F71" s="148"/>
      <c r="G71" s="150"/>
    </row>
    <row r="72" spans="2:8" ht="12" x14ac:dyDescent="0.15">
      <c r="B72" s="151" t="s">
        <v>169</v>
      </c>
      <c r="C72" s="153"/>
      <c r="D72" s="154"/>
      <c r="E72" s="153"/>
      <c r="F72" s="153"/>
      <c r="G72" s="152"/>
    </row>
    <row r="73" spans="2:8" ht="18" customHeight="1" x14ac:dyDescent="0.15">
      <c r="B73" s="142" t="s">
        <v>167</v>
      </c>
      <c r="C73" s="131"/>
      <c r="D73" s="155" t="s">
        <v>168</v>
      </c>
      <c r="E73" s="131"/>
      <c r="F73" s="131"/>
      <c r="G73" s="132"/>
    </row>
  </sheetData>
  <mergeCells count="27">
    <mergeCell ref="B15:B17"/>
    <mergeCell ref="C15:G15"/>
    <mergeCell ref="E16:G16"/>
    <mergeCell ref="D17:G17"/>
    <mergeCell ref="B33:B34"/>
    <mergeCell ref="D33:D34"/>
    <mergeCell ref="B43:G43"/>
    <mergeCell ref="B47:B48"/>
    <mergeCell ref="D47:D48"/>
    <mergeCell ref="E47:E48"/>
    <mergeCell ref="F47:F48"/>
    <mergeCell ref="C58:G58"/>
    <mergeCell ref="C59:G59"/>
    <mergeCell ref="C60:G60"/>
    <mergeCell ref="E3:G5"/>
    <mergeCell ref="C28:D28"/>
    <mergeCell ref="D18:G18"/>
    <mergeCell ref="D19:G19"/>
    <mergeCell ref="D20:G21"/>
    <mergeCell ref="F25:G25"/>
    <mergeCell ref="C26:D26"/>
    <mergeCell ref="C27:D27"/>
    <mergeCell ref="C9:F9"/>
    <mergeCell ref="C10:F10"/>
    <mergeCell ref="C11:F11"/>
    <mergeCell ref="C12:F12"/>
    <mergeCell ref="C13:F13"/>
  </mergeCells>
  <phoneticPr fontId="1"/>
  <pageMargins left="0.70866141732283472" right="0.70866141732283472" top="0.74803149606299213" bottom="0.74803149606299213" header="0.31496062992125984" footer="0.31496062992125984"/>
  <pageSetup paperSize="9" scale="50" fitToHeight="2" orientation="portrait" r:id="rId1"/>
  <rowBreaks count="1" manualBreakCount="1">
    <brk id="42"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xdr:col>
                    <xdr:colOff>1933575</xdr:colOff>
                    <xdr:row>56</xdr:row>
                    <xdr:rowOff>276225</xdr:rowOff>
                  </from>
                  <to>
                    <xdr:col>2</xdr:col>
                    <xdr:colOff>209550</xdr:colOff>
                    <xdr:row>57</xdr:row>
                    <xdr:rowOff>238125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xdr:col>
                    <xdr:colOff>1933575</xdr:colOff>
                    <xdr:row>57</xdr:row>
                    <xdr:rowOff>476250</xdr:rowOff>
                  </from>
                  <to>
                    <xdr:col>2</xdr:col>
                    <xdr:colOff>209550</xdr:colOff>
                    <xdr:row>58</xdr:row>
                    <xdr:rowOff>19050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xdr:col>
                    <xdr:colOff>1933575</xdr:colOff>
                    <xdr:row>58</xdr:row>
                    <xdr:rowOff>38100</xdr:rowOff>
                  </from>
                  <to>
                    <xdr:col>2</xdr:col>
                    <xdr:colOff>209550</xdr:colOff>
                    <xdr:row>58</xdr:row>
                    <xdr:rowOff>285750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xdr:col>
                    <xdr:colOff>1933575</xdr:colOff>
                    <xdr:row>58</xdr:row>
                    <xdr:rowOff>495300</xdr:rowOff>
                  </from>
                  <to>
                    <xdr:col>2</xdr:col>
                    <xdr:colOff>209550</xdr:colOff>
                    <xdr:row>58</xdr:row>
                    <xdr:rowOff>742950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xdr:col>
                    <xdr:colOff>1933575</xdr:colOff>
                    <xdr:row>58</xdr:row>
                    <xdr:rowOff>800100</xdr:rowOff>
                  </from>
                  <to>
                    <xdr:col>2</xdr:col>
                    <xdr:colOff>209550</xdr:colOff>
                    <xdr:row>58</xdr:row>
                    <xdr:rowOff>1047750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1</xdr:col>
                    <xdr:colOff>1933575</xdr:colOff>
                    <xdr:row>59</xdr:row>
                    <xdr:rowOff>47625</xdr:rowOff>
                  </from>
                  <to>
                    <xdr:col>2</xdr:col>
                    <xdr:colOff>209550</xdr:colOff>
                    <xdr:row>59</xdr:row>
                    <xdr:rowOff>295275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1</xdr:col>
                    <xdr:colOff>95250</xdr:colOff>
                    <xdr:row>63</xdr:row>
                    <xdr:rowOff>0</xdr:rowOff>
                  </from>
                  <to>
                    <xdr:col>1</xdr:col>
                    <xdr:colOff>400050</xdr:colOff>
                    <xdr:row>64</xdr:row>
                    <xdr:rowOff>19050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1</xdr:col>
                    <xdr:colOff>95250</xdr:colOff>
                    <xdr:row>64</xdr:row>
                    <xdr:rowOff>219075</xdr:rowOff>
                  </from>
                  <to>
                    <xdr:col>1</xdr:col>
                    <xdr:colOff>400050</xdr:colOff>
                    <xdr:row>66</xdr:row>
                    <xdr:rowOff>9525</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1</xdr:col>
                    <xdr:colOff>95250</xdr:colOff>
                    <xdr:row>69</xdr:row>
                    <xdr:rowOff>219075</xdr:rowOff>
                  </from>
                  <to>
                    <xdr:col>1</xdr:col>
                    <xdr:colOff>400050</xdr:colOff>
                    <xdr:row>71</xdr:row>
                    <xdr:rowOff>9525</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1</xdr:col>
                    <xdr:colOff>95250</xdr:colOff>
                    <xdr:row>72</xdr:row>
                    <xdr:rowOff>0</xdr:rowOff>
                  </from>
                  <to>
                    <xdr:col>1</xdr:col>
                    <xdr:colOff>400050</xdr:colOff>
                    <xdr:row>73</xdr:row>
                    <xdr:rowOff>19050</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3</xdr:col>
                    <xdr:colOff>95250</xdr:colOff>
                    <xdr:row>72</xdr:row>
                    <xdr:rowOff>0</xdr:rowOff>
                  </from>
                  <to>
                    <xdr:col>3</xdr:col>
                    <xdr:colOff>400050</xdr:colOff>
                    <xdr:row>73</xdr:row>
                    <xdr:rowOff>19050</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3</xdr:col>
                    <xdr:colOff>104775</xdr:colOff>
                    <xdr:row>68</xdr:row>
                    <xdr:rowOff>219075</xdr:rowOff>
                  </from>
                  <to>
                    <xdr:col>3</xdr:col>
                    <xdr:colOff>409575</xdr:colOff>
                    <xdr:row>70</xdr:row>
                    <xdr:rowOff>9525</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3</xdr:col>
                    <xdr:colOff>104775</xdr:colOff>
                    <xdr:row>63</xdr:row>
                    <xdr:rowOff>0</xdr:rowOff>
                  </from>
                  <to>
                    <xdr:col>3</xdr:col>
                    <xdr:colOff>409575</xdr:colOff>
                    <xdr:row>64</xdr:row>
                    <xdr:rowOff>19050</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3</xdr:col>
                    <xdr:colOff>104775</xdr:colOff>
                    <xdr:row>64</xdr:row>
                    <xdr:rowOff>219075</xdr:rowOff>
                  </from>
                  <to>
                    <xdr:col>3</xdr:col>
                    <xdr:colOff>409575</xdr:colOff>
                    <xdr:row>66</xdr:row>
                    <xdr:rowOff>9525</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3</xdr:col>
                    <xdr:colOff>104775</xdr:colOff>
                    <xdr:row>68</xdr:row>
                    <xdr:rowOff>0</xdr:rowOff>
                  </from>
                  <to>
                    <xdr:col>3</xdr:col>
                    <xdr:colOff>409575</xdr:colOff>
                    <xdr:row>69</xdr:row>
                    <xdr:rowOff>19050</xdr:rowOff>
                  </to>
                </anchor>
              </controlPr>
            </control>
          </mc:Choice>
        </mc:AlternateContent>
        <mc:AlternateContent xmlns:mc="http://schemas.openxmlformats.org/markup-compatibility/2006">
          <mc:Choice Requires="x14">
            <control shapeId="45078" r:id="rId25" name="Check Box 22">
              <controlPr defaultSize="0" autoFill="0" autoLine="0" autoPict="0">
                <anchor moveWithCells="1">
                  <from>
                    <xdr:col>1</xdr:col>
                    <xdr:colOff>1933575</xdr:colOff>
                    <xdr:row>57</xdr:row>
                    <xdr:rowOff>295275</xdr:rowOff>
                  </from>
                  <to>
                    <xdr:col>2</xdr:col>
                    <xdr:colOff>209550</xdr:colOff>
                    <xdr:row>57</xdr:row>
                    <xdr:rowOff>542925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3"/>
  <sheetViews>
    <sheetView showGridLines="0" view="pageBreakPreview" zoomScaleNormal="100" zoomScaleSheetLayoutView="100" workbookViewId="0">
      <selection activeCell="G10" sqref="G10"/>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3.85546875" style="96" customWidth="1"/>
    <col min="7" max="7" width="13" style="96" customWidth="1"/>
    <col min="8" max="8" width="1.7109375" style="96" customWidth="1"/>
    <col min="9" max="9" width="2.140625" style="96" customWidth="1"/>
    <col min="10" max="12" width="11" style="96" customWidth="1"/>
    <col min="13" max="16384" width="18.140625" style="96"/>
  </cols>
  <sheetData>
    <row r="1" spans="1:8" ht="12" x14ac:dyDescent="0.15">
      <c r="B1" s="96" t="s">
        <v>187</v>
      </c>
    </row>
    <row r="2" spans="1:8" ht="23.1" customHeight="1" x14ac:dyDescent="0.15">
      <c r="B2" s="96" t="s">
        <v>237</v>
      </c>
      <c r="D2" s="96" t="s">
        <v>120</v>
      </c>
      <c r="F2" s="124" t="s">
        <v>149</v>
      </c>
      <c r="G2" s="109"/>
    </row>
    <row r="3" spans="1:8" ht="23.1" customHeight="1" x14ac:dyDescent="0.15">
      <c r="B3" s="97" t="s">
        <v>275</v>
      </c>
      <c r="E3" s="250" t="s">
        <v>271</v>
      </c>
      <c r="F3" s="251"/>
      <c r="G3" s="252"/>
    </row>
    <row r="4" spans="1:8" ht="5.25" customHeight="1" x14ac:dyDescent="0.15">
      <c r="E4" s="253"/>
      <c r="F4" s="254"/>
      <c r="G4" s="255"/>
    </row>
    <row r="5" spans="1:8" ht="12" x14ac:dyDescent="0.15">
      <c r="B5" s="98" t="s">
        <v>274</v>
      </c>
      <c r="E5" s="256"/>
      <c r="F5" s="257"/>
      <c r="G5" s="258"/>
    </row>
    <row r="6" spans="1:8" ht="12" x14ac:dyDescent="0.15">
      <c r="B6" s="98" t="s">
        <v>116</v>
      </c>
    </row>
    <row r="7" spans="1:8" ht="12" x14ac:dyDescent="0.15">
      <c r="B7" s="98" t="s">
        <v>117</v>
      </c>
    </row>
    <row r="8" spans="1:8" ht="12" customHeight="1" x14ac:dyDescent="0.15"/>
    <row r="9" spans="1:8" ht="23.1" customHeight="1" x14ac:dyDescent="0.15">
      <c r="B9" s="202" t="s">
        <v>118</v>
      </c>
      <c r="C9" s="269"/>
      <c r="D9" s="278"/>
      <c r="E9" s="278"/>
      <c r="F9" s="279"/>
    </row>
    <row r="10" spans="1:8" ht="23.1" customHeight="1" thickBot="1" x14ac:dyDescent="0.2">
      <c r="B10" s="203" t="s">
        <v>134</v>
      </c>
      <c r="C10" s="280"/>
      <c r="D10" s="281"/>
      <c r="E10" s="281"/>
      <c r="F10" s="282"/>
    </row>
    <row r="11" spans="1:8" ht="23.1" customHeight="1" thickTop="1" x14ac:dyDescent="0.15">
      <c r="B11" s="201" t="s">
        <v>119</v>
      </c>
      <c r="C11" s="275"/>
      <c r="D11" s="283"/>
      <c r="E11" s="283"/>
      <c r="F11" s="284"/>
    </row>
    <row r="12" spans="1:8" ht="23.1" customHeight="1" x14ac:dyDescent="0.15">
      <c r="B12" s="157" t="s">
        <v>293</v>
      </c>
      <c r="C12" s="269" t="s">
        <v>294</v>
      </c>
      <c r="D12" s="278"/>
      <c r="E12" s="278"/>
      <c r="F12" s="279"/>
    </row>
    <row r="13" spans="1:8" ht="23.1" customHeight="1" x14ac:dyDescent="0.15">
      <c r="B13" s="202" t="s">
        <v>34</v>
      </c>
      <c r="C13" s="269"/>
      <c r="D13" s="278"/>
      <c r="E13" s="278"/>
      <c r="F13" s="279"/>
    </row>
    <row r="14" spans="1:8" ht="12" customHeight="1" thickBot="1" x14ac:dyDescent="0.2"/>
    <row r="15" spans="1:8" ht="22.5" customHeight="1" thickTop="1" x14ac:dyDescent="0.15">
      <c r="A15" s="164"/>
      <c r="B15" s="259" t="s">
        <v>185</v>
      </c>
      <c r="C15" s="266" t="s">
        <v>184</v>
      </c>
      <c r="D15" s="266"/>
      <c r="E15" s="266"/>
      <c r="F15" s="266"/>
      <c r="G15" s="266"/>
      <c r="H15" s="165"/>
    </row>
    <row r="16" spans="1:8" ht="12" customHeight="1" x14ac:dyDescent="0.15">
      <c r="A16" s="166"/>
      <c r="B16" s="260"/>
      <c r="C16" s="107" t="s">
        <v>186</v>
      </c>
      <c r="D16" s="108" t="s">
        <v>135</v>
      </c>
      <c r="E16" s="267" t="s">
        <v>238</v>
      </c>
      <c r="F16" s="267"/>
      <c r="G16" s="268"/>
      <c r="H16" s="167"/>
    </row>
    <row r="17" spans="1:12" ht="23.1" customHeight="1" x14ac:dyDescent="0.15">
      <c r="A17" s="166"/>
      <c r="B17" s="260"/>
      <c r="C17" s="204" t="s">
        <v>136</v>
      </c>
      <c r="D17" s="261" t="s">
        <v>285</v>
      </c>
      <c r="E17" s="262"/>
      <c r="F17" s="262"/>
      <c r="G17" s="263"/>
      <c r="H17" s="167"/>
    </row>
    <row r="18" spans="1:12" ht="23.1" customHeight="1" x14ac:dyDescent="0.15">
      <c r="A18" s="166"/>
      <c r="B18" s="172" t="s">
        <v>140</v>
      </c>
      <c r="C18" s="109" t="s">
        <v>137</v>
      </c>
      <c r="D18" s="269" t="s">
        <v>240</v>
      </c>
      <c r="E18" s="270"/>
      <c r="F18" s="270"/>
      <c r="G18" s="271"/>
      <c r="H18" s="167"/>
      <c r="J18" s="110" t="s">
        <v>145</v>
      </c>
    </row>
    <row r="19" spans="1:12" ht="23.1" customHeight="1" x14ac:dyDescent="0.15">
      <c r="A19" s="166"/>
      <c r="B19" s="168" t="s">
        <v>144</v>
      </c>
      <c r="C19" s="107" t="s">
        <v>19</v>
      </c>
      <c r="D19" s="269" t="s">
        <v>241</v>
      </c>
      <c r="E19" s="270"/>
      <c r="F19" s="270"/>
      <c r="G19" s="271"/>
      <c r="H19" s="167"/>
      <c r="J19" s="133" t="s">
        <v>143</v>
      </c>
      <c r="K19" s="133" t="s">
        <v>143</v>
      </c>
      <c r="L19" s="133" t="s">
        <v>143</v>
      </c>
    </row>
    <row r="20" spans="1:12" ht="17.25" customHeight="1" x14ac:dyDescent="0.15">
      <c r="A20" s="166"/>
      <c r="C20" s="111" t="s">
        <v>138</v>
      </c>
      <c r="D20" s="272" t="s">
        <v>242</v>
      </c>
      <c r="E20" s="273"/>
      <c r="F20" s="273"/>
      <c r="G20" s="274"/>
      <c r="H20" s="167"/>
    </row>
    <row r="21" spans="1:12" ht="17.25" customHeight="1" x14ac:dyDescent="0.15">
      <c r="A21" s="166"/>
      <c r="C21" s="112" t="s">
        <v>139</v>
      </c>
      <c r="D21" s="275"/>
      <c r="E21" s="276"/>
      <c r="F21" s="276"/>
      <c r="G21" s="277"/>
      <c r="H21" s="167"/>
    </row>
    <row r="22" spans="1:12" s="98" customFormat="1" ht="18" customHeight="1" thickBot="1" x14ac:dyDescent="0.2">
      <c r="A22" s="170"/>
      <c r="B22" s="169" t="s">
        <v>183</v>
      </c>
      <c r="C22" s="169"/>
      <c r="D22" s="169"/>
      <c r="E22" s="169"/>
      <c r="F22" s="169"/>
      <c r="G22" s="169"/>
      <c r="H22" s="171"/>
    </row>
    <row r="23" spans="1:12" ht="15" customHeight="1" thickTop="1" x14ac:dyDescent="0.15"/>
    <row r="24" spans="1:12" ht="24.95" customHeight="1" x14ac:dyDescent="0.15">
      <c r="B24" s="127" t="s">
        <v>121</v>
      </c>
    </row>
    <row r="25" spans="1:12" ht="23.1" customHeight="1" thickBot="1" x14ac:dyDescent="0.2">
      <c r="B25" s="99" t="s">
        <v>1</v>
      </c>
      <c r="C25" s="100" t="s">
        <v>141</v>
      </c>
      <c r="D25" s="163"/>
      <c r="E25" s="200" t="s">
        <v>178</v>
      </c>
      <c r="F25" s="264" t="s">
        <v>177</v>
      </c>
      <c r="G25" s="265"/>
    </row>
    <row r="26" spans="1:12" ht="29.25" customHeight="1" thickTop="1" x14ac:dyDescent="0.15">
      <c r="B26" s="162" t="s">
        <v>181</v>
      </c>
      <c r="C26" s="292" t="s">
        <v>244</v>
      </c>
      <c r="D26" s="293"/>
      <c r="E26" s="161" t="s">
        <v>180</v>
      </c>
      <c r="F26" s="158"/>
      <c r="G26" s="161" t="s">
        <v>106</v>
      </c>
    </row>
    <row r="27" spans="1:12" ht="23.1" customHeight="1" x14ac:dyDescent="0.15">
      <c r="B27" s="102" t="s">
        <v>4</v>
      </c>
      <c r="C27" s="294" t="s">
        <v>243</v>
      </c>
      <c r="D27" s="295"/>
      <c r="E27" s="156" t="s">
        <v>179</v>
      </c>
      <c r="F27" s="159"/>
      <c r="G27" s="156" t="s">
        <v>106</v>
      </c>
    </row>
    <row r="28" spans="1:12" ht="23.1" customHeight="1" x14ac:dyDescent="0.15">
      <c r="B28" s="102" t="s">
        <v>264</v>
      </c>
      <c r="C28" s="294" t="s">
        <v>263</v>
      </c>
      <c r="D28" s="295"/>
      <c r="E28" s="108"/>
      <c r="F28" s="160"/>
    </row>
    <row r="29" spans="1:12" ht="12" customHeight="1" x14ac:dyDescent="0.15">
      <c r="F29" s="96" t="s">
        <v>269</v>
      </c>
    </row>
    <row r="30" spans="1:12" ht="23.1" customHeight="1" x14ac:dyDescent="0.15">
      <c r="B30" s="96" t="s">
        <v>157</v>
      </c>
      <c r="F30" s="96" t="s">
        <v>270</v>
      </c>
    </row>
    <row r="31" spans="1:12" ht="45.75" customHeight="1" thickBot="1" x14ac:dyDescent="0.2">
      <c r="B31" s="103" t="s">
        <v>122</v>
      </c>
      <c r="C31" s="103" t="s">
        <v>142</v>
      </c>
      <c r="D31" s="104" t="s">
        <v>129</v>
      </c>
      <c r="E31" s="104" t="s">
        <v>175</v>
      </c>
      <c r="F31" s="104" t="s">
        <v>176</v>
      </c>
    </row>
    <row r="32" spans="1:12" ht="23.1" customHeight="1" thickTop="1" x14ac:dyDescent="0.15">
      <c r="B32" s="101"/>
      <c r="C32" s="206" t="s">
        <v>143</v>
      </c>
      <c r="D32" s="209"/>
      <c r="E32" s="128"/>
      <c r="F32" s="101"/>
    </row>
    <row r="33" spans="2:7" ht="23.1" customHeight="1" x14ac:dyDescent="0.15">
      <c r="B33" s="218"/>
      <c r="C33" s="207" t="s">
        <v>143</v>
      </c>
      <c r="D33" s="208"/>
      <c r="E33" s="208"/>
      <c r="F33" s="102"/>
    </row>
    <row r="34" spans="2:7" ht="23.1" customHeight="1" x14ac:dyDescent="0.15">
      <c r="B34" s="213"/>
      <c r="C34" s="136" t="s">
        <v>143</v>
      </c>
      <c r="D34" s="212"/>
      <c r="E34" s="212"/>
      <c r="F34" s="101"/>
    </row>
    <row r="35" spans="2:7" ht="23.1" customHeight="1" x14ac:dyDescent="0.15">
      <c r="B35" s="102"/>
      <c r="C35" s="136" t="s">
        <v>143</v>
      </c>
      <c r="D35" s="208"/>
      <c r="E35" s="208"/>
      <c r="F35" s="102"/>
    </row>
    <row r="36" spans="2:7" ht="23.1" customHeight="1" x14ac:dyDescent="0.15">
      <c r="B36" s="102"/>
      <c r="C36" s="136" t="s">
        <v>143</v>
      </c>
      <c r="D36" s="129"/>
      <c r="E36" s="129"/>
      <c r="F36" s="102"/>
    </row>
    <row r="37" spans="2:7" ht="23.1" customHeight="1" thickBot="1" x14ac:dyDescent="0.2">
      <c r="B37" s="99"/>
      <c r="C37" s="136" t="s">
        <v>143</v>
      </c>
      <c r="D37" s="130"/>
      <c r="E37" s="130"/>
      <c r="F37" s="99"/>
    </row>
    <row r="38" spans="2:7" ht="23.1" customHeight="1" thickTop="1" x14ac:dyDescent="0.15">
      <c r="B38" s="105" t="s">
        <v>123</v>
      </c>
      <c r="C38" s="106"/>
      <c r="D38" s="128"/>
      <c r="E38" s="211" t="s">
        <v>259</v>
      </c>
      <c r="F38" s="2"/>
      <c r="G38" s="2"/>
    </row>
    <row r="39" spans="2:7" ht="12" customHeight="1" x14ac:dyDescent="0.15"/>
    <row r="40" spans="2:7" ht="12" x14ac:dyDescent="0.15">
      <c r="B40" s="98" t="s">
        <v>124</v>
      </c>
    </row>
    <row r="41" spans="2:7" ht="12" x14ac:dyDescent="0.15">
      <c r="B41" s="98" t="s">
        <v>125</v>
      </c>
    </row>
    <row r="42" spans="2:7" ht="12" x14ac:dyDescent="0.15">
      <c r="B42" s="98"/>
    </row>
    <row r="43" spans="2:7" ht="26.25" customHeight="1" x14ac:dyDescent="0.15">
      <c r="B43" s="291" t="s">
        <v>156</v>
      </c>
      <c r="C43" s="291"/>
      <c r="D43" s="291"/>
      <c r="E43" s="291"/>
      <c r="F43" s="291"/>
      <c r="G43" s="291"/>
    </row>
    <row r="44" spans="2:7" ht="44.25" customHeight="1" x14ac:dyDescent="0.15">
      <c r="B44" s="109" t="s">
        <v>126</v>
      </c>
      <c r="C44" s="109" t="s">
        <v>142</v>
      </c>
      <c r="D44" s="113" t="s">
        <v>128</v>
      </c>
      <c r="E44" s="113" t="s">
        <v>127</v>
      </c>
      <c r="F44" s="113" t="s">
        <v>130</v>
      </c>
      <c r="G44" s="109" t="s">
        <v>131</v>
      </c>
    </row>
    <row r="45" spans="2:7" ht="23.1" customHeight="1" x14ac:dyDescent="0.15">
      <c r="B45" s="102"/>
      <c r="C45" s="134" t="s">
        <v>143</v>
      </c>
      <c r="D45" s="114"/>
      <c r="E45" s="109"/>
      <c r="F45" s="115"/>
      <c r="G45" s="102"/>
    </row>
    <row r="46" spans="2:7" ht="23.1" customHeight="1" x14ac:dyDescent="0.15">
      <c r="B46" s="210"/>
      <c r="C46" s="134" t="s">
        <v>143</v>
      </c>
      <c r="D46" s="114"/>
      <c r="E46" s="109"/>
      <c r="F46" s="115"/>
      <c r="G46" s="102"/>
    </row>
    <row r="47" spans="2:7" ht="23.1" customHeight="1" x14ac:dyDescent="0.15">
      <c r="B47" s="102"/>
      <c r="C47" s="134" t="s">
        <v>143</v>
      </c>
      <c r="D47" s="114"/>
      <c r="E47" s="109"/>
      <c r="F47" s="115"/>
      <c r="G47" s="102"/>
    </row>
    <row r="48" spans="2:7" ht="23.1" customHeight="1" x14ac:dyDescent="0.15">
      <c r="B48" s="102"/>
      <c r="C48" s="134" t="s">
        <v>143</v>
      </c>
      <c r="D48" s="114"/>
      <c r="E48" s="109"/>
      <c r="F48" s="115"/>
      <c r="G48" s="102"/>
    </row>
    <row r="49" spans="2:9" ht="23.1" customHeight="1" x14ac:dyDescent="0.15">
      <c r="B49" s="102"/>
      <c r="C49" s="134" t="s">
        <v>143</v>
      </c>
      <c r="D49" s="114"/>
      <c r="E49" s="109"/>
      <c r="F49" s="115"/>
      <c r="G49" s="102"/>
    </row>
    <row r="50" spans="2:9" ht="23.1" customHeight="1" x14ac:dyDescent="0.15">
      <c r="B50" s="102"/>
      <c r="C50" s="134" t="s">
        <v>143</v>
      </c>
      <c r="D50" s="114"/>
      <c r="E50" s="109"/>
      <c r="F50" s="115"/>
      <c r="G50" s="102"/>
    </row>
    <row r="51" spans="2:9" ht="23.1" customHeight="1" x14ac:dyDescent="0.15">
      <c r="B51" s="102"/>
      <c r="C51" s="134" t="s">
        <v>143</v>
      </c>
      <c r="D51" s="114"/>
      <c r="E51" s="109"/>
      <c r="F51" s="115"/>
      <c r="G51" s="102"/>
    </row>
    <row r="52" spans="2:9" ht="23.1" customHeight="1" thickBot="1" x14ac:dyDescent="0.2">
      <c r="B52" s="99"/>
      <c r="C52" s="135" t="s">
        <v>143</v>
      </c>
      <c r="D52" s="116"/>
      <c r="E52" s="103"/>
      <c r="F52" s="117"/>
      <c r="G52" s="99"/>
    </row>
    <row r="53" spans="2:9" ht="23.1" customHeight="1" thickTop="1" x14ac:dyDescent="0.15">
      <c r="D53" s="118" t="s">
        <v>133</v>
      </c>
      <c r="E53" s="119"/>
      <c r="F53" s="217">
        <f>SUM(F45:F52)</f>
        <v>0</v>
      </c>
      <c r="G53" s="120" t="s">
        <v>132</v>
      </c>
    </row>
    <row r="54" spans="2:9" ht="23.1" customHeight="1" x14ac:dyDescent="0.15">
      <c r="B54" s="96" t="s">
        <v>107</v>
      </c>
      <c r="F54" s="2" t="s">
        <v>260</v>
      </c>
      <c r="G54" s="2"/>
      <c r="H54" s="2"/>
    </row>
    <row r="55" spans="2:9" ht="23.1" customHeight="1" x14ac:dyDescent="0.15">
      <c r="B55" s="127" t="s">
        <v>220</v>
      </c>
    </row>
    <row r="56" spans="2:9" ht="18" customHeight="1" x14ac:dyDescent="0.15">
      <c r="B56" s="125" t="s">
        <v>153</v>
      </c>
      <c r="I56" s="110" t="s">
        <v>154</v>
      </c>
    </row>
    <row r="57" spans="2:9" ht="23.1" customHeight="1" x14ac:dyDescent="0.15">
      <c r="B57" s="126" t="s">
        <v>232</v>
      </c>
      <c r="C57" s="121"/>
      <c r="D57" s="121"/>
      <c r="E57" s="108"/>
      <c r="F57" s="108"/>
      <c r="G57" s="123"/>
      <c r="I57" s="110" t="s">
        <v>155</v>
      </c>
    </row>
    <row r="58" spans="2:9" ht="55.5" customHeight="1" x14ac:dyDescent="0.15">
      <c r="B58" s="145" t="s">
        <v>147</v>
      </c>
      <c r="C58" s="285" t="s">
        <v>150</v>
      </c>
      <c r="D58" s="285"/>
      <c r="E58" s="285"/>
      <c r="F58" s="285"/>
      <c r="G58" s="286"/>
    </row>
    <row r="59" spans="2:9" ht="108.75" customHeight="1" x14ac:dyDescent="0.15">
      <c r="B59" s="146" t="s">
        <v>234</v>
      </c>
      <c r="C59" s="287" t="s">
        <v>174</v>
      </c>
      <c r="D59" s="287"/>
      <c r="E59" s="287"/>
      <c r="F59" s="287"/>
      <c r="G59" s="288"/>
    </row>
    <row r="60" spans="2:9" ht="39" customHeight="1" x14ac:dyDescent="0.15">
      <c r="B60" s="144" t="s">
        <v>148</v>
      </c>
      <c r="C60" s="289" t="s">
        <v>151</v>
      </c>
      <c r="D60" s="289"/>
      <c r="E60" s="289"/>
      <c r="F60" s="289"/>
      <c r="G60" s="290"/>
    </row>
    <row r="61" spans="2:9" ht="7.5" customHeight="1" x14ac:dyDescent="0.15"/>
    <row r="62" spans="2:9" ht="23.1" customHeight="1" x14ac:dyDescent="0.15">
      <c r="B62" s="126" t="s">
        <v>152</v>
      </c>
      <c r="C62" s="121"/>
      <c r="D62" s="121"/>
      <c r="E62" s="121"/>
      <c r="F62" s="121"/>
      <c r="G62" s="122"/>
    </row>
    <row r="63" spans="2:9" ht="12" x14ac:dyDescent="0.15">
      <c r="B63" s="139" t="s">
        <v>158</v>
      </c>
      <c r="C63" s="108"/>
      <c r="D63" s="143"/>
      <c r="E63" s="108"/>
      <c r="F63" s="108"/>
      <c r="G63" s="123"/>
    </row>
    <row r="64" spans="2:9" ht="18" customHeight="1" x14ac:dyDescent="0.15">
      <c r="B64" s="140" t="s">
        <v>159</v>
      </c>
      <c r="D64" s="137" t="s">
        <v>160</v>
      </c>
      <c r="G64" s="141"/>
    </row>
    <row r="65" spans="2:8" ht="18" customHeight="1" x14ac:dyDescent="0.15">
      <c r="B65" s="140" t="s">
        <v>161</v>
      </c>
      <c r="D65" s="137" t="s">
        <v>163</v>
      </c>
      <c r="G65" s="141"/>
    </row>
    <row r="66" spans="2:8" ht="18" customHeight="1" x14ac:dyDescent="0.15">
      <c r="B66" s="147" t="s">
        <v>162</v>
      </c>
      <c r="C66" s="148"/>
      <c r="D66" s="149" t="s">
        <v>164</v>
      </c>
      <c r="E66" s="148"/>
      <c r="F66" s="148"/>
      <c r="G66" s="150"/>
    </row>
    <row r="67" spans="2:8" ht="12" x14ac:dyDescent="0.15">
      <c r="B67" s="138" t="s">
        <v>229</v>
      </c>
      <c r="G67" s="141"/>
    </row>
    <row r="68" spans="2:8" ht="18" customHeight="1" x14ac:dyDescent="0.15">
      <c r="B68" s="140" t="s">
        <v>165</v>
      </c>
      <c r="D68" s="137" t="s">
        <v>166</v>
      </c>
      <c r="G68" s="141"/>
    </row>
    <row r="69" spans="2:8" ht="18" customHeight="1" x14ac:dyDescent="0.15">
      <c r="B69" s="140" t="s">
        <v>172</v>
      </c>
      <c r="D69" s="137" t="s">
        <v>173</v>
      </c>
      <c r="G69" s="141"/>
    </row>
    <row r="70" spans="2:8" ht="18" customHeight="1" x14ac:dyDescent="0.15">
      <c r="B70" s="140" t="s">
        <v>170</v>
      </c>
      <c r="D70" s="137" t="s">
        <v>171</v>
      </c>
      <c r="G70" s="141"/>
      <c r="H70" s="138"/>
    </row>
    <row r="71" spans="2:8" ht="18" customHeight="1" x14ac:dyDescent="0.15">
      <c r="B71" s="147" t="s">
        <v>182</v>
      </c>
      <c r="C71" s="148"/>
      <c r="D71" s="149"/>
      <c r="E71" s="148"/>
      <c r="F71" s="148"/>
      <c r="G71" s="150"/>
    </row>
    <row r="72" spans="2:8" ht="12" x14ac:dyDescent="0.15">
      <c r="B72" s="151" t="s">
        <v>169</v>
      </c>
      <c r="C72" s="153"/>
      <c r="D72" s="154"/>
      <c r="E72" s="153"/>
      <c r="F72" s="153"/>
      <c r="G72" s="152"/>
    </row>
    <row r="73" spans="2:8" ht="18" customHeight="1" x14ac:dyDescent="0.15">
      <c r="B73" s="142" t="s">
        <v>167</v>
      </c>
      <c r="C73" s="131"/>
      <c r="D73" s="155" t="s">
        <v>168</v>
      </c>
      <c r="E73" s="131"/>
      <c r="F73" s="131"/>
      <c r="G73" s="132"/>
    </row>
  </sheetData>
  <mergeCells count="21">
    <mergeCell ref="D19:G19"/>
    <mergeCell ref="E3:G5"/>
    <mergeCell ref="C9:F9"/>
    <mergeCell ref="C10:F10"/>
    <mergeCell ref="C11:F11"/>
    <mergeCell ref="C12:F12"/>
    <mergeCell ref="C13:F13"/>
    <mergeCell ref="B15:B17"/>
    <mergeCell ref="C15:G15"/>
    <mergeCell ref="E16:G16"/>
    <mergeCell ref="D17:G17"/>
    <mergeCell ref="D18:G18"/>
    <mergeCell ref="C59:G59"/>
    <mergeCell ref="C60:G60"/>
    <mergeCell ref="B43:G43"/>
    <mergeCell ref="C58:G58"/>
    <mergeCell ref="D20:G21"/>
    <mergeCell ref="F25:G25"/>
    <mergeCell ref="C26:D26"/>
    <mergeCell ref="C27:D27"/>
    <mergeCell ref="C28:D28"/>
  </mergeCells>
  <phoneticPr fontId="1"/>
  <pageMargins left="0.70866141732283472" right="0.70866141732283472" top="0.74803149606299213" bottom="0.74803149606299213" header="0.31496062992125984" footer="0.31496062992125984"/>
  <pageSetup paperSize="9" scale="96" fitToHeight="2" orientation="portrait"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1933575</xdr:colOff>
                    <xdr:row>56</xdr:row>
                    <xdr:rowOff>276225</xdr:rowOff>
                  </from>
                  <to>
                    <xdr:col>2</xdr:col>
                    <xdr:colOff>209550</xdr:colOff>
                    <xdr:row>57</xdr:row>
                    <xdr:rowOff>238125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1933575</xdr:colOff>
                    <xdr:row>57</xdr:row>
                    <xdr:rowOff>476250</xdr:rowOff>
                  </from>
                  <to>
                    <xdr:col>2</xdr:col>
                    <xdr:colOff>209550</xdr:colOff>
                    <xdr:row>58</xdr:row>
                    <xdr:rowOff>19050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xdr:col>
                    <xdr:colOff>1933575</xdr:colOff>
                    <xdr:row>58</xdr:row>
                    <xdr:rowOff>38100</xdr:rowOff>
                  </from>
                  <to>
                    <xdr:col>2</xdr:col>
                    <xdr:colOff>209550</xdr:colOff>
                    <xdr:row>58</xdr:row>
                    <xdr:rowOff>285750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xdr:col>
                    <xdr:colOff>1933575</xdr:colOff>
                    <xdr:row>58</xdr:row>
                    <xdr:rowOff>495300</xdr:rowOff>
                  </from>
                  <to>
                    <xdr:col>2</xdr:col>
                    <xdr:colOff>209550</xdr:colOff>
                    <xdr:row>58</xdr:row>
                    <xdr:rowOff>742950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xdr:col>
                    <xdr:colOff>1933575</xdr:colOff>
                    <xdr:row>58</xdr:row>
                    <xdr:rowOff>800100</xdr:rowOff>
                  </from>
                  <to>
                    <xdr:col>2</xdr:col>
                    <xdr:colOff>209550</xdr:colOff>
                    <xdr:row>58</xdr:row>
                    <xdr:rowOff>1047750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xdr:col>
                    <xdr:colOff>1933575</xdr:colOff>
                    <xdr:row>59</xdr:row>
                    <xdr:rowOff>47625</xdr:rowOff>
                  </from>
                  <to>
                    <xdr:col>2</xdr:col>
                    <xdr:colOff>209550</xdr:colOff>
                    <xdr:row>59</xdr:row>
                    <xdr:rowOff>295275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xdr:col>
                    <xdr:colOff>95250</xdr:colOff>
                    <xdr:row>63</xdr:row>
                    <xdr:rowOff>0</xdr:rowOff>
                  </from>
                  <to>
                    <xdr:col>1</xdr:col>
                    <xdr:colOff>400050</xdr:colOff>
                    <xdr:row>64</xdr:row>
                    <xdr:rowOff>19050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xdr:col>
                    <xdr:colOff>95250</xdr:colOff>
                    <xdr:row>64</xdr:row>
                    <xdr:rowOff>219075</xdr:rowOff>
                  </from>
                  <to>
                    <xdr:col>1</xdr:col>
                    <xdr:colOff>400050</xdr:colOff>
                    <xdr:row>66</xdr:row>
                    <xdr:rowOff>9525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1</xdr:col>
                    <xdr:colOff>95250</xdr:colOff>
                    <xdr:row>69</xdr:row>
                    <xdr:rowOff>0</xdr:rowOff>
                  </from>
                  <to>
                    <xdr:col>1</xdr:col>
                    <xdr:colOff>400050</xdr:colOff>
                    <xdr:row>70</xdr:row>
                    <xdr:rowOff>19050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1</xdr:col>
                    <xdr:colOff>95250</xdr:colOff>
                    <xdr:row>69</xdr:row>
                    <xdr:rowOff>219075</xdr:rowOff>
                  </from>
                  <to>
                    <xdr:col>1</xdr:col>
                    <xdr:colOff>400050</xdr:colOff>
                    <xdr:row>71</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xdr:col>
                    <xdr:colOff>95250</xdr:colOff>
                    <xdr:row>72</xdr:row>
                    <xdr:rowOff>0</xdr:rowOff>
                  </from>
                  <to>
                    <xdr:col>1</xdr:col>
                    <xdr:colOff>400050</xdr:colOff>
                    <xdr:row>73</xdr:row>
                    <xdr:rowOff>19050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3</xdr:col>
                    <xdr:colOff>95250</xdr:colOff>
                    <xdr:row>72</xdr:row>
                    <xdr:rowOff>0</xdr:rowOff>
                  </from>
                  <to>
                    <xdr:col>3</xdr:col>
                    <xdr:colOff>400050</xdr:colOff>
                    <xdr:row>73</xdr:row>
                    <xdr:rowOff>19050</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3</xdr:col>
                    <xdr:colOff>104775</xdr:colOff>
                    <xdr:row>68</xdr:row>
                    <xdr:rowOff>219075</xdr:rowOff>
                  </from>
                  <to>
                    <xdr:col>3</xdr:col>
                    <xdr:colOff>409575</xdr:colOff>
                    <xdr:row>70</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3</xdr:col>
                    <xdr:colOff>104775</xdr:colOff>
                    <xdr:row>63</xdr:row>
                    <xdr:rowOff>0</xdr:rowOff>
                  </from>
                  <to>
                    <xdr:col>3</xdr:col>
                    <xdr:colOff>409575</xdr:colOff>
                    <xdr:row>64</xdr:row>
                    <xdr:rowOff>19050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xdr:col>
                    <xdr:colOff>104775</xdr:colOff>
                    <xdr:row>64</xdr:row>
                    <xdr:rowOff>219075</xdr:rowOff>
                  </from>
                  <to>
                    <xdr:col>3</xdr:col>
                    <xdr:colOff>409575</xdr:colOff>
                    <xdr:row>66</xdr:row>
                    <xdr:rowOff>9525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3</xdr:col>
                    <xdr:colOff>104775</xdr:colOff>
                    <xdr:row>68</xdr:row>
                    <xdr:rowOff>0</xdr:rowOff>
                  </from>
                  <to>
                    <xdr:col>3</xdr:col>
                    <xdr:colOff>409575</xdr:colOff>
                    <xdr:row>69</xdr:row>
                    <xdr:rowOff>19050</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xdr:col>
                    <xdr:colOff>1933575</xdr:colOff>
                    <xdr:row>57</xdr:row>
                    <xdr:rowOff>295275</xdr:rowOff>
                  </from>
                  <to>
                    <xdr:col>2</xdr:col>
                    <xdr:colOff>209550</xdr:colOff>
                    <xdr:row>57</xdr:row>
                    <xdr:rowOff>542925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318" t="s">
        <v>75</v>
      </c>
      <c r="C4" s="48"/>
      <c r="E4" s="5"/>
      <c r="F4" s="5"/>
      <c r="G4" s="5"/>
      <c r="H4" s="5"/>
    </row>
    <row r="5" spans="2:8" ht="21" customHeight="1" x14ac:dyDescent="0.15">
      <c r="B5" s="319"/>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320"/>
      <c r="E8" s="321"/>
      <c r="F8" s="320"/>
      <c r="G8" s="324"/>
      <c r="H8" s="321"/>
    </row>
    <row r="9" spans="2:8" ht="22.5" customHeight="1" x14ac:dyDescent="0.15">
      <c r="B9" s="52"/>
      <c r="C9" s="50"/>
      <c r="D9" s="322"/>
      <c r="E9" s="323"/>
      <c r="F9" s="322"/>
      <c r="G9" s="325"/>
      <c r="H9" s="323"/>
    </row>
    <row r="10" spans="2:8" x14ac:dyDescent="0.15">
      <c r="B10" s="8"/>
      <c r="C10" s="8"/>
      <c r="D10" s="8"/>
    </row>
    <row r="11" spans="2:8" x14ac:dyDescent="0.15">
      <c r="B11" s="27" t="s">
        <v>36</v>
      </c>
    </row>
    <row r="12" spans="2:8" ht="19.5" customHeight="1" x14ac:dyDescent="0.15">
      <c r="B12" s="7" t="s">
        <v>1</v>
      </c>
      <c r="C12" s="7" t="s">
        <v>2</v>
      </c>
      <c r="D12" s="4" t="s">
        <v>0</v>
      </c>
      <c r="E12" s="6"/>
      <c r="F12" s="316"/>
      <c r="G12" s="317"/>
      <c r="H12" s="326"/>
    </row>
    <row r="13" spans="2:8" ht="19.5" customHeight="1" x14ac:dyDescent="0.15">
      <c r="B13" s="55" t="s">
        <v>3</v>
      </c>
      <c r="C13" s="55"/>
      <c r="D13" s="4" t="s">
        <v>29</v>
      </c>
      <c r="E13" s="6"/>
      <c r="F13" s="316"/>
      <c r="G13" s="317"/>
      <c r="H13" s="56" t="s">
        <v>106</v>
      </c>
    </row>
    <row r="14" spans="2:8" ht="19.5" customHeight="1" x14ac:dyDescent="0.15">
      <c r="B14" s="55" t="s">
        <v>4</v>
      </c>
      <c r="C14" s="55"/>
      <c r="D14" s="4" t="s">
        <v>30</v>
      </c>
      <c r="E14" s="6"/>
      <c r="F14" s="316"/>
      <c r="G14" s="317"/>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332"/>
      <c r="D21" s="333"/>
      <c r="E21" s="333"/>
      <c r="F21" s="333"/>
      <c r="G21" s="333"/>
      <c r="H21" s="19"/>
    </row>
    <row r="22" spans="2:8" ht="15" customHeight="1" x14ac:dyDescent="0.15">
      <c r="B22" s="33"/>
      <c r="C22" s="333"/>
      <c r="D22" s="333"/>
      <c r="E22" s="333"/>
      <c r="F22" s="333"/>
      <c r="G22" s="333"/>
      <c r="H22" s="19"/>
    </row>
    <row r="23" spans="2:8" ht="15" customHeight="1" x14ac:dyDescent="0.15">
      <c r="B23" s="34"/>
      <c r="C23" s="334"/>
      <c r="D23" s="334"/>
      <c r="E23" s="334"/>
      <c r="F23" s="334"/>
      <c r="G23" s="334"/>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335" t="s">
        <v>87</v>
      </c>
      <c r="C46" s="336"/>
      <c r="D46" s="336"/>
      <c r="E46" s="336"/>
      <c r="F46" s="2" t="s">
        <v>74</v>
      </c>
      <c r="G46" s="39"/>
      <c r="H46" s="40"/>
    </row>
    <row r="47" spans="2:9" ht="15" customHeight="1" x14ac:dyDescent="0.15">
      <c r="B47" s="18" t="s">
        <v>85</v>
      </c>
      <c r="F47" s="332"/>
      <c r="G47" s="332"/>
      <c r="H47" s="337"/>
    </row>
    <row r="48" spans="2:9" ht="15" customHeight="1" x14ac:dyDescent="0.15">
      <c r="B48" s="338" t="s">
        <v>86</v>
      </c>
      <c r="C48" s="339"/>
      <c r="D48" s="16" t="s">
        <v>74</v>
      </c>
      <c r="E48" s="38"/>
      <c r="F48" s="325"/>
      <c r="G48" s="325"/>
      <c r="H48" s="323"/>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327" t="s">
        <v>81</v>
      </c>
      <c r="D71" s="340"/>
      <c r="E71" s="340"/>
      <c r="F71" s="340"/>
      <c r="G71" s="341"/>
      <c r="H71" s="55"/>
    </row>
    <row r="72" spans="2:8" ht="22.5" customHeight="1" x14ac:dyDescent="0.15">
      <c r="B72" s="25"/>
      <c r="C72" s="327" t="s">
        <v>77</v>
      </c>
      <c r="D72" s="342"/>
      <c r="E72" s="342"/>
      <c r="F72" s="342"/>
      <c r="G72" s="343"/>
      <c r="H72" s="55"/>
    </row>
    <row r="73" spans="2:8" ht="22.5" customHeight="1" x14ac:dyDescent="0.15">
      <c r="B73" s="14"/>
      <c r="C73" s="327" t="s">
        <v>61</v>
      </c>
      <c r="D73" s="328"/>
      <c r="E73" s="328"/>
      <c r="F73" s="328"/>
      <c r="G73" s="329"/>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330" t="s">
        <v>57</v>
      </c>
      <c r="C76" s="53"/>
      <c r="D76" s="54"/>
      <c r="E76" s="54"/>
      <c r="F76" s="54"/>
      <c r="G76" s="54"/>
      <c r="H76" s="50"/>
    </row>
    <row r="77" spans="2:8" ht="18.75" customHeight="1" x14ac:dyDescent="0.15">
      <c r="B77" s="331"/>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認証申請書(かがみ)</vt:lpstr>
      <vt:lpstr>生産記録（ＤＥ１　基本形）</vt:lpstr>
      <vt:lpstr>生産記録（ＤＥ２　一発肥料対応)</vt:lpstr>
      <vt:lpstr>生産記録（DE３　⑥プラスチック不使用緩効性肥料対応）</vt:lpstr>
      <vt:lpstr>生産記録（ＤＥ４　支援番号⑦対応)</vt:lpstr>
      <vt:lpstr>生産記録（ＤＥ５　イボクサ対応)</vt:lpstr>
      <vt:lpstr>生産記録（ＤＥ 記入例）</vt:lpstr>
      <vt:lpstr>生産記録（白紙)</vt:lpstr>
      <vt:lpstr>【根拠】生産計画（水稲）</vt:lpstr>
      <vt:lpstr>【根拠】生産者ほ場一覧表</vt:lpstr>
      <vt:lpstr>【根拠】生産者ほ場一覧表!Print_Area</vt:lpstr>
      <vt:lpstr>'生産記録（ＤＥ 記入例）'!Print_Area</vt:lpstr>
      <vt:lpstr>'生産記録（ＤＥ１　基本形）'!Print_Area</vt:lpstr>
      <vt:lpstr>'生産記録（ＤＥ２　一発肥料対応)'!Print_Area</vt:lpstr>
      <vt:lpstr>'生産記録（DE３　⑥プラスチック不使用緩効性肥料対応）'!Print_Area</vt:lpstr>
      <vt:lpstr>'生産記録（ＤＥ４　支援番号⑦対応)'!Print_Area</vt:lpstr>
      <vt:lpstr>'生産記録（ＤＥ５　イボクサ対応)'!Print_Area</vt:lpstr>
      <vt:lpstr>'生産記録（白紙)'!Print_Area</vt:lpstr>
      <vt:lpstr>'認証申請書(かがみ)'!Print_Area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竹若　与志一</cp:lastModifiedBy>
  <cp:lastPrinted>2025-03-24T09:11:20Z</cp:lastPrinted>
  <dcterms:created xsi:type="dcterms:W3CDTF">2003-10-06T11:28:40Z</dcterms:created>
  <dcterms:modified xsi:type="dcterms:W3CDTF">2025-03-24T09:12:13Z</dcterms:modified>
</cp:coreProperties>
</file>