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R7申請様式確定について(R7.3.25)\Ｒ７標準記録\令和７年度標準記録ＪＡ\"/>
    </mc:Choice>
  </mc:AlternateContent>
  <xr:revisionPtr revIDLastSave="0" documentId="13_ncr:1_{773CCF6C-BC52-4FF3-9400-F9F262DE4C18}" xr6:coauthVersionLast="47" xr6:coauthVersionMax="47" xr10:uidLastSave="{00000000-0000-0000-0000-000000000000}"/>
  <bookViews>
    <workbookView xWindow="-120" yWindow="-120" windowWidth="29040" windowHeight="15840" tabRatio="871" activeTab="2" xr2:uid="{00000000-000D-0000-FFFF-FFFF00000000}"/>
  </bookViews>
  <sheets>
    <sheet name="認証申請書(かがみ)" sheetId="37" r:id="rId1"/>
    <sheet name="生産記録（ＪＡ３　記入例)" sheetId="43" r:id="rId2"/>
    <sheet name="生産記録（ＪＡ　白紙）" sheetId="26" r:id="rId3"/>
    <sheet name="【根拠】生産計画（水稲）" sheetId="21" state="hidden" r:id="rId4"/>
    <sheet name="【根拠】生産者ほ場一覧表" sheetId="15" state="hidden" r:id="rId5"/>
  </sheets>
  <definedNames>
    <definedName name="_xlnm.Print_Area" localSheetId="4">【根拠】生産者ほ場一覧表!$A$1:$T$36</definedName>
    <definedName name="_xlnm.Print_Area" localSheetId="2">'生産記録（ＪＡ　白紙）'!$A$1:$I$81</definedName>
    <definedName name="_xlnm.Print_Area" localSheetId="1">'生産記録（ＪＡ３　記入例)'!$A$1:$O$83</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00000000-0006-0000-0200-000001000000}">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2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<sst xmlns="http://schemas.openxmlformats.org/spreadsheetml/2006/main" count="482" uniqueCount="311">
  <si>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</si>
  <si>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</si>
  <si>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</si>
  <si>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</si>
  <si>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</si>
  <si>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</si>
  <si>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</si>
  <si>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</si>
  <si>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</si>
  <si>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</si>
  <si>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</si>
  <si>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</si>
  <si>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</si>
  <si>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</si>
  <si>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</si>
  <si>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</si>
  <si>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</si>
  <si>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</si>
  <si>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</si>
  <si>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</si>
  <si>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</si>
  <si>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</si>
  <si>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</si>
  <si>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</si>
  <si>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</si>
  <si>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</si>
  <si>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</si>
  <si>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</si>
  <si>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</si>
  <si>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</si>
  <si>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</si>
  <si>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</si>
  <si>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</si>
  <si>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</si>
  <si>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</si>
  <si>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</si>
  <si>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</si>
  <si>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</si>
  <si>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</si>
  <si>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</si>
  <si>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</si>
  <si>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</si>
  <si>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</si>
  <si>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</si>
  <si>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</si>
  <si>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</si>
  <si>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</si>
  <si>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</si>
  <si>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</si>
  <si>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</si>
  <si>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</si>
  <si>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</si>
  <si>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</si>
  <si>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</si>
  <si>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</si>
  <si>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</si>
  <si>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</si>
  <si>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</si>
  <si>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</si>
  <si>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</si>
  <si>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</si>
  <si>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</si>
  <si>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</si>
  <si>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</si>
  <si>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</si>
  <si>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</si>
  <si>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</si>
  <si>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</si>
  <si>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</si>
  <si>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</si>
  <si>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</si>
  <si>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</si>
  <si>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</si>
  <si>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</si>
  <si>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</si>
  <si>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</si>
  <si>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</si>
  <si>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</si>
  <si>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</si>
  <si>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</si>
  <si>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</si>
  <si>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</si>
  <si>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</si>
  <si>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</si>
  <si>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</si>
  <si>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</si>
  <si>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</si>
  <si>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</si>
  <si>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</si>
  <si>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</si>
  <si>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</si>
  <si>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</si>
  <si>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</si>
  <si>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</si>
  <si>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</si>
  <si>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</si>
  <si>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</si>
  <si>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</si>
  <si>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</si>
  <si>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</si>
  <si>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</si>
  <si>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</si>
  <si>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</si>
  <si>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</si>
  <si>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</si>
  <si>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</si>
  <si>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</si>
  <si>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</si>
  <si>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</si>
  <si>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</si>
  <si>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</si>
  <si>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</si>
  <si>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</si>
  <si>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</si>
  <si>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</si>
  <si>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</si>
  <si>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</si>
  <si>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</si>
  <si>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</si>
  <si>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</si>
  <si>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</si>
  <si>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</si>
  <si>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</si>
  <si>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</si>
  <si>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</si>
  <si>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</si>
  <si>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</si>
  <si>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</si>
  <si>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</si>
  <si>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</si>
  <si>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</si>
  <si>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</si>
  <si>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</si>
  <si>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</si>
  <si>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</si>
  <si>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</si>
  <si>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</si>
  <si>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</si>
  <si>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</si>
  <si>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</si>
  <si>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</si>
  <si>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</si>
  <si>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</si>
  <si>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</si>
  <si>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</si>
  <si>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</si>
  <si>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</si>
  <si>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</si>
  <si>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</si>
  <si>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</si>
  <si>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</si>
  <si>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</si>
  <si>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</si>
  <si>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</si>
  <si>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</si>
  <si>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</si>
  <si>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</si>
  <si>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</si>
  <si>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</si>
  <si>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</si>
  <si>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</si>
  <si>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</si>
  <si>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</si>
  <si>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</si>
  <si>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</si>
  <si>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</si>
  <si>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</si>
  <si>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</si>
  <si>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</si>
  <si>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</si>
  <si>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</si>
  <si>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</si>
  <si>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</si>
  <si>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</si>
  <si>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</si>
  <si>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</si>
  <si>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</si>
  <si>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</si>
  <si>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</si>
  <si>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r>
      <t xml:space="preserve">品種名
</t>
    </r>
    <r>
      <rPr>
        <sz val="8"/>
        <rFont val="BIZ UDゴシック"/>
        <family val="3"/>
        <charset val="128"/>
      </rPr>
      <t>（水稲の場合、複数記載可）</t>
    </r>
    <rPh sb="0" eb="3">
      <t>ヒンシュメイ</t>
    </rPh>
    <rPh sb="5" eb="7">
      <t>スイトウ</t>
    </rPh>
    <rPh sb="8" eb="10">
      <t>バアイ</t>
    </rPh>
    <rPh sb="11" eb="13">
      <t>フクスウ</t>
    </rPh>
    <rPh sb="13" eb="15">
      <t>キサイ</t>
    </rPh>
    <rPh sb="15" eb="16">
      <t>カ</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</si>
  <si>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</si>
  <si>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</si>
  <si>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</si>
  <si>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</si>
  <si>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</si>
  <si>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</si>
  <si>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</si>
  <si>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</si>
  <si>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</si>
  <si>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</si>
  <si>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</si>
  <si>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</si>
  <si>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</si>
  <si>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</si>
  <si>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</si>
  <si>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</si>
  <si>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</si>
  <si>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</si>
  <si>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</si>
  <si>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</si>
  <si>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</si>
  <si>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</si>
  <si>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</si>
  <si>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</si>
  <si>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</si>
  <si>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</si>
  <si>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</si>
  <si>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</si>
  <si>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</si>
  <si>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</si>
  <si>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</si>
  <si>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</si>
  <si>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</si>
  <si>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</si>
  <si>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</si>
  <si>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</si>
  <si>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</si>
  <si>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</si>
  <si>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</si>
  <si>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</si>
  <si>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</si>
  <si>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</si>
  <si>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</si>
  <si>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</si>
  <si>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</si>
  <si>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</si>
  <si>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</si>
  <si>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</si>
  <si>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</si>
  <si>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</si>
  <si>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</si>
  <si>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</si>
  <si>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</si>
  <si>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</si>
  <si>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別記</t>
    <rPh sb="0" eb="2">
      <t>ベッキ</t>
    </rPh>
    <phoneticPr fontId="1"/>
  </si>
  <si>
    <t>様式第１号の１（第４関係）</t>
    <rPh sb="0" eb="2">
      <t>ヨウシキ</t>
    </rPh>
    <rPh sb="2" eb="3">
      <t>ダイ</t>
    </rPh>
    <rPh sb="4" eb="5">
      <t>ゴウ</t>
    </rPh>
    <rPh sb="8" eb="9">
      <t>ダイ</t>
    </rPh>
    <rPh sb="10" eb="12">
      <t>カンケイ</t>
    </rPh>
    <phoneticPr fontId="1"/>
  </si>
  <si>
    <t>／</t>
  </si>
  <si>
    <t>／　　</t>
    <phoneticPr fontId="1"/>
  </si>
  <si>
    <t>50g／箱</t>
    <rPh sb="4" eb="5">
      <t>ハコ</t>
    </rPh>
    <phoneticPr fontId="1"/>
  </si>
  <si>
    <t>／</t>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</si>
  <si>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</si>
  <si>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</si>
  <si>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</si>
  <si>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</si>
  <si>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</si>
  <si>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</si>
  <si>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</si>
  <si>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</si>
  <si>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8" eb="10">
      <t>エイノウ</t>
    </rPh>
    <rPh sb="10" eb="12">
      <t>ケイザイ</t>
    </rPh>
    <rPh sb="16" eb="17">
      <t>チョウ</t>
    </rPh>
    <phoneticPr fontId="1"/>
  </si>
  <si>
    <t>0748-　　-</t>
    <phoneticPr fontId="1"/>
  </si>
  <si>
    <t>スタウトダントツ箱粒剤</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</si>
  <si>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</si>
  <si>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</si>
  <si>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</si>
  <si>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</si>
  <si>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</si>
  <si>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</si>
  <si>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　⑭生では、使えません</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</si>
  <si>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</si>
  <si>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</si>
  <si>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</si>
  <si>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</si>
  <si>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</si>
  <si>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</si>
  <si>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</si>
  <si>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</si>
  <si>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</si>
  <si>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</si>
  <si>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</si>
  <si>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</si>
  <si>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くみあい粒状培土ＷＫ
（購入苗の場合は購入先に確認すること）</t>
    <phoneticPr fontId="1"/>
  </si>
  <si>
    <t>20箱</t>
    <rPh sb="2" eb="3">
      <t>ハコ</t>
    </rPh>
    <phoneticPr fontId="1"/>
  </si>
  <si>
    <t>２８苦土重焼燐</t>
    <phoneticPr fontId="1"/>
  </si>
  <si>
    <t>マルチサポート２号　または　けい酸加里</t>
    <phoneticPr fontId="1"/>
  </si>
  <si>
    <t>液剤１０（無人ヘリ等)</t>
    <rPh sb="0" eb="2">
      <t>エキザイ</t>
    </rPh>
    <rPh sb="5" eb="7">
      <t>ムジン</t>
    </rPh>
    <rPh sb="9" eb="10">
      <t>トウ</t>
    </rPh>
    <phoneticPr fontId="1"/>
  </si>
  <si>
    <t>生産記録　</t>
    <phoneticPr fontId="1"/>
  </si>
  <si>
    <t>甲賀市　　町・湖南市　　　</t>
    <rPh sb="7" eb="10">
      <t>コナンシ</t>
    </rPh>
    <phoneticPr fontId="1"/>
  </si>
  <si>
    <t>滋賀営農組合</t>
    <rPh sb="0" eb="2">
      <t>シガ</t>
    </rPh>
    <rPh sb="2" eb="4">
      <t>エイノウ</t>
    </rPh>
    <rPh sb="4" eb="6">
      <t>クミアイ</t>
    </rPh>
    <phoneticPr fontId="1"/>
  </si>
  <si>
    <t>甲賀　太郎</t>
    <rPh sb="0" eb="2">
      <t>コウカ</t>
    </rPh>
    <rPh sb="3" eb="5">
      <t>タロウ</t>
    </rPh>
    <phoneticPr fontId="1"/>
  </si>
  <si>
    <t>甲賀市水口町・湖南市　　　</t>
    <rPh sb="3" eb="5">
      <t>ミナクチ</t>
    </rPh>
    <rPh sb="7" eb="10">
      <t>コナンシ</t>
    </rPh>
    <phoneticPr fontId="1"/>
  </si>
  <si>
    <t>水口　次郎</t>
    <rPh sb="0" eb="2">
      <t>ミナクチ</t>
    </rPh>
    <rPh sb="3" eb="5">
      <t>ジロウ</t>
    </rPh>
    <phoneticPr fontId="1"/>
  </si>
  <si>
    <t>ミナクチ　ジロウ</t>
    <phoneticPr fontId="1"/>
  </si>
  <si>
    <t>0748-63-6128</t>
    <phoneticPr fontId="1"/>
  </si>
  <si>
    <r>
      <t>ＪＡこうか</t>
    </r>
    <r>
      <rPr>
        <u/>
        <sz val="10"/>
        <rFont val="BIZ UDゴシック"/>
        <family val="3"/>
        <charset val="128"/>
      </rPr>
      <t>水口</t>
    </r>
    <r>
      <rPr>
        <sz val="10"/>
        <rFont val="BIZ UDゴシック"/>
        <family val="3"/>
        <charset val="128"/>
      </rPr>
      <t>営農経済センター長</t>
    </r>
    <rPh sb="5" eb="7">
      <t>ミナクチ</t>
    </rPh>
    <rPh sb="7" eb="9">
      <t>エイノウ</t>
    </rPh>
    <rPh sb="9" eb="11">
      <t>ケイザイ</t>
    </rPh>
    <rPh sb="15" eb="16">
      <t>チョウ</t>
    </rPh>
    <phoneticPr fontId="1"/>
  </si>
  <si>
    <t>１～５</t>
    <phoneticPr fontId="1"/>
  </si>
  <si>
    <t>　　　　　　　</t>
  </si>
  <si>
    <t>18個/10a</t>
    <rPh sb="2" eb="3">
      <t>コ</t>
    </rPh>
    <phoneticPr fontId="1"/>
  </si>
  <si>
    <t>マグエース</t>
    <phoneticPr fontId="1"/>
  </si>
  <si>
    <t>購入</t>
    <rPh sb="0" eb="2">
      <t>コウニュウ</t>
    </rPh>
    <phoneticPr fontId="1"/>
  </si>
  <si>
    <t>月　旬～</t>
    <rPh sb="0" eb="1">
      <t>ガツ</t>
    </rPh>
    <rPh sb="2" eb="3">
      <t>ジュン</t>
    </rPh>
    <phoneticPr fontId="1"/>
  </si>
  <si>
    <r>
      <t>50kg</t>
    </r>
    <r>
      <rPr>
        <sz val="10"/>
        <rFont val="ＭＳ 明朝"/>
        <family val="1"/>
        <charset val="128"/>
      </rPr>
      <t>　45kg</t>
    </r>
    <phoneticPr fontId="1"/>
  </si>
  <si>
    <r>
      <t>3.9　</t>
    </r>
    <r>
      <rPr>
        <sz val="10"/>
        <rFont val="BIZ UDゴシック"/>
        <family val="3"/>
        <charset val="128"/>
      </rPr>
      <t>3.51</t>
    </r>
    <phoneticPr fontId="1"/>
  </si>
  <si>
    <r>
      <t>3.9　</t>
    </r>
    <r>
      <rPr>
        <sz val="10"/>
        <rFont val="BIZ UDゴシック"/>
        <family val="3"/>
        <charset val="128"/>
      </rPr>
      <t>3.5</t>
    </r>
    <phoneticPr fontId="1"/>
  </si>
  <si>
    <t>水稲（一発肥料型）</t>
    <rPh sb="0" eb="2">
      <t>スイトウ</t>
    </rPh>
    <rPh sb="3" eb="5">
      <t>イッパツ</t>
    </rPh>
    <rPh sb="5" eb="7">
      <t>ヒリョウ</t>
    </rPh>
    <rPh sb="7" eb="8">
      <t>ガタ</t>
    </rPh>
    <phoneticPr fontId="1"/>
  </si>
  <si>
    <t>５／３～１５</t>
    <phoneticPr fontId="1"/>
  </si>
  <si>
    <t>９月上旬～10月上旬</t>
    <rPh sb="1" eb="2">
      <t>ガツ</t>
    </rPh>
    <rPh sb="2" eb="3">
      <t>ジョウ</t>
    </rPh>
    <rPh sb="3" eb="4">
      <t>ジュン</t>
    </rPh>
    <rPh sb="7" eb="8">
      <t>ガツ</t>
    </rPh>
    <rPh sb="8" eb="10">
      <t>ジョウジュン</t>
    </rPh>
    <phoneticPr fontId="1"/>
  </si>
  <si>
    <t>５／１０～２２</t>
    <phoneticPr fontId="1"/>
  </si>
  <si>
    <t>５／３０～６／１０</t>
    <phoneticPr fontId="1"/>
  </si>
  <si>
    <t>８／１～１２</t>
    <phoneticPr fontId="1"/>
  </si>
  <si>
    <t>１１／１～１５</t>
    <phoneticPr fontId="1"/>
  </si>
  <si>
    <t>６／５～１２</t>
    <phoneticPr fontId="1"/>
  </si>
  <si>
    <t>みずかがみ・その他</t>
    <rPh sb="8" eb="9">
      <t>タ</t>
    </rPh>
    <phoneticPr fontId="1"/>
  </si>
  <si>
    <t>いち太郎あお</t>
    <phoneticPr fontId="1"/>
  </si>
  <si>
    <t>(　)環直交付金　④総合防除、⑥緩効、①有機、②堆肥
　　　　　　　　他（　　　　　　　）
(　)まるごと　　長期中干、冬季湛水、ビオトープ　　
(　)認証のみ　　※　該当する取組に○を記入</t>
    <rPh sb="3" eb="4">
      <t>カン</t>
    </rPh>
    <rPh sb="4" eb="5">
      <t>チョク</t>
    </rPh>
    <rPh sb="5" eb="8">
      <t>コウフキン</t>
    </rPh>
    <rPh sb="16" eb="18">
      <t>カンコウ</t>
    </rPh>
    <rPh sb="35" eb="36">
      <t>ホカ</t>
    </rPh>
    <rPh sb="55" eb="57">
      <t>チョウキ</t>
    </rPh>
    <rPh sb="57" eb="59">
      <t>ナカボシ</t>
    </rPh>
    <rPh sb="60" eb="62">
      <t>トウキ</t>
    </rPh>
    <rPh sb="62" eb="64">
      <t>タンスイ</t>
    </rPh>
    <rPh sb="76" eb="78">
      <t>ニンショウ</t>
    </rPh>
    <rPh sb="84" eb="86">
      <t>ガイトウ</t>
    </rPh>
    <rPh sb="88" eb="90">
      <t>トリクミ</t>
    </rPh>
    <rPh sb="93" eb="95">
      <t>キニュウ</t>
    </rPh>
    <phoneticPr fontId="1"/>
  </si>
  <si>
    <t>　※　「環直交付金」「まるごと」「認証のみ」どれかに○をつけること。</t>
    <rPh sb="4" eb="5">
      <t>カン</t>
    </rPh>
    <rPh sb="5" eb="6">
      <t>チョク</t>
    </rPh>
    <rPh sb="6" eb="9">
      <t>コウフキン</t>
    </rPh>
    <phoneticPr fontId="1"/>
  </si>
  <si>
    <t>　※　複数のほ場で同じ技術で生産を行う場合は、生産者ごとに、ほ場を
      一括して生産記録を作成してもよい。</t>
    <phoneticPr fontId="1"/>
  </si>
  <si>
    <t>アットウＺ　　　</t>
    <phoneticPr fontId="14"/>
  </si>
  <si>
    <t>スタークル
（いずれかの剤型を１回施用）</t>
    <phoneticPr fontId="1"/>
  </si>
  <si>
    <t>きらみずきの場合はＪＡ５の様式を使用して下さい。</t>
    <rPh sb="6" eb="8">
      <t>バアイ</t>
    </rPh>
    <rPh sb="13" eb="15">
      <t>ヨウシキ</t>
    </rPh>
    <rPh sb="16" eb="18">
      <t>シヨウ</t>
    </rPh>
    <rPh sb="20" eb="21">
      <t>クダ</t>
    </rPh>
    <phoneticPr fontId="1"/>
  </si>
  <si>
    <t>ＪＡ３－１</t>
    <phoneticPr fontId="1"/>
  </si>
  <si>
    <t>(〇)環直交付金　④総合防除、⑥緩効、①有機、②堆肥
　　　　　　　　他（　　　　　　　）
(　)まるごと　　長期中干、冬季湛水、ビオトープ　　
(　)認証のみ　　※　該当する取組に○を記入</t>
    <rPh sb="2" eb="3">
      <t>カン</t>
    </rPh>
    <rPh sb="3" eb="4">
      <t>チョク</t>
    </rPh>
    <rPh sb="4" eb="7">
      <t>コウフキン</t>
    </rPh>
    <rPh sb="15" eb="17">
      <t>カンコウ</t>
    </rPh>
    <rPh sb="34" eb="35">
      <t>ホカ</t>
    </rPh>
    <rPh sb="54" eb="56">
      <t>チョウキ</t>
    </rPh>
    <rPh sb="56" eb="58">
      <t>ナカボシ</t>
    </rPh>
    <rPh sb="59" eb="61">
      <t>トウキ</t>
    </rPh>
    <rPh sb="61" eb="63">
      <t>タンスイ</t>
    </rPh>
    <rPh sb="75" eb="77">
      <t>ニンショウ</t>
    </rPh>
    <rPh sb="83" eb="85">
      <t>ガイトウ</t>
    </rPh>
    <rPh sb="87" eb="89">
      <t>トリクミ</t>
    </rPh>
    <rPh sb="92" eb="94">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</si>
</sst>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quot;g/箱&quot;"/>
    <numFmt numFmtId="183" formatCode="0.0_ "/>
    <numFmt numFmtId="184" formatCode="0&quot;kg&quot;"/>
  </numFmts>
  <fonts count="49"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
      <strike/>
      <sz val="10.5"/>
      <name val="ＭＳ 明朝"/>
      <family val="1"/>
      <charset val="128"/>
    </font>
    <font>
      <strike/>
      <sz val="10"/>
      <name val="ＭＳ 明朝"/>
      <family val="1"/>
      <charset val="128"/>
    </font>
    <font>
      <strike/>
      <sz val="10"/>
      <name val="BIZ UDゴシック"/>
      <family val="3"/>
      <charset val="128"/>
    </font>
    <font>
      <sz val="10"/>
      <color rgb="FFFF0000"/>
      <name val="BIZ UDゴシック"/>
      <family val="3"/>
      <charset val="128"/>
    </font>
    <font>
      <sz val="10"/>
      <color rgb="FFFF0000"/>
      <name val="ＭＳ ゴシック"/>
      <family val="3"/>
      <charset val="128"/>
    </font>
    <font>
      <sz val="10"/>
      <color rgb="FFFF0000"/>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FFFF0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402">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8" xfId="0" applyFont="1" applyFill="1" applyBorder="1" applyAlignment="1">
      <alignment horizontal="left" vertical="center" indent="1"/>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6" xfId="0" applyFont="1" applyFill="1" applyBorder="1" applyAlignment="1">
      <alignment horizontal="center"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1" xfId="0" applyFont="1" applyFill="1" applyBorder="1" applyAlignment="1">
      <alignment horizontal="left" vertical="center" indent="1"/>
    </xf>
    <xf numFmtId="0" fontId="25" fillId="0" borderId="34" xfId="0" applyFont="1" applyFill="1" applyBorder="1" applyAlignment="1">
      <alignment horizontal="left" vertical="center" indent="1"/>
    </xf>
    <xf numFmtId="0" fontId="25" fillId="0" borderId="8" xfId="0" applyFont="1" applyFill="1" applyBorder="1" applyAlignment="1">
      <alignment horizontal="center" vertical="center"/>
    </xf>
    <xf numFmtId="0" fontId="25" fillId="0" borderId="4" xfId="0" applyFont="1" applyFill="1" applyBorder="1" applyAlignment="1">
      <alignment vertical="center"/>
    </xf>
    <xf numFmtId="0" fontId="25"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6"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8" xfId="0" applyFont="1" applyFill="1" applyBorder="1" applyAlignment="1">
      <alignment horizontal="left" vertical="center" indent="1"/>
    </xf>
    <xf numFmtId="181" fontId="8" fillId="0" borderId="4" xfId="0" applyNumberFormat="1" applyFont="1" applyBorder="1" applyAlignment="1">
      <alignment horizontal="center" vertical="center"/>
    </xf>
    <xf numFmtId="49" fontId="25" fillId="3" borderId="4" xfId="0" applyNumberFormat="1" applyFont="1" applyFill="1" applyBorder="1" applyAlignment="1">
      <alignment horizontal="center" vertical="center"/>
    </xf>
    <xf numFmtId="0" fontId="25" fillId="3" borderId="4" xfId="0" applyFont="1" applyFill="1" applyBorder="1" applyAlignment="1">
      <alignment horizontal="center" vertical="center"/>
    </xf>
    <xf numFmtId="177" fontId="25" fillId="3" borderId="4" xfId="0" applyNumberFormat="1" applyFont="1" applyFill="1" applyBorder="1" applyAlignment="1">
      <alignment horizontal="left" vertical="center" indent="1"/>
    </xf>
    <xf numFmtId="0" fontId="25" fillId="3" borderId="4" xfId="0" applyFont="1" applyFill="1" applyBorder="1" applyAlignment="1">
      <alignment horizontal="left" vertical="center" indent="1"/>
    </xf>
    <xf numFmtId="182" fontId="8" fillId="3" borderId="4" xfId="0" applyNumberFormat="1" applyFont="1" applyFill="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3" fontId="25" fillId="0" borderId="8" xfId="0" applyNumberFormat="1" applyFont="1" applyFill="1" applyBorder="1" applyAlignment="1">
      <alignment vertical="center"/>
    </xf>
    <xf numFmtId="0" fontId="25" fillId="4" borderId="4" xfId="0" applyFont="1" applyFill="1" applyBorder="1" applyAlignment="1">
      <alignment horizontal="center" vertical="center"/>
    </xf>
    <xf numFmtId="184" fontId="8" fillId="0" borderId="4" xfId="0" applyNumberFormat="1" applyFont="1" applyBorder="1" applyAlignment="1">
      <alignment horizontal="center" vertical="center" shrinkToFit="1"/>
    </xf>
    <xf numFmtId="49" fontId="3" fillId="0" borderId="8" xfId="0" applyNumberFormat="1" applyFont="1" applyFill="1" applyBorder="1" applyAlignment="1">
      <alignment horizontal="center" vertical="center" wrapText="1"/>
    </xf>
    <xf numFmtId="0" fontId="43" fillId="0" borderId="4" xfId="0" applyFont="1" applyFill="1" applyBorder="1" applyAlignment="1">
      <alignment horizontal="center" vertical="center"/>
    </xf>
    <xf numFmtId="181" fontId="44" fillId="0" borderId="4" xfId="0" applyNumberFormat="1" applyFont="1" applyBorder="1" applyAlignment="1">
      <alignment horizontal="center" vertical="center"/>
    </xf>
    <xf numFmtId="177" fontId="45" fillId="0" borderId="4" xfId="0" applyNumberFormat="1" applyFont="1" applyFill="1" applyBorder="1" applyAlignment="1">
      <alignment horizontal="center" vertical="center"/>
    </xf>
    <xf numFmtId="0" fontId="46" fillId="0" borderId="1" xfId="0" applyFont="1" applyFill="1" applyBorder="1" applyAlignment="1">
      <alignment horizontal="left" vertical="center" indent="1"/>
    </xf>
    <xf numFmtId="0" fontId="47" fillId="0" borderId="3" xfId="0" applyFont="1" applyBorder="1" applyAlignment="1">
      <alignment horizontal="left" vertical="center" indent="1"/>
    </xf>
    <xf numFmtId="49" fontId="46" fillId="0" borderId="4" xfId="0" applyNumberFormat="1" applyFont="1" applyFill="1" applyBorder="1" applyAlignment="1">
      <alignment horizontal="center" vertical="center"/>
    </xf>
    <xf numFmtId="0" fontId="46" fillId="0" borderId="4" xfId="0" applyFont="1" applyFill="1" applyBorder="1" applyAlignment="1">
      <alignment horizontal="right" vertical="center" indent="1"/>
    </xf>
    <xf numFmtId="181" fontId="48" fillId="0" borderId="4" xfId="0" applyNumberFormat="1" applyFont="1" applyBorder="1" applyAlignment="1">
      <alignment horizontal="center" vertical="center"/>
    </xf>
    <xf numFmtId="49" fontId="3" fillId="0" borderId="4" xfId="0" applyNumberFormat="1" applyFont="1" applyFill="1" applyBorder="1" applyAlignment="1">
      <alignment horizontal="center" vertical="center" shrinkToFit="1"/>
    </xf>
    <xf numFmtId="0" fontId="26" fillId="0" borderId="0" xfId="0" applyFont="1" applyAlignment="1">
      <alignment horizontal="left" vertical="center" indent="1"/>
    </xf>
    <xf numFmtId="0" fontId="25" fillId="0" borderId="0" xfId="0" applyFont="1" applyAlignment="1">
      <alignment vertical="center"/>
    </xf>
    <xf numFmtId="0" fontId="29" fillId="0" borderId="0" xfId="0" applyFont="1" applyAlignment="1">
      <alignment vertical="center"/>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7" fillId="0" borderId="0" xfId="0" applyFont="1" applyAlignment="1">
      <alignment horizontal="left" vertical="center" indent="1" shrinkToFi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0" fontId="29" fillId="0" borderId="0" xfId="0" applyFont="1" applyAlignment="1">
      <alignment vertical="center" wrapText="1"/>
    </xf>
    <xf numFmtId="0" fontId="0" fillId="0" borderId="0" xfId="0" applyAlignment="1">
      <alignment vertical="center" wrapText="1"/>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25" fillId="0" borderId="34" xfId="0" applyFont="1" applyFill="1" applyBorder="1" applyAlignment="1">
      <alignment horizontal="left" vertical="center" indent="1"/>
    </xf>
    <xf numFmtId="0" fontId="0" fillId="0" borderId="35" xfId="0" applyBorder="1" applyAlignment="1">
      <alignment horizontal="left" vertical="center" indent="1"/>
    </xf>
    <xf numFmtId="0" fontId="25" fillId="0" borderId="34" xfId="0" applyFont="1" applyFill="1" applyBorder="1" applyAlignment="1">
      <alignment horizontal="center" vertical="center"/>
    </xf>
    <xf numFmtId="0" fontId="25" fillId="0" borderId="35"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2" xfId="0" applyBorder="1" applyAlignment="1">
      <alignment horizontal="left" vertical="center" indent="1"/>
    </xf>
    <xf numFmtId="0" fontId="0" fillId="0" borderId="3" xfId="0" applyBorder="1" applyAlignment="1">
      <alignment horizontal="left" vertical="center" indent="1"/>
    </xf>
    <xf numFmtId="0" fontId="0" fillId="0" borderId="36" xfId="0" applyBorder="1" applyAlignment="1">
      <alignment horizontal="left" vertical="center" indent="1"/>
    </xf>
    <xf numFmtId="0" fontId="3" fillId="0" borderId="32" xfId="0" applyFont="1" applyBorder="1" applyAlignment="1">
      <alignment horizontal="left" vertical="center"/>
    </xf>
    <xf numFmtId="0" fontId="0" fillId="0" borderId="50" xfId="0" applyBorder="1" applyAlignment="1">
      <alignment horizontal="left" vertical="center"/>
    </xf>
    <xf numFmtId="0" fontId="0" fillId="0" borderId="33" xfId="0" applyBorder="1" applyAlignment="1">
      <alignment horizontal="left" vertical="center"/>
    </xf>
    <xf numFmtId="0" fontId="8" fillId="0" borderId="11"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3" borderId="1" xfId="0" applyFont="1" applyFill="1" applyBorder="1" applyAlignment="1">
      <alignment horizontal="left" vertical="center" wrapText="1" indent="1"/>
    </xf>
    <xf numFmtId="0" fontId="0" fillId="3" borderId="3" xfId="0" applyFill="1" applyBorder="1" applyAlignment="1">
      <alignment horizontal="left" vertical="center" wrapText="1" inden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0" fillId="0" borderId="35" xfId="0" applyBorder="1" applyAlignment="1">
      <alignment horizontal="center" vertical="center"/>
    </xf>
    <xf numFmtId="0" fontId="3" fillId="0" borderId="1"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25" fillId="0" borderId="12" xfId="0" applyFont="1" applyFill="1" applyBorder="1" applyAlignment="1">
      <alignment vertical="center" wrapText="1"/>
    </xf>
    <xf numFmtId="0" fontId="0" fillId="0" borderId="12" xfId="0" applyBorder="1" applyAlignment="1">
      <alignment vertical="center" wrapTex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 xfId="0" applyFont="1" applyFill="1" applyBorder="1" applyAlignment="1">
      <alignment horizontal="center" vertical="center"/>
    </xf>
    <xf numFmtId="0" fontId="0" fillId="0" borderId="3" xfId="0"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25" fillId="0" borderId="32" xfId="0" applyFont="1" applyFill="1" applyBorder="1" applyAlignment="1">
      <alignment horizontal="left" vertical="center" indent="1"/>
    </xf>
    <xf numFmtId="0" fontId="0" fillId="0" borderId="33" xfId="0" applyBorder="1" applyAlignment="1">
      <alignment horizontal="left" vertical="center" indent="1"/>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0" fillId="0" borderId="15" xfId="0" applyBorder="1" applyAlignment="1">
      <alignment horizontal="center" vertical="center"/>
    </xf>
    <xf numFmtId="0" fontId="0" fillId="0" borderId="8" xfId="0" applyBorder="1" applyAlignment="1">
      <alignment horizontal="center" vertical="center"/>
    </xf>
    <xf numFmtId="0" fontId="33" fillId="0" borderId="10" xfId="0" applyFont="1" applyFill="1" applyBorder="1" applyAlignment="1">
      <alignment horizontal="left" vertical="center" wrapText="1"/>
    </xf>
    <xf numFmtId="0" fontId="3" fillId="0" borderId="32" xfId="0" applyFont="1" applyFill="1" applyBorder="1" applyAlignment="1">
      <alignment horizontal="left" vertical="center"/>
    </xf>
    <xf numFmtId="0" fontId="3" fillId="0" borderId="1" xfId="0" applyFont="1" applyFill="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3" fillId="0" borderId="8" xfId="2" applyFont="1" applyBorder="1" applyAlignment="1">
      <alignment horizontal="center" vertical="center" wrapText="1"/>
    </xf>
    <xf numFmtId="0" fontId="0" fillId="0" borderId="8" xfId="0" applyBorder="1" applyAlignment="1">
      <alignment horizontal="center" vertical="center" wrapText="1"/>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92076</xdr:colOff>
          <xdr:row>18</xdr:row>
          <xdr:rowOff>279400</xdr:rowOff>
        </xdr:from>
        <xdr:to>
          <xdr:col>2</xdr:col>
          <xdr:colOff>244476</xdr:colOff>
          <xdr:row>20</xdr:row>
          <xdr:rowOff>60325</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a:extLst>
                <a:ext uri="{84589F7E-364E-4C9E-8A38-B11213B215E9}">
                  <a14:cameraTool cellRange="$K$19:$M$19" spid="_x0000_s46144"/>
                </a:ext>
              </a:extLst>
            </xdr:cNvPicPr>
          </xdr:nvPicPr>
          <xdr:blipFill>
            <a:blip xmlns:r="http://schemas.openxmlformats.org/officeDocument/2006/relationships" r:embed="rId1"/>
            <a:srcRect/>
            <a:stretch>
              <a:fillRect/>
            </a:stretch>
          </xdr:blipFill>
          <xdr:spPr bwMode="auto">
            <a:xfrm>
              <a:off x="206376" y="4270375"/>
              <a:ext cx="2200275" cy="2857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276225</xdr:rowOff>
        </xdr:from>
        <xdr:to>
          <xdr:col>2</xdr:col>
          <xdr:colOff>190500</xdr:colOff>
          <xdr:row>67</xdr:row>
          <xdr:rowOff>238125</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1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476250</xdr:rowOff>
        </xdr:from>
        <xdr:to>
          <xdr:col>2</xdr:col>
          <xdr:colOff>190500</xdr:colOff>
          <xdr:row>68</xdr:row>
          <xdr:rowOff>19050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1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38100</xdr:rowOff>
        </xdr:from>
        <xdr:to>
          <xdr:col>2</xdr:col>
          <xdr:colOff>190500</xdr:colOff>
          <xdr:row>68</xdr:row>
          <xdr:rowOff>285750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1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495300</xdr:rowOff>
        </xdr:from>
        <xdr:to>
          <xdr:col>2</xdr:col>
          <xdr:colOff>190500</xdr:colOff>
          <xdr:row>68</xdr:row>
          <xdr:rowOff>742950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1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800100</xdr:rowOff>
        </xdr:from>
        <xdr:to>
          <xdr:col>2</xdr:col>
          <xdr:colOff>190500</xdr:colOff>
          <xdr:row>68</xdr:row>
          <xdr:rowOff>1047750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1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47625</xdr:rowOff>
        </xdr:from>
        <xdr:to>
          <xdr:col>2</xdr:col>
          <xdr:colOff>190500</xdr:colOff>
          <xdr:row>69</xdr:row>
          <xdr:rowOff>295275</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1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0</xdr:rowOff>
        </xdr:from>
        <xdr:to>
          <xdr:col>1</xdr:col>
          <xdr:colOff>400050</xdr:colOff>
          <xdr:row>74</xdr:row>
          <xdr:rowOff>19050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1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1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1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1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0100-00000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0100-00000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219075</xdr:rowOff>
        </xdr:from>
        <xdr:to>
          <xdr:col>1</xdr:col>
          <xdr:colOff>400050</xdr:colOff>
          <xdr:row>81</xdr:row>
          <xdr:rowOff>9525</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100-00000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82</xdr:row>
          <xdr:rowOff>0</xdr:rowOff>
        </xdr:from>
        <xdr:to>
          <xdr:col>1</xdr:col>
          <xdr:colOff>400050</xdr:colOff>
          <xdr:row>83</xdr:row>
          <xdr:rowOff>19050</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100-00000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82</xdr:row>
          <xdr:rowOff>0</xdr:rowOff>
        </xdr:from>
        <xdr:to>
          <xdr:col>4</xdr:col>
          <xdr:colOff>400050</xdr:colOff>
          <xdr:row>83</xdr:row>
          <xdr:rowOff>19050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0100-00000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219075</xdr:rowOff>
        </xdr:from>
        <xdr:to>
          <xdr:col>4</xdr:col>
          <xdr:colOff>409575</xdr:colOff>
          <xdr:row>80</xdr:row>
          <xdr:rowOff>9525</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0100-00001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0</xdr:rowOff>
        </xdr:from>
        <xdr:to>
          <xdr:col>4</xdr:col>
          <xdr:colOff>409575</xdr:colOff>
          <xdr:row>74</xdr:row>
          <xdr:rowOff>19050</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0100-00001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0100-00001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46099" name="Check Box 19" hidden="1">
              <a:extLst>
                <a:ext uri="{63B3BB69-23CF-44E3-9099-C40C66FF867C}">
                  <a14:compatExt spid="_x0000_s46099"/>
                </a:ext>
                <a:ext uri="{FF2B5EF4-FFF2-40B4-BE49-F238E27FC236}">
                  <a16:creationId xmlns:a16="http://schemas.microsoft.com/office/drawing/2014/main" id="{00000000-0008-0000-0100-00001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46100" name="Check Box 20" hidden="1">
              <a:extLst>
                <a:ext uri="{63B3BB69-23CF-44E3-9099-C40C66FF867C}">
                  <a14:compatExt spid="_x0000_s46100"/>
                </a:ext>
                <a:ext uri="{FF2B5EF4-FFF2-40B4-BE49-F238E27FC236}">
                  <a16:creationId xmlns:a16="http://schemas.microsoft.com/office/drawing/2014/main" id="{00000000-0008-0000-0100-00001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46101" name="Check Box 21" hidden="1">
              <a:extLst>
                <a:ext uri="{63B3BB69-23CF-44E3-9099-C40C66FF867C}">
                  <a14:compatExt spid="_x0000_s46101"/>
                </a:ext>
                <a:ext uri="{FF2B5EF4-FFF2-40B4-BE49-F238E27FC236}">
                  <a16:creationId xmlns:a16="http://schemas.microsoft.com/office/drawing/2014/main" id="{00000000-0008-0000-0100-00001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295275</xdr:rowOff>
        </xdr:from>
        <xdr:to>
          <xdr:col>2</xdr:col>
          <xdr:colOff>190500</xdr:colOff>
          <xdr:row>67</xdr:row>
          <xdr:rowOff>542925</xdr:rowOff>
        </xdr:to>
        <xdr:sp macro="" textlink="">
          <xdr:nvSpPr>
            <xdr:cNvPr id="46102" name="Check Box 22" hidden="1">
              <a:extLst>
                <a:ext uri="{63B3BB69-23CF-44E3-9099-C40C66FF867C}">
                  <a14:compatExt spid="_x0000_s46102"/>
                </a:ext>
                <a:ext uri="{FF2B5EF4-FFF2-40B4-BE49-F238E27FC236}">
                  <a16:creationId xmlns:a16="http://schemas.microsoft.com/office/drawing/2014/main" id="{00000000-0008-0000-0100-00001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xdr:row>
      <xdr:rowOff>85725</xdr:rowOff>
    </xdr:from>
    <xdr:to>
      <xdr:col>3</xdr:col>
      <xdr:colOff>295275</xdr:colOff>
      <xdr:row>2</xdr:row>
      <xdr:rowOff>171450</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362200" y="238125"/>
          <a:ext cx="990600" cy="371475"/>
        </a:xfrm>
        <a:prstGeom prst="rect">
          <a:avLst/>
        </a:prstGeom>
        <a:solidFill>
          <a:schemeClr val="lt1"/>
        </a:solidFill>
        <a:ln w="19050" cmpd="thickThin">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11</xdr:col>
      <xdr:colOff>390525</xdr:colOff>
      <xdr:row>0</xdr:row>
      <xdr:rowOff>142875</xdr:rowOff>
    </xdr:from>
    <xdr:to>
      <xdr:col>14</xdr:col>
      <xdr:colOff>895350</xdr:colOff>
      <xdr:row>3</xdr:row>
      <xdr:rowOff>57150</xdr:rowOff>
    </xdr:to>
    <xdr:sp macro="" textlink="">
      <xdr:nvSpPr>
        <xdr:cNvPr id="32" name="線吹き出し 1 (枠付き) 31">
          <a:extLst>
            <a:ext uri="{FF2B5EF4-FFF2-40B4-BE49-F238E27FC236}">
              <a16:creationId xmlns:a16="http://schemas.microsoft.com/office/drawing/2014/main" id="{00000000-0008-0000-0100-000020000000}"/>
            </a:ext>
          </a:extLst>
        </xdr:cNvPr>
        <xdr:cNvSpPr/>
      </xdr:nvSpPr>
      <xdr:spPr>
        <a:xfrm>
          <a:off x="8810625" y="142875"/>
          <a:ext cx="3181350" cy="638175"/>
        </a:xfrm>
        <a:prstGeom prst="borderCallout1">
          <a:avLst>
            <a:gd name="adj1" fmla="val 80031"/>
            <a:gd name="adj2" fmla="val 19"/>
            <a:gd name="adj3" fmla="val 39320"/>
            <a:gd name="adj4" fmla="val -63259"/>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自身の栽培体系に一番合う体系を、選んでください。</a:t>
          </a:r>
          <a:endParaRPr kumimoji="1" lang="en-US" altLang="ja-JP"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5</xdr:col>
      <xdr:colOff>285750</xdr:colOff>
      <xdr:row>1</xdr:row>
      <xdr:rowOff>266701</xdr:rowOff>
    </xdr:from>
    <xdr:to>
      <xdr:col>6</xdr:col>
      <xdr:colOff>114300</xdr:colOff>
      <xdr:row>2</xdr:row>
      <xdr:rowOff>190501</xdr:rowOff>
    </xdr:to>
    <xdr:sp macro="" textlink="">
      <xdr:nvSpPr>
        <xdr:cNvPr id="33" name="円/楕円 32">
          <a:extLst>
            <a:ext uri="{FF2B5EF4-FFF2-40B4-BE49-F238E27FC236}">
              <a16:creationId xmlns:a16="http://schemas.microsoft.com/office/drawing/2014/main" id="{00000000-0008-0000-0100-000021000000}"/>
            </a:ext>
          </a:extLst>
        </xdr:cNvPr>
        <xdr:cNvSpPr/>
      </xdr:nvSpPr>
      <xdr:spPr>
        <a:xfrm>
          <a:off x="5057775" y="419101"/>
          <a:ext cx="800100" cy="2095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219074</xdr:colOff>
      <xdr:row>17</xdr:row>
      <xdr:rowOff>0</xdr:rowOff>
    </xdr:from>
    <xdr:to>
      <xdr:col>5</xdr:col>
      <xdr:colOff>342899</xdr:colOff>
      <xdr:row>17</xdr:row>
      <xdr:rowOff>276225</xdr:rowOff>
    </xdr:to>
    <xdr:sp macro="" textlink="">
      <xdr:nvSpPr>
        <xdr:cNvPr id="34" name="円/楕円 33">
          <a:extLst>
            <a:ext uri="{FF2B5EF4-FFF2-40B4-BE49-F238E27FC236}">
              <a16:creationId xmlns:a16="http://schemas.microsoft.com/office/drawing/2014/main" id="{00000000-0008-0000-0100-000022000000}"/>
            </a:ext>
          </a:extLst>
        </xdr:cNvPr>
        <xdr:cNvSpPr/>
      </xdr:nvSpPr>
      <xdr:spPr>
        <a:xfrm>
          <a:off x="4267199" y="3705225"/>
          <a:ext cx="847725" cy="2762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514351</xdr:colOff>
      <xdr:row>19</xdr:row>
      <xdr:rowOff>180974</xdr:rowOff>
    </xdr:from>
    <xdr:to>
      <xdr:col>14</xdr:col>
      <xdr:colOff>0</xdr:colOff>
      <xdr:row>24</xdr:row>
      <xdr:rowOff>28575</xdr:rowOff>
    </xdr:to>
    <xdr:sp macro="" textlink="">
      <xdr:nvSpPr>
        <xdr:cNvPr id="36" name="線吹き出し 1 (枠付き) 35">
          <a:extLst>
            <a:ext uri="{FF2B5EF4-FFF2-40B4-BE49-F238E27FC236}">
              <a16:creationId xmlns:a16="http://schemas.microsoft.com/office/drawing/2014/main" id="{00000000-0008-0000-0100-000024000000}"/>
            </a:ext>
          </a:extLst>
        </xdr:cNvPr>
        <xdr:cNvSpPr/>
      </xdr:nvSpPr>
      <xdr:spPr>
        <a:xfrm>
          <a:off x="8201026" y="4457699"/>
          <a:ext cx="2895599" cy="1019176"/>
        </a:xfrm>
        <a:prstGeom prst="borderCallout1">
          <a:avLst>
            <a:gd name="adj1" fmla="val 99434"/>
            <a:gd name="adj2" fmla="val 13492"/>
            <a:gd name="adj3" fmla="val 150594"/>
            <a:gd name="adj4" fmla="val -120424"/>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自家育苗等で播種日がわかる場合のみ記入し、購入苗等でわからない場合は記入しないでください。</a:t>
          </a:r>
        </a:p>
      </xdr:txBody>
    </xdr:sp>
    <xdr:clientData/>
  </xdr:twoCellAnchor>
  <xdr:twoCellAnchor>
    <xdr:from>
      <xdr:col>10</xdr:col>
      <xdr:colOff>0</xdr:colOff>
      <xdr:row>30</xdr:row>
      <xdr:rowOff>0</xdr:rowOff>
    </xdr:from>
    <xdr:to>
      <xdr:col>13</xdr:col>
      <xdr:colOff>704850</xdr:colOff>
      <xdr:row>31</xdr:row>
      <xdr:rowOff>28575</xdr:rowOff>
    </xdr:to>
    <xdr:sp macro="" textlink="">
      <xdr:nvSpPr>
        <xdr:cNvPr id="37" name="線吹き出し 1 (枠付き) 36">
          <a:extLst>
            <a:ext uri="{FF2B5EF4-FFF2-40B4-BE49-F238E27FC236}">
              <a16:creationId xmlns:a16="http://schemas.microsoft.com/office/drawing/2014/main" id="{00000000-0008-0000-0100-000025000000}"/>
            </a:ext>
          </a:extLst>
        </xdr:cNvPr>
        <xdr:cNvSpPr/>
      </xdr:nvSpPr>
      <xdr:spPr>
        <a:xfrm>
          <a:off x="7686675" y="7115175"/>
          <a:ext cx="2905125" cy="609600"/>
        </a:xfrm>
        <a:prstGeom prst="borderCallout1">
          <a:avLst>
            <a:gd name="adj1" fmla="val 99434"/>
            <a:gd name="adj2" fmla="val 13492"/>
            <a:gd name="adj3" fmla="val 172118"/>
            <a:gd name="adj4" fmla="val -126655"/>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施用された剤型を〇で囲み、使用日を記入してください。</a:t>
          </a:r>
        </a:p>
      </xdr:txBody>
    </xdr:sp>
    <xdr:clientData/>
  </xdr:twoCellAnchor>
  <xdr:twoCellAnchor>
    <xdr:from>
      <xdr:col>2</xdr:col>
      <xdr:colOff>0</xdr:colOff>
      <xdr:row>32</xdr:row>
      <xdr:rowOff>0</xdr:rowOff>
    </xdr:from>
    <xdr:to>
      <xdr:col>2</xdr:col>
      <xdr:colOff>847725</xdr:colOff>
      <xdr:row>32</xdr:row>
      <xdr:rowOff>276225</xdr:rowOff>
    </xdr:to>
    <xdr:sp macro="" textlink="">
      <xdr:nvSpPr>
        <xdr:cNvPr id="38" name="円/楕円 37">
          <a:extLst>
            <a:ext uri="{FF2B5EF4-FFF2-40B4-BE49-F238E27FC236}">
              <a16:creationId xmlns:a16="http://schemas.microsoft.com/office/drawing/2014/main" id="{00000000-0008-0000-0100-000026000000}"/>
            </a:ext>
          </a:extLst>
        </xdr:cNvPr>
        <xdr:cNvSpPr/>
      </xdr:nvSpPr>
      <xdr:spPr>
        <a:xfrm>
          <a:off x="2162175" y="7981950"/>
          <a:ext cx="847725" cy="2762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0</xdr:colOff>
      <xdr:row>35</xdr:row>
      <xdr:rowOff>0</xdr:rowOff>
    </xdr:from>
    <xdr:to>
      <xdr:col>2</xdr:col>
      <xdr:colOff>847725</xdr:colOff>
      <xdr:row>35</xdr:row>
      <xdr:rowOff>276225</xdr:rowOff>
    </xdr:to>
    <xdr:sp macro="" textlink="">
      <xdr:nvSpPr>
        <xdr:cNvPr id="39" name="円/楕円 38">
          <a:extLst>
            <a:ext uri="{FF2B5EF4-FFF2-40B4-BE49-F238E27FC236}">
              <a16:creationId xmlns:a16="http://schemas.microsoft.com/office/drawing/2014/main" id="{00000000-0008-0000-0100-000027000000}"/>
            </a:ext>
          </a:extLst>
        </xdr:cNvPr>
        <xdr:cNvSpPr/>
      </xdr:nvSpPr>
      <xdr:spPr>
        <a:xfrm>
          <a:off x="2162175" y="8839200"/>
          <a:ext cx="847725" cy="276225"/>
        </a:xfrm>
        <a:prstGeom prst="ellipse">
          <a:avLst/>
        </a:prstGeom>
        <a:no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2</xdr:col>
      <xdr:colOff>0</xdr:colOff>
      <xdr:row>42</xdr:row>
      <xdr:rowOff>0</xdr:rowOff>
    </xdr:from>
    <xdr:to>
      <xdr:col>2</xdr:col>
      <xdr:colOff>847725</xdr:colOff>
      <xdr:row>42</xdr:row>
      <xdr:rowOff>276225</xdr:rowOff>
    </xdr:to>
    <xdr:sp macro="" textlink="">
      <xdr:nvSpPr>
        <xdr:cNvPr id="40" name="円/楕円 39">
          <a:extLst>
            <a:ext uri="{FF2B5EF4-FFF2-40B4-BE49-F238E27FC236}">
              <a16:creationId xmlns:a16="http://schemas.microsoft.com/office/drawing/2014/main" id="{00000000-0008-0000-0100-000028000000}"/>
            </a:ext>
          </a:extLst>
        </xdr:cNvPr>
        <xdr:cNvSpPr/>
      </xdr:nvSpPr>
      <xdr:spPr>
        <a:xfrm>
          <a:off x="2162175" y="10839450"/>
          <a:ext cx="847725" cy="2762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66675</xdr:colOff>
      <xdr:row>34</xdr:row>
      <xdr:rowOff>104775</xdr:rowOff>
    </xdr:from>
    <xdr:to>
      <xdr:col>13</xdr:col>
      <xdr:colOff>628650</xdr:colOff>
      <xdr:row>36</xdr:row>
      <xdr:rowOff>142875</xdr:rowOff>
    </xdr:to>
    <xdr:sp macro="" textlink="">
      <xdr:nvSpPr>
        <xdr:cNvPr id="41" name="線吹き出し 1 (枠付き) 40">
          <a:extLst>
            <a:ext uri="{FF2B5EF4-FFF2-40B4-BE49-F238E27FC236}">
              <a16:creationId xmlns:a16="http://schemas.microsoft.com/office/drawing/2014/main" id="{00000000-0008-0000-0100-000029000000}"/>
            </a:ext>
          </a:extLst>
        </xdr:cNvPr>
        <xdr:cNvSpPr/>
      </xdr:nvSpPr>
      <xdr:spPr>
        <a:xfrm>
          <a:off x="7610475" y="8658225"/>
          <a:ext cx="2905125" cy="609600"/>
        </a:xfrm>
        <a:prstGeom prst="borderCallout1">
          <a:avLst>
            <a:gd name="adj1" fmla="val 85372"/>
            <a:gd name="adj2" fmla="val -2574"/>
            <a:gd name="adj3" fmla="val 72118"/>
            <a:gd name="adj4" fmla="val -66982"/>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使用量・希釈倍数が異なる場合は、見え消しで記入してください。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7</xdr:col>
      <xdr:colOff>723900</xdr:colOff>
      <xdr:row>57</xdr:row>
      <xdr:rowOff>257175</xdr:rowOff>
    </xdr:from>
    <xdr:to>
      <xdr:col>14</xdr:col>
      <xdr:colOff>476250</xdr:colOff>
      <xdr:row>60</xdr:row>
      <xdr:rowOff>247650</xdr:rowOff>
    </xdr:to>
    <xdr:sp macro="" textlink="">
      <xdr:nvSpPr>
        <xdr:cNvPr id="45" name="線吹き出し 1 (枠付き) 44">
          <a:extLst>
            <a:ext uri="{FF2B5EF4-FFF2-40B4-BE49-F238E27FC236}">
              <a16:creationId xmlns:a16="http://schemas.microsoft.com/office/drawing/2014/main" id="{00000000-0008-0000-0100-00002D000000}"/>
            </a:ext>
          </a:extLst>
        </xdr:cNvPr>
        <xdr:cNvSpPr/>
      </xdr:nvSpPr>
      <xdr:spPr>
        <a:xfrm>
          <a:off x="7286625" y="15259050"/>
          <a:ext cx="4286250" cy="847725"/>
        </a:xfrm>
        <a:prstGeom prst="borderCallout1">
          <a:avLst>
            <a:gd name="adj1" fmla="val 94939"/>
            <a:gd name="adj2" fmla="val 574"/>
            <a:gd name="adj3" fmla="val -42191"/>
            <a:gd name="adj4" fmla="val -70976"/>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標準記録と異なる農薬・肥料等を使った場合は、空欄に記入してください。（使わなかった資材を見え消しして、記入しても結構です。</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xdr:col>
      <xdr:colOff>219075</xdr:colOff>
      <xdr:row>56</xdr:row>
      <xdr:rowOff>123825</xdr:rowOff>
    </xdr:from>
    <xdr:to>
      <xdr:col>5</xdr:col>
      <xdr:colOff>781050</xdr:colOff>
      <xdr:row>56</xdr:row>
      <xdr:rowOff>152402</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flipV="1">
          <a:off x="333375" y="14839950"/>
          <a:ext cx="5219700" cy="28577"/>
        </a:xfrm>
        <a:prstGeom prst="line">
          <a:avLst/>
        </a:prstGeom>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11</xdr:col>
      <xdr:colOff>447675</xdr:colOff>
      <xdr:row>50</xdr:row>
      <xdr:rowOff>285750</xdr:rowOff>
    </xdr:from>
    <xdr:to>
      <xdr:col>14</xdr:col>
      <xdr:colOff>400050</xdr:colOff>
      <xdr:row>52</xdr:row>
      <xdr:rowOff>238125</xdr:rowOff>
    </xdr:to>
    <xdr:sp macro="" textlink="">
      <xdr:nvSpPr>
        <xdr:cNvPr id="48" name="線吹き出し 1 (枠付き) 47">
          <a:extLst>
            <a:ext uri="{FF2B5EF4-FFF2-40B4-BE49-F238E27FC236}">
              <a16:creationId xmlns:a16="http://schemas.microsoft.com/office/drawing/2014/main" id="{00000000-0008-0000-0100-000030000000}"/>
            </a:ext>
          </a:extLst>
        </xdr:cNvPr>
        <xdr:cNvSpPr/>
      </xdr:nvSpPr>
      <xdr:spPr>
        <a:xfrm>
          <a:off x="8867775" y="12877800"/>
          <a:ext cx="2628900" cy="847725"/>
        </a:xfrm>
        <a:prstGeom prst="borderCallout1">
          <a:avLst>
            <a:gd name="adj1" fmla="val 79209"/>
            <a:gd name="adj2" fmla="val 1391"/>
            <a:gd name="adj3" fmla="val 122978"/>
            <a:gd name="adj4" fmla="val -186497"/>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購入苗の場合は「購入」と記入してください。</a:t>
          </a:r>
        </a:p>
      </xdr:txBody>
    </xdr:sp>
    <xdr:clientData/>
  </xdr:twoCellAnchor>
  <xdr:twoCellAnchor>
    <xdr:from>
      <xdr:col>10</xdr:col>
      <xdr:colOff>333376</xdr:colOff>
      <xdr:row>64</xdr:row>
      <xdr:rowOff>209549</xdr:rowOff>
    </xdr:from>
    <xdr:to>
      <xdr:col>13</xdr:col>
      <xdr:colOff>781051</xdr:colOff>
      <xdr:row>67</xdr:row>
      <xdr:rowOff>381000</xdr:rowOff>
    </xdr:to>
    <xdr:sp macro="" textlink="">
      <xdr:nvSpPr>
        <xdr:cNvPr id="49" name="線吹き出し 1 (枠付き) 48">
          <a:extLst>
            <a:ext uri="{FF2B5EF4-FFF2-40B4-BE49-F238E27FC236}">
              <a16:creationId xmlns:a16="http://schemas.microsoft.com/office/drawing/2014/main" id="{00000000-0008-0000-0100-000031000000}"/>
            </a:ext>
          </a:extLst>
        </xdr:cNvPr>
        <xdr:cNvSpPr/>
      </xdr:nvSpPr>
      <xdr:spPr>
        <a:xfrm>
          <a:off x="8020051" y="17211674"/>
          <a:ext cx="2647950" cy="971551"/>
        </a:xfrm>
        <a:prstGeom prst="borderCallout1">
          <a:avLst>
            <a:gd name="adj1" fmla="val 79209"/>
            <a:gd name="adj2" fmla="val 1391"/>
            <a:gd name="adj3" fmla="val 47532"/>
            <a:gd name="adj4" fmla="val -182813"/>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内容をよくお読みのうえ、すべての欄にチェックが入るようにしてください。</a:t>
          </a:r>
        </a:p>
      </xdr:txBody>
    </xdr:sp>
    <xdr:clientData/>
  </xdr:twoCellAnchor>
  <xdr:twoCellAnchor>
    <xdr:from>
      <xdr:col>10</xdr:col>
      <xdr:colOff>57150</xdr:colOff>
      <xdr:row>53</xdr:row>
      <xdr:rowOff>304800</xdr:rowOff>
    </xdr:from>
    <xdr:to>
      <xdr:col>14</xdr:col>
      <xdr:colOff>1028700</xdr:colOff>
      <xdr:row>56</xdr:row>
      <xdr:rowOff>209550</xdr:rowOff>
    </xdr:to>
    <xdr:sp macro="" textlink="">
      <xdr:nvSpPr>
        <xdr:cNvPr id="42" name="線吹き出し 1 (枠付き) 41">
          <a:extLst>
            <a:ext uri="{FF2B5EF4-FFF2-40B4-BE49-F238E27FC236}">
              <a16:creationId xmlns:a16="http://schemas.microsoft.com/office/drawing/2014/main" id="{00000000-0008-0000-0100-00002A000000}"/>
            </a:ext>
          </a:extLst>
        </xdr:cNvPr>
        <xdr:cNvSpPr/>
      </xdr:nvSpPr>
      <xdr:spPr>
        <a:xfrm>
          <a:off x="7743825" y="14077950"/>
          <a:ext cx="4381500" cy="847725"/>
        </a:xfrm>
        <a:prstGeom prst="borderCallout1">
          <a:avLst>
            <a:gd name="adj1" fmla="val 94939"/>
            <a:gd name="adj2" fmla="val 574"/>
            <a:gd name="adj3" fmla="val 58932"/>
            <a:gd name="adj4" fmla="val -26483"/>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標準記録と肥料の施用量が異なる場合は、訂正の上、化学窒素成分が含まれる場合は、合計も含めて化学窒素施用量を計算して訂正してください。</a:t>
          </a:r>
        </a:p>
      </xdr:txBody>
    </xdr:sp>
    <xdr:clientData/>
  </xdr:twoCellAnchor>
  <xdr:twoCellAnchor>
    <xdr:from>
      <xdr:col>11</xdr:col>
      <xdr:colOff>142875</xdr:colOff>
      <xdr:row>10</xdr:row>
      <xdr:rowOff>76200</xdr:rowOff>
    </xdr:from>
    <xdr:to>
      <xdr:col>14</xdr:col>
      <xdr:colOff>685800</xdr:colOff>
      <xdr:row>13</xdr:row>
      <xdr:rowOff>47625</xdr:rowOff>
    </xdr:to>
    <xdr:sp macro="" textlink="">
      <xdr:nvSpPr>
        <xdr:cNvPr id="43" name="線吹き出し 1 (枠付き) 31">
          <a:extLst>
            <a:ext uri="{FF2B5EF4-FFF2-40B4-BE49-F238E27FC236}">
              <a16:creationId xmlns:a16="http://schemas.microsoft.com/office/drawing/2014/main" id="{00000000-0008-0000-0100-00002B000000}"/>
            </a:ext>
          </a:extLst>
        </xdr:cNvPr>
        <xdr:cNvSpPr/>
      </xdr:nvSpPr>
      <xdr:spPr>
        <a:xfrm>
          <a:off x="8562975" y="2047875"/>
          <a:ext cx="3219450" cy="828675"/>
        </a:xfrm>
        <a:prstGeom prst="borderCallout1">
          <a:avLst>
            <a:gd name="adj1" fmla="val 80031"/>
            <a:gd name="adj2" fmla="val 19"/>
            <a:gd name="adj3" fmla="val 39320"/>
            <a:gd name="adj4" fmla="val -63259"/>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Ｒ６年からみずかがみ、きらみずき以外の品種名の記入は不要になりました。（該当する品種に○）</a:t>
          </a:r>
        </a:p>
      </xdr:txBody>
    </xdr:sp>
    <xdr:clientData/>
  </xdr:twoCellAnchor>
  <xdr:twoCellAnchor>
    <xdr:from>
      <xdr:col>10</xdr:col>
      <xdr:colOff>504825</xdr:colOff>
      <xdr:row>25</xdr:row>
      <xdr:rowOff>133350</xdr:rowOff>
    </xdr:from>
    <xdr:to>
      <xdr:col>14</xdr:col>
      <xdr:colOff>0</xdr:colOff>
      <xdr:row>27</xdr:row>
      <xdr:rowOff>85725</xdr:rowOff>
    </xdr:to>
    <xdr:sp macro="" textlink="">
      <xdr:nvSpPr>
        <xdr:cNvPr id="44" name="線吹き出し 1 (枠付き) 35">
          <a:extLst>
            <a:ext uri="{FF2B5EF4-FFF2-40B4-BE49-F238E27FC236}">
              <a16:creationId xmlns:a16="http://schemas.microsoft.com/office/drawing/2014/main" id="{00000000-0008-0000-0100-00002C000000}"/>
            </a:ext>
          </a:extLst>
        </xdr:cNvPr>
        <xdr:cNvSpPr/>
      </xdr:nvSpPr>
      <xdr:spPr>
        <a:xfrm>
          <a:off x="8191500" y="5867400"/>
          <a:ext cx="2905125" cy="609600"/>
        </a:xfrm>
        <a:prstGeom prst="borderCallout1">
          <a:avLst>
            <a:gd name="adj1" fmla="val 99434"/>
            <a:gd name="adj2" fmla="val 13492"/>
            <a:gd name="adj3" fmla="val 78652"/>
            <a:gd name="adj4" fmla="val -127310"/>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きらみずき以外の品種の田植にかかった期間を記入してください。</a:t>
          </a:r>
        </a:p>
      </xdr:txBody>
    </xdr:sp>
    <xdr:clientData/>
  </xdr:twoCellAnchor>
  <xdr:twoCellAnchor>
    <xdr:from>
      <xdr:col>11</xdr:col>
      <xdr:colOff>0</xdr:colOff>
      <xdr:row>71</xdr:row>
      <xdr:rowOff>1</xdr:rowOff>
    </xdr:from>
    <xdr:to>
      <xdr:col>13</xdr:col>
      <xdr:colOff>1181100</xdr:colOff>
      <xdr:row>73</xdr:row>
      <xdr:rowOff>152401</xdr:rowOff>
    </xdr:to>
    <xdr:sp macro="" textlink="">
      <xdr:nvSpPr>
        <xdr:cNvPr id="47" name="線吹き出し 1 (枠付き) 48">
          <a:extLst>
            <a:ext uri="{FF2B5EF4-FFF2-40B4-BE49-F238E27FC236}">
              <a16:creationId xmlns:a16="http://schemas.microsoft.com/office/drawing/2014/main" id="{00000000-0008-0000-0100-00002F000000}"/>
            </a:ext>
          </a:extLst>
        </xdr:cNvPr>
        <xdr:cNvSpPr/>
      </xdr:nvSpPr>
      <xdr:spPr>
        <a:xfrm>
          <a:off x="8420100" y="20478751"/>
          <a:ext cx="2647950" cy="590550"/>
        </a:xfrm>
        <a:prstGeom prst="borderCallout1">
          <a:avLst>
            <a:gd name="adj1" fmla="val 79209"/>
            <a:gd name="adj2" fmla="val 1391"/>
            <a:gd name="adj3" fmla="val 9297"/>
            <a:gd name="adj4" fmla="val -187489"/>
          </a:avLst>
        </a:prstGeom>
        <a:solidFill>
          <a:sysClr val="window" lastClr="FFFFFF"/>
        </a:solid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２技術以上にチェックが入るようにしてください。</a:t>
          </a:r>
        </a:p>
      </xdr:txBody>
    </xdr:sp>
    <xdr:clientData/>
  </xdr:twoCellAnchor>
  <xdr:twoCellAnchor>
    <xdr:from>
      <xdr:col>2</xdr:col>
      <xdr:colOff>1</xdr:colOff>
      <xdr:row>11</xdr:row>
      <xdr:rowOff>1</xdr:rowOff>
    </xdr:from>
    <xdr:to>
      <xdr:col>2</xdr:col>
      <xdr:colOff>723901</xdr:colOff>
      <xdr:row>11</xdr:row>
      <xdr:rowOff>266701</xdr:rowOff>
    </xdr:to>
    <xdr:sp macro="" textlink="">
      <xdr:nvSpPr>
        <xdr:cNvPr id="50" name="円/楕円 33">
          <a:extLst>
            <a:ext uri="{FF2B5EF4-FFF2-40B4-BE49-F238E27FC236}">
              <a16:creationId xmlns:a16="http://schemas.microsoft.com/office/drawing/2014/main" id="{00000000-0008-0000-0100-000032000000}"/>
            </a:ext>
          </a:extLst>
        </xdr:cNvPr>
        <xdr:cNvSpPr/>
      </xdr:nvSpPr>
      <xdr:spPr>
        <a:xfrm>
          <a:off x="2162176" y="2257426"/>
          <a:ext cx="723900" cy="26670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828676</xdr:colOff>
      <xdr:row>11</xdr:row>
      <xdr:rowOff>28576</xdr:rowOff>
    </xdr:from>
    <xdr:to>
      <xdr:col>3</xdr:col>
      <xdr:colOff>371476</xdr:colOff>
      <xdr:row>11</xdr:row>
      <xdr:rowOff>276226</xdr:rowOff>
    </xdr:to>
    <xdr:sp macro="" textlink="">
      <xdr:nvSpPr>
        <xdr:cNvPr id="51" name="円/楕円 33">
          <a:extLst>
            <a:ext uri="{FF2B5EF4-FFF2-40B4-BE49-F238E27FC236}">
              <a16:creationId xmlns:a16="http://schemas.microsoft.com/office/drawing/2014/main" id="{00000000-0008-0000-0100-000033000000}"/>
            </a:ext>
          </a:extLst>
        </xdr:cNvPr>
        <xdr:cNvSpPr/>
      </xdr:nvSpPr>
      <xdr:spPr>
        <a:xfrm>
          <a:off x="2990851" y="2286001"/>
          <a:ext cx="438150" cy="2476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92076</xdr:colOff>
          <xdr:row>18</xdr:row>
          <xdr:rowOff>279400</xdr:rowOff>
        </xdr:from>
        <xdr:to>
          <xdr:col>1</xdr:col>
          <xdr:colOff>1852296</xdr:colOff>
          <xdr:row>19</xdr:row>
          <xdr:rowOff>212725</xdr:rowOff>
        </xdr:to>
        <xdr:pic>
          <xdr:nvPicPr>
            <xdr:cNvPr id="30" name="図 29">
              <a:extLst>
                <a:ext uri="{FF2B5EF4-FFF2-40B4-BE49-F238E27FC236}">
                  <a16:creationId xmlns:a16="http://schemas.microsoft.com/office/drawing/2014/main" id="{00000000-0008-0000-0200-00001E000000}"/>
                </a:ext>
              </a:extLst>
            </xdr:cNvPr>
            <xdr:cNvPicPr>
              <a:picLocks noChangeAspect="1" noChangeArrowheads="1"/>
              <a:extLst>
                <a:ext uri="{84589F7E-364E-4C9E-8A38-B11213B215E9}">
                  <a14:cameraTool cellRange="$K$19:$M$19" spid="_x0000_s11652"/>
                </a:ext>
              </a:extLst>
            </xdr:cNvPicPr>
          </xdr:nvPicPr>
          <xdr:blipFill>
            <a:blip xmlns:r="http://schemas.openxmlformats.org/officeDocument/2006/relationships" r:embed="rId1"/>
            <a:srcRect/>
            <a:stretch>
              <a:fillRect/>
            </a:stretch>
          </xdr:blipFill>
          <xdr:spPr bwMode="auto">
            <a:xfrm>
              <a:off x="149226" y="8985250"/>
              <a:ext cx="1760220" cy="2254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64</xdr:row>
          <xdr:rowOff>276225</xdr:rowOff>
        </xdr:from>
        <xdr:to>
          <xdr:col>2</xdr:col>
          <xdr:colOff>190500</xdr:colOff>
          <xdr:row>65</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2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65</xdr:row>
          <xdr:rowOff>476250</xdr:rowOff>
        </xdr:from>
        <xdr:to>
          <xdr:col>2</xdr:col>
          <xdr:colOff>190500</xdr:colOff>
          <xdr:row>66</xdr:row>
          <xdr:rowOff>19050</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2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38100</xdr:rowOff>
        </xdr:from>
        <xdr:to>
          <xdr:col>2</xdr:col>
          <xdr:colOff>190500</xdr:colOff>
          <xdr:row>66</xdr:row>
          <xdr:rowOff>285750</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2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495300</xdr:rowOff>
        </xdr:from>
        <xdr:to>
          <xdr:col>2</xdr:col>
          <xdr:colOff>190500</xdr:colOff>
          <xdr:row>66</xdr:row>
          <xdr:rowOff>742950</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2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800100</xdr:rowOff>
        </xdr:from>
        <xdr:to>
          <xdr:col>2</xdr:col>
          <xdr:colOff>190500</xdr:colOff>
          <xdr:row>66</xdr:row>
          <xdr:rowOff>1047750</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2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xdr:rowOff>
        </xdr:from>
        <xdr:to>
          <xdr:col>2</xdr:col>
          <xdr:colOff>190500</xdr:colOff>
          <xdr:row>67</xdr:row>
          <xdr:rowOff>295275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2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71</xdr:row>
          <xdr:rowOff>0</xdr:rowOff>
        </xdr:from>
        <xdr:to>
          <xdr:col>1</xdr:col>
          <xdr:colOff>400050</xdr:colOff>
          <xdr:row>72</xdr:row>
          <xdr:rowOff>19050</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2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71</xdr:row>
          <xdr:rowOff>219075</xdr:rowOff>
        </xdr:from>
        <xdr:to>
          <xdr:col>1</xdr:col>
          <xdr:colOff>400050</xdr:colOff>
          <xdr:row>73</xdr:row>
          <xdr:rowOff>9525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2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72</xdr:row>
          <xdr:rowOff>219075</xdr:rowOff>
        </xdr:from>
        <xdr:to>
          <xdr:col>1</xdr:col>
          <xdr:colOff>400050</xdr:colOff>
          <xdr:row>74</xdr:row>
          <xdr:rowOff>9525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2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75</xdr:row>
          <xdr:rowOff>0</xdr:rowOff>
        </xdr:from>
        <xdr:to>
          <xdr:col>1</xdr:col>
          <xdr:colOff>400050</xdr:colOff>
          <xdr:row>76</xdr:row>
          <xdr:rowOff>19050</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2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76</xdr:row>
          <xdr:rowOff>0</xdr:rowOff>
        </xdr:from>
        <xdr:to>
          <xdr:col>1</xdr:col>
          <xdr:colOff>400050</xdr:colOff>
          <xdr:row>77</xdr:row>
          <xdr:rowOff>19050</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2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2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219075</xdr:rowOff>
        </xdr:from>
        <xdr:to>
          <xdr:col>1</xdr:col>
          <xdr:colOff>400050</xdr:colOff>
          <xdr:row>79</xdr:row>
          <xdr:rowOff>9525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2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0</xdr:rowOff>
        </xdr:from>
        <xdr:to>
          <xdr:col>1</xdr:col>
          <xdr:colOff>400050</xdr:colOff>
          <xdr:row>81</xdr:row>
          <xdr:rowOff>19050</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2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80</xdr:row>
          <xdr:rowOff>0</xdr:rowOff>
        </xdr:from>
        <xdr:to>
          <xdr:col>4</xdr:col>
          <xdr:colOff>400050</xdr:colOff>
          <xdr:row>81</xdr:row>
          <xdr:rowOff>19050</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2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76</xdr:row>
          <xdr:rowOff>219075</xdr:rowOff>
        </xdr:from>
        <xdr:to>
          <xdr:col>4</xdr:col>
          <xdr:colOff>409575</xdr:colOff>
          <xdr:row>78</xdr:row>
          <xdr:rowOff>9525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2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71</xdr:row>
          <xdr:rowOff>0</xdr:rowOff>
        </xdr:from>
        <xdr:to>
          <xdr:col>4</xdr:col>
          <xdr:colOff>409575</xdr:colOff>
          <xdr:row>72</xdr:row>
          <xdr:rowOff>19050</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2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71</xdr:row>
          <xdr:rowOff>219075</xdr:rowOff>
        </xdr:from>
        <xdr:to>
          <xdr:col>4</xdr:col>
          <xdr:colOff>409575</xdr:colOff>
          <xdr:row>73</xdr:row>
          <xdr:rowOff>9525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2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72</xdr:row>
          <xdr:rowOff>219075</xdr:rowOff>
        </xdr:from>
        <xdr:to>
          <xdr:col>4</xdr:col>
          <xdr:colOff>409575</xdr:colOff>
          <xdr:row>74</xdr:row>
          <xdr:rowOff>9525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2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75</xdr:row>
          <xdr:rowOff>0</xdr:rowOff>
        </xdr:from>
        <xdr:to>
          <xdr:col>4</xdr:col>
          <xdr:colOff>409575</xdr:colOff>
          <xdr:row>76</xdr:row>
          <xdr:rowOff>19050</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2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76</xdr:row>
          <xdr:rowOff>0</xdr:rowOff>
        </xdr:from>
        <xdr:to>
          <xdr:col>4</xdr:col>
          <xdr:colOff>409575</xdr:colOff>
          <xdr:row>77</xdr:row>
          <xdr:rowOff>19050</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2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65</xdr:row>
          <xdr:rowOff>295275</xdr:rowOff>
        </xdr:from>
        <xdr:to>
          <xdr:col>2</xdr:col>
          <xdr:colOff>190500</xdr:colOff>
          <xdr:row>65</xdr:row>
          <xdr:rowOff>542925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2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98" name="正方形/長方形 97">
          <a:extLst>
            <a:ext uri="{FF2B5EF4-FFF2-40B4-BE49-F238E27FC236}">
              <a16:creationId xmlns:a16="http://schemas.microsoft.com/office/drawing/2014/main" id="{00000000-0008-0000-0200-00006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31" name="図 30">
          <a:extLst>
            <a:ext uri="{FF2B5EF4-FFF2-40B4-BE49-F238E27FC236}">
              <a16:creationId xmlns:a16="http://schemas.microsoft.com/office/drawing/2014/main" id="{00000000-0008-0000-0200-00001F000000}"/>
            </a:ext>
          </a:extLst>
        </xdr:cNvPr>
        <xdr:cNvPicPr>
          <a:picLocks noChangeAspect="1"/>
        </xdr:cNvPicPr>
      </xdr:nvPicPr>
      <xdr:blipFill>
        <a:blip xmlns:r="http://schemas.openxmlformats.org/officeDocument/2006/relationships" r:embed="rId2"/>
        <a:stretch>
          <a:fillRect/>
        </a:stretch>
      </xdr:blipFill>
      <xdr:spPr>
        <a:xfrm>
          <a:off x="86106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32" name="円/楕円 31">
          <a:extLst>
            <a:ext uri="{FF2B5EF4-FFF2-40B4-BE49-F238E27FC236}">
              <a16:creationId xmlns:a16="http://schemas.microsoft.com/office/drawing/2014/main" id="{00000000-0008-0000-0200-000020000000}"/>
            </a:ext>
          </a:extLst>
        </xdr:cNvPr>
        <xdr:cNvSpPr/>
      </xdr:nvSpPr>
      <xdr:spPr>
        <a:xfrm>
          <a:off x="104870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33" name="左矢印 32">
          <a:extLst>
            <a:ext uri="{FF2B5EF4-FFF2-40B4-BE49-F238E27FC236}">
              <a16:creationId xmlns:a16="http://schemas.microsoft.com/office/drawing/2014/main" id="{00000000-0008-0000-0200-000021000000}"/>
            </a:ext>
          </a:extLst>
        </xdr:cNvPr>
        <xdr:cNvSpPr/>
      </xdr:nvSpPr>
      <xdr:spPr>
        <a:xfrm>
          <a:off x="117633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4" name="円/楕円 33">
          <a:extLst>
            <a:ext uri="{FF2B5EF4-FFF2-40B4-BE49-F238E27FC236}">
              <a16:creationId xmlns:a16="http://schemas.microsoft.com/office/drawing/2014/main" id="{00000000-0008-0000-0200-000022000000}"/>
            </a:ext>
          </a:extLst>
        </xdr:cNvPr>
        <xdr:cNvSpPr/>
      </xdr:nvSpPr>
      <xdr:spPr>
        <a:xfrm>
          <a:off x="105536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3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3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3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3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3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3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3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3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4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4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4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omments" Target="../comments1.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3.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3.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topLeftCell="A7" zoomScaleNormal="100" zoomScaleSheetLayoutView="115" workbookViewId="0">
      <selection activeCell="E10" sqref="E10"/>
    </sheetView>
  </sheetViews>
  <sheetFormatPr defaultColWidth="22.42578125" defaultRowHeight="23.1" customHeight="1" x14ac:dyDescent="0.15"/>
  <cols>
    <col min="1" max="2" width="7.7109375" style="174" customWidth="1"/>
    <col min="3" max="3" width="10.28515625" style="174" bestFit="1" customWidth="1"/>
    <col min="4" max="4" width="16.85546875" style="180" customWidth="1"/>
    <col min="5" max="5" width="28" style="180" customWidth="1"/>
    <col min="6" max="6" width="14.28515625" style="180" customWidth="1"/>
    <col min="7" max="7" width="17.5703125" style="172" customWidth="1"/>
    <col min="8" max="8" width="2.7109375" style="172" customWidth="1"/>
    <col min="9" max="9" width="15.7109375" style="172" customWidth="1"/>
    <col min="10" max="10" width="24" style="172" customWidth="1"/>
    <col min="11" max="12" width="20.28515625" style="172" customWidth="1"/>
    <col min="13" max="13" width="15.7109375" style="172" customWidth="1"/>
    <col min="14" max="14" width="2.7109375" style="172" customWidth="1"/>
    <col min="15" max="16384" width="22.42578125" style="172"/>
  </cols>
  <sheetData>
    <row r="1" spans="1:15" ht="23.1" customHeight="1" x14ac:dyDescent="0.15">
      <c r="G1" s="178"/>
      <c r="I1" s="172" t="s">
        <v>185</v>
      </c>
      <c r="O1" s="177"/>
    </row>
    <row r="2" spans="1:15" ht="23.1" customHeight="1" x14ac:dyDescent="0.15">
      <c r="F2" s="181"/>
      <c r="G2" s="178"/>
      <c r="I2" s="172" t="s">
        <v>186</v>
      </c>
      <c r="O2" s="177"/>
    </row>
    <row r="3" spans="1:15" ht="23.1" customHeight="1" x14ac:dyDescent="0.15">
      <c r="F3" s="182"/>
      <c r="G3" s="178"/>
      <c r="O3" s="177"/>
    </row>
    <row r="4" spans="1:15" ht="23.1" customHeight="1" x14ac:dyDescent="0.15">
      <c r="F4" s="182"/>
      <c r="G4" s="178"/>
      <c r="I4" s="275" t="s">
        <v>187</v>
      </c>
      <c r="J4" s="275"/>
      <c r="K4" s="275"/>
      <c r="L4" s="275"/>
      <c r="M4" s="275"/>
      <c r="O4" s="177"/>
    </row>
    <row r="5" spans="1:15" ht="23.1" customHeight="1" x14ac:dyDescent="0.15">
      <c r="F5" s="182"/>
      <c r="G5" s="178"/>
      <c r="O5" s="177"/>
    </row>
    <row r="6" spans="1:15" ht="23.1" customHeight="1" x14ac:dyDescent="0.15">
      <c r="A6" s="183"/>
      <c r="B6" s="183" t="s">
        <v>207</v>
      </c>
      <c r="C6" s="184" t="s">
        <v>208</v>
      </c>
      <c r="D6" s="185" t="s">
        <v>214</v>
      </c>
      <c r="E6" s="209" t="s">
        <v>219</v>
      </c>
      <c r="F6" s="186"/>
      <c r="G6" s="178"/>
      <c r="L6" s="272">
        <f>IF(OR(E7="",E8="",E9=""),"年　　月　　日",DATE(E7,E8,E9))</f>
        <v>45870</v>
      </c>
      <c r="M6" s="272"/>
      <c r="O6" s="177"/>
    </row>
    <row r="7" spans="1:15" ht="23.25" customHeight="1" x14ac:dyDescent="0.15">
      <c r="A7" s="283" t="s">
        <v>202</v>
      </c>
      <c r="B7" s="187" t="s">
        <v>209</v>
      </c>
      <c r="C7" s="187" t="s">
        <v>209</v>
      </c>
      <c r="D7" s="188" t="s">
        <v>204</v>
      </c>
      <c r="E7" s="189">
        <v>2025</v>
      </c>
      <c r="F7" s="186"/>
      <c r="G7" s="178"/>
      <c r="O7" s="177"/>
    </row>
    <row r="8" spans="1:15" ht="34.5" customHeight="1" x14ac:dyDescent="0.15">
      <c r="A8" s="284"/>
      <c r="B8" s="190" t="s">
        <v>209</v>
      </c>
      <c r="C8" s="190" t="s">
        <v>209</v>
      </c>
      <c r="D8" s="191" t="s">
        <v>205</v>
      </c>
      <c r="E8" s="192">
        <v>8</v>
      </c>
      <c r="F8" s="186"/>
      <c r="G8" s="178"/>
      <c r="I8" s="172" t="s">
        <v>188</v>
      </c>
      <c r="O8" s="177"/>
    </row>
    <row r="9" spans="1:15" ht="23.1" customHeight="1" x14ac:dyDescent="0.15">
      <c r="A9" s="285"/>
      <c r="B9" s="193" t="s">
        <v>209</v>
      </c>
      <c r="C9" s="193" t="s">
        <v>210</v>
      </c>
      <c r="D9" s="194" t="s">
        <v>206</v>
      </c>
      <c r="E9" s="195">
        <v>1</v>
      </c>
      <c r="F9" s="186"/>
      <c r="G9" s="178"/>
      <c r="I9" s="172" t="s">
        <v>189</v>
      </c>
      <c r="J9" s="172" t="s">
        <v>220</v>
      </c>
      <c r="O9" s="177"/>
    </row>
    <row r="10" spans="1:15" ht="24" customHeight="1" x14ac:dyDescent="0.15">
      <c r="A10" s="283" t="s">
        <v>145</v>
      </c>
      <c r="B10" s="187" t="s">
        <v>209</v>
      </c>
      <c r="C10" s="187" t="s">
        <v>210</v>
      </c>
      <c r="D10" s="188" t="s">
        <v>18</v>
      </c>
      <c r="E10" s="189"/>
      <c r="F10" s="186"/>
      <c r="G10" s="178"/>
      <c r="O10" s="177"/>
    </row>
    <row r="11" spans="1:15" ht="23.1" customHeight="1" x14ac:dyDescent="0.15">
      <c r="A11" s="284"/>
      <c r="B11" s="190" t="s">
        <v>212</v>
      </c>
      <c r="C11" s="190" t="s">
        <v>210</v>
      </c>
      <c r="D11" s="196" t="s">
        <v>211</v>
      </c>
      <c r="E11" s="192"/>
      <c r="F11" s="186"/>
      <c r="G11" s="178"/>
      <c r="K11" s="173" t="s">
        <v>200</v>
      </c>
      <c r="O11" s="177"/>
    </row>
    <row r="12" spans="1:15" ht="34.5" customHeight="1" x14ac:dyDescent="0.15">
      <c r="A12" s="284"/>
      <c r="B12" s="190" t="s">
        <v>209</v>
      </c>
      <c r="C12" s="190" t="s">
        <v>210</v>
      </c>
      <c r="D12" s="196" t="s">
        <v>213</v>
      </c>
      <c r="E12" s="192"/>
      <c r="F12" s="186"/>
      <c r="G12" s="178"/>
      <c r="K12" s="201" t="s">
        <v>196</v>
      </c>
      <c r="L12" s="273">
        <f>E10</f>
        <v>0</v>
      </c>
      <c r="M12" s="273"/>
      <c r="O12" s="177"/>
    </row>
    <row r="13" spans="1:15" ht="23.1" customHeight="1" x14ac:dyDescent="0.15">
      <c r="A13" s="284"/>
      <c r="B13" s="190" t="s">
        <v>209</v>
      </c>
      <c r="C13" s="190" t="s">
        <v>210</v>
      </c>
      <c r="D13" s="191" t="s">
        <v>19</v>
      </c>
      <c r="E13" s="192"/>
      <c r="F13" s="197"/>
      <c r="G13" s="178"/>
      <c r="K13" s="173"/>
      <c r="L13" s="274" t="str">
        <f>IF(E11="","",E11)</f>
        <v/>
      </c>
      <c r="M13" s="274"/>
      <c r="O13" s="177"/>
    </row>
    <row r="14" spans="1:15" ht="23.1" customHeight="1" x14ac:dyDescent="0.15">
      <c r="A14" s="285"/>
      <c r="B14" s="193" t="s">
        <v>212</v>
      </c>
      <c r="C14" s="193" t="s">
        <v>210</v>
      </c>
      <c r="D14" s="198" t="s">
        <v>199</v>
      </c>
      <c r="E14" s="195"/>
      <c r="F14" s="197"/>
      <c r="G14" s="178"/>
      <c r="K14" s="173" t="s">
        <v>197</v>
      </c>
      <c r="L14" s="274">
        <f>E12</f>
        <v>0</v>
      </c>
      <c r="M14" s="274"/>
      <c r="O14" s="177"/>
    </row>
    <row r="15" spans="1:15" ht="34.5" customHeight="1" x14ac:dyDescent="0.15">
      <c r="A15" s="286" t="s">
        <v>215</v>
      </c>
      <c r="B15" s="190" t="s">
        <v>209</v>
      </c>
      <c r="C15" s="190" t="s">
        <v>210</v>
      </c>
      <c r="D15" s="191" t="s">
        <v>201</v>
      </c>
      <c r="E15" s="192" t="s">
        <v>72</v>
      </c>
      <c r="F15" s="197"/>
      <c r="G15" s="178"/>
      <c r="L15" s="287" t="s">
        <v>198</v>
      </c>
      <c r="M15" s="287"/>
      <c r="O15" s="177"/>
    </row>
    <row r="16" spans="1:15" ht="23.1" customHeight="1" x14ac:dyDescent="0.15">
      <c r="A16" s="285"/>
      <c r="B16" s="193" t="s">
        <v>209</v>
      </c>
      <c r="C16" s="193" t="s">
        <v>210</v>
      </c>
      <c r="D16" s="194" t="s">
        <v>203</v>
      </c>
      <c r="E16" s="195"/>
      <c r="F16" s="197" t="s">
        <v>217</v>
      </c>
      <c r="G16" s="178"/>
      <c r="K16" s="173" t="s">
        <v>19</v>
      </c>
      <c r="L16" s="274" t="str">
        <f>IF(E13="","",E13)</f>
        <v/>
      </c>
      <c r="M16" s="274"/>
      <c r="O16" s="177"/>
    </row>
    <row r="17" spans="1:15" ht="23.1" customHeight="1" x14ac:dyDescent="0.15">
      <c r="A17" s="199"/>
      <c r="B17" s="200" t="s">
        <v>216</v>
      </c>
      <c r="C17" s="199"/>
      <c r="D17" s="197"/>
      <c r="E17" s="197"/>
      <c r="F17" s="197"/>
      <c r="G17" s="178"/>
      <c r="K17" s="173" t="s">
        <v>199</v>
      </c>
      <c r="L17" s="274" t="str">
        <f>IF(E14="","",E14)</f>
        <v/>
      </c>
      <c r="M17" s="274"/>
      <c r="O17" s="177"/>
    </row>
    <row r="18" spans="1:15" ht="23.1" customHeight="1" x14ac:dyDescent="0.15">
      <c r="G18" s="178"/>
      <c r="O18" s="177"/>
    </row>
    <row r="19" spans="1:15" ht="36" customHeight="1" x14ac:dyDescent="0.15">
      <c r="G19" s="178"/>
      <c r="H19" s="282" t="s">
        <v>190</v>
      </c>
      <c r="I19" s="282"/>
      <c r="J19" s="282"/>
      <c r="K19" s="282"/>
      <c r="L19" s="282"/>
      <c r="M19" s="282"/>
      <c r="N19" s="282"/>
      <c r="O19" s="177"/>
    </row>
    <row r="20" spans="1:15" ht="23.1" customHeight="1" x14ac:dyDescent="0.15">
      <c r="G20" s="178"/>
      <c r="O20" s="177"/>
    </row>
    <row r="21" spans="1:15" ht="23.1" customHeight="1" x14ac:dyDescent="0.15">
      <c r="G21" s="178"/>
      <c r="J21" s="175"/>
      <c r="K21" s="276" t="str">
        <f>E15</f>
        <v>水稲</v>
      </c>
      <c r="L21" s="279" t="str">
        <f>IF(E16="","","("&amp;E16&amp;")")</f>
        <v/>
      </c>
      <c r="M21" s="177"/>
      <c r="O21" s="177"/>
    </row>
    <row r="22" spans="1:15" ht="23.1" customHeight="1" x14ac:dyDescent="0.15">
      <c r="G22" s="178"/>
      <c r="J22" s="179" t="s">
        <v>118</v>
      </c>
      <c r="K22" s="277"/>
      <c r="L22" s="280"/>
      <c r="M22" s="177"/>
      <c r="O22" s="177"/>
    </row>
    <row r="23" spans="1:15" ht="23.1" customHeight="1" x14ac:dyDescent="0.15">
      <c r="G23" s="178"/>
      <c r="J23" s="176"/>
      <c r="K23" s="278"/>
      <c r="L23" s="281"/>
      <c r="M23" s="177"/>
      <c r="O23" s="177"/>
    </row>
    <row r="24" spans="1:15" ht="23.1" customHeight="1" x14ac:dyDescent="0.15">
      <c r="G24" s="178"/>
      <c r="O24" s="177"/>
    </row>
    <row r="25" spans="1:15" ht="23.1" customHeight="1" x14ac:dyDescent="0.15">
      <c r="G25" s="178"/>
      <c r="I25" s="172" t="s">
        <v>191</v>
      </c>
      <c r="O25" s="177"/>
    </row>
    <row r="26" spans="1:15" ht="23.1" customHeight="1" x14ac:dyDescent="0.15">
      <c r="G26" s="178"/>
      <c r="I26" s="172" t="s">
        <v>192</v>
      </c>
      <c r="O26" s="177"/>
    </row>
    <row r="27" spans="1:15" ht="23.1" customHeight="1" x14ac:dyDescent="0.15">
      <c r="G27" s="178"/>
      <c r="I27" s="172" t="s">
        <v>193</v>
      </c>
      <c r="O27" s="177"/>
    </row>
    <row r="28" spans="1:15" ht="23.1" customHeight="1" x14ac:dyDescent="0.15">
      <c r="G28" s="178"/>
      <c r="I28" s="172" t="s">
        <v>194</v>
      </c>
      <c r="O28" s="177"/>
    </row>
    <row r="29" spans="1:15" ht="23.1" customHeight="1" x14ac:dyDescent="0.15">
      <c r="G29" s="178"/>
      <c r="O29" s="177"/>
    </row>
    <row r="30" spans="1:15" ht="23.1" customHeight="1" x14ac:dyDescent="0.15">
      <c r="G30" s="178"/>
      <c r="I30" s="172" t="s">
        <v>195</v>
      </c>
      <c r="O30" s="177"/>
    </row>
    <row r="31" spans="1:15" ht="23.1" customHeight="1" x14ac:dyDescent="0.15">
      <c r="G31" s="178"/>
      <c r="O31" s="177"/>
    </row>
    <row r="32" spans="1:15" ht="23.1" customHeight="1" x14ac:dyDescent="0.15">
      <c r="G32" s="178"/>
      <c r="O32" s="177"/>
    </row>
    <row r="33" spans="8:14" ht="23.1" customHeight="1" x14ac:dyDescent="0.15">
      <c r="H33" s="202"/>
      <c r="I33" s="202"/>
      <c r="J33" s="202"/>
      <c r="K33" s="202"/>
      <c r="L33" s="202"/>
      <c r="M33" s="202"/>
      <c r="N33" s="202"/>
    </row>
    <row r="34" spans="8:14" ht="23.1" customHeight="1" x14ac:dyDescent="0.15">
      <c r="H34" s="203"/>
      <c r="I34" s="203"/>
      <c r="J34" s="203"/>
      <c r="K34" s="203"/>
      <c r="L34" s="203"/>
      <c r="M34" s="203"/>
      <c r="N34" s="203"/>
    </row>
    <row r="35" spans="8:14" ht="23.1" customHeight="1" x14ac:dyDescent="0.15">
      <c r="H35" s="203"/>
      <c r="I35" s="203"/>
      <c r="J35" s="203"/>
      <c r="K35" s="203"/>
      <c r="L35" s="203"/>
      <c r="M35" s="203"/>
      <c r="N35" s="203"/>
    </row>
  </sheetData>
  <mergeCells count="14">
    <mergeCell ref="A7:A9"/>
    <mergeCell ref="L13:M13"/>
    <mergeCell ref="L17:M17"/>
    <mergeCell ref="A10:A14"/>
    <mergeCell ref="A15:A16"/>
    <mergeCell ref="L15:M15"/>
    <mergeCell ref="L6:M6"/>
    <mergeCell ref="L12:M12"/>
    <mergeCell ref="L14:M14"/>
    <mergeCell ref="I4:M4"/>
    <mergeCell ref="K21:K23"/>
    <mergeCell ref="L21:L23"/>
    <mergeCell ref="L16:M16"/>
    <mergeCell ref="H19:N19"/>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3"/>
  <sheetViews>
    <sheetView showGridLines="0" view="pageBreakPreview" topLeftCell="A67" zoomScaleNormal="100" zoomScaleSheetLayoutView="100" workbookViewId="0">
      <selection activeCell="J7" sqref="J7"/>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185</v>
      </c>
    </row>
    <row r="2" spans="1:9" ht="23.1" customHeight="1" x14ac:dyDescent="0.15">
      <c r="B2" s="96" t="s">
        <v>235</v>
      </c>
      <c r="E2" s="96" t="s">
        <v>119</v>
      </c>
      <c r="G2" s="123" t="s">
        <v>148</v>
      </c>
      <c r="H2" s="257" t="s">
        <v>309</v>
      </c>
    </row>
    <row r="3" spans="1:9" ht="23.1" customHeight="1" x14ac:dyDescent="0.15">
      <c r="B3" s="269" t="s">
        <v>275</v>
      </c>
      <c r="C3" s="269"/>
      <c r="D3" s="270"/>
      <c r="E3" s="322" t="s">
        <v>310</v>
      </c>
      <c r="F3" s="323"/>
      <c r="G3" s="323"/>
      <c r="H3" s="323"/>
      <c r="I3" s="324"/>
    </row>
    <row r="4" spans="1:9" ht="5.25" customHeight="1" x14ac:dyDescent="0.15">
      <c r="B4" s="270"/>
      <c r="C4" s="270"/>
      <c r="D4" s="270"/>
      <c r="E4" s="325"/>
      <c r="F4" s="326"/>
      <c r="G4" s="326"/>
      <c r="H4" s="326"/>
      <c r="I4" s="327"/>
    </row>
    <row r="5" spans="1:9" ht="12" x14ac:dyDescent="0.15">
      <c r="B5" s="271" t="s">
        <v>304</v>
      </c>
      <c r="C5" s="271"/>
      <c r="D5" s="270"/>
      <c r="E5" s="325"/>
      <c r="F5" s="326"/>
      <c r="G5" s="326"/>
      <c r="H5" s="326"/>
      <c r="I5" s="327"/>
    </row>
    <row r="6" spans="1:9" ht="12" x14ac:dyDescent="0.15">
      <c r="B6" s="288" t="s">
        <v>305</v>
      </c>
      <c r="C6" s="289"/>
      <c r="D6" s="289"/>
      <c r="E6" s="328"/>
      <c r="F6" s="329"/>
      <c r="G6" s="329"/>
      <c r="H6" s="329"/>
      <c r="I6" s="330"/>
    </row>
    <row r="7" spans="1:9" ht="12" x14ac:dyDescent="0.15">
      <c r="B7" s="271" t="s">
        <v>116</v>
      </c>
      <c r="C7" s="271"/>
      <c r="D7" s="270"/>
      <c r="E7" s="270"/>
      <c r="F7" s="270"/>
      <c r="G7" s="270"/>
      <c r="H7" s="270"/>
      <c r="I7" s="270"/>
    </row>
    <row r="8" spans="1:9" ht="12" customHeight="1" x14ac:dyDescent="0.15"/>
    <row r="9" spans="1:9" ht="23.1" customHeight="1" x14ac:dyDescent="0.15">
      <c r="B9" s="240" t="s">
        <v>117</v>
      </c>
      <c r="C9" s="315" t="s">
        <v>277</v>
      </c>
      <c r="D9" s="316"/>
      <c r="E9" s="316"/>
      <c r="F9" s="316"/>
      <c r="G9" s="317"/>
    </row>
    <row r="10" spans="1:9" ht="23.1" customHeight="1" thickBot="1" x14ac:dyDescent="0.2">
      <c r="B10" s="242" t="s">
        <v>133</v>
      </c>
      <c r="C10" s="311" t="s">
        <v>278</v>
      </c>
      <c r="D10" s="318"/>
      <c r="E10" s="318"/>
      <c r="F10" s="318"/>
      <c r="G10" s="312"/>
    </row>
    <row r="11" spans="1:9" ht="23.1" customHeight="1" thickTop="1" x14ac:dyDescent="0.15">
      <c r="B11" s="246" t="s">
        <v>118</v>
      </c>
      <c r="C11" s="319" t="s">
        <v>293</v>
      </c>
      <c r="D11" s="320"/>
      <c r="E11" s="320"/>
      <c r="F11" s="320"/>
      <c r="G11" s="321"/>
    </row>
    <row r="12" spans="1:9" ht="23.1" customHeight="1" x14ac:dyDescent="0.15">
      <c r="B12" s="157" t="s">
        <v>179</v>
      </c>
      <c r="C12" s="338" t="s">
        <v>301</v>
      </c>
      <c r="D12" s="339"/>
      <c r="E12" s="339"/>
      <c r="F12" s="339"/>
      <c r="G12" s="340"/>
      <c r="H12" s="341" t="s">
        <v>308</v>
      </c>
      <c r="I12" s="289"/>
    </row>
    <row r="13" spans="1:9" ht="23.1" customHeight="1" x14ac:dyDescent="0.15">
      <c r="B13" s="240" t="s">
        <v>34</v>
      </c>
      <c r="C13" s="315" t="s">
        <v>284</v>
      </c>
      <c r="D13" s="316"/>
      <c r="E13" s="316"/>
      <c r="F13" s="316"/>
      <c r="G13" s="317"/>
      <c r="H13" s="342"/>
      <c r="I13" s="289"/>
    </row>
    <row r="14" spans="1:9" ht="12" customHeight="1" thickBot="1" x14ac:dyDescent="0.2">
      <c r="A14" s="137"/>
      <c r="B14" s="137"/>
      <c r="C14" s="137"/>
      <c r="D14" s="137"/>
      <c r="E14" s="137"/>
      <c r="F14" s="137"/>
      <c r="G14" s="137"/>
      <c r="H14" s="137"/>
    </row>
    <row r="15" spans="1:9" ht="22.5" customHeight="1" thickTop="1" x14ac:dyDescent="0.15">
      <c r="A15" s="163"/>
      <c r="B15" s="294" t="s">
        <v>183</v>
      </c>
      <c r="C15" s="243"/>
      <c r="D15" s="296" t="s">
        <v>182</v>
      </c>
      <c r="E15" s="296"/>
      <c r="F15" s="296"/>
      <c r="G15" s="296"/>
      <c r="H15" s="296"/>
      <c r="I15" s="164"/>
    </row>
    <row r="16" spans="1:9" ht="12" customHeight="1" x14ac:dyDescent="0.15">
      <c r="A16" s="165"/>
      <c r="B16" s="295"/>
      <c r="C16" s="244"/>
      <c r="D16" s="239" t="s">
        <v>184</v>
      </c>
      <c r="E16" s="107" t="s">
        <v>134</v>
      </c>
      <c r="F16" s="297" t="s">
        <v>281</v>
      </c>
      <c r="G16" s="297"/>
      <c r="H16" s="298"/>
      <c r="I16" s="166"/>
    </row>
    <row r="17" spans="1:12" ht="23.1" customHeight="1" x14ac:dyDescent="0.15">
      <c r="A17" s="165"/>
      <c r="B17" s="295"/>
      <c r="C17" s="244"/>
      <c r="D17" s="210" t="s">
        <v>135</v>
      </c>
      <c r="E17" s="299" t="s">
        <v>280</v>
      </c>
      <c r="F17" s="300"/>
      <c r="G17" s="300"/>
      <c r="H17" s="301"/>
      <c r="I17" s="166"/>
    </row>
    <row r="18" spans="1:12" ht="23.1" customHeight="1" x14ac:dyDescent="0.15">
      <c r="A18" s="165"/>
      <c r="B18" s="171" t="s">
        <v>139</v>
      </c>
      <c r="C18" s="171"/>
      <c r="D18" s="108" t="s">
        <v>136</v>
      </c>
      <c r="E18" s="302" t="s">
        <v>279</v>
      </c>
      <c r="F18" s="303"/>
      <c r="G18" s="303"/>
      <c r="H18" s="304"/>
      <c r="I18" s="166"/>
    </row>
    <row r="19" spans="1:12" ht="23.1" customHeight="1" x14ac:dyDescent="0.15">
      <c r="A19" s="165"/>
      <c r="B19" s="167" t="s">
        <v>143</v>
      </c>
      <c r="C19" s="167"/>
      <c r="D19" s="239" t="s">
        <v>19</v>
      </c>
      <c r="E19" s="302" t="s">
        <v>282</v>
      </c>
      <c r="F19" s="303"/>
      <c r="G19" s="303"/>
      <c r="H19" s="304"/>
      <c r="I19" s="166"/>
    </row>
    <row r="20" spans="1:12" ht="17.25" customHeight="1" x14ac:dyDescent="0.15">
      <c r="A20" s="165"/>
      <c r="B20" s="137"/>
      <c r="C20" s="137"/>
      <c r="D20" s="110" t="s">
        <v>137</v>
      </c>
      <c r="E20" s="305" t="s">
        <v>283</v>
      </c>
      <c r="F20" s="306"/>
      <c r="G20" s="306"/>
      <c r="H20" s="307"/>
      <c r="I20" s="166"/>
    </row>
    <row r="21" spans="1:12" ht="17.25" customHeight="1" x14ac:dyDescent="0.15">
      <c r="A21" s="165"/>
      <c r="B21" s="137"/>
      <c r="C21" s="137"/>
      <c r="D21" s="111" t="s">
        <v>138</v>
      </c>
      <c r="E21" s="308"/>
      <c r="F21" s="309"/>
      <c r="G21" s="309"/>
      <c r="H21" s="310"/>
      <c r="I21" s="166"/>
    </row>
    <row r="22" spans="1:12" s="97" customFormat="1" ht="18" customHeight="1" thickBot="1" x14ac:dyDescent="0.2">
      <c r="A22" s="169"/>
      <c r="B22" s="168" t="s">
        <v>180</v>
      </c>
      <c r="C22" s="168"/>
      <c r="D22" s="168"/>
      <c r="E22" s="168"/>
      <c r="F22" s="168"/>
      <c r="G22" s="168"/>
      <c r="H22" s="168"/>
      <c r="I22" s="170"/>
    </row>
    <row r="23" spans="1:12" ht="15" customHeight="1" thickTop="1" x14ac:dyDescent="0.15">
      <c r="A23" s="137"/>
      <c r="B23" s="137"/>
      <c r="C23" s="137"/>
      <c r="D23" s="137"/>
      <c r="E23" s="137"/>
      <c r="F23" s="137"/>
      <c r="G23" s="137"/>
      <c r="H23" s="137"/>
      <c r="I23" s="137"/>
    </row>
    <row r="24" spans="1:12" ht="24.95" customHeight="1" x14ac:dyDescent="0.15">
      <c r="B24" s="126" t="s">
        <v>120</v>
      </c>
      <c r="C24" s="126"/>
      <c r="L24" s="96" t="s">
        <v>285</v>
      </c>
    </row>
    <row r="25" spans="1:12" ht="23.1" customHeight="1" thickBot="1" x14ac:dyDescent="0.2">
      <c r="B25" s="311" t="s">
        <v>1</v>
      </c>
      <c r="C25" s="312"/>
      <c r="D25" s="99" t="s">
        <v>140</v>
      </c>
      <c r="E25" s="162"/>
      <c r="F25" s="245" t="s">
        <v>175</v>
      </c>
      <c r="G25" s="313" t="s">
        <v>174</v>
      </c>
      <c r="H25" s="314"/>
      <c r="L25" s="96" t="s">
        <v>285</v>
      </c>
    </row>
    <row r="26" spans="1:12" ht="29.25" customHeight="1" thickTop="1" x14ac:dyDescent="0.15">
      <c r="B26" s="290" t="s">
        <v>178</v>
      </c>
      <c r="C26" s="291"/>
      <c r="D26" s="292" t="s">
        <v>237</v>
      </c>
      <c r="E26" s="293"/>
      <c r="F26" s="161" t="s">
        <v>177</v>
      </c>
      <c r="G26" s="158">
        <v>480</v>
      </c>
      <c r="H26" s="161" t="s">
        <v>228</v>
      </c>
    </row>
    <row r="27" spans="1:12" ht="23.1" customHeight="1" x14ac:dyDescent="0.15">
      <c r="B27" s="315" t="s">
        <v>4</v>
      </c>
      <c r="C27" s="317"/>
      <c r="D27" s="347" t="s">
        <v>294</v>
      </c>
      <c r="E27" s="348"/>
      <c r="F27" s="156" t="s">
        <v>176</v>
      </c>
      <c r="G27" s="159">
        <v>470</v>
      </c>
      <c r="H27" s="156" t="s">
        <v>229</v>
      </c>
    </row>
    <row r="28" spans="1:12" ht="23.1" customHeight="1" x14ac:dyDescent="0.15">
      <c r="B28" s="315" t="s">
        <v>245</v>
      </c>
      <c r="C28" s="317"/>
      <c r="D28" s="347" t="s">
        <v>295</v>
      </c>
      <c r="E28" s="348"/>
      <c r="F28" s="107"/>
      <c r="G28" s="160"/>
    </row>
    <row r="29" spans="1:12" ht="12" customHeight="1" x14ac:dyDescent="0.15">
      <c r="G29" s="96" t="s">
        <v>246</v>
      </c>
    </row>
    <row r="30" spans="1:12" ht="23.1" customHeight="1" x14ac:dyDescent="0.15">
      <c r="B30" s="96" t="s">
        <v>154</v>
      </c>
      <c r="G30" s="96" t="s">
        <v>247</v>
      </c>
    </row>
    <row r="31" spans="1:12" ht="45.75" customHeight="1" thickBot="1" x14ac:dyDescent="0.2">
      <c r="B31" s="313" t="s">
        <v>121</v>
      </c>
      <c r="C31" s="337"/>
      <c r="D31" s="102" t="s">
        <v>141</v>
      </c>
      <c r="E31" s="103" t="s">
        <v>128</v>
      </c>
      <c r="F31" s="103" t="s">
        <v>172</v>
      </c>
      <c r="G31" s="103" t="s">
        <v>173</v>
      </c>
    </row>
    <row r="32" spans="1:12" ht="23.1" customHeight="1" thickTop="1" x14ac:dyDescent="0.15">
      <c r="B32" s="349" t="s">
        <v>250</v>
      </c>
      <c r="C32" s="350"/>
      <c r="D32" s="259" t="s">
        <v>294</v>
      </c>
      <c r="E32" s="214">
        <v>2</v>
      </c>
      <c r="F32" s="127" t="s">
        <v>238</v>
      </c>
      <c r="G32" s="247"/>
    </row>
    <row r="33" spans="2:8" ht="23.1" customHeight="1" x14ac:dyDescent="0.15">
      <c r="B33" s="237" t="s">
        <v>306</v>
      </c>
      <c r="C33" s="227" t="s">
        <v>251</v>
      </c>
      <c r="D33" s="268" t="s">
        <v>296</v>
      </c>
      <c r="E33" s="351">
        <v>3</v>
      </c>
      <c r="F33" s="213" t="s">
        <v>241</v>
      </c>
      <c r="G33" s="101"/>
    </row>
    <row r="34" spans="2:8" ht="23.1" customHeight="1" x14ac:dyDescent="0.15">
      <c r="B34" s="220" t="s">
        <v>255</v>
      </c>
      <c r="C34" s="227" t="s">
        <v>252</v>
      </c>
      <c r="D34" s="212" t="s">
        <v>142</v>
      </c>
      <c r="E34" s="352"/>
      <c r="F34" s="213" t="s">
        <v>240</v>
      </c>
      <c r="G34" s="101"/>
    </row>
    <row r="35" spans="2:8" ht="23.1" customHeight="1" x14ac:dyDescent="0.15">
      <c r="B35" s="238"/>
      <c r="C35" s="228" t="s">
        <v>253</v>
      </c>
      <c r="D35" s="133" t="s">
        <v>142</v>
      </c>
      <c r="E35" s="353"/>
      <c r="F35" s="213" t="s">
        <v>254</v>
      </c>
      <c r="G35" s="101"/>
    </row>
    <row r="36" spans="2:8" ht="23.1" customHeight="1" x14ac:dyDescent="0.15">
      <c r="B36" s="237" t="s">
        <v>256</v>
      </c>
      <c r="C36" s="227" t="s">
        <v>251</v>
      </c>
      <c r="D36" s="268" t="s">
        <v>297</v>
      </c>
      <c r="E36" s="351">
        <v>1</v>
      </c>
      <c r="F36" s="260" t="s">
        <v>260</v>
      </c>
      <c r="G36" s="108" t="s">
        <v>286</v>
      </c>
    </row>
    <row r="37" spans="2:8" ht="23.1" customHeight="1" x14ac:dyDescent="0.15">
      <c r="B37" s="220" t="s">
        <v>261</v>
      </c>
      <c r="C37" s="227" t="s">
        <v>252</v>
      </c>
      <c r="D37" s="212" t="s">
        <v>142</v>
      </c>
      <c r="E37" s="352"/>
      <c r="F37" s="213" t="s">
        <v>240</v>
      </c>
      <c r="G37" s="101"/>
    </row>
    <row r="38" spans="2:8" ht="23.1" customHeight="1" x14ac:dyDescent="0.15">
      <c r="B38" s="238" t="s">
        <v>257</v>
      </c>
      <c r="C38" s="228" t="s">
        <v>258</v>
      </c>
      <c r="D38" s="133" t="s">
        <v>142</v>
      </c>
      <c r="E38" s="353"/>
      <c r="F38" s="213" t="s">
        <v>259</v>
      </c>
      <c r="G38" s="101"/>
    </row>
    <row r="39" spans="2:8" ht="23.1" customHeight="1" x14ac:dyDescent="0.15">
      <c r="B39" s="354" t="s">
        <v>307</v>
      </c>
      <c r="C39" s="232" t="s">
        <v>262</v>
      </c>
      <c r="D39" s="135" t="s">
        <v>222</v>
      </c>
      <c r="E39" s="351">
        <v>1</v>
      </c>
      <c r="F39" s="234" t="s">
        <v>266</v>
      </c>
      <c r="G39" s="101"/>
    </row>
    <row r="40" spans="2:8" ht="23.1" customHeight="1" x14ac:dyDescent="0.15">
      <c r="B40" s="355"/>
      <c r="C40" s="231" t="s">
        <v>263</v>
      </c>
      <c r="D40" s="133" t="s">
        <v>142</v>
      </c>
      <c r="E40" s="357"/>
      <c r="F40" s="235" t="s">
        <v>266</v>
      </c>
      <c r="G40" s="101"/>
    </row>
    <row r="41" spans="2:8" ht="23.1" customHeight="1" x14ac:dyDescent="0.15">
      <c r="B41" s="355"/>
      <c r="C41" s="231" t="s">
        <v>264</v>
      </c>
      <c r="D41" s="133" t="s">
        <v>142</v>
      </c>
      <c r="E41" s="357"/>
      <c r="F41" s="235" t="s">
        <v>267</v>
      </c>
      <c r="G41" s="101"/>
    </row>
    <row r="42" spans="2:8" ht="23.1" customHeight="1" x14ac:dyDescent="0.15">
      <c r="B42" s="355"/>
      <c r="C42" s="233" t="s">
        <v>274</v>
      </c>
      <c r="D42" s="133" t="s">
        <v>142</v>
      </c>
      <c r="E42" s="357"/>
      <c r="F42" s="213" t="s">
        <v>242</v>
      </c>
      <c r="G42" s="101"/>
    </row>
    <row r="43" spans="2:8" ht="23.1" customHeight="1" x14ac:dyDescent="0.15">
      <c r="B43" s="356"/>
      <c r="C43" s="231" t="s">
        <v>265</v>
      </c>
      <c r="D43" s="133" t="s">
        <v>298</v>
      </c>
      <c r="E43" s="358"/>
      <c r="F43" s="236" t="s">
        <v>268</v>
      </c>
      <c r="G43" s="101"/>
    </row>
    <row r="44" spans="2:8" ht="23.1" customHeight="1" x14ac:dyDescent="0.15">
      <c r="B44" s="101"/>
      <c r="C44" s="247"/>
      <c r="D44" s="135" t="s">
        <v>222</v>
      </c>
      <c r="E44" s="128"/>
      <c r="F44" s="128"/>
      <c r="G44" s="101"/>
    </row>
    <row r="45" spans="2:8" ht="23.1" customHeight="1" thickBot="1" x14ac:dyDescent="0.2">
      <c r="B45" s="98"/>
      <c r="C45" s="221"/>
      <c r="D45" s="135" t="s">
        <v>221</v>
      </c>
      <c r="E45" s="129"/>
      <c r="F45" s="129"/>
      <c r="G45" s="98"/>
    </row>
    <row r="46" spans="2:8" ht="23.1" customHeight="1" thickTop="1" x14ac:dyDescent="0.15">
      <c r="B46" s="104" t="s">
        <v>122</v>
      </c>
      <c r="C46" s="222"/>
      <c r="D46" s="105"/>
      <c r="E46" s="127">
        <v>7</v>
      </c>
      <c r="F46" s="215" t="s">
        <v>243</v>
      </c>
      <c r="G46" s="216"/>
      <c r="H46" s="217"/>
    </row>
    <row r="47" spans="2:8" ht="12" customHeight="1" x14ac:dyDescent="0.15"/>
    <row r="48" spans="2:8" ht="12" x14ac:dyDescent="0.15">
      <c r="B48" s="97" t="s">
        <v>123</v>
      </c>
      <c r="C48" s="97"/>
    </row>
    <row r="49" spans="2:9" ht="12" x14ac:dyDescent="0.15">
      <c r="B49" s="97" t="s">
        <v>124</v>
      </c>
      <c r="C49" s="97"/>
    </row>
    <row r="50" spans="2:9" ht="12" x14ac:dyDescent="0.15">
      <c r="B50" s="97"/>
      <c r="C50" s="97"/>
    </row>
    <row r="51" spans="2:9" ht="26.25" customHeight="1" x14ac:dyDescent="0.15">
      <c r="B51" s="359" t="s">
        <v>153</v>
      </c>
      <c r="C51" s="359"/>
      <c r="D51" s="359"/>
      <c r="E51" s="359"/>
      <c r="F51" s="359"/>
      <c r="G51" s="359"/>
      <c r="H51" s="359"/>
    </row>
    <row r="52" spans="2:9" ht="44.25" customHeight="1" x14ac:dyDescent="0.15">
      <c r="B52" s="345" t="s">
        <v>125</v>
      </c>
      <c r="C52" s="346"/>
      <c r="D52" s="108" t="s">
        <v>141</v>
      </c>
      <c r="E52" s="112" t="s">
        <v>127</v>
      </c>
      <c r="F52" s="112" t="s">
        <v>126</v>
      </c>
      <c r="G52" s="112" t="s">
        <v>129</v>
      </c>
      <c r="H52" s="108" t="s">
        <v>130</v>
      </c>
    </row>
    <row r="53" spans="2:9" ht="23.1" customHeight="1" x14ac:dyDescent="0.15">
      <c r="B53" s="315" t="s">
        <v>269</v>
      </c>
      <c r="C53" s="317"/>
      <c r="D53" s="133" t="s">
        <v>299</v>
      </c>
      <c r="E53" s="113"/>
      <c r="F53" s="248">
        <v>100</v>
      </c>
      <c r="G53" s="114"/>
      <c r="H53" s="101"/>
    </row>
    <row r="54" spans="2:9" ht="29.25" customHeight="1" x14ac:dyDescent="0.15">
      <c r="B54" s="333" t="s">
        <v>270</v>
      </c>
      <c r="C54" s="334"/>
      <c r="D54" s="249" t="s">
        <v>288</v>
      </c>
      <c r="E54" s="253">
        <v>1.2</v>
      </c>
      <c r="F54" s="250" t="s">
        <v>271</v>
      </c>
      <c r="G54" s="251">
        <v>0.02</v>
      </c>
      <c r="H54" s="252"/>
    </row>
    <row r="55" spans="2:9" ht="22.5" customHeight="1" x14ac:dyDescent="0.15">
      <c r="B55" s="157" t="s">
        <v>272</v>
      </c>
      <c r="C55" s="254"/>
      <c r="D55" s="133" t="s">
        <v>142</v>
      </c>
      <c r="E55" s="255"/>
      <c r="F55" s="248">
        <v>20</v>
      </c>
      <c r="G55" s="114"/>
      <c r="H55" s="101"/>
    </row>
    <row r="56" spans="2:9" ht="22.5" customHeight="1" x14ac:dyDescent="0.15">
      <c r="B56" s="157" t="s">
        <v>302</v>
      </c>
      <c r="C56" s="254"/>
      <c r="D56" s="133" t="s">
        <v>294</v>
      </c>
      <c r="E56" s="255">
        <v>7.8</v>
      </c>
      <c r="F56" s="261" t="s">
        <v>290</v>
      </c>
      <c r="G56" s="262" t="s">
        <v>291</v>
      </c>
      <c r="H56" s="101"/>
    </row>
    <row r="57" spans="2:9" ht="23.1" customHeight="1" x14ac:dyDescent="0.15">
      <c r="B57" s="315" t="s">
        <v>273</v>
      </c>
      <c r="C57" s="317"/>
      <c r="D57" s="133" t="s">
        <v>223</v>
      </c>
      <c r="E57" s="113"/>
      <c r="F57" s="248">
        <v>40</v>
      </c>
      <c r="G57" s="114"/>
      <c r="H57" s="101"/>
    </row>
    <row r="58" spans="2:9" ht="23.1" customHeight="1" x14ac:dyDescent="0.15">
      <c r="B58" s="263" t="s">
        <v>287</v>
      </c>
      <c r="C58" s="264"/>
      <c r="D58" s="265" t="s">
        <v>300</v>
      </c>
      <c r="E58" s="266"/>
      <c r="F58" s="267">
        <v>30</v>
      </c>
      <c r="G58" s="114"/>
      <c r="H58" s="101"/>
    </row>
    <row r="59" spans="2:9" ht="23.1" customHeight="1" x14ac:dyDescent="0.15">
      <c r="B59" s="240"/>
      <c r="C59" s="241"/>
      <c r="D59" s="133" t="s">
        <v>142</v>
      </c>
      <c r="E59" s="113"/>
      <c r="F59" s="248"/>
      <c r="G59" s="114"/>
      <c r="H59" s="101"/>
    </row>
    <row r="60" spans="2:9" ht="23.1" customHeight="1" x14ac:dyDescent="0.15">
      <c r="B60" s="240"/>
      <c r="C60" s="241"/>
      <c r="D60" s="133" t="s">
        <v>142</v>
      </c>
      <c r="E60" s="113"/>
      <c r="F60" s="108"/>
      <c r="G60" s="114"/>
      <c r="H60" s="101"/>
    </row>
    <row r="61" spans="2:9" ht="23.1" customHeight="1" x14ac:dyDescent="0.15">
      <c r="B61" s="315"/>
      <c r="C61" s="317"/>
      <c r="D61" s="133" t="s">
        <v>223</v>
      </c>
      <c r="E61" s="113"/>
      <c r="F61" s="108"/>
      <c r="G61" s="114"/>
      <c r="H61" s="101"/>
    </row>
    <row r="62" spans="2:9" ht="23.1" customHeight="1" thickBot="1" x14ac:dyDescent="0.2">
      <c r="B62" s="311"/>
      <c r="C62" s="312"/>
      <c r="D62" s="134" t="s">
        <v>225</v>
      </c>
      <c r="E62" s="115"/>
      <c r="F62" s="102"/>
      <c r="G62" s="116"/>
      <c r="H62" s="98"/>
    </row>
    <row r="63" spans="2:9" ht="23.1" customHeight="1" thickTop="1" x14ac:dyDescent="0.15">
      <c r="E63" s="117" t="s">
        <v>132</v>
      </c>
      <c r="F63" s="118"/>
      <c r="G63" s="262" t="s">
        <v>292</v>
      </c>
      <c r="H63" s="119" t="s">
        <v>131</v>
      </c>
    </row>
    <row r="64" spans="2:9" ht="23.1" customHeight="1" x14ac:dyDescent="0.15">
      <c r="B64" s="96" t="s">
        <v>226</v>
      </c>
      <c r="G64" s="217" t="s">
        <v>244</v>
      </c>
      <c r="H64" s="217"/>
      <c r="I64" s="217"/>
    </row>
    <row r="65" spans="2:10" ht="23.1" customHeight="1" x14ac:dyDescent="0.15">
      <c r="B65" s="126" t="s">
        <v>218</v>
      </c>
      <c r="C65" s="126"/>
    </row>
    <row r="66" spans="2:10" ht="18" customHeight="1" x14ac:dyDescent="0.15">
      <c r="B66" s="124" t="s">
        <v>150</v>
      </c>
      <c r="C66" s="124"/>
      <c r="J66" s="109" t="s">
        <v>151</v>
      </c>
    </row>
    <row r="67" spans="2:10" ht="23.1" customHeight="1" x14ac:dyDescent="0.15">
      <c r="B67" s="125" t="s">
        <v>230</v>
      </c>
      <c r="C67" s="223"/>
      <c r="D67" s="120"/>
      <c r="E67" s="120"/>
      <c r="F67" s="107"/>
      <c r="G67" s="107"/>
      <c r="H67" s="122"/>
      <c r="J67" s="109" t="s">
        <v>152</v>
      </c>
    </row>
    <row r="68" spans="2:10" ht="55.5" customHeight="1" x14ac:dyDescent="0.15">
      <c r="B68" s="145" t="s">
        <v>146</v>
      </c>
      <c r="C68" s="224"/>
      <c r="D68" s="335" t="s">
        <v>231</v>
      </c>
      <c r="E68" s="335"/>
      <c r="F68" s="335"/>
      <c r="G68" s="335"/>
      <c r="H68" s="336"/>
    </row>
    <row r="69" spans="2:10" ht="108.75" customHeight="1" x14ac:dyDescent="0.15">
      <c r="B69" s="146" t="s">
        <v>232</v>
      </c>
      <c r="C69" s="225"/>
      <c r="D69" s="343" t="s">
        <v>171</v>
      </c>
      <c r="E69" s="343"/>
      <c r="F69" s="343"/>
      <c r="G69" s="343"/>
      <c r="H69" s="344"/>
    </row>
    <row r="70" spans="2:10" ht="39" customHeight="1" x14ac:dyDescent="0.15">
      <c r="B70" s="144" t="s">
        <v>147</v>
      </c>
      <c r="C70" s="226"/>
      <c r="D70" s="331" t="s">
        <v>224</v>
      </c>
      <c r="E70" s="331"/>
      <c r="F70" s="331"/>
      <c r="G70" s="331"/>
      <c r="H70" s="332"/>
    </row>
    <row r="71" spans="2:10" ht="7.5" customHeight="1" x14ac:dyDescent="0.15"/>
    <row r="72" spans="2:10" ht="23.1" customHeight="1" x14ac:dyDescent="0.15">
      <c r="B72" s="125" t="s">
        <v>149</v>
      </c>
      <c r="C72" s="223"/>
      <c r="D72" s="120"/>
      <c r="E72" s="120"/>
      <c r="F72" s="120"/>
      <c r="G72" s="120"/>
      <c r="H72" s="121"/>
    </row>
    <row r="73" spans="2:10" ht="12" x14ac:dyDescent="0.15">
      <c r="B73" s="139" t="s">
        <v>155</v>
      </c>
      <c r="C73" s="107"/>
      <c r="D73" s="107"/>
      <c r="E73" s="143"/>
      <c r="F73" s="107"/>
      <c r="G73" s="107"/>
      <c r="H73" s="122"/>
    </row>
    <row r="74" spans="2:10" ht="18" customHeight="1" x14ac:dyDescent="0.15">
      <c r="B74" s="140" t="s">
        <v>156</v>
      </c>
      <c r="C74" s="136"/>
      <c r="D74" s="137"/>
      <c r="E74" s="136" t="s">
        <v>157</v>
      </c>
      <c r="F74" s="137"/>
      <c r="G74" s="137"/>
      <c r="H74" s="141"/>
    </row>
    <row r="75" spans="2:10" ht="18" customHeight="1" x14ac:dyDescent="0.15">
      <c r="B75" s="140" t="s">
        <v>158</v>
      </c>
      <c r="C75" s="136"/>
      <c r="D75" s="137"/>
      <c r="E75" s="136" t="s">
        <v>160</v>
      </c>
      <c r="F75" s="137"/>
      <c r="G75" s="137"/>
      <c r="H75" s="141"/>
    </row>
    <row r="76" spans="2:10" ht="18" customHeight="1" x14ac:dyDescent="0.15">
      <c r="B76" s="147" t="s">
        <v>159</v>
      </c>
      <c r="C76" s="149"/>
      <c r="D76" s="148"/>
      <c r="E76" s="149" t="s">
        <v>161</v>
      </c>
      <c r="F76" s="148"/>
      <c r="G76" s="148"/>
      <c r="H76" s="150"/>
    </row>
    <row r="77" spans="2:10" ht="12" x14ac:dyDescent="0.15">
      <c r="B77" s="138" t="s">
        <v>227</v>
      </c>
      <c r="C77" s="137"/>
      <c r="D77" s="137"/>
      <c r="E77" s="137"/>
      <c r="F77" s="137"/>
      <c r="G77" s="137"/>
      <c r="H77" s="141"/>
    </row>
    <row r="78" spans="2:10" ht="18" customHeight="1" x14ac:dyDescent="0.15">
      <c r="B78" s="140" t="s">
        <v>162</v>
      </c>
      <c r="C78" s="136"/>
      <c r="D78" s="137"/>
      <c r="E78" s="136" t="s">
        <v>163</v>
      </c>
      <c r="F78" s="137"/>
      <c r="G78" s="137"/>
      <c r="H78" s="141"/>
    </row>
    <row r="79" spans="2:10" ht="18" customHeight="1" x14ac:dyDescent="0.15">
      <c r="B79" s="140" t="s">
        <v>169</v>
      </c>
      <c r="C79" s="136"/>
      <c r="D79" s="137"/>
      <c r="E79" s="136" t="s">
        <v>170</v>
      </c>
      <c r="F79" s="137"/>
      <c r="G79" s="137"/>
      <c r="H79" s="141"/>
    </row>
    <row r="80" spans="2:10" ht="18" customHeight="1" x14ac:dyDescent="0.15">
      <c r="B80" s="140" t="s">
        <v>167</v>
      </c>
      <c r="C80" s="136"/>
      <c r="D80" s="137"/>
      <c r="E80" s="136" t="s">
        <v>168</v>
      </c>
      <c r="F80" s="137"/>
      <c r="G80" s="137"/>
      <c r="H80" s="141"/>
      <c r="I80" s="138"/>
    </row>
    <row r="81" spans="2:8" ht="18" customHeight="1" x14ac:dyDescent="0.15">
      <c r="B81" s="147" t="s">
        <v>233</v>
      </c>
      <c r="C81" s="149"/>
      <c r="D81" s="148"/>
      <c r="E81" s="149"/>
      <c r="F81" s="148"/>
      <c r="G81" s="148"/>
      <c r="H81" s="150"/>
    </row>
    <row r="82" spans="2:8" ht="12" x14ac:dyDescent="0.15">
      <c r="B82" s="151" t="s">
        <v>166</v>
      </c>
      <c r="C82" s="153"/>
      <c r="D82" s="153"/>
      <c r="E82" s="154"/>
      <c r="F82" s="153"/>
      <c r="G82" s="153"/>
      <c r="H82" s="152"/>
    </row>
    <row r="83" spans="2:8" ht="18" customHeight="1" x14ac:dyDescent="0.15">
      <c r="B83" s="142" t="s">
        <v>164</v>
      </c>
      <c r="C83" s="155"/>
      <c r="D83" s="130"/>
      <c r="E83" s="155" t="s">
        <v>165</v>
      </c>
      <c r="F83" s="130"/>
      <c r="G83" s="130"/>
      <c r="H83" s="131"/>
    </row>
  </sheetData>
  <mergeCells count="39">
    <mergeCell ref="B31:C31"/>
    <mergeCell ref="C12:G12"/>
    <mergeCell ref="H12:I13"/>
    <mergeCell ref="C13:G13"/>
    <mergeCell ref="D69:H69"/>
    <mergeCell ref="B52:C52"/>
    <mergeCell ref="B27:C27"/>
    <mergeCell ref="D27:E27"/>
    <mergeCell ref="B28:C28"/>
    <mergeCell ref="D28:E28"/>
    <mergeCell ref="B32:C32"/>
    <mergeCell ref="E33:E35"/>
    <mergeCell ref="E36:E38"/>
    <mergeCell ref="B39:B43"/>
    <mergeCell ref="E39:E43"/>
    <mergeCell ref="B51:H51"/>
    <mergeCell ref="D70:H70"/>
    <mergeCell ref="B53:C53"/>
    <mergeCell ref="B54:C54"/>
    <mergeCell ref="B57:C57"/>
    <mergeCell ref="B61:C61"/>
    <mergeCell ref="B62:C62"/>
    <mergeCell ref="D68:H68"/>
    <mergeCell ref="B6:D6"/>
    <mergeCell ref="B26:C26"/>
    <mergeCell ref="D26:E26"/>
    <mergeCell ref="B15:B17"/>
    <mergeCell ref="D15:H15"/>
    <mergeCell ref="F16:H16"/>
    <mergeCell ref="E17:H17"/>
    <mergeCell ref="E18:H18"/>
    <mergeCell ref="E19:H19"/>
    <mergeCell ref="E20:H21"/>
    <mergeCell ref="B25:C25"/>
    <mergeCell ref="G25:H25"/>
    <mergeCell ref="C9:G9"/>
    <mergeCell ref="C10:G10"/>
    <mergeCell ref="C11:G11"/>
    <mergeCell ref="E3:I6"/>
  </mergeCells>
  <phoneticPr fontId="1"/>
  <pageMargins left="0.70866141732283472" right="0.70866141732283472" top="0.74803149606299213" bottom="0.74803149606299213" header="0.31496062992125984" footer="0.31496062992125984"/>
  <pageSetup paperSize="9" scale="52" fitToHeight="2" orientation="portrait" r:id="rId1"/>
  <rowBreaks count="1" manualBreakCount="1">
    <brk id="50"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xdr:col>
                    <xdr:colOff>1933575</xdr:colOff>
                    <xdr:row>66</xdr:row>
                    <xdr:rowOff>276225</xdr:rowOff>
                  </from>
                  <to>
                    <xdr:col>2</xdr:col>
                    <xdr:colOff>190500</xdr:colOff>
                    <xdr:row>67</xdr:row>
                    <xdr:rowOff>238125</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1</xdr:col>
                    <xdr:colOff>1933575</xdr:colOff>
                    <xdr:row>67</xdr:row>
                    <xdr:rowOff>476250</xdr:rowOff>
                  </from>
                  <to>
                    <xdr:col>2</xdr:col>
                    <xdr:colOff>190500</xdr:colOff>
                    <xdr:row>68</xdr:row>
                    <xdr:rowOff>19050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1</xdr:col>
                    <xdr:colOff>1933575</xdr:colOff>
                    <xdr:row>68</xdr:row>
                    <xdr:rowOff>38100</xdr:rowOff>
                  </from>
                  <to>
                    <xdr:col>2</xdr:col>
                    <xdr:colOff>190500</xdr:colOff>
                    <xdr:row>68</xdr:row>
                    <xdr:rowOff>285750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1</xdr:col>
                    <xdr:colOff>1933575</xdr:colOff>
                    <xdr:row>68</xdr:row>
                    <xdr:rowOff>495300</xdr:rowOff>
                  </from>
                  <to>
                    <xdr:col>2</xdr:col>
                    <xdr:colOff>190500</xdr:colOff>
                    <xdr:row>68</xdr:row>
                    <xdr:rowOff>742950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1</xdr:col>
                    <xdr:colOff>1933575</xdr:colOff>
                    <xdr:row>68</xdr:row>
                    <xdr:rowOff>800100</xdr:rowOff>
                  </from>
                  <to>
                    <xdr:col>2</xdr:col>
                    <xdr:colOff>190500</xdr:colOff>
                    <xdr:row>68</xdr:row>
                    <xdr:rowOff>1047750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1</xdr:col>
                    <xdr:colOff>1933575</xdr:colOff>
                    <xdr:row>69</xdr:row>
                    <xdr:rowOff>47625</xdr:rowOff>
                  </from>
                  <to>
                    <xdr:col>2</xdr:col>
                    <xdr:colOff>190500</xdr:colOff>
                    <xdr:row>69</xdr:row>
                    <xdr:rowOff>295275</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1</xdr:col>
                    <xdr:colOff>95250</xdr:colOff>
                    <xdr:row>73</xdr:row>
                    <xdr:rowOff>0</xdr:rowOff>
                  </from>
                  <to>
                    <xdr:col>1</xdr:col>
                    <xdr:colOff>400050</xdr:colOff>
                    <xdr:row>74</xdr:row>
                    <xdr:rowOff>19050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1</xdr:col>
                    <xdr:colOff>95250</xdr:colOff>
                    <xdr:row>79</xdr:row>
                    <xdr:rowOff>219075</xdr:rowOff>
                  </from>
                  <to>
                    <xdr:col>1</xdr:col>
                    <xdr:colOff>400050</xdr:colOff>
                    <xdr:row>81</xdr:row>
                    <xdr:rowOff>9525</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1</xdr:col>
                    <xdr:colOff>95250</xdr:colOff>
                    <xdr:row>82</xdr:row>
                    <xdr:rowOff>0</xdr:rowOff>
                  </from>
                  <to>
                    <xdr:col>1</xdr:col>
                    <xdr:colOff>400050</xdr:colOff>
                    <xdr:row>83</xdr:row>
                    <xdr:rowOff>19050</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4</xdr:col>
                    <xdr:colOff>95250</xdr:colOff>
                    <xdr:row>82</xdr:row>
                    <xdr:rowOff>0</xdr:rowOff>
                  </from>
                  <to>
                    <xdr:col>4</xdr:col>
                    <xdr:colOff>400050</xdr:colOff>
                    <xdr:row>83</xdr:row>
                    <xdr:rowOff>19050</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4</xdr:col>
                    <xdr:colOff>104775</xdr:colOff>
                    <xdr:row>78</xdr:row>
                    <xdr:rowOff>219075</xdr:rowOff>
                  </from>
                  <to>
                    <xdr:col>4</xdr:col>
                    <xdr:colOff>409575</xdr:colOff>
                    <xdr:row>80</xdr:row>
                    <xdr:rowOff>9525</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4</xdr:col>
                    <xdr:colOff>104775</xdr:colOff>
                    <xdr:row>73</xdr:row>
                    <xdr:rowOff>0</xdr:rowOff>
                  </from>
                  <to>
                    <xdr:col>4</xdr:col>
                    <xdr:colOff>409575</xdr:colOff>
                    <xdr:row>74</xdr:row>
                    <xdr:rowOff>19050</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46102" r:id="rId25" name="Check Box 22">
              <controlPr defaultSize="0" autoFill="0" autoLine="0" autoPict="0">
                <anchor moveWithCells="1">
                  <from>
                    <xdr:col>1</xdr:col>
                    <xdr:colOff>1933575</xdr:colOff>
                    <xdr:row>67</xdr:row>
                    <xdr:rowOff>295275</xdr:rowOff>
                  </from>
                  <to>
                    <xdr:col>2</xdr:col>
                    <xdr:colOff>190500</xdr:colOff>
                    <xdr:row>67</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81"/>
  <sheetViews>
    <sheetView showGridLines="0" tabSelected="1" view="pageBreakPreview" topLeftCell="A52" zoomScaleNormal="100" zoomScaleSheetLayoutView="100" workbookViewId="0">
      <selection activeCell="M9" sqref="M9"/>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234</v>
      </c>
    </row>
    <row r="2" spans="1:9" ht="23.1" customHeight="1" x14ac:dyDescent="0.15">
      <c r="B2" s="96" t="s">
        <v>235</v>
      </c>
      <c r="E2" s="96" t="s">
        <v>119</v>
      </c>
      <c r="G2" s="123" t="s">
        <v>148</v>
      </c>
      <c r="H2" s="257"/>
    </row>
    <row r="3" spans="1:9" ht="23.1" customHeight="1" x14ac:dyDescent="0.15">
      <c r="B3" s="269" t="s">
        <v>275</v>
      </c>
      <c r="C3" s="269"/>
      <c r="D3" s="270"/>
      <c r="E3" s="322" t="s">
        <v>303</v>
      </c>
      <c r="F3" s="323"/>
      <c r="G3" s="323"/>
      <c r="H3" s="323"/>
      <c r="I3" s="324"/>
    </row>
    <row r="4" spans="1:9" ht="5.25" customHeight="1" x14ac:dyDescent="0.15">
      <c r="B4" s="270"/>
      <c r="C4" s="270"/>
      <c r="D4" s="270"/>
      <c r="E4" s="325"/>
      <c r="F4" s="326"/>
      <c r="G4" s="326"/>
      <c r="H4" s="326"/>
      <c r="I4" s="327"/>
    </row>
    <row r="5" spans="1:9" ht="12" x14ac:dyDescent="0.15">
      <c r="B5" s="271" t="s">
        <v>304</v>
      </c>
      <c r="C5" s="271"/>
      <c r="D5" s="270"/>
      <c r="E5" s="325"/>
      <c r="F5" s="326"/>
      <c r="G5" s="326"/>
      <c r="H5" s="326"/>
      <c r="I5" s="327"/>
    </row>
    <row r="6" spans="1:9" ht="12" x14ac:dyDescent="0.15">
      <c r="B6" s="288" t="s">
        <v>305</v>
      </c>
      <c r="C6" s="289"/>
      <c r="D6" s="289"/>
      <c r="E6" s="328"/>
      <c r="F6" s="329"/>
      <c r="G6" s="329"/>
      <c r="H6" s="329"/>
      <c r="I6" s="330"/>
    </row>
    <row r="7" spans="1:9" ht="12" x14ac:dyDescent="0.15">
      <c r="B7" s="271" t="s">
        <v>116</v>
      </c>
      <c r="C7" s="271"/>
      <c r="D7" s="270"/>
      <c r="E7" s="270"/>
      <c r="F7" s="270"/>
      <c r="G7" s="270"/>
      <c r="H7" s="270"/>
      <c r="I7" s="270"/>
    </row>
    <row r="8" spans="1:9" ht="12" customHeight="1" x14ac:dyDescent="0.15"/>
    <row r="9" spans="1:9" ht="23.1" customHeight="1" x14ac:dyDescent="0.15">
      <c r="B9" s="206" t="s">
        <v>117</v>
      </c>
      <c r="C9" s="315"/>
      <c r="D9" s="316"/>
      <c r="E9" s="316"/>
      <c r="F9" s="316"/>
      <c r="G9" s="317"/>
    </row>
    <row r="10" spans="1:9" ht="23.1" customHeight="1" thickBot="1" x14ac:dyDescent="0.2">
      <c r="B10" s="207" t="s">
        <v>133</v>
      </c>
      <c r="C10" s="311"/>
      <c r="D10" s="318"/>
      <c r="E10" s="318"/>
      <c r="F10" s="318"/>
      <c r="G10" s="312"/>
    </row>
    <row r="11" spans="1:9" ht="23.1" customHeight="1" thickTop="1" x14ac:dyDescent="0.15">
      <c r="B11" s="205" t="s">
        <v>118</v>
      </c>
      <c r="C11" s="360"/>
      <c r="D11" s="320"/>
      <c r="E11" s="320"/>
      <c r="F11" s="320"/>
      <c r="G11" s="321"/>
    </row>
    <row r="12" spans="1:9" ht="23.1" customHeight="1" x14ac:dyDescent="0.15">
      <c r="B12" s="157" t="s">
        <v>179</v>
      </c>
      <c r="C12" s="361"/>
      <c r="D12" s="339"/>
      <c r="E12" s="339"/>
      <c r="F12" s="339"/>
      <c r="G12" s="340"/>
    </row>
    <row r="13" spans="1:9" ht="23.1" customHeight="1" x14ac:dyDescent="0.15">
      <c r="B13" s="206" t="s">
        <v>34</v>
      </c>
      <c r="C13" s="315"/>
      <c r="D13" s="316"/>
      <c r="E13" s="316"/>
      <c r="F13" s="316"/>
      <c r="G13" s="317"/>
    </row>
    <row r="14" spans="1:9" ht="12" customHeight="1" thickBot="1" x14ac:dyDescent="0.2">
      <c r="A14" s="137"/>
      <c r="B14" s="137"/>
      <c r="C14" s="137"/>
      <c r="D14" s="137"/>
      <c r="E14" s="137"/>
      <c r="F14" s="137"/>
      <c r="G14" s="137"/>
      <c r="H14" s="137"/>
    </row>
    <row r="15" spans="1:9" ht="22.5" customHeight="1" thickTop="1" x14ac:dyDescent="0.15">
      <c r="A15" s="163"/>
      <c r="B15" s="294" t="s">
        <v>183</v>
      </c>
      <c r="C15" s="218"/>
      <c r="D15" s="296" t="s">
        <v>182</v>
      </c>
      <c r="E15" s="296"/>
      <c r="F15" s="296"/>
      <c r="G15" s="296"/>
      <c r="H15" s="296"/>
      <c r="I15" s="164"/>
    </row>
    <row r="16" spans="1:9" ht="12" customHeight="1" x14ac:dyDescent="0.15">
      <c r="A16" s="165"/>
      <c r="B16" s="295"/>
      <c r="C16" s="219"/>
      <c r="D16" s="106" t="s">
        <v>184</v>
      </c>
      <c r="E16" s="107" t="s">
        <v>134</v>
      </c>
      <c r="F16" s="297"/>
      <c r="G16" s="297"/>
      <c r="H16" s="298"/>
      <c r="I16" s="166"/>
    </row>
    <row r="17" spans="1:13" ht="23.1" customHeight="1" x14ac:dyDescent="0.15">
      <c r="A17" s="165"/>
      <c r="B17" s="295"/>
      <c r="C17" s="219"/>
      <c r="D17" s="208" t="s">
        <v>135</v>
      </c>
      <c r="E17" s="299"/>
      <c r="F17" s="300"/>
      <c r="G17" s="300"/>
      <c r="H17" s="301"/>
      <c r="I17" s="166"/>
    </row>
    <row r="18" spans="1:13" ht="23.1" customHeight="1" x14ac:dyDescent="0.15">
      <c r="A18" s="165"/>
      <c r="B18" s="171" t="s">
        <v>139</v>
      </c>
      <c r="C18" s="171"/>
      <c r="D18" s="108" t="s">
        <v>136</v>
      </c>
      <c r="E18" s="302" t="s">
        <v>276</v>
      </c>
      <c r="F18" s="303"/>
      <c r="G18" s="303"/>
      <c r="H18" s="304"/>
      <c r="I18" s="166"/>
      <c r="K18" s="109" t="s">
        <v>144</v>
      </c>
    </row>
    <row r="19" spans="1:13" ht="23.1" customHeight="1" x14ac:dyDescent="0.15">
      <c r="A19" s="165"/>
      <c r="B19" s="167" t="s">
        <v>143</v>
      </c>
      <c r="C19" s="167"/>
      <c r="D19" s="106" t="s">
        <v>19</v>
      </c>
      <c r="E19" s="302" t="s">
        <v>249</v>
      </c>
      <c r="F19" s="303"/>
      <c r="G19" s="303"/>
      <c r="H19" s="304"/>
      <c r="I19" s="166"/>
      <c r="K19" s="132" t="s">
        <v>142</v>
      </c>
      <c r="L19" s="132" t="s">
        <v>142</v>
      </c>
      <c r="M19" s="132" t="s">
        <v>181</v>
      </c>
    </row>
    <row r="20" spans="1:13" ht="17.25" customHeight="1" x14ac:dyDescent="0.15">
      <c r="A20" s="165"/>
      <c r="B20" s="137"/>
      <c r="C20" s="137"/>
      <c r="D20" s="110" t="s">
        <v>137</v>
      </c>
      <c r="E20" s="305" t="s">
        <v>248</v>
      </c>
      <c r="F20" s="306"/>
      <c r="G20" s="306"/>
      <c r="H20" s="307"/>
      <c r="I20" s="166"/>
    </row>
    <row r="21" spans="1:13" ht="17.25" customHeight="1" x14ac:dyDescent="0.15">
      <c r="A21" s="165"/>
      <c r="B21" s="137"/>
      <c r="C21" s="137"/>
      <c r="D21" s="111" t="s">
        <v>138</v>
      </c>
      <c r="E21" s="308"/>
      <c r="F21" s="309"/>
      <c r="G21" s="309"/>
      <c r="H21" s="310"/>
      <c r="I21" s="166"/>
    </row>
    <row r="22" spans="1:13" s="97"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311" t="s">
        <v>1</v>
      </c>
      <c r="C25" s="312"/>
      <c r="D25" s="99" t="s">
        <v>140</v>
      </c>
      <c r="E25" s="162"/>
      <c r="F25" s="204" t="s">
        <v>175</v>
      </c>
      <c r="G25" s="313" t="s">
        <v>174</v>
      </c>
      <c r="H25" s="314"/>
    </row>
    <row r="26" spans="1:13" ht="29.25" customHeight="1" thickTop="1" x14ac:dyDescent="0.15">
      <c r="B26" s="290" t="s">
        <v>178</v>
      </c>
      <c r="C26" s="291"/>
      <c r="D26" s="292" t="s">
        <v>237</v>
      </c>
      <c r="E26" s="293"/>
      <c r="F26" s="161" t="s">
        <v>177</v>
      </c>
      <c r="G26" s="158"/>
      <c r="H26" s="161" t="s">
        <v>228</v>
      </c>
    </row>
    <row r="27" spans="1:13" ht="23.1" customHeight="1" x14ac:dyDescent="0.15">
      <c r="B27" s="315" t="s">
        <v>4</v>
      </c>
      <c r="C27" s="317"/>
      <c r="D27" s="347" t="s">
        <v>236</v>
      </c>
      <c r="E27" s="348"/>
      <c r="F27" s="156" t="s">
        <v>176</v>
      </c>
      <c r="G27" s="159"/>
      <c r="H27" s="156" t="s">
        <v>229</v>
      </c>
    </row>
    <row r="28" spans="1:13" ht="23.1" customHeight="1" x14ac:dyDescent="0.15">
      <c r="B28" s="315" t="s">
        <v>245</v>
      </c>
      <c r="C28" s="317"/>
      <c r="D28" s="347" t="s">
        <v>289</v>
      </c>
      <c r="E28" s="348"/>
      <c r="F28" s="107"/>
      <c r="G28" s="160"/>
    </row>
    <row r="29" spans="1:13" ht="12" customHeight="1" x14ac:dyDescent="0.15">
      <c r="G29" s="96" t="s">
        <v>246</v>
      </c>
    </row>
    <row r="30" spans="1:13" ht="23.1" customHeight="1" x14ac:dyDescent="0.15">
      <c r="B30" s="96" t="s">
        <v>154</v>
      </c>
      <c r="G30" s="96" t="s">
        <v>247</v>
      </c>
    </row>
    <row r="31" spans="1:13" ht="45.75" customHeight="1" thickBot="1" x14ac:dyDescent="0.2">
      <c r="B31" s="313" t="s">
        <v>121</v>
      </c>
      <c r="C31" s="337"/>
      <c r="D31" s="102" t="s">
        <v>141</v>
      </c>
      <c r="E31" s="103" t="s">
        <v>128</v>
      </c>
      <c r="F31" s="103" t="s">
        <v>172</v>
      </c>
      <c r="G31" s="103" t="s">
        <v>173</v>
      </c>
    </row>
    <row r="32" spans="1:13" ht="23.1" customHeight="1" thickTop="1" x14ac:dyDescent="0.15">
      <c r="B32" s="349"/>
      <c r="C32" s="350"/>
      <c r="D32" s="211" t="s">
        <v>239</v>
      </c>
      <c r="E32" s="214"/>
      <c r="F32" s="127"/>
      <c r="G32" s="100"/>
    </row>
    <row r="33" spans="2:8" ht="23.1" customHeight="1" x14ac:dyDescent="0.15">
      <c r="B33" s="315"/>
      <c r="C33" s="317"/>
      <c r="D33" s="135" t="s">
        <v>142</v>
      </c>
      <c r="E33" s="128"/>
      <c r="F33" s="128"/>
      <c r="G33" s="101"/>
    </row>
    <row r="34" spans="2:8" ht="23.1" customHeight="1" x14ac:dyDescent="0.15">
      <c r="B34" s="315"/>
      <c r="C34" s="317"/>
      <c r="D34" s="135" t="s">
        <v>142</v>
      </c>
      <c r="E34" s="128"/>
      <c r="F34" s="128"/>
      <c r="G34" s="101"/>
    </row>
    <row r="35" spans="2:8" ht="23.1" customHeight="1" x14ac:dyDescent="0.15">
      <c r="B35" s="315"/>
      <c r="C35" s="317"/>
      <c r="D35" s="135" t="s">
        <v>142</v>
      </c>
      <c r="E35" s="128"/>
      <c r="F35" s="128"/>
      <c r="G35" s="101"/>
    </row>
    <row r="36" spans="2:8" ht="23.1" customHeight="1" x14ac:dyDescent="0.15">
      <c r="B36" s="315"/>
      <c r="C36" s="317"/>
      <c r="D36" s="135" t="s">
        <v>142</v>
      </c>
      <c r="E36" s="128"/>
      <c r="F36" s="128"/>
      <c r="G36" s="101"/>
    </row>
    <row r="37" spans="2:8" ht="23.1" customHeight="1" x14ac:dyDescent="0.15">
      <c r="B37" s="315"/>
      <c r="C37" s="317"/>
      <c r="D37" s="135" t="s">
        <v>142</v>
      </c>
      <c r="E37" s="128"/>
      <c r="F37" s="128"/>
      <c r="G37" s="101"/>
    </row>
    <row r="38" spans="2:8" ht="23.1" customHeight="1" x14ac:dyDescent="0.15">
      <c r="B38" s="315"/>
      <c r="C38" s="317"/>
      <c r="D38" s="135" t="s">
        <v>142</v>
      </c>
      <c r="E38" s="128"/>
      <c r="F38" s="128"/>
      <c r="G38" s="101"/>
    </row>
    <row r="39" spans="2:8" ht="23.1" customHeight="1" x14ac:dyDescent="0.15">
      <c r="B39" s="315"/>
      <c r="C39" s="317"/>
      <c r="D39" s="135" t="s">
        <v>142</v>
      </c>
      <c r="E39" s="128"/>
      <c r="F39" s="128"/>
      <c r="G39" s="101"/>
    </row>
    <row r="40" spans="2:8" ht="23.1" customHeight="1" x14ac:dyDescent="0.15">
      <c r="B40" s="315"/>
      <c r="C40" s="317"/>
      <c r="D40" s="135" t="s">
        <v>142</v>
      </c>
      <c r="E40" s="128"/>
      <c r="F40" s="128"/>
      <c r="G40" s="101"/>
    </row>
    <row r="41" spans="2:8" ht="23.1" customHeight="1" x14ac:dyDescent="0.15">
      <c r="B41" s="315"/>
      <c r="C41" s="317"/>
      <c r="D41" s="135" t="s">
        <v>222</v>
      </c>
      <c r="E41" s="128"/>
      <c r="F41" s="128"/>
      <c r="G41" s="101"/>
    </row>
    <row r="42" spans="2:8" ht="23.1" customHeight="1" thickBot="1" x14ac:dyDescent="0.2">
      <c r="B42" s="311"/>
      <c r="C42" s="312"/>
      <c r="D42" s="135" t="s">
        <v>221</v>
      </c>
      <c r="E42" s="129"/>
      <c r="F42" s="129"/>
      <c r="G42" s="98"/>
    </row>
    <row r="43" spans="2:8" ht="23.1" customHeight="1" thickTop="1" x14ac:dyDescent="0.15">
      <c r="B43" s="104" t="s">
        <v>122</v>
      </c>
      <c r="C43" s="222"/>
      <c r="D43" s="105"/>
      <c r="E43" s="127"/>
      <c r="F43" s="215" t="s">
        <v>243</v>
      </c>
      <c r="G43" s="216"/>
      <c r="H43" s="217"/>
    </row>
    <row r="44" spans="2:8" ht="12" customHeight="1" x14ac:dyDescent="0.15"/>
    <row r="45" spans="2:8" ht="12" x14ac:dyDescent="0.15">
      <c r="B45" s="97" t="s">
        <v>123</v>
      </c>
      <c r="C45" s="97"/>
    </row>
    <row r="46" spans="2:8" ht="12" x14ac:dyDescent="0.15">
      <c r="B46" s="97" t="s">
        <v>124</v>
      </c>
      <c r="C46" s="97"/>
    </row>
    <row r="47" spans="2:8" ht="12" x14ac:dyDescent="0.15">
      <c r="B47" s="97"/>
      <c r="C47" s="97"/>
    </row>
    <row r="48" spans="2:8" ht="26.25" customHeight="1" x14ac:dyDescent="0.15">
      <c r="B48" s="359" t="s">
        <v>153</v>
      </c>
      <c r="C48" s="359"/>
      <c r="D48" s="359"/>
      <c r="E48" s="359"/>
      <c r="F48" s="359"/>
      <c r="G48" s="359"/>
      <c r="H48" s="359"/>
    </row>
    <row r="49" spans="2:10" ht="44.25" customHeight="1" x14ac:dyDescent="0.15">
      <c r="B49" s="345" t="s">
        <v>125</v>
      </c>
      <c r="C49" s="346"/>
      <c r="D49" s="108" t="s">
        <v>141</v>
      </c>
      <c r="E49" s="112" t="s">
        <v>127</v>
      </c>
      <c r="F49" s="112" t="s">
        <v>126</v>
      </c>
      <c r="G49" s="112" t="s">
        <v>129</v>
      </c>
      <c r="H49" s="108" t="s">
        <v>130</v>
      </c>
    </row>
    <row r="50" spans="2:10" ht="23.1" customHeight="1" x14ac:dyDescent="0.15">
      <c r="B50" s="315"/>
      <c r="C50" s="317"/>
      <c r="D50" s="133" t="s">
        <v>223</v>
      </c>
      <c r="E50" s="113"/>
      <c r="F50" s="248"/>
      <c r="G50" s="114"/>
      <c r="H50" s="101"/>
    </row>
    <row r="51" spans="2:10" ht="29.25" customHeight="1" x14ac:dyDescent="0.15">
      <c r="B51" s="333"/>
      <c r="C51" s="334"/>
      <c r="D51" s="249" t="s">
        <v>223</v>
      </c>
      <c r="E51" s="253"/>
      <c r="F51" s="250"/>
      <c r="G51" s="251"/>
      <c r="H51" s="252"/>
    </row>
    <row r="52" spans="2:10" ht="22.5" customHeight="1" x14ac:dyDescent="0.15">
      <c r="B52" s="157"/>
      <c r="C52" s="254"/>
      <c r="D52" s="133" t="s">
        <v>142</v>
      </c>
      <c r="E52" s="255"/>
      <c r="F52" s="248"/>
      <c r="G52" s="114"/>
      <c r="H52" s="101"/>
    </row>
    <row r="53" spans="2:10" ht="22.5" customHeight="1" x14ac:dyDescent="0.15">
      <c r="B53" s="157"/>
      <c r="C53" s="254"/>
      <c r="D53" s="133" t="s">
        <v>142</v>
      </c>
      <c r="E53" s="255"/>
      <c r="F53" s="248"/>
      <c r="G53" s="114"/>
      <c r="H53" s="101"/>
    </row>
    <row r="54" spans="2:10" ht="23.1" customHeight="1" x14ac:dyDescent="0.15">
      <c r="B54" s="315"/>
      <c r="C54" s="317"/>
      <c r="D54" s="133" t="s">
        <v>223</v>
      </c>
      <c r="E54" s="255"/>
      <c r="F54" s="248"/>
      <c r="G54" s="114"/>
      <c r="H54" s="101"/>
    </row>
    <row r="55" spans="2:10" ht="23.1" customHeight="1" x14ac:dyDescent="0.15">
      <c r="B55" s="315"/>
      <c r="C55" s="317"/>
      <c r="D55" s="133" t="s">
        <v>223</v>
      </c>
      <c r="E55" s="113"/>
      <c r="F55" s="258"/>
      <c r="G55" s="114"/>
      <c r="H55" s="101"/>
    </row>
    <row r="56" spans="2:10" ht="23.1" customHeight="1" x14ac:dyDescent="0.15">
      <c r="B56" s="229"/>
      <c r="C56" s="230"/>
      <c r="D56" s="133" t="s">
        <v>142</v>
      </c>
      <c r="E56" s="113"/>
      <c r="F56" s="248"/>
      <c r="G56" s="114"/>
      <c r="H56" s="101"/>
    </row>
    <row r="57" spans="2:10" ht="23.1" customHeight="1" x14ac:dyDescent="0.15">
      <c r="B57" s="229"/>
      <c r="C57" s="230"/>
      <c r="D57" s="133" t="s">
        <v>142</v>
      </c>
      <c r="E57" s="113"/>
      <c r="F57" s="248"/>
      <c r="G57" s="114"/>
      <c r="H57" s="101"/>
    </row>
    <row r="58" spans="2:10" ht="23.1" customHeight="1" x14ac:dyDescent="0.15">
      <c r="B58" s="229"/>
      <c r="C58" s="230"/>
      <c r="D58" s="133" t="s">
        <v>142</v>
      </c>
      <c r="E58" s="113"/>
      <c r="F58" s="108"/>
      <c r="G58" s="114"/>
      <c r="H58" s="101"/>
    </row>
    <row r="59" spans="2:10" ht="23.1" customHeight="1" x14ac:dyDescent="0.15">
      <c r="B59" s="315"/>
      <c r="C59" s="317"/>
      <c r="D59" s="133" t="s">
        <v>223</v>
      </c>
      <c r="E59" s="113"/>
      <c r="F59" s="108"/>
      <c r="G59" s="114"/>
      <c r="H59" s="101"/>
    </row>
    <row r="60" spans="2:10" ht="23.1" customHeight="1" thickBot="1" x14ac:dyDescent="0.2">
      <c r="B60" s="311"/>
      <c r="C60" s="312"/>
      <c r="D60" s="134" t="s">
        <v>225</v>
      </c>
      <c r="E60" s="115"/>
      <c r="F60" s="102"/>
      <c r="G60" s="116"/>
      <c r="H60" s="98"/>
    </row>
    <row r="61" spans="2:10" ht="23.1" customHeight="1" thickTop="1" x14ac:dyDescent="0.15">
      <c r="E61" s="117" t="s">
        <v>132</v>
      </c>
      <c r="F61" s="118"/>
      <c r="G61" s="256"/>
      <c r="H61" s="119" t="s">
        <v>131</v>
      </c>
    </row>
    <row r="62" spans="2:10" ht="23.1" customHeight="1" x14ac:dyDescent="0.15">
      <c r="B62" s="96" t="s">
        <v>226</v>
      </c>
      <c r="G62" s="217" t="s">
        <v>244</v>
      </c>
      <c r="H62" s="217"/>
      <c r="I62" s="217"/>
    </row>
    <row r="63" spans="2:10" ht="23.1" customHeight="1" x14ac:dyDescent="0.15">
      <c r="B63" s="126" t="s">
        <v>218</v>
      </c>
      <c r="C63" s="126"/>
    </row>
    <row r="64" spans="2:10" ht="18" customHeight="1" x14ac:dyDescent="0.15">
      <c r="B64" s="124" t="s">
        <v>150</v>
      </c>
      <c r="C64" s="124"/>
      <c r="J64" s="109" t="s">
        <v>151</v>
      </c>
    </row>
    <row r="65" spans="2:10" ht="23.1" customHeight="1" x14ac:dyDescent="0.15">
      <c r="B65" s="125" t="s">
        <v>230</v>
      </c>
      <c r="C65" s="223"/>
      <c r="D65" s="120"/>
      <c r="E65" s="120"/>
      <c r="F65" s="107"/>
      <c r="G65" s="107"/>
      <c r="H65" s="122"/>
      <c r="J65" s="109" t="s">
        <v>152</v>
      </c>
    </row>
    <row r="66" spans="2:10" ht="55.5" customHeight="1" x14ac:dyDescent="0.15">
      <c r="B66" s="145" t="s">
        <v>146</v>
      </c>
      <c r="C66" s="224"/>
      <c r="D66" s="335" t="s">
        <v>231</v>
      </c>
      <c r="E66" s="335"/>
      <c r="F66" s="335"/>
      <c r="G66" s="335"/>
      <c r="H66" s="336"/>
    </row>
    <row r="67" spans="2:10" ht="108.75" customHeight="1" x14ac:dyDescent="0.15">
      <c r="B67" s="146" t="s">
        <v>232</v>
      </c>
      <c r="C67" s="225"/>
      <c r="D67" s="343" t="s">
        <v>171</v>
      </c>
      <c r="E67" s="343"/>
      <c r="F67" s="343"/>
      <c r="G67" s="343"/>
      <c r="H67" s="344"/>
    </row>
    <row r="68" spans="2:10" ht="39" customHeight="1" x14ac:dyDescent="0.15">
      <c r="B68" s="144" t="s">
        <v>147</v>
      </c>
      <c r="C68" s="226"/>
      <c r="D68" s="331" t="s">
        <v>224</v>
      </c>
      <c r="E68" s="331"/>
      <c r="F68" s="331"/>
      <c r="G68" s="331"/>
      <c r="H68" s="332"/>
    </row>
    <row r="69" spans="2:10" ht="7.5" customHeight="1" x14ac:dyDescent="0.15"/>
    <row r="70" spans="2:10" ht="23.1" customHeight="1" x14ac:dyDescent="0.15">
      <c r="B70" s="125" t="s">
        <v>149</v>
      </c>
      <c r="C70" s="223"/>
      <c r="D70" s="120"/>
      <c r="E70" s="120"/>
      <c r="F70" s="120"/>
      <c r="G70" s="120"/>
      <c r="H70" s="121"/>
    </row>
    <row r="71" spans="2:10" ht="12" x14ac:dyDescent="0.15">
      <c r="B71" s="139" t="s">
        <v>155</v>
      </c>
      <c r="C71" s="107"/>
      <c r="D71" s="107"/>
      <c r="E71" s="143"/>
      <c r="F71" s="107"/>
      <c r="G71" s="107"/>
      <c r="H71" s="122"/>
    </row>
    <row r="72" spans="2:10" ht="18" customHeight="1" x14ac:dyDescent="0.15">
      <c r="B72" s="140" t="s">
        <v>156</v>
      </c>
      <c r="C72" s="136"/>
      <c r="D72" s="137"/>
      <c r="E72" s="136" t="s">
        <v>157</v>
      </c>
      <c r="F72" s="137"/>
      <c r="G72" s="137"/>
      <c r="H72" s="141"/>
    </row>
    <row r="73" spans="2:10" ht="18" customHeight="1" x14ac:dyDescent="0.15">
      <c r="B73" s="140" t="s">
        <v>158</v>
      </c>
      <c r="C73" s="136"/>
      <c r="D73" s="137"/>
      <c r="E73" s="136" t="s">
        <v>160</v>
      </c>
      <c r="F73" s="137"/>
      <c r="G73" s="137"/>
      <c r="H73" s="141"/>
    </row>
    <row r="74" spans="2:10" ht="18" customHeight="1" x14ac:dyDescent="0.15">
      <c r="B74" s="147" t="s">
        <v>159</v>
      </c>
      <c r="C74" s="149"/>
      <c r="D74" s="148"/>
      <c r="E74" s="149" t="s">
        <v>161</v>
      </c>
      <c r="F74" s="148"/>
      <c r="G74" s="148"/>
      <c r="H74" s="150"/>
    </row>
    <row r="75" spans="2:10" ht="12" x14ac:dyDescent="0.15">
      <c r="B75" s="138" t="s">
        <v>227</v>
      </c>
      <c r="C75" s="137"/>
      <c r="D75" s="137"/>
      <c r="E75" s="137"/>
      <c r="F75" s="137"/>
      <c r="G75" s="137"/>
      <c r="H75" s="141"/>
    </row>
    <row r="76" spans="2:10" ht="18" customHeight="1" x14ac:dyDescent="0.15">
      <c r="B76" s="140" t="s">
        <v>162</v>
      </c>
      <c r="C76" s="136"/>
      <c r="D76" s="137"/>
      <c r="E76" s="136" t="s">
        <v>163</v>
      </c>
      <c r="F76" s="137"/>
      <c r="G76" s="137"/>
      <c r="H76" s="141"/>
    </row>
    <row r="77" spans="2:10" ht="18" customHeight="1" x14ac:dyDescent="0.15">
      <c r="B77" s="140" t="s">
        <v>169</v>
      </c>
      <c r="C77" s="136"/>
      <c r="D77" s="137"/>
      <c r="E77" s="136" t="s">
        <v>170</v>
      </c>
      <c r="F77" s="137"/>
      <c r="G77" s="137"/>
      <c r="H77" s="141"/>
    </row>
    <row r="78" spans="2:10" ht="18" customHeight="1" x14ac:dyDescent="0.15">
      <c r="B78" s="140" t="s">
        <v>167</v>
      </c>
      <c r="C78" s="136"/>
      <c r="D78" s="137"/>
      <c r="E78" s="136" t="s">
        <v>168</v>
      </c>
      <c r="F78" s="137"/>
      <c r="G78" s="137"/>
      <c r="H78" s="141"/>
      <c r="I78" s="138"/>
    </row>
    <row r="79" spans="2:10" ht="18" customHeight="1" x14ac:dyDescent="0.15">
      <c r="B79" s="147" t="s">
        <v>233</v>
      </c>
      <c r="C79" s="149"/>
      <c r="D79" s="148"/>
      <c r="E79" s="149"/>
      <c r="F79" s="148"/>
      <c r="G79" s="148"/>
      <c r="H79" s="150"/>
    </row>
    <row r="80" spans="2:10" ht="12" x14ac:dyDescent="0.15">
      <c r="B80" s="151" t="s">
        <v>166</v>
      </c>
      <c r="C80" s="153"/>
      <c r="D80" s="153"/>
      <c r="E80" s="154"/>
      <c r="F80" s="153"/>
      <c r="G80" s="153"/>
      <c r="H80" s="152"/>
    </row>
    <row r="81" spans="2:8" ht="18" customHeight="1" x14ac:dyDescent="0.15">
      <c r="B81" s="142" t="s">
        <v>164</v>
      </c>
      <c r="C81" s="155"/>
      <c r="D81" s="130"/>
      <c r="E81" s="155" t="s">
        <v>165</v>
      </c>
      <c r="F81" s="130"/>
      <c r="G81" s="130"/>
      <c r="H81" s="131"/>
    </row>
  </sheetData>
  <mergeCells count="45">
    <mergeCell ref="B25:C25"/>
    <mergeCell ref="E19:H19"/>
    <mergeCell ref="E20:H21"/>
    <mergeCell ref="B41:C41"/>
    <mergeCell ref="B42:C42"/>
    <mergeCell ref="B33:C33"/>
    <mergeCell ref="B34:C34"/>
    <mergeCell ref="B35:C35"/>
    <mergeCell ref="B36:C36"/>
    <mergeCell ref="B37:C37"/>
    <mergeCell ref="B38:C38"/>
    <mergeCell ref="B39:C39"/>
    <mergeCell ref="B40:C40"/>
    <mergeCell ref="F16:H16"/>
    <mergeCell ref="D66:H66"/>
    <mergeCell ref="D67:H67"/>
    <mergeCell ref="D68:H68"/>
    <mergeCell ref="E18:H18"/>
    <mergeCell ref="B48:H48"/>
    <mergeCell ref="D26:E26"/>
    <mergeCell ref="D27:E27"/>
    <mergeCell ref="D28:E28"/>
    <mergeCell ref="B26:C26"/>
    <mergeCell ref="B27:C27"/>
    <mergeCell ref="B54:C54"/>
    <mergeCell ref="B55:C55"/>
    <mergeCell ref="B59:C59"/>
    <mergeCell ref="B60:C60"/>
    <mergeCell ref="G25:H25"/>
    <mergeCell ref="E3:I6"/>
    <mergeCell ref="B6:D6"/>
    <mergeCell ref="B50:C50"/>
    <mergeCell ref="B51:C51"/>
    <mergeCell ref="B28:C28"/>
    <mergeCell ref="B31:C31"/>
    <mergeCell ref="B32:C32"/>
    <mergeCell ref="B15:B17"/>
    <mergeCell ref="E17:H17"/>
    <mergeCell ref="B49:C49"/>
    <mergeCell ref="C9:G9"/>
    <mergeCell ref="C10:G10"/>
    <mergeCell ref="C11:G11"/>
    <mergeCell ref="C12:G12"/>
    <mergeCell ref="C13:G13"/>
    <mergeCell ref="D15:H15"/>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4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452" r:id="rId4" name="Check Box 188">
              <controlPr defaultSize="0" autoFill="0" autoLine="0" autoPict="0">
                <anchor moveWithCells="1">
                  <from>
                    <xdr:col>1</xdr:col>
                    <xdr:colOff>1933575</xdr:colOff>
                    <xdr:row>64</xdr:row>
                    <xdr:rowOff>276225</xdr:rowOff>
                  </from>
                  <to>
                    <xdr:col>2</xdr:col>
                    <xdr:colOff>190500</xdr:colOff>
                    <xdr:row>65</xdr:row>
                    <xdr:rowOff>238125</xdr:rowOff>
                  </to>
                </anchor>
              </controlPr>
            </control>
          </mc:Choice>
        </mc:AlternateContent>
        <mc:AlternateContent xmlns:mc="http://schemas.openxmlformats.org/markup-compatibility/2006">
          <mc:Choice Requires="x14">
            <control shapeId="11453" r:id="rId5" name="Check Box 189">
              <controlPr defaultSize="0" autoFill="0" autoLine="0" autoPict="0">
                <anchor moveWithCells="1">
                  <from>
                    <xdr:col>1</xdr:col>
                    <xdr:colOff>1933575</xdr:colOff>
                    <xdr:row>65</xdr:row>
                    <xdr:rowOff>476250</xdr:rowOff>
                  </from>
                  <to>
                    <xdr:col>2</xdr:col>
                    <xdr:colOff>190500</xdr:colOff>
                    <xdr:row>66</xdr:row>
                    <xdr:rowOff>19050</xdr:rowOff>
                  </to>
                </anchor>
              </controlPr>
            </control>
          </mc:Choice>
        </mc:AlternateContent>
        <mc:AlternateContent xmlns:mc="http://schemas.openxmlformats.org/markup-compatibility/2006">
          <mc:Choice Requires="x14">
            <control shapeId="11454" r:id="rId6" name="Check Box 190">
              <controlPr defaultSize="0" autoFill="0" autoLine="0" autoPict="0">
                <anchor moveWithCells="1">
                  <from>
                    <xdr:col>1</xdr:col>
                    <xdr:colOff>1933575</xdr:colOff>
                    <xdr:row>66</xdr:row>
                    <xdr:rowOff>38100</xdr:rowOff>
                  </from>
                  <to>
                    <xdr:col>2</xdr:col>
                    <xdr:colOff>190500</xdr:colOff>
                    <xdr:row>66</xdr:row>
                    <xdr:rowOff>285750</xdr:rowOff>
                  </to>
                </anchor>
              </controlPr>
            </control>
          </mc:Choice>
        </mc:AlternateContent>
        <mc:AlternateContent xmlns:mc="http://schemas.openxmlformats.org/markup-compatibility/2006">
          <mc:Choice Requires="x14">
            <control shapeId="11455" r:id="rId7" name="Check Box 191">
              <controlPr defaultSize="0" autoFill="0" autoLine="0" autoPict="0">
                <anchor moveWithCells="1">
                  <from>
                    <xdr:col>1</xdr:col>
                    <xdr:colOff>1933575</xdr:colOff>
                    <xdr:row>66</xdr:row>
                    <xdr:rowOff>495300</xdr:rowOff>
                  </from>
                  <to>
                    <xdr:col>2</xdr:col>
                    <xdr:colOff>190500</xdr:colOff>
                    <xdr:row>66</xdr:row>
                    <xdr:rowOff>742950</xdr:rowOff>
                  </to>
                </anchor>
              </controlPr>
            </control>
          </mc:Choice>
        </mc:AlternateContent>
        <mc:AlternateContent xmlns:mc="http://schemas.openxmlformats.org/markup-compatibility/2006">
          <mc:Choice Requires="x14">
            <control shapeId="11456" r:id="rId8" name="Check Box 192">
              <controlPr defaultSize="0" autoFill="0" autoLine="0" autoPict="0">
                <anchor moveWithCells="1">
                  <from>
                    <xdr:col>1</xdr:col>
                    <xdr:colOff>1933575</xdr:colOff>
                    <xdr:row>66</xdr:row>
                    <xdr:rowOff>800100</xdr:rowOff>
                  </from>
                  <to>
                    <xdr:col>2</xdr:col>
                    <xdr:colOff>190500</xdr:colOff>
                    <xdr:row>66</xdr:row>
                    <xdr:rowOff>1047750</xdr:rowOff>
                  </to>
                </anchor>
              </controlPr>
            </control>
          </mc:Choice>
        </mc:AlternateContent>
        <mc:AlternateContent xmlns:mc="http://schemas.openxmlformats.org/markup-compatibility/2006">
          <mc:Choice Requires="x14">
            <control shapeId="11457" r:id="rId9" name="Check Box 193">
              <controlPr defaultSize="0" autoFill="0" autoLine="0" autoPict="0">
                <anchor moveWithCells="1">
                  <from>
                    <xdr:col>1</xdr:col>
                    <xdr:colOff>1933575</xdr:colOff>
                    <xdr:row>67</xdr:row>
                    <xdr:rowOff>47625</xdr:rowOff>
                  </from>
                  <to>
                    <xdr:col>2</xdr:col>
                    <xdr:colOff>190500</xdr:colOff>
                    <xdr:row>67</xdr:row>
                    <xdr:rowOff>295275</xdr:rowOff>
                  </to>
                </anchor>
              </controlPr>
            </control>
          </mc:Choice>
        </mc:AlternateContent>
        <mc:AlternateContent xmlns:mc="http://schemas.openxmlformats.org/markup-compatibility/2006">
          <mc:Choice Requires="x14">
            <control shapeId="11458" r:id="rId10" name="Check Box 194">
              <controlPr defaultSize="0" autoFill="0" autoLine="0" autoPict="0">
                <anchor moveWithCells="1">
                  <from>
                    <xdr:col>1</xdr:col>
                    <xdr:colOff>95250</xdr:colOff>
                    <xdr:row>71</xdr:row>
                    <xdr:rowOff>0</xdr:rowOff>
                  </from>
                  <to>
                    <xdr:col>1</xdr:col>
                    <xdr:colOff>400050</xdr:colOff>
                    <xdr:row>72</xdr:row>
                    <xdr:rowOff>19050</xdr:rowOff>
                  </to>
                </anchor>
              </controlPr>
            </control>
          </mc:Choice>
        </mc:AlternateContent>
        <mc:AlternateContent xmlns:mc="http://schemas.openxmlformats.org/markup-compatibility/2006">
          <mc:Choice Requires="x14">
            <control shapeId="11459" r:id="rId11" name="Check Box 195">
              <controlPr defaultSize="0" autoFill="0" autoLine="0" autoPict="0">
                <anchor moveWithCells="1">
                  <from>
                    <xdr:col>1</xdr:col>
                    <xdr:colOff>95250</xdr:colOff>
                    <xdr:row>71</xdr:row>
                    <xdr:rowOff>219075</xdr:rowOff>
                  </from>
                  <to>
                    <xdr:col>1</xdr:col>
                    <xdr:colOff>400050</xdr:colOff>
                    <xdr:row>73</xdr:row>
                    <xdr:rowOff>9525</xdr:rowOff>
                  </to>
                </anchor>
              </controlPr>
            </control>
          </mc:Choice>
        </mc:AlternateContent>
        <mc:AlternateContent xmlns:mc="http://schemas.openxmlformats.org/markup-compatibility/2006">
          <mc:Choice Requires="x14">
            <control shapeId="11460" r:id="rId12" name="Check Box 196">
              <controlPr defaultSize="0" autoFill="0" autoLine="0" autoPict="0">
                <anchor moveWithCells="1">
                  <from>
                    <xdr:col>1</xdr:col>
                    <xdr:colOff>95250</xdr:colOff>
                    <xdr:row>72</xdr:row>
                    <xdr:rowOff>219075</xdr:rowOff>
                  </from>
                  <to>
                    <xdr:col>1</xdr:col>
                    <xdr:colOff>400050</xdr:colOff>
                    <xdr:row>74</xdr:row>
                    <xdr:rowOff>9525</xdr:rowOff>
                  </to>
                </anchor>
              </controlPr>
            </control>
          </mc:Choice>
        </mc:AlternateContent>
        <mc:AlternateContent xmlns:mc="http://schemas.openxmlformats.org/markup-compatibility/2006">
          <mc:Choice Requires="x14">
            <control shapeId="11461" r:id="rId13" name="Check Box 197">
              <controlPr defaultSize="0" autoFill="0" autoLine="0" autoPict="0">
                <anchor moveWithCells="1">
                  <from>
                    <xdr:col>1</xdr:col>
                    <xdr:colOff>95250</xdr:colOff>
                    <xdr:row>75</xdr:row>
                    <xdr:rowOff>0</xdr:rowOff>
                  </from>
                  <to>
                    <xdr:col>1</xdr:col>
                    <xdr:colOff>400050</xdr:colOff>
                    <xdr:row>76</xdr:row>
                    <xdr:rowOff>19050</xdr:rowOff>
                  </to>
                </anchor>
              </controlPr>
            </control>
          </mc:Choice>
        </mc:AlternateContent>
        <mc:AlternateContent xmlns:mc="http://schemas.openxmlformats.org/markup-compatibility/2006">
          <mc:Choice Requires="x14">
            <control shapeId="11462" r:id="rId14" name="Check Box 198">
              <controlPr defaultSize="0" autoFill="0" autoLine="0" autoPict="0">
                <anchor moveWithCells="1">
                  <from>
                    <xdr:col>1</xdr:col>
                    <xdr:colOff>95250</xdr:colOff>
                    <xdr:row>76</xdr:row>
                    <xdr:rowOff>0</xdr:rowOff>
                  </from>
                  <to>
                    <xdr:col>1</xdr:col>
                    <xdr:colOff>400050</xdr:colOff>
                    <xdr:row>77</xdr:row>
                    <xdr:rowOff>19050</xdr:rowOff>
                  </to>
                </anchor>
              </controlPr>
            </control>
          </mc:Choice>
        </mc:AlternateContent>
        <mc:AlternateContent xmlns:mc="http://schemas.openxmlformats.org/markup-compatibility/2006">
          <mc:Choice Requires="x14">
            <control shapeId="11463" r:id="rId15" name="Check Box 199">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11464" r:id="rId16" name="Check Box 200">
              <controlPr defaultSize="0" autoFill="0" autoLine="0" autoPict="0">
                <anchor moveWithCells="1">
                  <from>
                    <xdr:col>1</xdr:col>
                    <xdr:colOff>95250</xdr:colOff>
                    <xdr:row>77</xdr:row>
                    <xdr:rowOff>219075</xdr:rowOff>
                  </from>
                  <to>
                    <xdr:col>1</xdr:col>
                    <xdr:colOff>400050</xdr:colOff>
                    <xdr:row>79</xdr:row>
                    <xdr:rowOff>9525</xdr:rowOff>
                  </to>
                </anchor>
              </controlPr>
            </control>
          </mc:Choice>
        </mc:AlternateContent>
        <mc:AlternateContent xmlns:mc="http://schemas.openxmlformats.org/markup-compatibility/2006">
          <mc:Choice Requires="x14">
            <control shapeId="11465" r:id="rId17" name="Check Box 201">
              <controlPr defaultSize="0" autoFill="0" autoLine="0" autoPict="0">
                <anchor moveWithCells="1">
                  <from>
                    <xdr:col>1</xdr:col>
                    <xdr:colOff>95250</xdr:colOff>
                    <xdr:row>80</xdr:row>
                    <xdr:rowOff>0</xdr:rowOff>
                  </from>
                  <to>
                    <xdr:col>1</xdr:col>
                    <xdr:colOff>400050</xdr:colOff>
                    <xdr:row>81</xdr:row>
                    <xdr:rowOff>19050</xdr:rowOff>
                  </to>
                </anchor>
              </controlPr>
            </control>
          </mc:Choice>
        </mc:AlternateContent>
        <mc:AlternateContent xmlns:mc="http://schemas.openxmlformats.org/markup-compatibility/2006">
          <mc:Choice Requires="x14">
            <control shapeId="11466" r:id="rId18" name="Check Box 202">
              <controlPr defaultSize="0" autoFill="0" autoLine="0" autoPict="0">
                <anchor moveWithCells="1">
                  <from>
                    <xdr:col>4</xdr:col>
                    <xdr:colOff>95250</xdr:colOff>
                    <xdr:row>80</xdr:row>
                    <xdr:rowOff>0</xdr:rowOff>
                  </from>
                  <to>
                    <xdr:col>4</xdr:col>
                    <xdr:colOff>400050</xdr:colOff>
                    <xdr:row>81</xdr:row>
                    <xdr:rowOff>19050</xdr:rowOff>
                  </to>
                </anchor>
              </controlPr>
            </control>
          </mc:Choice>
        </mc:AlternateContent>
        <mc:AlternateContent xmlns:mc="http://schemas.openxmlformats.org/markup-compatibility/2006">
          <mc:Choice Requires="x14">
            <control shapeId="11467" r:id="rId19" name="Check Box 203">
              <controlPr defaultSize="0" autoFill="0" autoLine="0" autoPict="0">
                <anchor moveWithCells="1">
                  <from>
                    <xdr:col>4</xdr:col>
                    <xdr:colOff>104775</xdr:colOff>
                    <xdr:row>76</xdr:row>
                    <xdr:rowOff>219075</xdr:rowOff>
                  </from>
                  <to>
                    <xdr:col>4</xdr:col>
                    <xdr:colOff>409575</xdr:colOff>
                    <xdr:row>78</xdr:row>
                    <xdr:rowOff>9525</xdr:rowOff>
                  </to>
                </anchor>
              </controlPr>
            </control>
          </mc:Choice>
        </mc:AlternateContent>
        <mc:AlternateContent xmlns:mc="http://schemas.openxmlformats.org/markup-compatibility/2006">
          <mc:Choice Requires="x14">
            <control shapeId="11468" r:id="rId20" name="Check Box 204">
              <controlPr defaultSize="0" autoFill="0" autoLine="0" autoPict="0">
                <anchor moveWithCells="1">
                  <from>
                    <xdr:col>4</xdr:col>
                    <xdr:colOff>104775</xdr:colOff>
                    <xdr:row>71</xdr:row>
                    <xdr:rowOff>0</xdr:rowOff>
                  </from>
                  <to>
                    <xdr:col>4</xdr:col>
                    <xdr:colOff>409575</xdr:colOff>
                    <xdr:row>72</xdr:row>
                    <xdr:rowOff>19050</xdr:rowOff>
                  </to>
                </anchor>
              </controlPr>
            </control>
          </mc:Choice>
        </mc:AlternateContent>
        <mc:AlternateContent xmlns:mc="http://schemas.openxmlformats.org/markup-compatibility/2006">
          <mc:Choice Requires="x14">
            <control shapeId="11469" r:id="rId21" name="Check Box 205">
              <controlPr defaultSize="0" autoFill="0" autoLine="0" autoPict="0">
                <anchor moveWithCells="1">
                  <from>
                    <xdr:col>4</xdr:col>
                    <xdr:colOff>104775</xdr:colOff>
                    <xdr:row>71</xdr:row>
                    <xdr:rowOff>219075</xdr:rowOff>
                  </from>
                  <to>
                    <xdr:col>4</xdr:col>
                    <xdr:colOff>409575</xdr:colOff>
                    <xdr:row>73</xdr:row>
                    <xdr:rowOff>9525</xdr:rowOff>
                  </to>
                </anchor>
              </controlPr>
            </control>
          </mc:Choice>
        </mc:AlternateContent>
        <mc:AlternateContent xmlns:mc="http://schemas.openxmlformats.org/markup-compatibility/2006">
          <mc:Choice Requires="x14">
            <control shapeId="11470" r:id="rId22" name="Check Box 206">
              <controlPr defaultSize="0" autoFill="0" autoLine="0" autoPict="0">
                <anchor moveWithCells="1">
                  <from>
                    <xdr:col>4</xdr:col>
                    <xdr:colOff>104775</xdr:colOff>
                    <xdr:row>72</xdr:row>
                    <xdr:rowOff>219075</xdr:rowOff>
                  </from>
                  <to>
                    <xdr:col>4</xdr:col>
                    <xdr:colOff>409575</xdr:colOff>
                    <xdr:row>74</xdr:row>
                    <xdr:rowOff>9525</xdr:rowOff>
                  </to>
                </anchor>
              </controlPr>
            </control>
          </mc:Choice>
        </mc:AlternateContent>
        <mc:AlternateContent xmlns:mc="http://schemas.openxmlformats.org/markup-compatibility/2006">
          <mc:Choice Requires="x14">
            <control shapeId="11471" r:id="rId23" name="Check Box 207">
              <controlPr defaultSize="0" autoFill="0" autoLine="0" autoPict="0">
                <anchor moveWithCells="1">
                  <from>
                    <xdr:col>4</xdr:col>
                    <xdr:colOff>104775</xdr:colOff>
                    <xdr:row>75</xdr:row>
                    <xdr:rowOff>0</xdr:rowOff>
                  </from>
                  <to>
                    <xdr:col>4</xdr:col>
                    <xdr:colOff>409575</xdr:colOff>
                    <xdr:row>76</xdr:row>
                    <xdr:rowOff>19050</xdr:rowOff>
                  </to>
                </anchor>
              </controlPr>
            </control>
          </mc:Choice>
        </mc:AlternateContent>
        <mc:AlternateContent xmlns:mc="http://schemas.openxmlformats.org/markup-compatibility/2006">
          <mc:Choice Requires="x14">
            <control shapeId="11472" r:id="rId24" name="Check Box 208">
              <controlPr defaultSize="0" autoFill="0" autoLine="0" autoPict="0">
                <anchor moveWithCells="1">
                  <from>
                    <xdr:col>4</xdr:col>
                    <xdr:colOff>104775</xdr:colOff>
                    <xdr:row>76</xdr:row>
                    <xdr:rowOff>0</xdr:rowOff>
                  </from>
                  <to>
                    <xdr:col>4</xdr:col>
                    <xdr:colOff>409575</xdr:colOff>
                    <xdr:row>77</xdr:row>
                    <xdr:rowOff>19050</xdr:rowOff>
                  </to>
                </anchor>
              </controlPr>
            </control>
          </mc:Choice>
        </mc:AlternateContent>
        <mc:AlternateContent xmlns:mc="http://schemas.openxmlformats.org/markup-compatibility/2006">
          <mc:Choice Requires="x14">
            <control shapeId="11475" r:id="rId25" name="Check Box 211">
              <controlPr defaultSize="0" autoFill="0" autoLine="0" autoPict="0">
                <anchor moveWithCells="1">
                  <from>
                    <xdr:col>1</xdr:col>
                    <xdr:colOff>1933575</xdr:colOff>
                    <xdr:row>65</xdr:row>
                    <xdr:rowOff>295275</xdr:rowOff>
                  </from>
                  <to>
                    <xdr:col>2</xdr:col>
                    <xdr:colOff>190500</xdr:colOff>
                    <xdr:row>65</xdr:row>
                    <xdr:rowOff>542925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62" t="s">
        <v>75</v>
      </c>
      <c r="C4" s="48"/>
      <c r="E4" s="5"/>
      <c r="F4" s="5"/>
      <c r="G4" s="5"/>
      <c r="H4" s="5"/>
    </row>
    <row r="5" spans="2:8" ht="21" customHeight="1" x14ac:dyDescent="0.15">
      <c r="B5" s="363"/>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64"/>
      <c r="E8" s="365"/>
      <c r="F8" s="364"/>
      <c r="G8" s="368"/>
      <c r="H8" s="365"/>
    </row>
    <row r="9" spans="2:8" ht="22.5" customHeight="1" x14ac:dyDescent="0.15">
      <c r="B9" s="52"/>
      <c r="C9" s="50"/>
      <c r="D9" s="366"/>
      <c r="E9" s="367"/>
      <c r="F9" s="366"/>
      <c r="G9" s="369"/>
      <c r="H9" s="367"/>
    </row>
    <row r="10" spans="2:8" x14ac:dyDescent="0.15">
      <c r="B10" s="8"/>
      <c r="C10" s="8"/>
      <c r="D10" s="8"/>
    </row>
    <row r="11" spans="2:8" x14ac:dyDescent="0.15">
      <c r="B11" s="27" t="s">
        <v>36</v>
      </c>
    </row>
    <row r="12" spans="2:8" ht="19.5" customHeight="1" x14ac:dyDescent="0.15">
      <c r="B12" s="7" t="s">
        <v>1</v>
      </c>
      <c r="C12" s="7" t="s">
        <v>2</v>
      </c>
      <c r="D12" s="4" t="s">
        <v>0</v>
      </c>
      <c r="E12" s="6"/>
      <c r="F12" s="338"/>
      <c r="G12" s="339"/>
      <c r="H12" s="340"/>
    </row>
    <row r="13" spans="2:8" ht="19.5" customHeight="1" x14ac:dyDescent="0.15">
      <c r="B13" s="55" t="s">
        <v>3</v>
      </c>
      <c r="C13" s="55"/>
      <c r="D13" s="4" t="s">
        <v>29</v>
      </c>
      <c r="E13" s="6"/>
      <c r="F13" s="338"/>
      <c r="G13" s="339"/>
      <c r="H13" s="56" t="s">
        <v>106</v>
      </c>
    </row>
    <row r="14" spans="2:8" ht="19.5" customHeight="1" x14ac:dyDescent="0.15">
      <c r="B14" s="55" t="s">
        <v>4</v>
      </c>
      <c r="C14" s="55"/>
      <c r="D14" s="4" t="s">
        <v>30</v>
      </c>
      <c r="E14" s="6"/>
      <c r="F14" s="338"/>
      <c r="G14" s="339"/>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75"/>
      <c r="D21" s="376"/>
      <c r="E21" s="376"/>
      <c r="F21" s="376"/>
      <c r="G21" s="376"/>
      <c r="H21" s="19"/>
    </row>
    <row r="22" spans="2:8" ht="15" customHeight="1" x14ac:dyDescent="0.15">
      <c r="B22" s="33"/>
      <c r="C22" s="376"/>
      <c r="D22" s="376"/>
      <c r="E22" s="376"/>
      <c r="F22" s="376"/>
      <c r="G22" s="376"/>
      <c r="H22" s="19"/>
    </row>
    <row r="23" spans="2:8" ht="15" customHeight="1" x14ac:dyDescent="0.15">
      <c r="B23" s="34"/>
      <c r="C23" s="377"/>
      <c r="D23" s="377"/>
      <c r="E23" s="377"/>
      <c r="F23" s="377"/>
      <c r="G23" s="377"/>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78" t="s">
        <v>87</v>
      </c>
      <c r="C46" s="379"/>
      <c r="D46" s="379"/>
      <c r="E46" s="379"/>
      <c r="F46" s="2" t="s">
        <v>74</v>
      </c>
      <c r="G46" s="39"/>
      <c r="H46" s="40"/>
    </row>
    <row r="47" spans="2:9" ht="15" customHeight="1" x14ac:dyDescent="0.15">
      <c r="B47" s="18" t="s">
        <v>85</v>
      </c>
      <c r="F47" s="375"/>
      <c r="G47" s="375"/>
      <c r="H47" s="380"/>
    </row>
    <row r="48" spans="2:9" ht="15" customHeight="1" x14ac:dyDescent="0.15">
      <c r="B48" s="381" t="s">
        <v>86</v>
      </c>
      <c r="C48" s="382"/>
      <c r="D48" s="16" t="s">
        <v>74</v>
      </c>
      <c r="E48" s="38"/>
      <c r="F48" s="369"/>
      <c r="G48" s="369"/>
      <c r="H48" s="367"/>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70" t="s">
        <v>81</v>
      </c>
      <c r="D71" s="383"/>
      <c r="E71" s="383"/>
      <c r="F71" s="383"/>
      <c r="G71" s="384"/>
      <c r="H71" s="55"/>
    </row>
    <row r="72" spans="2:8" ht="22.5" customHeight="1" x14ac:dyDescent="0.15">
      <c r="B72" s="25"/>
      <c r="C72" s="370" t="s">
        <v>77</v>
      </c>
      <c r="D72" s="385"/>
      <c r="E72" s="385"/>
      <c r="F72" s="385"/>
      <c r="G72" s="386"/>
      <c r="H72" s="55"/>
    </row>
    <row r="73" spans="2:8" ht="22.5" customHeight="1" x14ac:dyDescent="0.15">
      <c r="B73" s="14"/>
      <c r="C73" s="370" t="s">
        <v>61</v>
      </c>
      <c r="D73" s="371"/>
      <c r="E73" s="371"/>
      <c r="F73" s="371"/>
      <c r="G73" s="372"/>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73" t="s">
        <v>57</v>
      </c>
      <c r="C76" s="53"/>
      <c r="D76" s="54"/>
      <c r="E76" s="54"/>
      <c r="F76" s="54"/>
      <c r="G76" s="54"/>
      <c r="H76" s="50"/>
    </row>
    <row r="77" spans="2:8" ht="18.75" customHeight="1" x14ac:dyDescent="0.15">
      <c r="B77" s="374"/>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C73:G73"/>
    <mergeCell ref="B76:B77"/>
    <mergeCell ref="C21:G23"/>
    <mergeCell ref="B46:E46"/>
    <mergeCell ref="F47:H48"/>
    <mergeCell ref="B48:C48"/>
    <mergeCell ref="C71:G71"/>
    <mergeCell ref="C72:G72"/>
    <mergeCell ref="F14:G14"/>
    <mergeCell ref="B4:B5"/>
    <mergeCell ref="D8:E9"/>
    <mergeCell ref="F8:H9"/>
    <mergeCell ref="F12:H12"/>
    <mergeCell ref="F13:G13"/>
  </mergeCells>
  <phoneticPr fontId="1"/>
  <pageMargins left="0.7" right="0.7" top="0.75" bottom="0.75" header="0.3" footer="0.3"/>
  <pageSetup paperSize="9"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87" t="s">
        <v>90</v>
      </c>
      <c r="C3" s="387" t="s">
        <v>102</v>
      </c>
      <c r="D3" s="387" t="s">
        <v>50</v>
      </c>
      <c r="E3" s="393" t="s">
        <v>35</v>
      </c>
      <c r="F3" s="394"/>
      <c r="G3" s="394"/>
      <c r="H3" s="395"/>
      <c r="I3" s="387" t="s">
        <v>19</v>
      </c>
      <c r="J3" s="389" t="s">
        <v>91</v>
      </c>
      <c r="K3" s="387" t="s">
        <v>88</v>
      </c>
      <c r="L3" s="387" t="s">
        <v>34</v>
      </c>
      <c r="M3" s="393" t="s">
        <v>92</v>
      </c>
      <c r="N3" s="394"/>
      <c r="O3" s="395"/>
      <c r="P3" s="387" t="s">
        <v>93</v>
      </c>
      <c r="Q3" s="387" t="s">
        <v>94</v>
      </c>
      <c r="R3" s="396" t="s">
        <v>114</v>
      </c>
      <c r="S3" s="401" t="s">
        <v>112</v>
      </c>
      <c r="T3" s="387" t="s">
        <v>113</v>
      </c>
    </row>
    <row r="4" spans="2:25" ht="23.25" customHeight="1" x14ac:dyDescent="0.15">
      <c r="B4" s="388"/>
      <c r="C4" s="392"/>
      <c r="D4" s="392"/>
      <c r="E4" s="61" t="s">
        <v>83</v>
      </c>
      <c r="F4" s="62" t="s">
        <v>51</v>
      </c>
      <c r="G4" s="63" t="s">
        <v>52</v>
      </c>
      <c r="H4" s="64" t="s">
        <v>53</v>
      </c>
      <c r="I4" s="358"/>
      <c r="J4" s="390"/>
      <c r="K4" s="391"/>
      <c r="L4" s="388"/>
      <c r="M4" s="65" t="s">
        <v>54</v>
      </c>
      <c r="N4" s="66" t="s">
        <v>52</v>
      </c>
      <c r="O4" s="67" t="s">
        <v>95</v>
      </c>
      <c r="P4" s="388"/>
      <c r="Q4" s="391"/>
      <c r="R4" s="397"/>
      <c r="S4" s="392"/>
      <c r="T4" s="391"/>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98" t="s">
        <v>39</v>
      </c>
      <c r="N21" s="399"/>
      <c r="O21" s="400"/>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M3:O3"/>
    <mergeCell ref="P3:P4"/>
    <mergeCell ref="R3:R4"/>
    <mergeCell ref="T3:T4"/>
    <mergeCell ref="M21:O21"/>
    <mergeCell ref="Q3:Q4"/>
    <mergeCell ref="S3:S4"/>
    <mergeCell ref="B3:B4"/>
    <mergeCell ref="J3:J4"/>
    <mergeCell ref="L3:L4"/>
    <mergeCell ref="K3:K4"/>
    <mergeCell ref="C3:C4"/>
    <mergeCell ref="D3:D4"/>
    <mergeCell ref="E3:H3"/>
    <mergeCell ref="I3:I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認証申請書(かがみ)</vt:lpstr>
      <vt:lpstr>生産記録（ＪＡ３　記入例)</vt:lpstr>
      <vt:lpstr>生産記録（ＪＡ　白紙）</vt:lpstr>
      <vt:lpstr>【根拠】生産計画（水稲）</vt:lpstr>
      <vt:lpstr>【根拠】生産者ほ場一覧表</vt:lpstr>
      <vt:lpstr>【根拠】生産者ほ場一覧表!Print_Area</vt:lpstr>
      <vt:lpstr>'生産記録（ＪＡ　白紙）'!Print_Area</vt:lpstr>
      <vt:lpstr>'生産記録（ＪＡ３　記入例)'!Print_Area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2025-03-24T09:12:46Z</cp:lastPrinted>
  <dcterms:created xsi:type="dcterms:W3CDTF">2003-10-06T11:28:40Z</dcterms:created>
  <dcterms:modified xsi:type="dcterms:W3CDTF">2025-03-24T09:14:10Z</dcterms:modified>
</cp:coreProperties>
</file>