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<sst xmlns="http://schemas.openxmlformats.org/spreadsheetml/2006/main" count="861" uniqueCount="861">
  <si>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</si>
  <si>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公益財団法人近江兄弟社ヴォーリズ記念病院</t>
  </si>
  <si>
    <t>〒523-8523　近江八幡市円山町927-1</t>
  </si>
  <si>
    <t>病棟の建築時期と構造</t>
  </si>
  <si>
    <t>建物情報＼病棟名</t>
  </si>
  <si>
    <t>回復期リハビリテーション病棟1</t>
  </si>
  <si>
    <t>緩和ケア病棟1</t>
  </si>
  <si>
    <t>急性期一般病棟5</t>
  </si>
  <si>
    <t>療養病棟1</t>
  </si>
  <si>
    <t>様式１病院病棟票(1)</t>
  </si>
  <si>
    <t>建築時期</t>
  </si>
  <si>
    <t>2000</t>
  </si>
  <si>
    <t>2006</t>
  </si>
  <si>
    <t>1991</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</si>
  <si>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</si>
  <si>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</si>
  <si>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</si>
  <si>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</si>
  <si>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</si>
  <si>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</si>
  <si>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</si>
  <si>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</si>
  <si>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</si>
  <si>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</si>
  <si>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</si>
  <si>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</si>
  <si>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</si>
  <si>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</si>
  <si>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</si>
  <si>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</si>
  <si>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</si>
  <si>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</si>
  <si>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</si>
  <si>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</si>
  <si>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</si>
  <si>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</si>
  <si>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</si>
  <si>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</si>
  <si>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</si>
  <si>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</si>
  <si>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</si>
  <si>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</si>
  <si>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</si>
  <si>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</si>
  <si>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</si>
  <si>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</si>
  <si>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</si>
  <si>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</si>
  <si>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</si>
  <si>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</si>
  <si>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</si>
  <si>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</si>
  <si>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</si>
  <si>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</si>
  <si>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</si>
  <si>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</si>
  <si>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</si>
  <si>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</si>
  <si>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</si>
  <si>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</si>
  <si>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</si>
  <si>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</si>
  <si>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</si>
  <si>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</si>
  <si>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</si>
  <si>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</si>
  <si>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</si>
  <si>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</si>
  <si>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</si>
  <si>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</si>
  <si>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</si>
  <si>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</si>
  <si>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</si>
  <si>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</si>
  <si>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</si>
  <si>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</si>
  <si>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</si>
  <si>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</si>
  <si>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</si>
  <si>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</si>
  <si>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</si>
  <si>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</si>
  <si>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</si>
  <si>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</si>
  <si>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</si>
  <si>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</si>
  <si>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</si>
  <si>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</si>
  <si>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</si>
  <si>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</si>
  <si>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</si>
  <si>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</si>
  <si>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</si>
  <si>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</si>
  <si>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</si>
  <si>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</si>
  <si>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</si>
  <si>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</si>
  <si>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</si>
  <si>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</si>
  <si>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</si>
  <si>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</si>
  <si>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</si>
  <si>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</si>
  <si>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</si>
  <si>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</si>
  <si>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</si>
  <si>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</si>
  <si>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</si>
  <si>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循環器内科</t>
  </si>
  <si>
    <t>複数の診療科で活用</t>
  </si>
  <si>
    <t>様式１病院施設票(43)-1</t>
  </si>
  <si>
    <t>複数ある場合、上位３つ</t>
  </si>
  <si>
    <t>様式１病院施設票(43)-2</t>
  </si>
  <si>
    <t>脳神経外科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</si>
  <si>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</si>
  <si>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</si>
  <si>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</si>
  <si>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</si>
  <si>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</si>
  <si>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</si>
  <si>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</si>
  <si>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緩和ケア病棟入院料１</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</si>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</sst>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13</v>
      </c>
      <c r="O10" s="20" t="s">
        <v>13</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14</v>
      </c>
      <c r="J11" s="411"/>
      <c r="K11" s="411"/>
      <c r="L11" s="20" t="s">
        <v>15</v>
      </c>
      <c r="M11" s="20" t="s">
        <v>15</v>
      </c>
      <c r="N11" s="20" t="s">
        <v>15</v>
      </c>
      <c r="O11" s="20" t="s">
        <v>15</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19</v>
      </c>
      <c r="J18" s="411"/>
      <c r="K18" s="411"/>
      <c r="L18" s="20"/>
      <c r="M18" s="20"/>
      <c r="N18" s="20" t="s">
        <v>20</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21</v>
      </c>
      <c r="J19" s="411"/>
      <c r="K19" s="411"/>
      <c r="L19" s="22" t="s">
        <v>20</v>
      </c>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22</v>
      </c>
      <c r="J20" s="411"/>
      <c r="K20" s="411"/>
      <c r="L20" s="21"/>
      <c r="M20" s="21"/>
      <c r="N20" s="21"/>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c r="M29" s="20"/>
      <c r="N29" s="20" t="s">
        <v>20</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t="s">
        <v>20</v>
      </c>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21</v>
      </c>
      <c r="M95" s="242" t="s">
        <v>21</v>
      </c>
      <c r="N95" s="242" t="s">
        <v>19</v>
      </c>
      <c r="O95" s="242" t="s">
        <v>22</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0</v>
      </c>
      <c r="M104" s="241">
        <v>16</v>
      </c>
      <c r="N104" s="190">
        <v>50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15</v>
      </c>
      <c r="N106" s="190">
        <v>46</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0</v>
      </c>
      <c r="M107" s="190">
        <v>16</v>
      </c>
      <c r="N107" s="190">
        <v>50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0</v>
      </c>
      <c r="N108" s="190">
        <v>0</v>
      </c>
      <c r="O108" s="190">
        <v>42</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60</v>
      </c>
      <c r="M109" s="190">
        <v>0</v>
      </c>
      <c r="N109" s="190">
        <v>0</v>
      </c>
      <c r="O109" s="190">
        <v>42</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60</v>
      </c>
      <c r="M111" s="190">
        <v>0</v>
      </c>
      <c r="N111" s="190">
        <v>0</v>
      </c>
      <c r="O111" s="190">
        <v>42</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60</v>
      </c>
      <c r="M112" s="190">
        <v>0</v>
      </c>
      <c r="N112" s="190">
        <v>0</v>
      </c>
      <c r="O112" s="190">
        <v>42</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60</v>
      </c>
      <c r="M114" s="190">
        <v>0</v>
      </c>
      <c r="N114" s="190">
        <v>0</v>
      </c>
      <c r="O114" s="190">
        <v>42</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60</v>
      </c>
      <c r="M116" s="190">
        <v>0</v>
      </c>
      <c r="N116" s="190">
        <v>0</v>
      </c>
      <c r="O116" s="190">
        <v>42</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108</v>
      </c>
      <c r="N125" s="245" t="s">
        <v>109</v>
      </c>
      <c r="O125" s="245" t="s">
        <v>110</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111</v>
      </c>
      <c r="B126" s="1"/>
      <c r="C126" s="217"/>
      <c r="D126" s="218"/>
      <c r="E126" s="317" t="s">
        <v>112</v>
      </c>
      <c r="F126" s="318"/>
      <c r="G126" s="318"/>
      <c r="H126" s="319"/>
      <c r="I126" s="342"/>
      <c r="J126" s="81"/>
      <c r="K126" s="82"/>
      <c r="L126" s="245" t="s">
        <v>40</v>
      </c>
      <c r="M126" s="245" t="s">
        <v>40</v>
      </c>
      <c r="N126" s="245" t="s">
        <v>40</v>
      </c>
      <c r="O126" s="245" t="s">
        <v>109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113</v>
      </c>
      <c r="B127" s="1"/>
      <c r="C127" s="217"/>
      <c r="D127" s="218"/>
      <c r="E127" s="390"/>
      <c r="F127" s="407"/>
      <c r="G127" s="407"/>
      <c r="H127" s="391"/>
      <c r="I127" s="342"/>
      <c r="J127" s="81"/>
      <c r="K127" s="82"/>
      <c r="L127" s="245" t="s">
        <v>40</v>
      </c>
      <c r="M127" s="245" t="s">
        <v>40</v>
      </c>
      <c r="N127" s="245" t="s">
        <v>40</v>
      </c>
      <c r="O127" s="245" t="s">
        <v>114</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40</v>
      </c>
      <c r="M128" s="245" t="s">
        <v>40</v>
      </c>
      <c r="N128" s="245" t="s">
        <v>40</v>
      </c>
      <c r="O128" s="245" t="s">
        <v>116</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123</v>
      </c>
      <c r="O136" s="245" t="s">
        <v>40</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124</v>
      </c>
      <c r="F137" s="305"/>
      <c r="G137" s="305"/>
      <c r="H137" s="306"/>
      <c r="I137" s="326"/>
      <c r="J137" s="81"/>
      <c r="K137" s="82"/>
      <c r="L137" s="80">
        <v>60</v>
      </c>
      <c r="M137" s="245">
        <v>16</v>
      </c>
      <c r="N137" s="245">
        <v>50</v>
      </c>
      <c r="O137" s="245">
        <v>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40</v>
      </c>
      <c r="M138" s="245" t="s">
        <v>40</v>
      </c>
      <c r="N138" s="245" t="s">
        <v>127</v>
      </c>
      <c r="O138" s="245" t="s">
        <v>40</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32</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126</v>
      </c>
      <c r="D140" s="318"/>
      <c r="E140" s="318"/>
      <c r="F140" s="318"/>
      <c r="G140" s="318"/>
      <c r="H140" s="319"/>
      <c r="I140" s="326"/>
      <c r="J140" s="81"/>
      <c r="K140" s="82"/>
      <c r="L140" s="80" t="s">
        <v>40</v>
      </c>
      <c r="M140" s="245" t="s">
        <v>40</v>
      </c>
      <c r="N140" s="245" t="s">
        <v>40</v>
      </c>
      <c r="O140" s="245" t="s">
        <v>40</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124</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146</v>
      </c>
      <c r="B168" s="96"/>
      <c r="C168" s="304" t="s">
        <v>147</v>
      </c>
      <c r="D168" s="305"/>
      <c r="E168" s="305"/>
      <c r="F168" s="305"/>
      <c r="G168" s="305"/>
      <c r="H168" s="306"/>
      <c r="I168" s="209" t="s">
        <v>148</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149</v>
      </c>
      <c r="B169" s="96"/>
      <c r="C169" s="304" t="s">
        <v>150</v>
      </c>
      <c r="D169" s="305"/>
      <c r="E169" s="305"/>
      <c r="F169" s="305"/>
      <c r="G169" s="305"/>
      <c r="H169" s="306"/>
      <c r="I169" s="100" t="s">
        <v>151</v>
      </c>
      <c r="J169" s="191" t="s">
        <v>152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152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5.2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23</v>
      </c>
      <c r="M193" s="247">
        <v>12</v>
      </c>
      <c r="N193" s="247">
        <v>21</v>
      </c>
      <c r="O193" s="247">
        <v>17</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4.4</v>
      </c>
      <c r="M194" s="246">
        <v>1.5</v>
      </c>
      <c r="N194" s="246">
        <v>3.9</v>
      </c>
      <c r="O194" s="246">
        <v>2.3</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1</v>
      </c>
      <c r="M195" s="247">
        <v>0</v>
      </c>
      <c r="N195" s="247">
        <v>1</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2</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13</v>
      </c>
      <c r="M197" s="247">
        <v>2</v>
      </c>
      <c r="N197" s="247">
        <v>9</v>
      </c>
      <c r="O197" s="247">
        <v>8</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2</v>
      </c>
      <c r="M198" s="246">
        <v>0.8</v>
      </c>
      <c r="N198" s="246">
        <v>0</v>
      </c>
      <c r="O198" s="246">
        <v>3</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12</v>
      </c>
      <c r="M201" s="247">
        <v>0</v>
      </c>
      <c r="N201" s="247">
        <v>1</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8</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4</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0</v>
      </c>
      <c r="M223" s="272">
        <v>13</v>
      </c>
      <c r="N223" s="272">
        <v>4</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3.5</v>
      </c>
      <c r="N224" s="273">
        <v>0</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0</v>
      </c>
      <c r="M225" s="272">
        <v>1</v>
      </c>
      <c r="N225" s="272">
        <v>0</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0.1</v>
      </c>
      <c r="N226" s="273">
        <v>0</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0</v>
      </c>
      <c r="M227" s="272">
        <v>0</v>
      </c>
      <c r="N227" s="272">
        <v>0</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v>
      </c>
      <c r="M228" s="273">
        <v>0</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0</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0</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0</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0</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0</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1</v>
      </c>
      <c r="N239" s="272">
        <v>0</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0</v>
      </c>
      <c r="N241" s="272">
        <v>0</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152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40</v>
      </c>
      <c r="M300" s="249" t="s">
        <v>40</v>
      </c>
      <c r="N300" s="249" t="s">
        <v>40</v>
      </c>
      <c r="O300" s="249" t="s">
        <v>40</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311</v>
      </c>
      <c r="M321" s="247">
        <v>304</v>
      </c>
      <c r="N321" s="247">
        <v>709</v>
      </c>
      <c r="O321" s="247">
        <v>98</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311</v>
      </c>
      <c r="M322" s="247">
        <v>192</v>
      </c>
      <c r="N322" s="247">
        <v>623</v>
      </c>
      <c r="O322" s="247">
        <v>98</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0</v>
      </c>
      <c r="M323" s="247">
        <v>15</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0</v>
      </c>
      <c r="M324" s="247">
        <v>97</v>
      </c>
      <c r="N324" s="247">
        <v>86</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21442</v>
      </c>
      <c r="M325" s="247">
        <v>4512</v>
      </c>
      <c r="N325" s="247">
        <v>15672</v>
      </c>
      <c r="O325" s="247">
        <v>15107</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307</v>
      </c>
      <c r="M326" s="247">
        <v>302</v>
      </c>
      <c r="N326" s="247">
        <v>691</v>
      </c>
      <c r="O326" s="247">
        <v>96</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311</v>
      </c>
      <c r="M334" s="247">
        <v>304</v>
      </c>
      <c r="N334" s="247">
        <v>709</v>
      </c>
      <c r="O334" s="247">
        <v>98</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30</v>
      </c>
      <c r="M335" s="247">
        <v>22</v>
      </c>
      <c r="N335" s="247">
        <v>213</v>
      </c>
      <c r="O335" s="247">
        <v>44</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1</v>
      </c>
      <c r="M336" s="247">
        <v>193</v>
      </c>
      <c r="N336" s="247">
        <v>291</v>
      </c>
      <c r="O336" s="247">
        <v>28</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280</v>
      </c>
      <c r="M337" s="247">
        <v>88</v>
      </c>
      <c r="N337" s="247">
        <v>162</v>
      </c>
      <c r="O337" s="247">
        <v>26</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0</v>
      </c>
      <c r="M338" s="247">
        <v>1</v>
      </c>
      <c r="N338" s="247">
        <v>43</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307</v>
      </c>
      <c r="M342" s="247">
        <v>302</v>
      </c>
      <c r="N342" s="247">
        <v>691</v>
      </c>
      <c r="O342" s="247">
        <v>96</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13</v>
      </c>
      <c r="M343" s="247">
        <v>19</v>
      </c>
      <c r="N343" s="247">
        <v>256</v>
      </c>
      <c r="O343" s="247">
        <v>2</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253</v>
      </c>
      <c r="M344" s="247">
        <v>121</v>
      </c>
      <c r="N344" s="247">
        <v>307</v>
      </c>
      <c r="O344" s="247">
        <v>39</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18</v>
      </c>
      <c r="M345" s="247">
        <v>2</v>
      </c>
      <c r="N345" s="247">
        <v>36</v>
      </c>
      <c r="O345" s="247">
        <v>5</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6</v>
      </c>
      <c r="M346" s="247">
        <v>1</v>
      </c>
      <c r="N346" s="247">
        <v>10</v>
      </c>
      <c r="O346" s="247">
        <v>0</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14</v>
      </c>
      <c r="M347" s="247">
        <v>1</v>
      </c>
      <c r="N347" s="247">
        <v>17</v>
      </c>
      <c r="O347" s="247">
        <v>4</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0</v>
      </c>
      <c r="M349" s="247">
        <v>0</v>
      </c>
      <c r="N349" s="247">
        <v>0</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3</v>
      </c>
      <c r="M350" s="247">
        <v>158</v>
      </c>
      <c r="N350" s="247">
        <v>65</v>
      </c>
      <c r="O350" s="247">
        <v>46</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294</v>
      </c>
      <c r="M359" s="247">
        <v>283</v>
      </c>
      <c r="N359" s="247">
        <v>435</v>
      </c>
      <c r="O359" s="247">
        <v>94</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66</v>
      </c>
      <c r="M360" s="247">
        <v>174</v>
      </c>
      <c r="N360" s="247">
        <v>127</v>
      </c>
      <c r="O360" s="247">
        <v>50</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21</v>
      </c>
      <c r="M361" s="247">
        <v>64</v>
      </c>
      <c r="N361" s="247">
        <v>82</v>
      </c>
      <c r="O361" s="247">
        <v>8</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155</v>
      </c>
      <c r="M362" s="247">
        <v>14</v>
      </c>
      <c r="N362" s="247">
        <v>214</v>
      </c>
      <c r="O362" s="247">
        <v>25</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52</v>
      </c>
      <c r="M363" s="247">
        <v>31</v>
      </c>
      <c r="N363" s="247">
        <v>12</v>
      </c>
      <c r="O363" s="247">
        <v>11</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57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50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7</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36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29</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7</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369</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40</v>
      </c>
      <c r="M396" s="291" t="s">
        <v>40</v>
      </c>
      <c r="N396" s="59" t="s">
        <v>40</v>
      </c>
      <c r="O396" s="59" t="s">
        <v>40</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370</v>
      </c>
      <c r="D397" s="297"/>
      <c r="E397" s="297"/>
      <c r="F397" s="297"/>
      <c r="G397" s="297"/>
      <c r="H397" s="298"/>
      <c r="I397" s="341" t="s">
        <v>371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372</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373</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374</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123</v>
      </c>
      <c r="D401" s="297"/>
      <c r="E401" s="297"/>
      <c r="F401" s="297"/>
      <c r="G401" s="297"/>
      <c r="H401" s="298"/>
      <c r="I401" s="361"/>
      <c r="J401" s="193" t="str">
        <f t="shared" si="61"/>
        <v>未確認</v>
      </c>
      <c r="K401" s="276" t="str">
        <f t="shared" si="62"/>
        <v>※</v>
      </c>
      <c r="L401" s="277">
        <v>0</v>
      </c>
      <c r="M401" s="251">
        <v>0</v>
      </c>
      <c r="N401" s="251">
        <v>173</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376</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v>0</v>
      </c>
      <c r="N405" s="251" t="s">
        <v>379</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380</v>
      </c>
      <c r="D406" s="297"/>
      <c r="E406" s="297"/>
      <c r="F406" s="297"/>
      <c r="G406" s="297"/>
      <c r="H406" s="298"/>
      <c r="I406" s="361"/>
      <c r="J406" s="193" t="str">
        <f t="shared" si="61"/>
        <v>未確認</v>
      </c>
      <c r="K406" s="276" t="str">
        <f t="shared" si="62"/>
        <v>※</v>
      </c>
      <c r="L406" s="277" t="s">
        <v>379</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381</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382</v>
      </c>
      <c r="D408" s="297"/>
      <c r="E408" s="297"/>
      <c r="F408" s="297"/>
      <c r="G408" s="297"/>
      <c r="H408" s="298"/>
      <c r="I408" s="361"/>
      <c r="J408" s="193" t="str">
        <f t="shared" si="61"/>
        <v>未確認</v>
      </c>
      <c r="K408" s="276" t="str">
        <f t="shared" si="62"/>
        <v>※</v>
      </c>
      <c r="L408" s="277">
        <v>0</v>
      </c>
      <c r="M408" s="251">
        <v>0</v>
      </c>
      <c r="N408" s="251">
        <v>0</v>
      </c>
      <c r="O408" s="251">
        <v>230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383</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384</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385</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386</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387</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388</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389</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390</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391</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392</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393</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394</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395</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397</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398</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399</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400</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401</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403</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404</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405</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406</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407</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408</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409</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410</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411</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412</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413</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414</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415</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416</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417</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418</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419</v>
      </c>
      <c r="D445" s="297"/>
      <c r="E445" s="297"/>
      <c r="F445" s="297"/>
      <c r="G445" s="297"/>
      <c r="H445" s="298"/>
      <c r="I445" s="361"/>
      <c r="J445" s="193" t="str">
        <f t="shared" si="64"/>
        <v>未確認</v>
      </c>
      <c r="K445" s="276" t="str">
        <f t="shared" si="63"/>
        <v>※</v>
      </c>
      <c r="L445" s="277">
        <v>0</v>
      </c>
      <c r="M445" s="251">
        <v>376</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420</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421</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422</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423</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424</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425</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426</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427</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428</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127</v>
      </c>
      <c r="D455" s="297"/>
      <c r="E455" s="297"/>
      <c r="F455" s="297"/>
      <c r="G455" s="297"/>
      <c r="H455" s="298"/>
      <c r="I455" s="361"/>
      <c r="J455" s="193" t="str">
        <f t="shared" si="64"/>
        <v>未確認</v>
      </c>
      <c r="K455" s="276" t="str">
        <f t="shared" si="63"/>
        <v>※</v>
      </c>
      <c r="L455" s="277">
        <v>0</v>
      </c>
      <c r="M455" s="251">
        <v>0</v>
      </c>
      <c r="N455" s="251">
        <v>243</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429</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430</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431</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432</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122</v>
      </c>
      <c r="D461" s="297"/>
      <c r="E461" s="297"/>
      <c r="F461" s="297"/>
      <c r="G461" s="297"/>
      <c r="H461" s="298"/>
      <c r="I461" s="361"/>
      <c r="J461" s="193" t="str">
        <f t="shared" si="65"/>
        <v>未確認</v>
      </c>
      <c r="K461" s="276" t="str">
        <f t="shared" si="63"/>
        <v>※</v>
      </c>
      <c r="L461" s="277">
        <v>149</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434</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435</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436</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437</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438</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439</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440</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441</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442</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443</v>
      </c>
      <c r="D471" s="297"/>
      <c r="E471" s="297"/>
      <c r="F471" s="297"/>
      <c r="G471" s="297"/>
      <c r="H471" s="298"/>
      <c r="I471" s="362"/>
      <c r="J471" s="193" t="str">
        <f t="shared" si="65"/>
        <v>未確認</v>
      </c>
      <c r="K471" s="276" t="str">
        <f t="shared" si="63"/>
        <v>※</v>
      </c>
      <c r="L471" s="277">
        <v>0</v>
      </c>
      <c r="M471" s="251">
        <v>0</v>
      </c>
      <c r="N471" s="251" t="s">
        <v>379</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445</v>
      </c>
      <c r="B479" s="1"/>
      <c r="C479" s="317" t="s">
        <v>446</v>
      </c>
      <c r="D479" s="318"/>
      <c r="E479" s="318"/>
      <c r="F479" s="318"/>
      <c r="G479" s="318"/>
      <c r="H479" s="319"/>
      <c r="I479" s="341" t="s">
        <v>447</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t="s">
        <v>379</v>
      </c>
      <c r="O479" s="251" t="s">
        <v>379</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448</v>
      </c>
      <c r="B480" s="1"/>
      <c r="C480" s="152"/>
      <c r="D480" s="314" t="s">
        <v>449</v>
      </c>
      <c r="E480" s="304" t="s">
        <v>450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379</v>
      </c>
      <c r="O480" s="251" t="s">
        <v>379</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451</v>
      </c>
      <c r="B481" s="1"/>
      <c r="C481" s="152"/>
      <c r="D481" s="315"/>
      <c r="E481" s="304" t="s">
        <v>452</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453</v>
      </c>
      <c r="B482" s="1"/>
      <c r="C482" s="152"/>
      <c r="D482" s="315"/>
      <c r="E482" s="304" t="s">
        <v>454</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455</v>
      </c>
      <c r="B483" s="1"/>
      <c r="C483" s="152"/>
      <c r="D483" s="315"/>
      <c r="E483" s="304" t="s">
        <v>456</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457</v>
      </c>
      <c r="B484" s="1"/>
      <c r="C484" s="152"/>
      <c r="D484" s="315"/>
      <c r="E484" s="304" t="s">
        <v>458</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459</v>
      </c>
      <c r="B485" s="1"/>
      <c r="C485" s="152"/>
      <c r="D485" s="315"/>
      <c r="E485" s="304" t="s">
        <v>460</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461</v>
      </c>
      <c r="B486" s="1"/>
      <c r="C486" s="152"/>
      <c r="D486" s="315"/>
      <c r="E486" s="304" t="s">
        <v>462</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463</v>
      </c>
      <c r="B487" s="1"/>
      <c r="C487" s="152"/>
      <c r="D487" s="315"/>
      <c r="E487" s="304" t="s">
        <v>464</v>
      </c>
      <c r="F487" s="305"/>
      <c r="G487" s="305"/>
      <c r="H487" s="306"/>
      <c r="I487" s="342"/>
      <c r="J487" s="93" t="str">
        <f t="shared" si="71"/>
        <v>未確認</v>
      </c>
      <c r="K487" s="151" t="str">
        <f>IF(OR(COUNTIF(L487:BS487,"未確認")&gt;0,COUNTIF(L487:BS487,"*")&gt;0),"※","")</f>
        <v>※</v>
      </c>
      <c r="L487" s="94">
        <v>0</v>
      </c>
      <c r="M487" s="251">
        <v>0</v>
      </c>
      <c r="N487" s="251" t="s">
        <v>379</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465</v>
      </c>
      <c r="B488" s="1"/>
      <c r="C488" s="152"/>
      <c r="D488" s="315"/>
      <c r="E488" s="304" t="s">
        <v>466</v>
      </c>
      <c r="F488" s="305"/>
      <c r="G488" s="305"/>
      <c r="H488" s="306"/>
      <c r="I488" s="342"/>
      <c r="J488" s="93" t="str">
        <f t="shared" si="71"/>
        <v>未確認</v>
      </c>
      <c r="K488" s="151" t="str">
        <f ref="K488:K507" t="shared" si="72">IF(OR(COUNTIF(L488:BS488,"未確認")&gt;0,COUNTIF(L488:BS488,"*")&gt;0),"※","")</f>
        <v>※</v>
      </c>
      <c r="L488" s="94">
        <v>0</v>
      </c>
      <c r="M488" s="251">
        <v>0</v>
      </c>
      <c r="N488" s="251" t="s">
        <v>379</v>
      </c>
      <c r="O488" s="251" t="s">
        <v>379</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467</v>
      </c>
      <c r="B489" s="1"/>
      <c r="C489" s="152"/>
      <c r="D489" s="315"/>
      <c r="E489" s="304" t="s">
        <v>468</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469</v>
      </c>
      <c r="B490" s="1"/>
      <c r="C490" s="152"/>
      <c r="D490" s="315"/>
      <c r="E490" s="304" t="s">
        <v>470</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471</v>
      </c>
      <c r="B491" s="1"/>
      <c r="C491" s="152"/>
      <c r="D491" s="316"/>
      <c r="E491" s="304" t="s">
        <v>472</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473</v>
      </c>
      <c r="B492" s="118"/>
      <c r="C492" s="317" t="s">
        <v>474</v>
      </c>
      <c r="D492" s="318"/>
      <c r="E492" s="318"/>
      <c r="F492" s="318"/>
      <c r="G492" s="318"/>
      <c r="H492" s="319"/>
      <c r="I492" s="341" t="s">
        <v>475</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476</v>
      </c>
      <c r="B493" s="1"/>
      <c r="C493" s="152"/>
      <c r="D493" s="314" t="s">
        <v>449</v>
      </c>
      <c r="E493" s="304" t="s">
        <v>450</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477</v>
      </c>
      <c r="B494" s="1"/>
      <c r="C494" s="152"/>
      <c r="D494" s="315"/>
      <c r="E494" s="304" t="s">
        <v>452</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478</v>
      </c>
      <c r="B495" s="1"/>
      <c r="C495" s="152"/>
      <c r="D495" s="315"/>
      <c r="E495" s="304" t="s">
        <v>454</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479</v>
      </c>
      <c r="B496" s="1"/>
      <c r="C496" s="152"/>
      <c r="D496" s="315"/>
      <c r="E496" s="304" t="s">
        <v>456</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480</v>
      </c>
      <c r="B497" s="1"/>
      <c r="C497" s="152"/>
      <c r="D497" s="315"/>
      <c r="E497" s="304" t="s">
        <v>458</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481</v>
      </c>
      <c r="B498" s="1"/>
      <c r="C498" s="152"/>
      <c r="D498" s="315"/>
      <c r="E498" s="304" t="s">
        <v>460</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482</v>
      </c>
      <c r="B499" s="1"/>
      <c r="C499" s="152"/>
      <c r="D499" s="315"/>
      <c r="E499" s="304" t="s">
        <v>462</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483</v>
      </c>
      <c r="B500" s="1"/>
      <c r="C500" s="152"/>
      <c r="D500" s="315"/>
      <c r="E500" s="304" t="s">
        <v>464</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484</v>
      </c>
      <c r="B501" s="1"/>
      <c r="C501" s="152"/>
      <c r="D501" s="315"/>
      <c r="E501" s="304" t="s">
        <v>466</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485</v>
      </c>
      <c r="B502" s="1"/>
      <c r="C502" s="152"/>
      <c r="D502" s="315"/>
      <c r="E502" s="304" t="s">
        <v>468</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486</v>
      </c>
      <c r="B503" s="1"/>
      <c r="C503" s="152"/>
      <c r="D503" s="315"/>
      <c r="E503" s="304" t="s">
        <v>470</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487</v>
      </c>
      <c r="B504" s="1"/>
      <c r="C504" s="152"/>
      <c r="D504" s="316"/>
      <c r="E504" s="304" t="s">
        <v>472</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488</v>
      </c>
      <c r="B505" s="118"/>
      <c r="C505" s="304" t="s">
        <v>489</v>
      </c>
      <c r="D505" s="305"/>
      <c r="E505" s="305"/>
      <c r="F505" s="305"/>
      <c r="G505" s="305"/>
      <c r="H505" s="306"/>
      <c r="I505" s="98" t="s">
        <v>490</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491</v>
      </c>
      <c r="B506" s="118"/>
      <c r="C506" s="304" t="s">
        <v>492</v>
      </c>
      <c r="D506" s="305"/>
      <c r="E506" s="305"/>
      <c r="F506" s="305"/>
      <c r="G506" s="305"/>
      <c r="H506" s="306"/>
      <c r="I506" s="98" t="s">
        <v>493</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494</v>
      </c>
      <c r="B507" s="118"/>
      <c r="C507" s="304" t="s">
        <v>495</v>
      </c>
      <c r="D507" s="305"/>
      <c r="E507" s="305"/>
      <c r="F507" s="305"/>
      <c r="G507" s="305"/>
      <c r="H507" s="306"/>
      <c r="I507" s="98" t="s">
        <v>496</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498</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499</v>
      </c>
      <c r="B515" s="1"/>
      <c r="C515" s="304" t="s">
        <v>500</v>
      </c>
      <c r="D515" s="305"/>
      <c r="E515" s="305"/>
      <c r="F515" s="305"/>
      <c r="G515" s="305"/>
      <c r="H515" s="306"/>
      <c r="I515" s="100" t="s">
        <v>501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502</v>
      </c>
      <c r="B516" s="154"/>
      <c r="C516" s="304" t="s">
        <v>503</v>
      </c>
      <c r="D516" s="305"/>
      <c r="E516" s="305"/>
      <c r="F516" s="305"/>
      <c r="G516" s="305"/>
      <c r="H516" s="306"/>
      <c r="I516" s="98" t="s">
        <v>504</v>
      </c>
      <c r="J516" s="93" t="str">
        <f ref="J516:J522" t="shared" si="78">IF(SUM(L516:BS516)=0,IF(COUNTIF(L516:BS516,"未確認")&gt;0,"未確認",IF(COUNTIF(L516:BS516,"~*")&gt;0,"*",SUM(L516:BS516))),SUM(L516:BS516))</f>
        <v>未確認</v>
      </c>
      <c r="K516" s="151" t="str">
        <f t="shared" si="77"/>
        <v>※</v>
      </c>
      <c r="L516" s="277">
        <v>0</v>
      </c>
      <c r="M516" s="251">
        <v>0</v>
      </c>
      <c r="N516" s="251" t="s">
        <v>379</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505</v>
      </c>
      <c r="B517" s="154"/>
      <c r="C517" s="304" t="s">
        <v>506</v>
      </c>
      <c r="D517" s="305"/>
      <c r="E517" s="305"/>
      <c r="F517" s="305"/>
      <c r="G517" s="305"/>
      <c r="H517" s="306"/>
      <c r="I517" s="98" t="s">
        <v>507</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508</v>
      </c>
      <c r="B518" s="154"/>
      <c r="C518" s="304" t="s">
        <v>509</v>
      </c>
      <c r="D518" s="305"/>
      <c r="E518" s="305"/>
      <c r="F518" s="305"/>
      <c r="G518" s="305"/>
      <c r="H518" s="306"/>
      <c r="I518" s="98" t="s">
        <v>510</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511</v>
      </c>
      <c r="B519" s="154"/>
      <c r="C519" s="304" t="s">
        <v>512</v>
      </c>
      <c r="D519" s="305"/>
      <c r="E519" s="305"/>
      <c r="F519" s="305"/>
      <c r="G519" s="305"/>
      <c r="H519" s="306"/>
      <c r="I519" s="98" t="s">
        <v>513</v>
      </c>
      <c r="J519" s="93" t="str">
        <f t="shared" si="78"/>
        <v>未確認</v>
      </c>
      <c r="K519" s="151" t="str">
        <f t="shared" si="77"/>
        <v>※</v>
      </c>
      <c r="L519" s="277" t="s">
        <v>379</v>
      </c>
      <c r="M519" s="251" t="s">
        <v>379</v>
      </c>
      <c r="N519" s="251" t="s">
        <v>379</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514</v>
      </c>
      <c r="B520" s="154"/>
      <c r="C520" s="296" t="s">
        <v>515</v>
      </c>
      <c r="D520" s="297"/>
      <c r="E520" s="297"/>
      <c r="F520" s="297"/>
      <c r="G520" s="297"/>
      <c r="H520" s="298"/>
      <c r="I520" s="98" t="s">
        <v>516</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517</v>
      </c>
      <c r="B521" s="154"/>
      <c r="C521" s="304" t="s">
        <v>518</v>
      </c>
      <c r="D521" s="305"/>
      <c r="E521" s="305"/>
      <c r="F521" s="305"/>
      <c r="G521" s="305"/>
      <c r="H521" s="306"/>
      <c r="I521" s="98" t="s">
        <v>519</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520</v>
      </c>
      <c r="B522" s="154"/>
      <c r="C522" s="304" t="s">
        <v>521</v>
      </c>
      <c r="D522" s="305"/>
      <c r="E522" s="305"/>
      <c r="F522" s="305"/>
      <c r="G522" s="305"/>
      <c r="H522" s="306"/>
      <c r="I522" s="98" t="s">
        <v>522</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523</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524</v>
      </c>
      <c r="B527" s="154"/>
      <c r="C527" s="307" t="s">
        <v>525</v>
      </c>
      <c r="D527" s="308"/>
      <c r="E527" s="308"/>
      <c r="F527" s="308"/>
      <c r="G527" s="308"/>
      <c r="H527" s="309"/>
      <c r="I527" s="98" t="s">
        <v>526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527</v>
      </c>
      <c r="D528" s="352"/>
      <c r="E528" s="352"/>
      <c r="F528" s="352"/>
      <c r="G528" s="352"/>
      <c r="H528" s="353"/>
      <c r="I528" s="103" t="s">
        <v>528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529</v>
      </c>
      <c r="B529" s="154"/>
      <c r="C529" s="307" t="s">
        <v>530</v>
      </c>
      <c r="D529" s="308"/>
      <c r="E529" s="308"/>
      <c r="F529" s="308"/>
      <c r="G529" s="308"/>
      <c r="H529" s="309"/>
      <c r="I529" s="98" t="s">
        <v>531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532</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533</v>
      </c>
      <c r="B534" s="154"/>
      <c r="C534" s="307" t="s">
        <v>534</v>
      </c>
      <c r="D534" s="308"/>
      <c r="E534" s="308"/>
      <c r="F534" s="308"/>
      <c r="G534" s="308"/>
      <c r="H534" s="309"/>
      <c r="I534" s="98" t="s">
        <v>535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536</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537</v>
      </c>
      <c r="B539" s="154"/>
      <c r="C539" s="304" t="s">
        <v>538</v>
      </c>
      <c r="D539" s="305"/>
      <c r="E539" s="305"/>
      <c r="F539" s="305"/>
      <c r="G539" s="305"/>
      <c r="H539" s="306"/>
      <c r="I539" s="98" t="s">
        <v>539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540</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541</v>
      </c>
      <c r="B544" s="154"/>
      <c r="C544" s="304" t="s">
        <v>542</v>
      </c>
      <c r="D544" s="305"/>
      <c r="E544" s="305"/>
      <c r="F544" s="305"/>
      <c r="G544" s="305"/>
      <c r="H544" s="306"/>
      <c r="I544" s="98" t="s">
        <v>543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544</v>
      </c>
      <c r="B545" s="154"/>
      <c r="C545" s="304" t="s">
        <v>545</v>
      </c>
      <c r="D545" s="305"/>
      <c r="E545" s="305"/>
      <c r="F545" s="305"/>
      <c r="G545" s="305"/>
      <c r="H545" s="306"/>
      <c r="I545" s="98" t="s">
        <v>546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547</v>
      </c>
      <c r="B546" s="154"/>
      <c r="C546" s="304" t="s">
        <v>548</v>
      </c>
      <c r="D546" s="305"/>
      <c r="E546" s="305"/>
      <c r="F546" s="305"/>
      <c r="G546" s="305"/>
      <c r="H546" s="306"/>
      <c r="I546" s="341" t="s">
        <v>549</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550</v>
      </c>
      <c r="B547" s="154"/>
      <c r="C547" s="304" t="s">
        <v>551</v>
      </c>
      <c r="D547" s="305"/>
      <c r="E547" s="305"/>
      <c r="F547" s="305"/>
      <c r="G547" s="305"/>
      <c r="H547" s="306"/>
      <c r="I547" s="361"/>
      <c r="J547" s="93" t="str">
        <f t="shared" si="96"/>
        <v>未確認</v>
      </c>
      <c r="K547" s="151" t="str">
        <f t="shared" si="95"/>
        <v>※</v>
      </c>
      <c r="L547" s="277">
        <v>0</v>
      </c>
      <c r="M547" s="251">
        <v>67</v>
      </c>
      <c r="N547" s="251">
        <v>162</v>
      </c>
      <c r="O547" s="251">
        <v>155</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553</v>
      </c>
      <c r="B549" s="154"/>
      <c r="C549" s="304" t="s">
        <v>554</v>
      </c>
      <c r="D549" s="305"/>
      <c r="E549" s="305"/>
      <c r="F549" s="305"/>
      <c r="G549" s="305"/>
      <c r="H549" s="306"/>
      <c r="I549" s="98" t="s">
        <v>555</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556</v>
      </c>
      <c r="B550" s="154"/>
      <c r="C550" s="304" t="s">
        <v>557</v>
      </c>
      <c r="D550" s="305"/>
      <c r="E550" s="305"/>
      <c r="F550" s="305"/>
      <c r="G550" s="305"/>
      <c r="H550" s="306"/>
      <c r="I550" s="98" t="s">
        <v>558</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560</v>
      </c>
      <c r="C558" s="304" t="s">
        <v>561</v>
      </c>
      <c r="D558" s="305"/>
      <c r="E558" s="305"/>
      <c r="F558" s="305"/>
      <c r="G558" s="305"/>
      <c r="H558" s="306"/>
      <c r="I558" s="98" t="s">
        <v>562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563</v>
      </c>
      <c r="B559" s="96"/>
      <c r="C559" s="304" t="s">
        <v>564</v>
      </c>
      <c r="D559" s="305"/>
      <c r="E559" s="305"/>
      <c r="F559" s="305"/>
      <c r="G559" s="305"/>
      <c r="H559" s="306"/>
      <c r="I559" s="98" t="s">
        <v>565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566</v>
      </c>
      <c r="D560" s="297"/>
      <c r="E560" s="297"/>
      <c r="F560" s="297"/>
      <c r="G560" s="297"/>
      <c r="H560" s="298"/>
      <c r="I560" s="103" t="s">
        <v>567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568</v>
      </c>
      <c r="B561" s="96"/>
      <c r="C561" s="304" t="s">
        <v>569</v>
      </c>
      <c r="D561" s="305"/>
      <c r="E561" s="305"/>
      <c r="F561" s="305"/>
      <c r="G561" s="305"/>
      <c r="H561" s="306"/>
      <c r="I561" s="98" t="s">
        <v>570</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571</v>
      </c>
      <c r="B562" s="96"/>
      <c r="C562" s="304" t="s">
        <v>572</v>
      </c>
      <c r="D562" s="305"/>
      <c r="E562" s="305"/>
      <c r="F562" s="305"/>
      <c r="G562" s="305"/>
      <c r="H562" s="306"/>
      <c r="I562" s="98" t="s">
        <v>573</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574</v>
      </c>
      <c r="B563" s="96"/>
      <c r="C563" s="304" t="s">
        <v>575</v>
      </c>
      <c r="D563" s="305"/>
      <c r="E563" s="305"/>
      <c r="F563" s="305"/>
      <c r="G563" s="305"/>
      <c r="H563" s="306"/>
      <c r="I563" s="98" t="s">
        <v>576</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577</v>
      </c>
      <c r="B564" s="96"/>
      <c r="C564" s="304" t="s">
        <v>578</v>
      </c>
      <c r="D564" s="305"/>
      <c r="E564" s="305"/>
      <c r="F564" s="305"/>
      <c r="G564" s="305"/>
      <c r="H564" s="306"/>
      <c r="I564" s="98" t="s">
        <v>579</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580</v>
      </c>
      <c r="B565" s="96"/>
      <c r="C565" s="304" t="s">
        <v>581</v>
      </c>
      <c r="D565" s="305"/>
      <c r="E565" s="305"/>
      <c r="F565" s="305"/>
      <c r="G565" s="305"/>
      <c r="H565" s="306"/>
      <c r="I565" s="98" t="s">
        <v>582</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583</v>
      </c>
      <c r="B566" s="96"/>
      <c r="C566" s="304" t="s">
        <v>584</v>
      </c>
      <c r="D566" s="305"/>
      <c r="E566" s="305"/>
      <c r="F566" s="305"/>
      <c r="G566" s="305"/>
      <c r="H566" s="306"/>
      <c r="I566" s="98" t="s">
        <v>585</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586</v>
      </c>
      <c r="B567" s="96"/>
      <c r="C567" s="296" t="s">
        <v>587</v>
      </c>
      <c r="D567" s="297"/>
      <c r="E567" s="297"/>
      <c r="F567" s="297"/>
      <c r="G567" s="297"/>
      <c r="H567" s="298"/>
      <c r="I567" s="103" t="s">
        <v>588</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589</v>
      </c>
      <c r="B568" s="96"/>
      <c r="C568" s="304" t="s">
        <v>590</v>
      </c>
      <c r="D568" s="305"/>
      <c r="E568" s="305"/>
      <c r="F568" s="305"/>
      <c r="G568" s="305"/>
      <c r="H568" s="306"/>
      <c r="I568" s="103" t="s">
        <v>591</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592</v>
      </c>
      <c r="B569" s="96"/>
      <c r="C569" s="304" t="s">
        <v>593</v>
      </c>
      <c r="D569" s="305"/>
      <c r="E569" s="305"/>
      <c r="F569" s="305"/>
      <c r="G569" s="305"/>
      <c r="H569" s="306"/>
      <c r="I569" s="103" t="s">
        <v>594</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595</v>
      </c>
      <c r="B570" s="96"/>
      <c r="C570" s="304" t="s">
        <v>596</v>
      </c>
      <c r="D570" s="305"/>
      <c r="E570" s="305"/>
      <c r="F570" s="305"/>
      <c r="G570" s="305"/>
      <c r="H570" s="306"/>
      <c r="I570" s="103" t="s">
        <v>597</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598</v>
      </c>
      <c r="B571" s="96"/>
      <c r="C571" s="304" t="s">
        <v>599</v>
      </c>
      <c r="D571" s="305"/>
      <c r="E571" s="305"/>
      <c r="F571" s="305"/>
      <c r="G571" s="305"/>
      <c r="H571" s="306"/>
      <c r="I571" s="103" t="s">
        <v>600</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601</v>
      </c>
      <c r="B575" s="96"/>
      <c r="C575" s="296" t="s">
        <v>602</v>
      </c>
      <c r="D575" s="297"/>
      <c r="E575" s="297"/>
      <c r="F575" s="297"/>
      <c r="G575" s="297"/>
      <c r="H575" s="298"/>
      <c r="I575" s="269" t="s">
        <v>603</v>
      </c>
      <c r="J575" s="164"/>
      <c r="K575" s="175"/>
      <c r="L575" s="278" t="s">
        <v>40</v>
      </c>
      <c r="M575" s="258" t="s">
        <v>40</v>
      </c>
      <c r="N575" s="258" t="s">
        <v>604</v>
      </c>
      <c r="O575" s="258" t="s">
        <v>40</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605</v>
      </c>
      <c r="D576" s="335"/>
      <c r="E576" s="335"/>
      <c r="F576" s="335"/>
      <c r="G576" s="335"/>
      <c r="H576" s="336"/>
      <c r="I576" s="327" t="s">
        <v>606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607</v>
      </c>
      <c r="B577" s="96"/>
      <c r="C577" s="156"/>
      <c r="D577" s="301" t="s">
        <v>608</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609</v>
      </c>
      <c r="B578" s="96"/>
      <c r="C578" s="156"/>
      <c r="D578" s="301" t="s">
        <v>610</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611</v>
      </c>
      <c r="B579" s="96"/>
      <c r="C579" s="156"/>
      <c r="D579" s="301" t="s">
        <v>612</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613</v>
      </c>
      <c r="B580" s="96"/>
      <c r="C580" s="156"/>
      <c r="D580" s="301" t="s">
        <v>614</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615</v>
      </c>
      <c r="B581" s="96"/>
      <c r="C581" s="156"/>
      <c r="D581" s="301" t="s">
        <v>616</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617</v>
      </c>
      <c r="B582" s="96"/>
      <c r="C582" s="206"/>
      <c r="D582" s="301" t="s">
        <v>618</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620</v>
      </c>
      <c r="B584" s="96"/>
      <c r="C584" s="156"/>
      <c r="D584" s="301" t="s">
        <v>608</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621</v>
      </c>
      <c r="B585" s="96"/>
      <c r="C585" s="156"/>
      <c r="D585" s="301" t="s">
        <v>610</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622</v>
      </c>
      <c r="B586" s="96"/>
      <c r="C586" s="156"/>
      <c r="D586" s="301" t="s">
        <v>612</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623</v>
      </c>
      <c r="B587" s="96"/>
      <c r="C587" s="156"/>
      <c r="D587" s="301" t="s">
        <v>614</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624</v>
      </c>
      <c r="B588" s="96"/>
      <c r="C588" s="156"/>
      <c r="D588" s="301" t="s">
        <v>616</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625</v>
      </c>
      <c r="B589" s="96"/>
      <c r="C589" s="156"/>
      <c r="D589" s="301" t="s">
        <v>618</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627</v>
      </c>
      <c r="B591" s="96"/>
      <c r="C591" s="156"/>
      <c r="D591" s="301" t="s">
        <v>608</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628</v>
      </c>
      <c r="B592" s="96"/>
      <c r="C592" s="156"/>
      <c r="D592" s="301" t="s">
        <v>610</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629</v>
      </c>
      <c r="B593" s="96"/>
      <c r="C593" s="156"/>
      <c r="D593" s="301" t="s">
        <v>612</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630</v>
      </c>
      <c r="B594" s="96"/>
      <c r="C594" s="156"/>
      <c r="D594" s="301" t="s">
        <v>614</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631</v>
      </c>
      <c r="B595" s="96"/>
      <c r="C595" s="156"/>
      <c r="D595" s="301" t="s">
        <v>616</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632</v>
      </c>
      <c r="B596" s="96"/>
      <c r="C596" s="232"/>
      <c r="D596" s="301" t="s">
        <v>618</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634</v>
      </c>
      <c r="C604" s="304" t="s">
        <v>635</v>
      </c>
      <c r="D604" s="305"/>
      <c r="E604" s="305"/>
      <c r="F604" s="305"/>
      <c r="G604" s="305"/>
      <c r="H604" s="306"/>
      <c r="I604" s="100" t="s">
        <v>636</v>
      </c>
      <c r="J604" s="93" t="str">
        <f>IF(SUM(L604:BS604)=0,IF(COUNTIF(L604:BS604,"未確認")&gt;0,"未確認",IF(COUNTIF(L604:BS604,"~*")&gt;0,"*",SUM(L604:BS604))),SUM(L604:BS604))</f>
        <v>未確認</v>
      </c>
      <c r="K604" s="151" t="str">
        <f>IF(OR(COUNTIF(L604:BS604,"未確認")&gt;0,COUNTIF(L604:BS604,"*")&gt;0),"※","")</f>
        <v>※</v>
      </c>
      <c r="L604" s="277">
        <v>0</v>
      </c>
      <c r="M604" s="251">
        <v>0</v>
      </c>
      <c r="N604" s="251" t="s">
        <v>379</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637</v>
      </c>
      <c r="B605" s="68"/>
      <c r="C605" s="304" t="s">
        <v>638</v>
      </c>
      <c r="D605" s="305"/>
      <c r="E605" s="305"/>
      <c r="F605" s="305"/>
      <c r="G605" s="305"/>
      <c r="H605" s="306"/>
      <c r="I605" s="100" t="s">
        <v>639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640</v>
      </c>
      <c r="B606" s="68"/>
      <c r="C606" s="304" t="s">
        <v>641</v>
      </c>
      <c r="D606" s="305"/>
      <c r="E606" s="305"/>
      <c r="F606" s="305"/>
      <c r="G606" s="305"/>
      <c r="H606" s="306"/>
      <c r="I606" s="100" t="s">
        <v>642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643</v>
      </c>
      <c r="B607" s="68"/>
      <c r="C607" s="304" t="s">
        <v>644</v>
      </c>
      <c r="D607" s="305"/>
      <c r="E607" s="305"/>
      <c r="F607" s="305"/>
      <c r="G607" s="305"/>
      <c r="H607" s="306"/>
      <c r="I607" s="216" t="s">
        <v>645</v>
      </c>
      <c r="J607" s="93" t="str">
        <f>IF(SUM(L607:BS607)=0,IF(COUNTIF(L607:BS607,"未確認")&gt;0,"未確認",IF(COUNTIF(L607:BS607,"~*")&gt;0,"*",SUM(L607:BS607))),SUM(L607:BS607))</f>
        <v>未確認</v>
      </c>
      <c r="K607" s="151" t="str">
        <f>IF(OR(COUNTIF(L607:BS607,"未確認")&gt;0,COUNTIF(L607:BS607,"*")&gt;0),"※","")</f>
        <v>※</v>
      </c>
      <c r="L607" s="277">
        <v>0</v>
      </c>
      <c r="M607" s="251" t="s">
        <v>379</v>
      </c>
      <c r="N607" s="251" t="s">
        <v>379</v>
      </c>
      <c r="O607" s="251" t="s">
        <v>379</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646</v>
      </c>
      <c r="B608" s="68"/>
      <c r="C608" s="304" t="s">
        <v>647</v>
      </c>
      <c r="D608" s="305"/>
      <c r="E608" s="305"/>
      <c r="F608" s="305"/>
      <c r="G608" s="305"/>
      <c r="H608" s="306"/>
      <c r="I608" s="100" t="s">
        <v>648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649</v>
      </c>
      <c r="B609" s="68"/>
      <c r="C609" s="334" t="s">
        <v>650</v>
      </c>
      <c r="D609" s="335"/>
      <c r="E609" s="335"/>
      <c r="F609" s="335"/>
      <c r="G609" s="335"/>
      <c r="H609" s="336"/>
      <c r="I609" s="341" t="s">
        <v>651</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652</v>
      </c>
      <c r="B610" s="68"/>
      <c r="C610" s="214"/>
      <c r="D610" s="215"/>
      <c r="E610" s="296" t="s">
        <v>653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654</v>
      </c>
      <c r="B611" s="68"/>
      <c r="C611" s="334" t="s">
        <v>655</v>
      </c>
      <c r="D611" s="335"/>
      <c r="E611" s="335"/>
      <c r="F611" s="335"/>
      <c r="G611" s="335"/>
      <c r="H611" s="336"/>
      <c r="I611" s="327" t="s">
        <v>656</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657</v>
      </c>
      <c r="B612" s="68"/>
      <c r="C612" s="214"/>
      <c r="D612" s="215"/>
      <c r="E612" s="296" t="s">
        <v>653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658</v>
      </c>
      <c r="B613" s="68"/>
      <c r="C613" s="296" t="s">
        <v>659</v>
      </c>
      <c r="D613" s="297"/>
      <c r="E613" s="297"/>
      <c r="F613" s="297"/>
      <c r="G613" s="297"/>
      <c r="H613" s="298"/>
      <c r="I613" s="98" t="s">
        <v>660</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661</v>
      </c>
      <c r="B614" s="68"/>
      <c r="C614" s="304" t="s">
        <v>662</v>
      </c>
      <c r="D614" s="305"/>
      <c r="E614" s="305"/>
      <c r="F614" s="305"/>
      <c r="G614" s="305"/>
      <c r="H614" s="306"/>
      <c r="I614" s="98" t="s">
        <v>663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664</v>
      </c>
      <c r="B615" s="68"/>
      <c r="C615" s="304" t="s">
        <v>665</v>
      </c>
      <c r="D615" s="305"/>
      <c r="E615" s="305"/>
      <c r="F615" s="305"/>
      <c r="G615" s="305"/>
      <c r="H615" s="306"/>
      <c r="I615" s="98" t="s">
        <v>666</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667</v>
      </c>
      <c r="B616" s="68"/>
      <c r="C616" s="304" t="s">
        <v>668</v>
      </c>
      <c r="D616" s="305"/>
      <c r="E616" s="305"/>
      <c r="F616" s="305"/>
      <c r="G616" s="305"/>
      <c r="H616" s="306"/>
      <c r="I616" s="98" t="s">
        <v>669</v>
      </c>
      <c r="J616" s="93" t="str">
        <f t="shared" si="111"/>
        <v>未確認</v>
      </c>
      <c r="K616" s="151" t="str">
        <f t="shared" si="112"/>
        <v>※</v>
      </c>
      <c r="L616" s="277">
        <v>0</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670</v>
      </c>
      <c r="B617" s="68"/>
      <c r="C617" s="304" t="s">
        <v>671</v>
      </c>
      <c r="D617" s="305"/>
      <c r="E617" s="305"/>
      <c r="F617" s="305"/>
      <c r="G617" s="305"/>
      <c r="H617" s="306"/>
      <c r="I617" s="98" t="s">
        <v>672</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673</v>
      </c>
      <c r="B618" s="68"/>
      <c r="C618" s="304" t="s">
        <v>674</v>
      </c>
      <c r="D618" s="305"/>
      <c r="E618" s="305"/>
      <c r="F618" s="305"/>
      <c r="G618" s="305"/>
      <c r="H618" s="306"/>
      <c r="I618" s="159" t="s">
        <v>675</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676</v>
      </c>
      <c r="B619" s="68"/>
      <c r="C619" s="296" t="s">
        <v>677</v>
      </c>
      <c r="D619" s="297"/>
      <c r="E619" s="297"/>
      <c r="F619" s="297"/>
      <c r="G619" s="297"/>
      <c r="H619" s="298"/>
      <c r="I619" s="98" t="s">
        <v>678</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676</v>
      </c>
      <c r="B620" s="68"/>
      <c r="C620" s="296" t="s">
        <v>679</v>
      </c>
      <c r="D620" s="297"/>
      <c r="E620" s="297"/>
      <c r="F620" s="297"/>
      <c r="G620" s="297"/>
      <c r="H620" s="298"/>
      <c r="I620" s="103" t="s">
        <v>680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676</v>
      </c>
      <c r="B621" s="68"/>
      <c r="C621" s="296" t="s">
        <v>681</v>
      </c>
      <c r="D621" s="297"/>
      <c r="E621" s="297"/>
      <c r="F621" s="297"/>
      <c r="G621" s="297"/>
      <c r="H621" s="298"/>
      <c r="I621" s="103" t="s">
        <v>682</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684</v>
      </c>
      <c r="B629" s="92"/>
      <c r="C629" s="296" t="s">
        <v>685</v>
      </c>
      <c r="D629" s="297"/>
      <c r="E629" s="297"/>
      <c r="F629" s="297"/>
      <c r="G629" s="297"/>
      <c r="H629" s="298"/>
      <c r="I629" s="341" t="s">
        <v>686</v>
      </c>
      <c r="J629" s="93" t="str">
        <f>IF(SUM(L629:BS629)=0,IF(COUNTIF(L629:BS629,"未確認")&gt;0,"未確認",IF(COUNTIF(L629:BS629,"~*")&gt;0,"*",SUM(L629:BS629))),SUM(L629:BS629))</f>
        <v>未確認</v>
      </c>
      <c r="K629" s="151" t="str">
        <f ref="K629:K640" t="shared" si="119">IF(OR(COUNTIF(L629:BS629,"未確認")&gt;0,COUNTIF(L629:BS629,"*")&gt;0),"※","")</f>
        <v>※</v>
      </c>
      <c r="L629" s="277" t="s">
        <v>379</v>
      </c>
      <c r="M629" s="251">
        <v>110</v>
      </c>
      <c r="N629" s="251">
        <v>125</v>
      </c>
      <c r="O629" s="251" t="s">
        <v>379</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687</v>
      </c>
      <c r="B630" s="92"/>
      <c r="C630" s="296" t="s">
        <v>688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689</v>
      </c>
      <c r="B631" s="92"/>
      <c r="C631" s="296" t="s">
        <v>690</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691</v>
      </c>
      <c r="B632" s="92"/>
      <c r="C632" s="296" t="s">
        <v>692</v>
      </c>
      <c r="D632" s="297"/>
      <c r="E632" s="297"/>
      <c r="F632" s="297"/>
      <c r="G632" s="297"/>
      <c r="H632" s="298"/>
      <c r="I632" s="327" t="s">
        <v>693</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695</v>
      </c>
      <c r="B634" s="92"/>
      <c r="C634" s="296" t="s">
        <v>696</v>
      </c>
      <c r="D634" s="297"/>
      <c r="E634" s="297"/>
      <c r="F634" s="297"/>
      <c r="G634" s="297"/>
      <c r="H634" s="298"/>
      <c r="I634" s="103" t="s">
        <v>697</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698</v>
      </c>
      <c r="B635" s="92"/>
      <c r="C635" s="296" t="s">
        <v>699</v>
      </c>
      <c r="D635" s="297"/>
      <c r="E635" s="297"/>
      <c r="F635" s="297"/>
      <c r="G635" s="297"/>
      <c r="H635" s="298"/>
      <c r="I635" s="103" t="s">
        <v>700</v>
      </c>
      <c r="J635" s="93" t="str">
        <f t="shared" si="120"/>
        <v>未確認</v>
      </c>
      <c r="K635" s="151" t="str">
        <f t="shared" si="119"/>
        <v>※</v>
      </c>
      <c r="L635" s="277">
        <v>0</v>
      </c>
      <c r="M635" s="251">
        <v>0</v>
      </c>
      <c r="N635" s="251">
        <v>161</v>
      </c>
      <c r="O635" s="251" t="s">
        <v>379</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701</v>
      </c>
      <c r="B636" s="96"/>
      <c r="C636" s="296" t="s">
        <v>702</v>
      </c>
      <c r="D636" s="297"/>
      <c r="E636" s="297"/>
      <c r="F636" s="297"/>
      <c r="G636" s="297"/>
      <c r="H636" s="298"/>
      <c r="I636" s="103" t="s">
        <v>703</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704</v>
      </c>
      <c r="B637" s="96"/>
      <c r="C637" s="304" t="s">
        <v>705</v>
      </c>
      <c r="D637" s="305"/>
      <c r="E637" s="305"/>
      <c r="F637" s="305"/>
      <c r="G637" s="305"/>
      <c r="H637" s="306"/>
      <c r="I637" s="98" t="s">
        <v>706</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707</v>
      </c>
      <c r="B638" s="96"/>
      <c r="C638" s="296" t="s">
        <v>708</v>
      </c>
      <c r="D638" s="297"/>
      <c r="E638" s="297"/>
      <c r="F638" s="297"/>
      <c r="G638" s="297"/>
      <c r="H638" s="298"/>
      <c r="I638" s="98" t="s">
        <v>709</v>
      </c>
      <c r="J638" s="93" t="str">
        <f t="shared" si="120"/>
        <v>未確認</v>
      </c>
      <c r="K638" s="151" t="str">
        <f t="shared" si="119"/>
        <v>※</v>
      </c>
      <c r="L638" s="277" t="s">
        <v>379</v>
      </c>
      <c r="M638" s="251">
        <v>0</v>
      </c>
      <c r="N638" s="251" t="s">
        <v>379</v>
      </c>
      <c r="O638" s="251" t="s">
        <v>379</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710</v>
      </c>
      <c r="B639" s="96"/>
      <c r="C639" s="304" t="s">
        <v>711</v>
      </c>
      <c r="D639" s="305"/>
      <c r="E639" s="305"/>
      <c r="F639" s="305"/>
      <c r="G639" s="305"/>
      <c r="H639" s="306"/>
      <c r="I639" s="98" t="s">
        <v>712</v>
      </c>
      <c r="J639" s="93" t="str">
        <f t="shared" si="120"/>
        <v>未確認</v>
      </c>
      <c r="K639" s="151" t="str">
        <f t="shared" si="119"/>
        <v>※</v>
      </c>
      <c r="L639" s="277">
        <v>0</v>
      </c>
      <c r="M639" s="251">
        <v>0</v>
      </c>
      <c r="N639" s="251" t="s">
        <v>379</v>
      </c>
      <c r="O639" s="251" t="s">
        <v>379</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713</v>
      </c>
      <c r="B640" s="96"/>
      <c r="C640" s="304" t="s">
        <v>714</v>
      </c>
      <c r="D640" s="305"/>
      <c r="E640" s="305"/>
      <c r="F640" s="305"/>
      <c r="G640" s="305"/>
      <c r="H640" s="306"/>
      <c r="I640" s="98" t="s">
        <v>715</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716</v>
      </c>
      <c r="D641" s="297"/>
      <c r="E641" s="297"/>
      <c r="F641" s="297"/>
      <c r="G641" s="297"/>
      <c r="H641" s="298"/>
      <c r="I641" s="103" t="s">
        <v>717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719</v>
      </c>
      <c r="B649" s="92"/>
      <c r="C649" s="304" t="s">
        <v>720</v>
      </c>
      <c r="D649" s="305"/>
      <c r="E649" s="305"/>
      <c r="F649" s="305"/>
      <c r="G649" s="305"/>
      <c r="H649" s="306"/>
      <c r="I649" s="98" t="s">
        <v>721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379</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722</v>
      </c>
      <c r="B650" s="96"/>
      <c r="C650" s="304" t="s">
        <v>723</v>
      </c>
      <c r="D650" s="305"/>
      <c r="E650" s="305"/>
      <c r="F650" s="305"/>
      <c r="G650" s="305"/>
      <c r="H650" s="306"/>
      <c r="I650" s="98" t="s">
        <v>724</v>
      </c>
      <c r="J650" s="93" t="str">
        <f ref="J650:J656" t="shared" si="128">IF(SUM(L650:BS650)=0,IF(COUNTIF(L650:BS650,"未確認")&gt;0,"未確認",IF(COUNTIF(L650:BS650,"~*")&gt;0,"*",SUM(L650:BS650))),SUM(L650:BS650))</f>
        <v>未確認</v>
      </c>
      <c r="K650" s="151" t="str">
        <f t="shared" si="127"/>
        <v>※</v>
      </c>
      <c r="L650" s="277">
        <v>0</v>
      </c>
      <c r="M650" s="251">
        <v>0</v>
      </c>
      <c r="N650" s="251" t="s">
        <v>379</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725</v>
      </c>
      <c r="B651" s="96"/>
      <c r="C651" s="304" t="s">
        <v>726</v>
      </c>
      <c r="D651" s="305"/>
      <c r="E651" s="305"/>
      <c r="F651" s="305"/>
      <c r="G651" s="305"/>
      <c r="H651" s="306"/>
      <c r="I651" s="98" t="s">
        <v>727</v>
      </c>
      <c r="J651" s="93" t="str">
        <f t="shared" si="128"/>
        <v>未確認</v>
      </c>
      <c r="K651" s="151" t="str">
        <f t="shared" si="127"/>
        <v>※</v>
      </c>
      <c r="L651" s="277" t="s">
        <v>379</v>
      </c>
      <c r="M651" s="251">
        <v>0</v>
      </c>
      <c r="N651" s="251" t="s">
        <v>379</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728</v>
      </c>
      <c r="B652" s="96"/>
      <c r="C652" s="296" t="s">
        <v>729</v>
      </c>
      <c r="D652" s="297"/>
      <c r="E652" s="297"/>
      <c r="F652" s="297"/>
      <c r="G652" s="297"/>
      <c r="H652" s="298"/>
      <c r="I652" s="98" t="s">
        <v>730</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731</v>
      </c>
      <c r="B653" s="96"/>
      <c r="C653" s="304" t="s">
        <v>732</v>
      </c>
      <c r="D653" s="305"/>
      <c r="E653" s="305"/>
      <c r="F653" s="305"/>
      <c r="G653" s="305"/>
      <c r="H653" s="306"/>
      <c r="I653" s="98" t="s">
        <v>733</v>
      </c>
      <c r="J653" s="93" t="str">
        <f t="shared" si="128"/>
        <v>未確認</v>
      </c>
      <c r="K653" s="151" t="str">
        <f t="shared" si="127"/>
        <v>※</v>
      </c>
      <c r="L653" s="277">
        <v>0</v>
      </c>
      <c r="M653" s="251">
        <v>0</v>
      </c>
      <c r="N653" s="251" t="s">
        <v>379</v>
      </c>
      <c r="O653" s="251" t="s">
        <v>379</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734</v>
      </c>
      <c r="B654" s="96"/>
      <c r="C654" s="304" t="s">
        <v>735</v>
      </c>
      <c r="D654" s="305"/>
      <c r="E654" s="305"/>
      <c r="F654" s="305"/>
      <c r="G654" s="305"/>
      <c r="H654" s="306"/>
      <c r="I654" s="98" t="s">
        <v>736</v>
      </c>
      <c r="J654" s="93" t="str">
        <f t="shared" si="128"/>
        <v>未確認</v>
      </c>
      <c r="K654" s="151" t="str">
        <f t="shared" si="127"/>
        <v>※</v>
      </c>
      <c r="L654" s="277">
        <v>0</v>
      </c>
      <c r="M654" s="251">
        <v>0</v>
      </c>
      <c r="N654" s="251">
        <v>0</v>
      </c>
      <c r="O654" s="251" t="s">
        <v>379</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737</v>
      </c>
      <c r="B655" s="96"/>
      <c r="C655" s="304" t="s">
        <v>738</v>
      </c>
      <c r="D655" s="305"/>
      <c r="E655" s="305"/>
      <c r="F655" s="305"/>
      <c r="G655" s="305"/>
      <c r="H655" s="306"/>
      <c r="I655" s="98" t="s">
        <v>739</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740</v>
      </c>
      <c r="B656" s="96"/>
      <c r="C656" s="296" t="s">
        <v>741</v>
      </c>
      <c r="D656" s="297"/>
      <c r="E656" s="297"/>
      <c r="F656" s="297"/>
      <c r="G656" s="297"/>
      <c r="H656" s="298"/>
      <c r="I656" s="98" t="s">
        <v>742</v>
      </c>
      <c r="J656" s="93" t="str">
        <f t="shared" si="128"/>
        <v>未確認</v>
      </c>
      <c r="K656" s="151" t="str">
        <f t="shared" si="127"/>
        <v>※</v>
      </c>
      <c r="L656" s="277">
        <v>0</v>
      </c>
      <c r="M656" s="251">
        <v>0</v>
      </c>
      <c r="N656" s="251" t="s">
        <v>379</v>
      </c>
      <c r="O656" s="251" t="s">
        <v>379</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744</v>
      </c>
      <c r="B664" s="92"/>
      <c r="C664" s="317" t="s">
        <v>745</v>
      </c>
      <c r="D664" s="318"/>
      <c r="E664" s="318"/>
      <c r="F664" s="318"/>
      <c r="G664" s="318"/>
      <c r="H664" s="319"/>
      <c r="I664" s="98" t="s">
        <v>746</v>
      </c>
      <c r="J664" s="93" t="str">
        <f>IF(SUM(L664:BS664)=0,IF(COUNTIF(L664:BS664,"未確認")&gt;0,"未確認",IF(COUNTIF(L664:BS664,"~*")&gt;0,"*",SUM(L664:BS664))),SUM(L664:BS664))</f>
        <v>未確認</v>
      </c>
      <c r="K664" s="151" t="str">
        <f ref="K664:K678" t="shared" si="133">IF(OR(COUNTIF(L664:BS664,"未確認")&gt;0,COUNTIF(L664:BS664,"*")&gt;0),"※","")</f>
        <v>※</v>
      </c>
      <c r="L664" s="277">
        <v>0</v>
      </c>
      <c r="M664" s="251">
        <v>373</v>
      </c>
      <c r="N664" s="251" t="s">
        <v>379</v>
      </c>
      <c r="O664" s="251">
        <v>55</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747</v>
      </c>
      <c r="B665" s="68"/>
      <c r="C665" s="138"/>
      <c r="D665" s="162"/>
      <c r="E665" s="304" t="s">
        <v>748</v>
      </c>
      <c r="F665" s="305"/>
      <c r="G665" s="305"/>
      <c r="H665" s="306"/>
      <c r="I665" s="98" t="s">
        <v>749</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750</v>
      </c>
      <c r="B666" s="68"/>
      <c r="C666" s="138"/>
      <c r="D666" s="162"/>
      <c r="E666" s="304" t="s">
        <v>751</v>
      </c>
      <c r="F666" s="305"/>
      <c r="G666" s="305"/>
      <c r="H666" s="306"/>
      <c r="I666" s="98" t="s">
        <v>752</v>
      </c>
      <c r="J666" s="93" t="str">
        <f t="shared" si="134"/>
        <v>未確認</v>
      </c>
      <c r="K666" s="151" t="str">
        <f t="shared" si="133"/>
        <v>※</v>
      </c>
      <c r="L666" s="277">
        <v>0</v>
      </c>
      <c r="M666" s="251">
        <v>180</v>
      </c>
      <c r="N666" s="251" t="s">
        <v>379</v>
      </c>
      <c r="O666" s="251" t="s">
        <v>379</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753</v>
      </c>
      <c r="B667" s="68"/>
      <c r="C667" s="217"/>
      <c r="D667" s="218"/>
      <c r="E667" s="304" t="s">
        <v>754</v>
      </c>
      <c r="F667" s="305"/>
      <c r="G667" s="305"/>
      <c r="H667" s="306"/>
      <c r="I667" s="98" t="s">
        <v>755</v>
      </c>
      <c r="J667" s="93" t="str">
        <f t="shared" si="134"/>
        <v>未確認</v>
      </c>
      <c r="K667" s="151" t="str">
        <f t="shared" si="133"/>
        <v>※</v>
      </c>
      <c r="L667" s="277">
        <v>0</v>
      </c>
      <c r="M667" s="251" t="s">
        <v>379</v>
      </c>
      <c r="N667" s="251" t="s">
        <v>379</v>
      </c>
      <c r="O667" s="251" t="s">
        <v>379</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756</v>
      </c>
      <c r="B668" s="68"/>
      <c r="C668" s="217"/>
      <c r="D668" s="218"/>
      <c r="E668" s="304" t="s">
        <v>757</v>
      </c>
      <c r="F668" s="305"/>
      <c r="G668" s="305"/>
      <c r="H668" s="306"/>
      <c r="I668" s="98" t="s">
        <v>758</v>
      </c>
      <c r="J668" s="93" t="str">
        <f t="shared" si="134"/>
        <v>未確認</v>
      </c>
      <c r="K668" s="151" t="str">
        <f t="shared" si="133"/>
        <v>※</v>
      </c>
      <c r="L668" s="277">
        <v>0</v>
      </c>
      <c r="M668" s="251">
        <v>188</v>
      </c>
      <c r="N668" s="251" t="s">
        <v>379</v>
      </c>
      <c r="O668" s="251" t="s">
        <v>379</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759</v>
      </c>
      <c r="B669" s="68"/>
      <c r="C669" s="138"/>
      <c r="D669" s="162"/>
      <c r="E669" s="304" t="s">
        <v>760</v>
      </c>
      <c r="F669" s="305"/>
      <c r="G669" s="305"/>
      <c r="H669" s="306"/>
      <c r="I669" s="98" t="s">
        <v>761</v>
      </c>
      <c r="J669" s="93" t="str">
        <f t="shared" si="134"/>
        <v>未確認</v>
      </c>
      <c r="K669" s="151" t="str">
        <f t="shared" si="133"/>
        <v>※</v>
      </c>
      <c r="L669" s="277">
        <v>0</v>
      </c>
      <c r="M669" s="251">
        <v>0</v>
      </c>
      <c r="N669" s="251" t="s">
        <v>379</v>
      </c>
      <c r="O669" s="251" t="s">
        <v>379</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762</v>
      </c>
      <c r="B670" s="68"/>
      <c r="C670" s="138"/>
      <c r="D670" s="162"/>
      <c r="E670" s="304" t="s">
        <v>763</v>
      </c>
      <c r="F670" s="305"/>
      <c r="G670" s="305"/>
      <c r="H670" s="306"/>
      <c r="I670" s="98" t="s">
        <v>764</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765</v>
      </c>
      <c r="B671" s="68"/>
      <c r="C671" s="138"/>
      <c r="D671" s="162"/>
      <c r="E671" s="304" t="s">
        <v>766</v>
      </c>
      <c r="F671" s="305"/>
      <c r="G671" s="305"/>
      <c r="H671" s="306"/>
      <c r="I671" s="98" t="s">
        <v>767</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768</v>
      </c>
      <c r="B672" s="68"/>
      <c r="C672" s="140"/>
      <c r="D672" s="163"/>
      <c r="E672" s="304" t="s">
        <v>769</v>
      </c>
      <c r="F672" s="305"/>
      <c r="G672" s="305"/>
      <c r="H672" s="306"/>
      <c r="I672" s="98" t="s">
        <v>770</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771</v>
      </c>
      <c r="B673" s="68"/>
      <c r="C673" s="304" t="s">
        <v>772</v>
      </c>
      <c r="D673" s="305"/>
      <c r="E673" s="305"/>
      <c r="F673" s="305"/>
      <c r="G673" s="305"/>
      <c r="H673" s="306"/>
      <c r="I673" s="98" t="s">
        <v>773</v>
      </c>
      <c r="J673" s="93" t="str">
        <f t="shared" si="134"/>
        <v>未確認</v>
      </c>
      <c r="K673" s="151" t="str">
        <f t="shared" si="133"/>
        <v>※</v>
      </c>
      <c r="L673" s="277">
        <v>0</v>
      </c>
      <c r="M673" s="251">
        <v>93</v>
      </c>
      <c r="N673" s="251" t="s">
        <v>379</v>
      </c>
      <c r="O673" s="251">
        <v>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774</v>
      </c>
      <c r="B674" s="68"/>
      <c r="C674" s="296" t="s">
        <v>775</v>
      </c>
      <c r="D674" s="297"/>
      <c r="E674" s="297"/>
      <c r="F674" s="297"/>
      <c r="G674" s="297"/>
      <c r="H674" s="298"/>
      <c r="I674" s="103" t="s">
        <v>776</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777</v>
      </c>
      <c r="B675" s="68"/>
      <c r="C675" s="304" t="s">
        <v>778</v>
      </c>
      <c r="D675" s="305"/>
      <c r="E675" s="305"/>
      <c r="F675" s="305"/>
      <c r="G675" s="305"/>
      <c r="H675" s="306"/>
      <c r="I675" s="98" t="s">
        <v>779</v>
      </c>
      <c r="J675" s="93" t="str">
        <f t="shared" si="134"/>
        <v>未確認</v>
      </c>
      <c r="K675" s="151" t="str">
        <f t="shared" si="133"/>
        <v>※</v>
      </c>
      <c r="L675" s="277">
        <v>0</v>
      </c>
      <c r="M675" s="251" t="s">
        <v>379</v>
      </c>
      <c r="N675" s="251" t="s">
        <v>379</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780</v>
      </c>
      <c r="B676" s="68"/>
      <c r="C676" s="304" t="s">
        <v>781</v>
      </c>
      <c r="D676" s="305"/>
      <c r="E676" s="305"/>
      <c r="F676" s="305"/>
      <c r="G676" s="305"/>
      <c r="H676" s="306"/>
      <c r="I676" s="98" t="s">
        <v>782</v>
      </c>
      <c r="J676" s="93" t="str">
        <f t="shared" si="134"/>
        <v>未確認</v>
      </c>
      <c r="K676" s="151" t="str">
        <f t="shared" si="133"/>
        <v>※</v>
      </c>
      <c r="L676" s="277">
        <v>0</v>
      </c>
      <c r="M676" s="251" t="s">
        <v>379</v>
      </c>
      <c r="N676" s="251" t="s">
        <v>379</v>
      </c>
      <c r="O676" s="251" t="s">
        <v>379</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783</v>
      </c>
      <c r="B677" s="68"/>
      <c r="C677" s="296" t="s">
        <v>784</v>
      </c>
      <c r="D677" s="297"/>
      <c r="E677" s="297"/>
      <c r="F677" s="297"/>
      <c r="G677" s="297"/>
      <c r="H677" s="298"/>
      <c r="I677" s="98" t="s">
        <v>785</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786</v>
      </c>
      <c r="B678" s="68"/>
      <c r="C678" s="304" t="s">
        <v>787</v>
      </c>
      <c r="D678" s="305"/>
      <c r="E678" s="305"/>
      <c r="F678" s="305"/>
      <c r="G678" s="305"/>
      <c r="H678" s="306"/>
      <c r="I678" s="98" t="s">
        <v>788</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789</v>
      </c>
      <c r="B685" s="68"/>
      <c r="C685" s="296" t="s">
        <v>790</v>
      </c>
      <c r="D685" s="297"/>
      <c r="E685" s="297"/>
      <c r="F685" s="297"/>
      <c r="G685" s="297"/>
      <c r="H685" s="298"/>
      <c r="I685" s="103" t="s">
        <v>791</v>
      </c>
      <c r="J685" s="164"/>
      <c r="K685" s="165"/>
      <c r="L685" s="80" t="s">
        <v>792</v>
      </c>
      <c r="M685" s="245" t="s">
        <v>40</v>
      </c>
      <c r="N685" s="245" t="s">
        <v>40</v>
      </c>
      <c r="O685" s="245" t="s">
        <v>40</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793</v>
      </c>
      <c r="B686" s="68"/>
      <c r="C686" s="296" t="s">
        <v>794</v>
      </c>
      <c r="D686" s="297"/>
      <c r="E686" s="297"/>
      <c r="F686" s="297"/>
      <c r="G686" s="297"/>
      <c r="H686" s="298"/>
      <c r="I686" s="103" t="s">
        <v>795</v>
      </c>
      <c r="J686" s="164"/>
      <c r="K686" s="165"/>
      <c r="L686" s="166">
        <v>100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796</v>
      </c>
      <c r="B687" s="68"/>
      <c r="C687" s="296" t="s">
        <v>797</v>
      </c>
      <c r="D687" s="297"/>
      <c r="E687" s="297"/>
      <c r="F687" s="297"/>
      <c r="G687" s="297"/>
      <c r="H687" s="298"/>
      <c r="I687" s="103" t="s">
        <v>798</v>
      </c>
      <c r="J687" s="164"/>
      <c r="K687" s="165"/>
      <c r="L687" s="220">
        <v>6.8</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799</v>
      </c>
      <c r="B688" s="68"/>
      <c r="C688" s="334" t="s">
        <v>800</v>
      </c>
      <c r="D688" s="335"/>
      <c r="E688" s="335"/>
      <c r="F688" s="335"/>
      <c r="G688" s="335"/>
      <c r="H688" s="336"/>
      <c r="I688" s="327" t="s">
        <v>801</v>
      </c>
      <c r="J688" s="164"/>
      <c r="K688" s="165"/>
      <c r="L688" s="221">
        <v>294</v>
      </c>
      <c r="M688" s="245">
        <v>283</v>
      </c>
      <c r="N688" s="245">
        <v>435</v>
      </c>
      <c r="O688" s="245" t="s">
        <v>379</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802</v>
      </c>
      <c r="B689" s="68"/>
      <c r="C689" s="167"/>
      <c r="D689" s="168"/>
      <c r="E689" s="334" t="s">
        <v>803</v>
      </c>
      <c r="F689" s="335"/>
      <c r="G689" s="335"/>
      <c r="H689" s="336"/>
      <c r="I689" s="332"/>
      <c r="J689" s="164"/>
      <c r="K689" s="165"/>
      <c r="L689" s="221" t="s">
        <v>379</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804</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805</v>
      </c>
      <c r="H691" s="340"/>
      <c r="I691" s="332"/>
      <c r="J691" s="164"/>
      <c r="K691" s="165"/>
      <c r="L691" s="221" t="s">
        <v>379</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806</v>
      </c>
      <c r="B692" s="68"/>
      <c r="C692" s="169"/>
      <c r="D692" s="257"/>
      <c r="E692" s="337"/>
      <c r="F692" s="338"/>
      <c r="G692" s="256"/>
      <c r="H692" s="230" t="s">
        <v>807</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808</v>
      </c>
      <c r="B693" s="68"/>
      <c r="C693" s="334" t="s">
        <v>809</v>
      </c>
      <c r="D693" s="335"/>
      <c r="E693" s="335"/>
      <c r="F693" s="335"/>
      <c r="G693" s="339"/>
      <c r="H693" s="336"/>
      <c r="I693" s="327" t="s">
        <v>810</v>
      </c>
      <c r="J693" s="164"/>
      <c r="K693" s="165"/>
      <c r="L693" s="221">
        <v>139</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811</v>
      </c>
      <c r="B694" s="68"/>
      <c r="C694" s="266"/>
      <c r="D694" s="268"/>
      <c r="E694" s="296" t="s">
        <v>812</v>
      </c>
      <c r="F694" s="297"/>
      <c r="G694" s="297"/>
      <c r="H694" s="298"/>
      <c r="I694" s="328"/>
      <c r="J694" s="164"/>
      <c r="K694" s="165"/>
      <c r="L694" s="221">
        <v>139</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813</v>
      </c>
      <c r="D695" s="335"/>
      <c r="E695" s="335"/>
      <c r="F695" s="335"/>
      <c r="G695" s="339"/>
      <c r="H695" s="336"/>
      <c r="I695" s="328"/>
      <c r="J695" s="164"/>
      <c r="K695" s="165"/>
      <c r="L695" s="221">
        <v>150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814</v>
      </c>
      <c r="F696" s="297"/>
      <c r="G696" s="297"/>
      <c r="H696" s="298"/>
      <c r="I696" s="328"/>
      <c r="J696" s="164"/>
      <c r="K696" s="165"/>
      <c r="L696" s="221">
        <v>150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815</v>
      </c>
      <c r="D697" s="335"/>
      <c r="E697" s="335"/>
      <c r="F697" s="335"/>
      <c r="G697" s="339"/>
      <c r="H697" s="336"/>
      <c r="I697" s="328"/>
      <c r="J697" s="164"/>
      <c r="K697" s="165"/>
      <c r="L697" s="221">
        <v>147</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816</v>
      </c>
      <c r="F698" s="297"/>
      <c r="G698" s="297"/>
      <c r="H698" s="298"/>
      <c r="I698" s="328"/>
      <c r="J698" s="164"/>
      <c r="K698" s="165"/>
      <c r="L698" s="221">
        <v>147</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817</v>
      </c>
      <c r="D699" s="335"/>
      <c r="E699" s="335"/>
      <c r="F699" s="335"/>
      <c r="G699" s="339"/>
      <c r="H699" s="336"/>
      <c r="I699" s="328"/>
      <c r="J699" s="164"/>
      <c r="K699" s="165"/>
      <c r="L699" s="221">
        <v>154</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818</v>
      </c>
      <c r="F700" s="297"/>
      <c r="G700" s="297"/>
      <c r="H700" s="298"/>
      <c r="I700" s="329"/>
      <c r="J700" s="164"/>
      <c r="K700" s="165"/>
      <c r="L700" s="221">
        <v>154</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819</v>
      </c>
      <c r="B701" s="68"/>
      <c r="C701" s="296" t="s">
        <v>820</v>
      </c>
      <c r="D701" s="297"/>
      <c r="E701" s="297"/>
      <c r="F701" s="297"/>
      <c r="G701" s="297"/>
      <c r="H701" s="298"/>
      <c r="I701" s="326" t="s">
        <v>821</v>
      </c>
      <c r="J701" s="231"/>
      <c r="K701" s="165"/>
      <c r="L701" s="224">
        <v>40.3</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822</v>
      </c>
      <c r="D702" s="297"/>
      <c r="E702" s="297"/>
      <c r="F702" s="297"/>
      <c r="G702" s="297"/>
      <c r="H702" s="298"/>
      <c r="I702" s="326"/>
      <c r="J702" s="330"/>
      <c r="K702" s="331"/>
      <c r="L702" s="224">
        <v>43.9</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823</v>
      </c>
      <c r="D703" s="297"/>
      <c r="E703" s="297"/>
      <c r="F703" s="297"/>
      <c r="G703" s="297"/>
      <c r="H703" s="298"/>
      <c r="I703" s="326"/>
      <c r="J703" s="330"/>
      <c r="K703" s="331"/>
      <c r="L703" s="224">
        <v>45</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824</v>
      </c>
      <c r="D704" s="297"/>
      <c r="E704" s="297"/>
      <c r="F704" s="297"/>
      <c r="G704" s="297"/>
      <c r="H704" s="298"/>
      <c r="I704" s="326"/>
      <c r="J704" s="330"/>
      <c r="K704" s="331"/>
      <c r="L704" s="224">
        <v>41</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826</v>
      </c>
      <c r="B712" s="96"/>
      <c r="C712" s="296" t="s">
        <v>827</v>
      </c>
      <c r="D712" s="297"/>
      <c r="E712" s="297"/>
      <c r="F712" s="297"/>
      <c r="G712" s="297"/>
      <c r="H712" s="298"/>
      <c r="I712" s="103" t="s">
        <v>828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151</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829</v>
      </c>
      <c r="B713" s="96"/>
      <c r="C713" s="304" t="s">
        <v>830</v>
      </c>
      <c r="D713" s="305"/>
      <c r="E713" s="305"/>
      <c r="F713" s="305"/>
      <c r="G713" s="305"/>
      <c r="H713" s="306"/>
      <c r="I713" s="98" t="s">
        <v>831</v>
      </c>
      <c r="J713" s="155" t="str">
        <f>IF(SUM(L713:BS713)=0,IF(COUNTIF(L713:BS713,"未確認")&gt;0,"未確認",IF(COUNTIF(L713:BS713,"~*")&gt;0,"*",SUM(L713:BS713))),SUM(L713:BS713))</f>
        <v>未確認</v>
      </c>
      <c r="K713" s="151" t="str">
        <f>IF(OR(COUNTIF(L713:BS713,"未確認")&gt;0,COUNTIF(L713:BS713,"*")&gt;0),"※","")</f>
        <v>※</v>
      </c>
      <c r="L713" s="277">
        <v>0</v>
      </c>
      <c r="M713" s="251">
        <v>0</v>
      </c>
      <c r="N713" s="251" t="s">
        <v>379</v>
      </c>
      <c r="O713" s="251" t="s">
        <v>379</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832</v>
      </c>
      <c r="B714" s="96"/>
      <c r="C714" s="304" t="s">
        <v>833</v>
      </c>
      <c r="D714" s="305"/>
      <c r="E714" s="305"/>
      <c r="F714" s="305"/>
      <c r="G714" s="305"/>
      <c r="H714" s="306"/>
      <c r="I714" s="98" t="s">
        <v>834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836</v>
      </c>
      <c r="B722" s="92"/>
      <c r="C722" s="304" t="s">
        <v>837</v>
      </c>
      <c r="D722" s="305"/>
      <c r="E722" s="305"/>
      <c r="F722" s="305"/>
      <c r="G722" s="305"/>
      <c r="H722" s="306"/>
      <c r="I722" s="98" t="s">
        <v>838</v>
      </c>
      <c r="J722" s="93" t="str">
        <f>IF(SUM(L722:BS722)=0,IF(COUNTIF(L722:BS722,"未確認")&gt;0,"未確認",IF(COUNTIF(L722:BS722,"~*")&gt;0,"*",SUM(L722:BS722))),SUM(L722:BS722))</f>
        <v>未確認</v>
      </c>
      <c r="K722" s="151" t="str">
        <f>IF(OR(COUNTIF(L722:BS722,"未確認")&gt;0,COUNTIF(L722:BS722,"*")&gt;0),"※","")</f>
        <v>※</v>
      </c>
      <c r="L722" s="277">
        <v>0</v>
      </c>
      <c r="M722" s="251" t="s">
        <v>379</v>
      </c>
      <c r="N722" s="251" t="s">
        <v>379</v>
      </c>
      <c r="O722" s="251" t="s">
        <v>379</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839</v>
      </c>
      <c r="B723" s="96"/>
      <c r="C723" s="304" t="s">
        <v>840</v>
      </c>
      <c r="D723" s="305"/>
      <c r="E723" s="305"/>
      <c r="F723" s="305"/>
      <c r="G723" s="305"/>
      <c r="H723" s="306"/>
      <c r="I723" s="98" t="s">
        <v>841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842</v>
      </c>
      <c r="B724" s="96"/>
      <c r="C724" s="296" t="s">
        <v>843</v>
      </c>
      <c r="D724" s="297"/>
      <c r="E724" s="297"/>
      <c r="F724" s="297"/>
      <c r="G724" s="297"/>
      <c r="H724" s="298"/>
      <c r="I724" s="98" t="s">
        <v>844</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t="s">
        <v>379</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845</v>
      </c>
      <c r="B725" s="96"/>
      <c r="C725" s="304" t="s">
        <v>846</v>
      </c>
      <c r="D725" s="305"/>
      <c r="E725" s="305"/>
      <c r="F725" s="305"/>
      <c r="G725" s="305"/>
      <c r="H725" s="306"/>
      <c r="I725" s="98" t="s">
        <v>847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849</v>
      </c>
      <c r="B734" s="92"/>
      <c r="C734" s="304" t="s">
        <v>850</v>
      </c>
      <c r="D734" s="305"/>
      <c r="E734" s="305"/>
      <c r="F734" s="305"/>
      <c r="G734" s="305"/>
      <c r="H734" s="306"/>
      <c r="I734" s="98" t="s">
        <v>851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852</v>
      </c>
      <c r="B735" s="96"/>
      <c r="C735" s="304" t="s">
        <v>853</v>
      </c>
      <c r="D735" s="305"/>
      <c r="E735" s="305"/>
      <c r="F735" s="305"/>
      <c r="G735" s="305"/>
      <c r="H735" s="306"/>
      <c r="I735" s="98" t="s">
        <v>854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855</v>
      </c>
      <c r="B736" s="96"/>
      <c r="C736" s="296" t="s">
        <v>856</v>
      </c>
      <c r="D736" s="297"/>
      <c r="E736" s="297"/>
      <c r="F736" s="297"/>
      <c r="G736" s="297"/>
      <c r="H736" s="298"/>
      <c r="I736" s="98" t="s">
        <v>857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858</v>
      </c>
      <c r="B737" s="96"/>
      <c r="C737" s="296" t="s">
        <v>859</v>
      </c>
      <c r="D737" s="297"/>
      <c r="E737" s="297"/>
      <c r="F737" s="297"/>
      <c r="G737" s="297"/>
      <c r="H737" s="298"/>
      <c r="I737" s="98" t="s">
        <v>860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