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<sst xmlns="http://schemas.openxmlformats.org/spreadsheetml/2006/main" count="847" uniqueCount="847">
  <si>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</si>
  <si>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甲賀市立信楽中央病院</t>
  </si>
  <si>
    <t>〒529-1851　甲賀市信楽町長野４７３番地</t>
  </si>
  <si>
    <t>病棟の建築時期と構造</t>
  </si>
  <si>
    <t>建物情報＼病棟名</t>
  </si>
  <si>
    <t>病棟１</t>
  </si>
  <si>
    <t>様式１病院病棟票(1)</t>
  </si>
  <si>
    <t>建築時期</t>
  </si>
  <si>
    <t>1981</t>
  </si>
  <si>
    <t>構造</t>
  </si>
  <si>
    <t>2</t>
  </si>
  <si>
    <t>保有する病棟と機能区分の選択状況（2023（令和5）年7月1日時点の機能）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</si>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</sst>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32</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40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130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130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130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130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130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130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0.4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19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1</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3</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2</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2</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2</v>
      </c>
      <c r="N223" s="272">
        <v>0</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0</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0</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0</v>
      </c>
      <c r="N231" s="272">
        <v>2</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0</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0</v>
      </c>
      <c r="N237" s="272">
        <v>2</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0</v>
      </c>
      <c r="N241" s="272">
        <v>1</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130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0</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0</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0</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0</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0</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0</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0</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33</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20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13</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13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13</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111</v>
      </c>
      <c r="D404" s="297"/>
      <c r="E404" s="297"/>
      <c r="F404" s="297"/>
      <c r="G404" s="297"/>
      <c r="H404" s="298"/>
      <c r="I404" s="361"/>
      <c r="J404" s="193" t="str">
        <f t="shared" si="61"/>
        <v>未確認</v>
      </c>
      <c r="K404" s="276" t="str">
        <f t="shared" si="62"/>
        <v>※</v>
      </c>
      <c r="L404" s="277">
        <v>302</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367</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368</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369</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370</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371</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372</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373</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374</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375</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376</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377</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431</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432</v>
      </c>
      <c r="B479" s="1"/>
      <c r="C479" s="317" t="s">
        <v>433</v>
      </c>
      <c r="D479" s="318"/>
      <c r="E479" s="318"/>
      <c r="F479" s="318"/>
      <c r="G479" s="318"/>
      <c r="H479" s="319"/>
      <c r="I479" s="341" t="s">
        <v>434</v>
      </c>
      <c r="J479" s="93" t="str">
        <f>IF(SUM(L479:BS479)=0,IF(COUNTIF(L479:BS479,"未確認")&gt;0,"未確認",IF(COUNTIF(L479:BS479,"~*")&gt;0,"*",SUM(L479:BS479))),SUM(L479:BS479))</f>
        <v>未確認</v>
      </c>
      <c r="K479" s="151" t="str">
        <f ref="K479:K486" t="shared" si="70">IF(OR(COUNTIF(L479:BS479,"未確認")&gt;0,COUNTIF(L479:BS479,"*")&gt;0),"※","")</f>
        <v>※</v>
      </c>
      <c r="L479" s="94" t="s">
        <v>435</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t="s">
        <v>435</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t="s">
        <v>435</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t="s">
        <v>435</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435</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t="s">
        <v>435</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t="s">
        <v>435</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t="s">
        <v>435</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v>608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t="s">
        <v>435</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v>617</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t="s">
        <v>435</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t="s">
        <v>435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435</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t="s">
        <v>435</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221</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t="s">
        <v>435</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t="s">
        <v>435</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t="s">
        <v>435</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t="s">
        <v>435</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t="s">
        <v>435</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t="s">
        <v>435</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t="s">
        <v>435</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t="s">
        <v>435</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t="s">
        <v>435</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t="s">
        <v>435</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t="s">
        <v>435</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t="s">
        <v>435</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t="s">
        <v>435</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t="s">
        <v>435</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t="s">
        <v>435</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t="s">
        <v>435</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144</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v>0</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t="s">
        <v>435</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t="s">
        <v>435</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