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30_普及係\Ma 統計書\00 R5統計書データ\"/>
    </mc:Choice>
  </mc:AlternateContent>
  <xr:revisionPtr revIDLastSave="0" documentId="13_ncr:1_{7648F636-9E14-4C89-9014-19A5AF822384}" xr6:coauthVersionLast="47" xr6:coauthVersionMax="47" xr10:uidLastSave="{00000000-0000-0000-0000-000000000000}"/>
  <bookViews>
    <workbookView xWindow="2730" yWindow="1755" windowWidth="22560" windowHeight="14445" tabRatio="596" activeTab="5" xr2:uid="{00000000-000D-0000-FFFF-FFFF00000000}"/>
  </bookViews>
  <sheets>
    <sheet name="141" sheetId="9" r:id="rId1"/>
    <sheet name="142" sheetId="10" r:id="rId2"/>
    <sheet name="143" sheetId="11" r:id="rId3"/>
    <sheet name="144" sheetId="12" r:id="rId4"/>
    <sheet name="145" sheetId="13" r:id="rId5"/>
    <sheet name="146" sheetId="16" r:id="rId6"/>
    <sheet name="147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Fill" localSheetId="1" hidden="1">'142'!$C$7:$C$38</definedName>
    <definedName name="_Fill" localSheetId="2" hidden="1">'[1]138'!$B$6:$R$6</definedName>
    <definedName name="_Fill" localSheetId="3" hidden="1">'[2]124'!#REF!</definedName>
    <definedName name="_Fill" localSheetId="4" hidden="1">'[3]124'!#REF!</definedName>
    <definedName name="_Fill" localSheetId="5" hidden="1">'[3]124'!#REF!</definedName>
    <definedName name="_Fill" localSheetId="6" hidden="1">'[4]124'!#REF!</definedName>
    <definedName name="_Fill" hidden="1">'[5]124'!#REF!</definedName>
    <definedName name="_Key1" localSheetId="5" hidden="1">'[6]261'!$BC$195:$BC$264</definedName>
    <definedName name="_Key1" hidden="1">'[6]261'!$BC$195:$BC$264</definedName>
    <definedName name="_Key2" localSheetId="5" hidden="1">'[6]261'!$BE$195:$BE$264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Sort" localSheetId="5" hidden="1">'[6]261'!$BA$194:$BT$264</definedName>
    <definedName name="_Sort" hidden="1">'[6]261'!$BA$194:$BT$264</definedName>
    <definedName name="Ⅰ期">'[7]4半原指数'!$C$4:$V$50</definedName>
    <definedName name="BASE">#REF!</definedName>
    <definedName name="_xlnm.Print_Area" localSheetId="2">'143'!$A$1:$C$25</definedName>
    <definedName name="_xlnm.Print_Area" localSheetId="3">'144'!$A$1:$J$13</definedName>
    <definedName name="_xlnm.Print_Area" localSheetId="4">'145'!$A$1:$M$89</definedName>
    <definedName name="_xlnm.Print_Area" localSheetId="5">'146'!$A$1:$J$76</definedName>
    <definedName name="_xlnm.Print_Area" localSheetId="6">'147'!$A$1:$G$14</definedName>
    <definedName name="_xlnm.Print_Area">[8]総計!$A$1:$H$68</definedName>
    <definedName name="print_title">#REF!</definedName>
    <definedName name="ｓｓｓ" hidden="1">'[9]179'!$H$4:$H$21</definedName>
    <definedName name="ふぇ" localSheetId="1" hidden="1">'[10]138'!$B$6:$R$6</definedName>
    <definedName name="ふぇ" localSheetId="2" hidden="1">'[1]138'!$B$6:$R$6</definedName>
    <definedName name="ふぇ" localSheetId="3" hidden="1">'[11]138'!$B$6:$R$6</definedName>
    <definedName name="ふぇ" localSheetId="4" hidden="1">'[12]138'!$B$6:$R$6</definedName>
    <definedName name="ふぇ" localSheetId="5" hidden="1">'[12]138'!$B$6:$R$6</definedName>
    <definedName name="ふぇ" localSheetId="6" hidden="1">'[13]138'!$B$6:$R$6</definedName>
    <definedName name="ふぇ" hidden="1">'[14]138'!$B$6:$R$6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3" l="1"/>
  <c r="E55" i="13"/>
  <c r="J55" i="13"/>
  <c r="U10" i="10"/>
  <c r="T10" i="10"/>
  <c r="S10" i="10"/>
  <c r="R10" i="10"/>
  <c r="Q10" i="10"/>
  <c r="E10" i="10" s="1"/>
  <c r="P10" i="10"/>
  <c r="O10" i="10"/>
  <c r="U9" i="10"/>
  <c r="T9" i="10"/>
  <c r="S9" i="10"/>
  <c r="R9" i="10"/>
  <c r="Q9" i="10"/>
  <c r="P9" i="10"/>
  <c r="O9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J10" i="10"/>
  <c r="I10" i="10"/>
  <c r="H10" i="10"/>
  <c r="G10" i="10"/>
  <c r="F10" i="10"/>
  <c r="J9" i="10"/>
  <c r="I9" i="10"/>
  <c r="H9" i="10"/>
  <c r="G9" i="10"/>
  <c r="F9" i="10"/>
  <c r="E9" i="10" l="1"/>
</calcChain>
</file>

<file path=xl/sharedStrings.xml><?xml version="1.0" encoding="utf-8"?>
<sst xmlns="http://schemas.openxmlformats.org/spreadsheetml/2006/main" count="468" uniqueCount="288">
  <si>
    <t>６月</t>
  </si>
  <si>
    <t>７月</t>
  </si>
  <si>
    <t>８月</t>
  </si>
  <si>
    <t>９月</t>
  </si>
  <si>
    <t>預    金</t>
  </si>
  <si>
    <t>貸 出 金</t>
  </si>
  <si>
    <t>11月</t>
  </si>
  <si>
    <t>12月</t>
  </si>
  <si>
    <t>10月</t>
    <rPh sb="2" eb="3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</si>
  <si>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</si>
  <si>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</si>
  <si>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 xml:space="preserve"> 各年3月31日、各月末現在</t>
    <rPh sb="1" eb="3">
      <t>カクネン</t>
    </rPh>
    <rPh sb="4" eb="5">
      <t>ガツ</t>
    </rPh>
    <rPh sb="7" eb="8">
      <t>ニチ</t>
    </rPh>
    <rPh sb="9" eb="12">
      <t>カクゲツマツ</t>
    </rPh>
    <rPh sb="12" eb="14">
      <t>ゲンザイ</t>
    </rPh>
    <phoneticPr fontId="4"/>
  </si>
  <si>
    <t>総      額</t>
  </si>
  <si>
    <t xml:space="preserve">製造業              </t>
  </si>
  <si>
    <t xml:space="preserve">　食料品            </t>
  </si>
  <si>
    <t xml:space="preserve">　木材・木製品      </t>
  </si>
  <si>
    <t xml:space="preserve">　家具・建具        </t>
  </si>
  <si>
    <t>　紙　　　　</t>
  </si>
  <si>
    <t>　化学</t>
  </si>
  <si>
    <t xml:space="preserve">　石油・石炭製品    </t>
  </si>
  <si>
    <t>　ゴム・プラスチック</t>
  </si>
  <si>
    <t>　皮革</t>
  </si>
  <si>
    <t>　窯業</t>
  </si>
  <si>
    <t>　機械</t>
  </si>
  <si>
    <t xml:space="preserve">　電気機器          </t>
  </si>
  <si>
    <t>　車輌</t>
  </si>
  <si>
    <t>　船舶</t>
  </si>
  <si>
    <t xml:space="preserve">農林漁業            </t>
  </si>
  <si>
    <t>鉱業</t>
  </si>
  <si>
    <t xml:space="preserve">建設業              </t>
  </si>
  <si>
    <t xml:space="preserve">卸売業              </t>
  </si>
  <si>
    <t xml:space="preserve">小売業              </t>
  </si>
  <si>
    <t xml:space="preserve">運送倉庫業          </t>
  </si>
  <si>
    <t xml:space="preserve">不動産業            </t>
  </si>
  <si>
    <t xml:space="preserve">その他の産業        </t>
  </si>
  <si>
    <t xml:space="preserve">銀行貸出残高                                    </t>
    <phoneticPr fontId="4"/>
  </si>
  <si>
    <t>２月</t>
  </si>
  <si>
    <t>３月</t>
  </si>
  <si>
    <t>４月</t>
  </si>
  <si>
    <t>10月</t>
  </si>
  <si>
    <t>　</t>
  </si>
  <si>
    <t>地 方 債 事 業 別 発 行 状 況 （県）</t>
    <rPh sb="12" eb="13">
      <t>ハツ</t>
    </rPh>
    <rPh sb="14" eb="15">
      <t>ギョウ</t>
    </rPh>
    <rPh sb="21" eb="22">
      <t>ケン</t>
    </rPh>
    <phoneticPr fontId="16"/>
  </si>
  <si>
    <t>政   府</t>
  </si>
  <si>
    <t>民  間  等</t>
  </si>
  <si>
    <t>その他</t>
  </si>
  <si>
    <t>財政融資</t>
    <rPh sb="0" eb="2">
      <t>ザイセイ</t>
    </rPh>
    <rPh sb="2" eb="4">
      <t>ユウシ</t>
    </rPh>
    <phoneticPr fontId="16"/>
  </si>
  <si>
    <t>郵　貯</t>
    <rPh sb="0" eb="3">
      <t>ユウチョ</t>
    </rPh>
    <phoneticPr fontId="16"/>
  </si>
  <si>
    <t>共済等引受</t>
    <rPh sb="3" eb="5">
      <t>ヒキウケ</t>
    </rPh>
    <phoneticPr fontId="16"/>
  </si>
  <si>
    <t>銀行等引受</t>
    <rPh sb="3" eb="5">
      <t>ヒキウケ</t>
    </rPh>
    <phoneticPr fontId="16"/>
  </si>
  <si>
    <t>市場公募</t>
    <rPh sb="0" eb="2">
      <t>シジョウ</t>
    </rPh>
    <rPh sb="2" eb="4">
      <t>コウボ</t>
    </rPh>
    <phoneticPr fontId="16"/>
  </si>
  <si>
    <t>一般会計債</t>
  </si>
  <si>
    <t>　公営住宅建設事業</t>
  </si>
  <si>
    <t>　災害復旧事業</t>
  </si>
  <si>
    <t>　一般単独事業</t>
  </si>
  <si>
    <t>　　一般事業</t>
  </si>
  <si>
    <t>-</t>
  </si>
  <si>
    <t>　辺地及び過疎対策事業</t>
  </si>
  <si>
    <t>　公共用地先行取得等事業</t>
  </si>
  <si>
    <t>　調整</t>
  </si>
  <si>
    <t>公営企業債</t>
    <rPh sb="0" eb="2">
      <t>コウエイ</t>
    </rPh>
    <phoneticPr fontId="16"/>
  </si>
  <si>
    <t>　上水道事業</t>
  </si>
  <si>
    <t>　工業用水道事業　</t>
  </si>
  <si>
    <t>　電気事業・ガス事業</t>
  </si>
  <si>
    <t>　　電気事業　</t>
  </si>
  <si>
    <t>　　ガス事業</t>
  </si>
  <si>
    <t>　簡易水道事業</t>
  </si>
  <si>
    <t>　港湾整備事業</t>
  </si>
  <si>
    <t>　病院事業</t>
  </si>
  <si>
    <t>　市場事業・と畜場整備事業</t>
    <rPh sb="7" eb="8">
      <t>チク</t>
    </rPh>
    <rPh sb="8" eb="9">
      <t>バ</t>
    </rPh>
    <rPh sb="9" eb="11">
      <t>セイビ</t>
    </rPh>
    <rPh sb="11" eb="13">
      <t>ジギョウ</t>
    </rPh>
    <phoneticPr fontId="16"/>
  </si>
  <si>
    <t>　地域開発事業</t>
  </si>
  <si>
    <t>　　臨海土地造成事業</t>
  </si>
  <si>
    <t>　　内陸工業用地等造成事業</t>
    <rPh sb="8" eb="9">
      <t>トウ</t>
    </rPh>
    <phoneticPr fontId="16"/>
  </si>
  <si>
    <t>　　流通業務団地造成事業</t>
  </si>
  <si>
    <t>　　都市開発事業</t>
  </si>
  <si>
    <t>　　住宅用地造成事業</t>
  </si>
  <si>
    <t>　下水道事業</t>
  </si>
  <si>
    <t>　　一般分</t>
  </si>
  <si>
    <t>　　特別分</t>
  </si>
  <si>
    <t>　　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16"/>
  </si>
  <si>
    <t>　有料道路事業・駐車場整備事業</t>
  </si>
  <si>
    <t>　　有料道路事業</t>
  </si>
  <si>
    <t>　　駐車場整備事業</t>
  </si>
  <si>
    <t>　観光その他事業</t>
  </si>
  <si>
    <t>退職手当債</t>
  </si>
  <si>
    <t>枚      数</t>
  </si>
  <si>
    <t>金      額</t>
    <phoneticPr fontId="16"/>
  </si>
  <si>
    <t>契　約　件　数</t>
    <rPh sb="0" eb="1">
      <t>チギリ</t>
    </rPh>
    <rPh sb="2" eb="3">
      <t>ヤク</t>
    </rPh>
    <rPh sb="4" eb="5">
      <t>ケン</t>
    </rPh>
    <rPh sb="6" eb="7">
      <t>スウ</t>
    </rPh>
    <phoneticPr fontId="16"/>
  </si>
  <si>
    <t>機　構</t>
    <rPh sb="0" eb="1">
      <t>キ</t>
    </rPh>
    <rPh sb="2" eb="3">
      <t>カマエ</t>
    </rPh>
    <phoneticPr fontId="16"/>
  </si>
  <si>
    <t>地方債事業別同意等状況(市町等)</t>
    <rPh sb="6" eb="7">
      <t>ドウ</t>
    </rPh>
    <rPh sb="7" eb="8">
      <t>イ</t>
    </rPh>
    <rPh sb="8" eb="9">
      <t>トウ</t>
    </rPh>
    <rPh sb="12" eb="13">
      <t>シ</t>
    </rPh>
    <rPh sb="13" eb="14">
      <t>マチ</t>
    </rPh>
    <rPh sb="14" eb="15">
      <t>トウ</t>
    </rPh>
    <phoneticPr fontId="16"/>
  </si>
  <si>
    <t>　病院事業・介護サービス事業</t>
  </si>
  <si>
    <t>借換債</t>
  </si>
  <si>
    <t>その他</t>
    <rPh sb="2" eb="3">
      <t>タ</t>
    </rPh>
    <phoneticPr fontId="16"/>
  </si>
  <si>
    <t xml:space="preserve">滋 賀 県 内 金 融 機 関 別 </t>
    <rPh sb="0" eb="1">
      <t>シゲル</t>
    </rPh>
    <rPh sb="2" eb="3">
      <t>ガ</t>
    </rPh>
    <rPh sb="4" eb="5">
      <t>ケン</t>
    </rPh>
    <rPh sb="6" eb="7">
      <t>ナイ</t>
    </rPh>
    <rPh sb="8" eb="9">
      <t>キン</t>
    </rPh>
    <rPh sb="10" eb="11">
      <t>ユウ</t>
    </rPh>
    <rPh sb="12" eb="13">
      <t>キ</t>
    </rPh>
    <phoneticPr fontId="4"/>
  </si>
  <si>
    <t>信　用　金　庫</t>
    <phoneticPr fontId="4"/>
  </si>
  <si>
    <t>労　働　</t>
    <phoneticPr fontId="4"/>
  </si>
  <si>
    <t>　金　庫</t>
    <phoneticPr fontId="4"/>
  </si>
  <si>
    <t>信　用　組　合</t>
    <phoneticPr fontId="4"/>
  </si>
  <si>
    <t>商　工　中　金</t>
    <phoneticPr fontId="4"/>
  </si>
  <si>
    <t>農 業 協 同 組 合</t>
    <rPh sb="0" eb="1">
      <t>ノウ</t>
    </rPh>
    <rPh sb="2" eb="3">
      <t>ギョウ</t>
    </rPh>
    <rPh sb="4" eb="5">
      <t>キョウ</t>
    </rPh>
    <rPh sb="6" eb="7">
      <t>ドウ</t>
    </rPh>
    <rPh sb="8" eb="9">
      <t>クミ</t>
    </rPh>
    <rPh sb="10" eb="11">
      <t>ゴウ</t>
    </rPh>
    <phoneticPr fontId="4"/>
  </si>
  <si>
    <t>手　形　交　換　高</t>
    <phoneticPr fontId="12"/>
  </si>
  <si>
    <t>不 渡 手 形 発 生 高</t>
    <phoneticPr fontId="12"/>
  </si>
  <si>
    <t>　資料　県市町振興課</t>
    <rPh sb="1" eb="3">
      <t>シリョウ</t>
    </rPh>
    <rPh sb="4" eb="5">
      <t>ケン</t>
    </rPh>
    <rPh sb="5" eb="7">
      <t>シチョウ</t>
    </rPh>
    <rPh sb="7" eb="10">
      <t>シンコウカ</t>
    </rPh>
    <phoneticPr fontId="16"/>
  </si>
  <si>
    <t>　資料　日本銀行「都道府県別預金・現金・貸出金」</t>
    <rPh sb="1" eb="3">
      <t>シリョウ</t>
    </rPh>
    <rPh sb="4" eb="6">
      <t>ニホン</t>
    </rPh>
    <rPh sb="6" eb="8">
      <t>ギンコウ</t>
    </rPh>
    <rPh sb="9" eb="13">
      <t>トドウフケン</t>
    </rPh>
    <rPh sb="13" eb="14">
      <t>ベツ</t>
    </rPh>
    <rPh sb="14" eb="16">
      <t>ヨキン</t>
    </rPh>
    <rPh sb="17" eb="19">
      <t>ゲンキン</t>
    </rPh>
    <rPh sb="20" eb="23">
      <t>カシダシキン</t>
    </rPh>
    <phoneticPr fontId="4"/>
  </si>
  <si>
    <t xml:space="preserve">  注  国内銀行銀行勘定。ただし、整理回収機構、ゆうちょ銀行を除きます。</t>
    <rPh sb="2" eb="3">
      <t>チュウ</t>
    </rPh>
    <phoneticPr fontId="14"/>
  </si>
  <si>
    <t>(単位　枚数:枚　金額:千円)</t>
    <rPh sb="1" eb="3">
      <t>タンイ</t>
    </rPh>
    <rPh sb="4" eb="6">
      <t>マイスウ</t>
    </rPh>
    <rPh sb="7" eb="8">
      <t>マイ</t>
    </rPh>
    <rPh sb="9" eb="11">
      <t>キンガク</t>
    </rPh>
    <rPh sb="12" eb="14">
      <t>センエン</t>
    </rPh>
    <phoneticPr fontId="12"/>
  </si>
  <si>
    <t xml:space="preserve"> 各年12月31日現在、各月末現在　　　　　　(単位:億円)</t>
    <rPh sb="1" eb="3">
      <t>カクネン</t>
    </rPh>
    <rPh sb="5" eb="6">
      <t>ガツ</t>
    </rPh>
    <rPh sb="8" eb="9">
      <t>ニチ</t>
    </rPh>
    <rPh sb="9" eb="11">
      <t>ゲンザイ</t>
    </rPh>
    <rPh sb="12" eb="13">
      <t>カク</t>
    </rPh>
    <rPh sb="13" eb="15">
      <t>ゲツマツ</t>
    </rPh>
    <rPh sb="15" eb="17">
      <t>ゲンザイ</t>
    </rPh>
    <rPh sb="24" eb="26">
      <t>タンイ</t>
    </rPh>
    <rPh sb="27" eb="29">
      <t>オクエン</t>
    </rPh>
    <phoneticPr fontId="4"/>
  </si>
  <si>
    <t>(単位:百万円)</t>
    <rPh sb="1" eb="3">
      <t>タンイ</t>
    </rPh>
    <rPh sb="4" eb="5">
      <t>ヒャク</t>
    </rPh>
    <rPh sb="5" eb="7">
      <t>マンエン</t>
    </rPh>
    <phoneticPr fontId="16"/>
  </si>
  <si>
    <t>契　約　高</t>
    <rPh sb="4" eb="5">
      <t>ダカ</t>
    </rPh>
    <phoneticPr fontId="16"/>
  </si>
  <si>
    <t>新　契　約</t>
    <rPh sb="0" eb="1">
      <t>シン</t>
    </rPh>
    <rPh sb="2" eb="3">
      <t>チギリ</t>
    </rPh>
    <rPh sb="4" eb="5">
      <t>ヤク</t>
    </rPh>
    <phoneticPr fontId="16"/>
  </si>
  <si>
    <t>転　換　契　約</t>
    <rPh sb="0" eb="1">
      <t>テン</t>
    </rPh>
    <rPh sb="2" eb="3">
      <t>カン</t>
    </rPh>
    <rPh sb="4" eb="5">
      <t>チギリ</t>
    </rPh>
    <rPh sb="6" eb="7">
      <t>ヤク</t>
    </rPh>
    <phoneticPr fontId="16"/>
  </si>
  <si>
    <t>保　有　契　約</t>
    <rPh sb="0" eb="1">
      <t>タモツ</t>
    </rPh>
    <rPh sb="2" eb="3">
      <t>ユウ</t>
    </rPh>
    <rPh sb="4" eb="5">
      <t>チギリ</t>
    </rPh>
    <rPh sb="6" eb="7">
      <t>ヤク</t>
    </rPh>
    <phoneticPr fontId="16"/>
  </si>
  <si>
    <t>(単位　件数:件　契約高:百万円)</t>
    <rPh sb="1" eb="3">
      <t>タンイ</t>
    </rPh>
    <rPh sb="4" eb="6">
      <t>ケンスウ</t>
    </rPh>
    <rPh sb="7" eb="8">
      <t>ケン</t>
    </rPh>
    <rPh sb="9" eb="12">
      <t>ケイヤクダカ</t>
    </rPh>
    <rPh sb="13" eb="16">
      <t>ヒャクマンエン</t>
    </rPh>
    <phoneticPr fontId="12"/>
  </si>
  <si>
    <t>　資料　一般社団法人生命保険協会「生命保険事業概況」（個人保険）</t>
    <rPh sb="1" eb="3">
      <t>シリョウ</t>
    </rPh>
    <rPh sb="4" eb="6">
      <t>イッパン</t>
    </rPh>
    <rPh sb="6" eb="8">
      <t>シャダン</t>
    </rPh>
    <rPh sb="8" eb="10">
      <t>ホウジン</t>
    </rPh>
    <rPh sb="10" eb="12">
      <t>セイメイ</t>
    </rPh>
    <rPh sb="12" eb="14">
      <t>ホケン</t>
    </rPh>
    <rPh sb="14" eb="16">
      <t>キョウカイ</t>
    </rPh>
    <rPh sb="17" eb="19">
      <t>セイメイ</t>
    </rPh>
    <rPh sb="19" eb="21">
      <t>ホケン</t>
    </rPh>
    <rPh sb="21" eb="23">
      <t>ジギョウ</t>
    </rPh>
    <rPh sb="23" eb="25">
      <t>ガイキョウ</t>
    </rPh>
    <rPh sb="27" eb="29">
      <t>コジン</t>
    </rPh>
    <rPh sb="29" eb="31">
      <t>ホケン</t>
    </rPh>
    <phoneticPr fontId="16"/>
  </si>
  <si>
    <t>　注　１．預金は譲渡性預金を除きます。</t>
    <phoneticPr fontId="4"/>
  </si>
  <si>
    <t>都  市  銀  行</t>
    <rPh sb="0" eb="1">
      <t>ト</t>
    </rPh>
    <rPh sb="3" eb="4">
      <t>シ</t>
    </rPh>
    <rPh sb="6" eb="7">
      <t>ギン</t>
    </rPh>
    <rPh sb="9" eb="10">
      <t>ギョウ</t>
    </rPh>
    <phoneticPr fontId="4"/>
  </si>
  <si>
    <t>地  域  銀  行</t>
    <rPh sb="0" eb="1">
      <t>チ</t>
    </rPh>
    <rPh sb="3" eb="4">
      <t>イキ</t>
    </rPh>
    <rPh sb="6" eb="7">
      <t>ギン</t>
    </rPh>
    <rPh sb="9" eb="10">
      <t>ギョウ</t>
    </rPh>
    <phoneticPr fontId="4"/>
  </si>
  <si>
    <t>(単位　都市銀行～信用金庫:億円　労働金庫～商工中金:百万円)</t>
    <rPh sb="1" eb="3">
      <t>タンイ</t>
    </rPh>
    <rPh sb="4" eb="6">
      <t>トシ</t>
    </rPh>
    <rPh sb="6" eb="8">
      <t>ギンコウ</t>
    </rPh>
    <rPh sb="9" eb="11">
      <t>シンヨウ</t>
    </rPh>
    <rPh sb="11" eb="13">
      <t>キンコ</t>
    </rPh>
    <rPh sb="14" eb="16">
      <t>オクエン</t>
    </rPh>
    <rPh sb="17" eb="19">
      <t>ロウドウ</t>
    </rPh>
    <rPh sb="19" eb="21">
      <t>キンコ</t>
    </rPh>
    <rPh sb="22" eb="24">
      <t>ショウコウ</t>
    </rPh>
    <rPh sb="24" eb="26">
      <t>チュウキン</t>
    </rPh>
    <rPh sb="27" eb="28">
      <t>ヒャク</t>
    </rPh>
    <rPh sb="28" eb="30">
      <t>マンエン</t>
    </rPh>
    <phoneticPr fontId="4"/>
  </si>
  <si>
    <t>(単位:千円)</t>
    <rPh sb="1" eb="3">
      <t>タンイ</t>
    </rPh>
    <rPh sb="4" eb="6">
      <t>センエン</t>
    </rPh>
    <phoneticPr fontId="26"/>
  </si>
  <si>
    <t>　金属</t>
    <rPh sb="1" eb="3">
      <t>キンゾク</t>
    </rPh>
    <phoneticPr fontId="26"/>
  </si>
  <si>
    <t>　その他</t>
    <rPh sb="3" eb="4">
      <t>タ</t>
    </rPh>
    <phoneticPr fontId="26"/>
  </si>
  <si>
    <t>飲食業</t>
    <rPh sb="2" eb="3">
      <t>ギョウ</t>
    </rPh>
    <phoneticPr fontId="26"/>
  </si>
  <si>
    <t>　資料　滋賀県信用保証協会</t>
    <rPh sb="1" eb="3">
      <t>シリョウ</t>
    </rPh>
    <rPh sb="4" eb="7">
      <t>シガケン</t>
    </rPh>
    <rPh sb="7" eb="9">
      <t>シンヨウ</t>
    </rPh>
    <rPh sb="9" eb="11">
      <t>ホショウ</t>
    </rPh>
    <rPh sb="11" eb="13">
      <t>キョウカイ</t>
    </rPh>
    <phoneticPr fontId="26"/>
  </si>
  <si>
    <t>総　額</t>
    <phoneticPr fontId="26"/>
  </si>
  <si>
    <t>簡　保</t>
    <phoneticPr fontId="16"/>
  </si>
  <si>
    <t>総　額</t>
    <phoneticPr fontId="26"/>
  </si>
  <si>
    <t>簡　保</t>
    <phoneticPr fontId="16"/>
  </si>
  <si>
    <t>　　公営企業会計適用債</t>
    <rPh sb="2" eb="4">
      <t>コウエイ</t>
    </rPh>
    <rPh sb="4" eb="6">
      <t>キギョウ</t>
    </rPh>
    <rPh sb="6" eb="8">
      <t>カイケイ</t>
    </rPh>
    <rPh sb="8" eb="10">
      <t>テキヨウ</t>
    </rPh>
    <rPh sb="10" eb="11">
      <t>サイ</t>
    </rPh>
    <phoneticPr fontId="28"/>
  </si>
  <si>
    <t>総　額</t>
    <phoneticPr fontId="26"/>
  </si>
  <si>
    <t xml:space="preserve">　繊維品          </t>
  </si>
  <si>
    <t xml:space="preserve">　印刷・製本          </t>
  </si>
  <si>
    <t>　金属</t>
  </si>
  <si>
    <t>　その他</t>
  </si>
  <si>
    <t>飲食業</t>
  </si>
  <si>
    <t>　　公共施設最適化事業</t>
  </si>
  <si>
    <t>　　一般廃棄物処理事業</t>
  </si>
  <si>
    <t>　交通事業</t>
    <rPh sb="1" eb="3">
      <t>コウツウ</t>
    </rPh>
    <rPh sb="3" eb="5">
      <t>ジギョウ</t>
    </rPh>
    <phoneticPr fontId="12"/>
  </si>
  <si>
    <t>　介護サービス事業</t>
    <rPh sb="1" eb="3">
      <t>カイゴ</t>
    </rPh>
    <rPh sb="7" eb="9">
      <t>ジギョウ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</si>
  <si>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</si>
  <si>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5"/>
  </si>
  <si>
    <t>　資料　日本銀行京都支店、近畿労働金庫滋賀地区本部、滋賀県信用組合協会・各信用組合、滋賀県信用農業協同組合連合会、</t>
    <rPh sb="1" eb="3">
      <t>シリョウ</t>
    </rPh>
    <rPh sb="4" eb="6">
      <t>ニホン</t>
    </rPh>
    <rPh sb="6" eb="8">
      <t>ギンコウ</t>
    </rPh>
    <rPh sb="8" eb="10">
      <t>キョウト</t>
    </rPh>
    <rPh sb="10" eb="12">
      <t>シテン</t>
    </rPh>
    <rPh sb="19" eb="21">
      <t>シガ</t>
    </rPh>
    <rPh sb="21" eb="23">
      <t>チク</t>
    </rPh>
    <rPh sb="23" eb="25">
      <t>ホンブ</t>
    </rPh>
    <rPh sb="26" eb="28">
      <t>シガ</t>
    </rPh>
    <rPh sb="28" eb="29">
      <t>ケン</t>
    </rPh>
    <rPh sb="29" eb="31">
      <t>シンヨウ</t>
    </rPh>
    <rPh sb="31" eb="33">
      <t>クミアイ</t>
    </rPh>
    <rPh sb="33" eb="35">
      <t>キョウカイ</t>
    </rPh>
    <rPh sb="36" eb="37">
      <t>カク</t>
    </rPh>
    <rPh sb="37" eb="39">
      <t>シンヨウ</t>
    </rPh>
    <rPh sb="39" eb="41">
      <t>クミアイ</t>
    </rPh>
    <rPh sb="42" eb="44">
      <t>シガ</t>
    </rPh>
    <rPh sb="44" eb="45">
      <t>ケン</t>
    </rPh>
    <rPh sb="45" eb="47">
      <t>シンヨウ</t>
    </rPh>
    <rPh sb="47" eb="49">
      <t>ノウギョウ</t>
    </rPh>
    <rPh sb="49" eb="51">
      <t>キョウドウ</t>
    </rPh>
    <rPh sb="51" eb="53">
      <t>クミアイ</t>
    </rPh>
    <phoneticPr fontId="4"/>
  </si>
  <si>
    <t>　  　　株式会社商工組合中央金庫大津支店</t>
    <rPh sb="5" eb="7">
      <t>カブシキ</t>
    </rPh>
    <rPh sb="7" eb="9">
      <t>カイシャ</t>
    </rPh>
    <rPh sb="9" eb="11">
      <t>ショウコウ</t>
    </rPh>
    <rPh sb="11" eb="13">
      <t>クミアイ</t>
    </rPh>
    <rPh sb="13" eb="15">
      <t>チュウオウ</t>
    </rPh>
    <rPh sb="15" eb="17">
      <t>キンコ</t>
    </rPh>
    <rPh sb="17" eb="19">
      <t>オオツ</t>
    </rPh>
    <rPh sb="19" eb="21">
      <t>シテン</t>
    </rPh>
    <phoneticPr fontId="4"/>
  </si>
  <si>
    <t>　資料　滋賀県銀行協会大津手形交換所</t>
    <rPh sb="1" eb="3">
      <t>シリョウ</t>
    </rPh>
    <rPh sb="4" eb="7">
      <t>シガケン</t>
    </rPh>
    <rPh sb="7" eb="9">
      <t>ギンコウ</t>
    </rPh>
    <rPh sb="9" eb="11">
      <t>キョウカイ</t>
    </rPh>
    <rPh sb="11" eb="13">
      <t>オオツ</t>
    </rPh>
    <rPh sb="13" eb="15">
      <t>テガタ</t>
    </rPh>
    <rPh sb="15" eb="18">
      <t>コウカンショ</t>
    </rPh>
    <phoneticPr fontId="16"/>
  </si>
  <si>
    <t xml:space="preserve">　繊維品          </t>
    <phoneticPr fontId="28"/>
  </si>
  <si>
    <t xml:space="preserve">　印刷・製本          </t>
    <phoneticPr fontId="26"/>
  </si>
  <si>
    <t xml:space="preserve">サービス業          </t>
    <phoneticPr fontId="4"/>
  </si>
  <si>
    <t xml:space="preserve">サービス業          </t>
  </si>
  <si>
    <t>　　　し尿処理施設</t>
  </si>
  <si>
    <t>　　　ごみ処理施設</t>
  </si>
  <si>
    <t>　　　清掃運搬施設</t>
  </si>
  <si>
    <t>被災施設借換債</t>
    <rPh sb="0" eb="2">
      <t>ヒサイ</t>
    </rPh>
    <rPh sb="2" eb="4">
      <t>シセツ</t>
    </rPh>
    <rPh sb="4" eb="6">
      <t>カリカ</t>
    </rPh>
    <rPh sb="6" eb="7">
      <t>サイ</t>
    </rPh>
    <phoneticPr fontId="5"/>
  </si>
  <si>
    <t>減収補塡債</t>
    <rPh sb="2" eb="4">
      <t>ホテン</t>
    </rPh>
    <phoneticPr fontId="5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</si>
  <si>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5"/>
  </si>
  <si>
    <t>国の予算等貸付債</t>
    <rPh sb="0" eb="1">
      <t>クニ</t>
    </rPh>
    <rPh sb="2" eb="4">
      <t>ヨサン</t>
    </rPh>
    <rPh sb="4" eb="5">
      <t>トウ</t>
    </rPh>
    <rPh sb="5" eb="6">
      <t>カ</t>
    </rPh>
    <rPh sb="6" eb="7">
      <t>ツ</t>
    </rPh>
    <rPh sb="7" eb="8">
      <t>サイ</t>
    </rPh>
    <phoneticPr fontId="5"/>
  </si>
  <si>
    <t>上水道出資金</t>
    <rPh sb="0" eb="3">
      <t>ジョウスイドウ</t>
    </rPh>
    <rPh sb="3" eb="6">
      <t>シュッシキン</t>
    </rPh>
    <phoneticPr fontId="5"/>
  </si>
  <si>
    <t>　　　２．都市銀行、地域銀行および信用金庫の預金は、総預金から手形・小切手を除いた実質預金です。</t>
    <rPh sb="5" eb="7">
      <t>トシ</t>
    </rPh>
    <rPh sb="7" eb="9">
      <t>ギンコウ</t>
    </rPh>
    <rPh sb="10" eb="12">
      <t>チイキ</t>
    </rPh>
    <rPh sb="12" eb="14">
      <t>ギンコウ</t>
    </rPh>
    <rPh sb="17" eb="19">
      <t>シンヨウ</t>
    </rPh>
    <rPh sb="19" eb="21">
      <t>キンコ</t>
    </rPh>
    <rPh sb="22" eb="24">
      <t>ヨキン</t>
    </rPh>
    <rPh sb="26" eb="29">
      <t>ソウヨキン</t>
    </rPh>
    <rPh sb="38" eb="39">
      <t>ノゾ</t>
    </rPh>
    <rPh sb="41" eb="43">
      <t>ジッシツ</t>
    </rPh>
    <rPh sb="43" eb="45">
      <t>ヨキン</t>
    </rPh>
    <phoneticPr fontId="4"/>
  </si>
  <si>
    <t>　　　３．都市銀行および地域銀行は、オフショア勘定、中央政府向け貸出を除きます。</t>
    <rPh sb="5" eb="7">
      <t>トシ</t>
    </rPh>
    <rPh sb="7" eb="9">
      <t>ギンコウ</t>
    </rPh>
    <rPh sb="12" eb="14">
      <t>チイキ</t>
    </rPh>
    <rPh sb="14" eb="16">
      <t>ギンコウ</t>
    </rPh>
    <rPh sb="23" eb="25">
      <t>カンジョウ</t>
    </rPh>
    <rPh sb="26" eb="28">
      <t>チュウオウ</t>
    </rPh>
    <rPh sb="28" eb="30">
      <t>セイフ</t>
    </rPh>
    <rPh sb="30" eb="31">
      <t>ム</t>
    </rPh>
    <rPh sb="32" eb="34">
      <t>カシダシ</t>
    </rPh>
    <rPh sb="35" eb="36">
      <t>ノゾ</t>
    </rPh>
    <phoneticPr fontId="4"/>
  </si>
  <si>
    <t>令和元年　2019</t>
    <rPh sb="0" eb="2">
      <t>レイワ</t>
    </rPh>
    <rPh sb="2" eb="3">
      <t>ガン</t>
    </rPh>
    <phoneticPr fontId="12"/>
  </si>
  <si>
    <t>令和元年　2019</t>
    <rPh sb="0" eb="2">
      <t>レイワ</t>
    </rPh>
    <rPh sb="2" eb="3">
      <t>ガン</t>
    </rPh>
    <phoneticPr fontId="16"/>
  </si>
  <si>
    <t xml:space="preserve">  令和２年 　　 　　2020</t>
    <rPh sb="2" eb="4">
      <t>レイワ</t>
    </rPh>
    <rPh sb="5" eb="6">
      <t>ネン</t>
    </rPh>
    <rPh sb="6" eb="7">
      <t>ヘイネン</t>
    </rPh>
    <phoneticPr fontId="4"/>
  </si>
  <si>
    <t>令和元年度　F.Y.2019</t>
    <rPh sb="0" eb="2">
      <t>レイワ</t>
    </rPh>
    <rPh sb="2" eb="4">
      <t>ガンネン</t>
    </rPh>
    <rPh sb="4" eb="5">
      <t>ド</t>
    </rPh>
    <rPh sb="5" eb="7">
      <t>ヘイネンド</t>
    </rPh>
    <phoneticPr fontId="3"/>
  </si>
  <si>
    <t>　注　転換契約とは、転換による増加分の件数および金額を示しています。</t>
    <phoneticPr fontId="16"/>
  </si>
  <si>
    <t>業　種　　、　月　別　保　証　承　諾　額</t>
    <phoneticPr fontId="26"/>
  </si>
  <si>
    <t>公営企業借換債</t>
    <rPh sb="0" eb="2">
      <t>コウエイ</t>
    </rPh>
    <rPh sb="2" eb="4">
      <t>キギョウ</t>
    </rPh>
    <rPh sb="4" eb="6">
      <t>カリカエ</t>
    </rPh>
    <rPh sb="6" eb="7">
      <t>サイ</t>
    </rPh>
    <phoneticPr fontId="19"/>
  </si>
  <si>
    <t>被災施設借換債</t>
    <rPh sb="0" eb="2">
      <t>ヒサイ</t>
    </rPh>
    <rPh sb="2" eb="4">
      <t>シセツ</t>
    </rPh>
    <rPh sb="4" eb="7">
      <t>カリカエサイ</t>
    </rPh>
    <phoneticPr fontId="19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</si>
  <si>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9"/>
  </si>
  <si>
    <t>国の予算等貸付金債</t>
    <rPh sb="0" eb="1">
      <t>クニ</t>
    </rPh>
    <rPh sb="2" eb="4">
      <t>ヨサン</t>
    </rPh>
    <rPh sb="4" eb="5">
      <t>トウ</t>
    </rPh>
    <rPh sb="5" eb="7">
      <t>カシツケ</t>
    </rPh>
    <rPh sb="7" eb="8">
      <t>キン</t>
    </rPh>
    <rPh sb="8" eb="9">
      <t>サイ</t>
    </rPh>
    <phoneticPr fontId="19"/>
  </si>
  <si>
    <t>減収補填債</t>
    <rPh sb="2" eb="4">
      <t>ホテン</t>
    </rPh>
    <phoneticPr fontId="19"/>
  </si>
  <si>
    <t>４    月</t>
    <phoneticPr fontId="6"/>
  </si>
  <si>
    <t>５    月</t>
    <phoneticPr fontId="6"/>
  </si>
  <si>
    <t>６    月</t>
  </si>
  <si>
    <t>７    月</t>
  </si>
  <si>
    <t>８    月</t>
  </si>
  <si>
    <t>９    月</t>
    <phoneticPr fontId="26"/>
  </si>
  <si>
    <t>10　　月</t>
    <phoneticPr fontId="26"/>
  </si>
  <si>
    <t>11  　月</t>
    <phoneticPr fontId="26"/>
  </si>
  <si>
    <t>12  　月</t>
    <phoneticPr fontId="26"/>
  </si>
  <si>
    <t>１    月</t>
    <phoneticPr fontId="26"/>
  </si>
  <si>
    <t>２    月</t>
    <phoneticPr fontId="26"/>
  </si>
  <si>
    <t>３    月</t>
    <phoneticPr fontId="26"/>
  </si>
  <si>
    <t>令和２年　2020</t>
    <rPh sb="0" eb="2">
      <t>レイワ</t>
    </rPh>
    <phoneticPr fontId="12"/>
  </si>
  <si>
    <t>１月</t>
    <phoneticPr fontId="12"/>
  </si>
  <si>
    <t>５月</t>
    <phoneticPr fontId="12"/>
  </si>
  <si>
    <t>令和２年　2020</t>
    <rPh sb="0" eb="2">
      <t>レイワ</t>
    </rPh>
    <phoneticPr fontId="16"/>
  </si>
  <si>
    <t>５月</t>
    <rPh sb="1" eb="2">
      <t>ガツ</t>
    </rPh>
    <phoneticPr fontId="4"/>
  </si>
  <si>
    <t>　　　４．「都市銀行」とは、みずほ銀行、三菱UFJ銀行、三井住友銀行、りそな銀行です。</t>
    <rPh sb="6" eb="8">
      <t>トシ</t>
    </rPh>
    <rPh sb="8" eb="10">
      <t>ギンコウ</t>
    </rPh>
    <rPh sb="17" eb="19">
      <t>ギンコウ</t>
    </rPh>
    <rPh sb="20" eb="22">
      <t>ミツビシ</t>
    </rPh>
    <rPh sb="25" eb="27">
      <t>ギンコウ</t>
    </rPh>
    <rPh sb="38" eb="40">
      <t>ギンコウ</t>
    </rPh>
    <phoneticPr fontId="4"/>
  </si>
  <si>
    <t>令和２年度　F.Y.2020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</si>
  <si>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　　緊急浚渫推進事業</t>
  </si>
  <si>
    <t>令和３年　2021</t>
    <rPh sb="0" eb="2">
      <t>レイワ</t>
    </rPh>
    <phoneticPr fontId="16"/>
  </si>
  <si>
    <t>令和３年　2021</t>
    <rPh sb="0" eb="2">
      <t>レイワ</t>
    </rPh>
    <phoneticPr fontId="12"/>
  </si>
  <si>
    <t>　　　５．「地域銀行」とは、全国地方銀行協会または第二地方銀行協会の加盟銀行です。</t>
    <rPh sb="6" eb="8">
      <t>チイキ</t>
    </rPh>
    <rPh sb="8" eb="10">
      <t>ギンコウ</t>
    </rPh>
    <rPh sb="14" eb="16">
      <t>ゼンコク</t>
    </rPh>
    <rPh sb="16" eb="18">
      <t>チホウ</t>
    </rPh>
    <rPh sb="18" eb="20">
      <t>ギンコウ</t>
    </rPh>
    <rPh sb="20" eb="22">
      <t>キョウカイ</t>
    </rPh>
    <rPh sb="25" eb="26">
      <t>ダイ</t>
    </rPh>
    <rPh sb="26" eb="27">
      <t>ニ</t>
    </rPh>
    <rPh sb="27" eb="29">
      <t>チホウ</t>
    </rPh>
    <rPh sb="29" eb="31">
      <t>ギンコウ</t>
    </rPh>
    <rPh sb="31" eb="33">
      <t>キョウカイ</t>
    </rPh>
    <rPh sb="34" eb="36">
      <t>カメイ</t>
    </rPh>
    <rPh sb="36" eb="38">
      <t>ギンコウ</t>
    </rPh>
    <phoneticPr fontId="4"/>
  </si>
  <si>
    <r>
      <t>（つづき）</t>
    </r>
    <r>
      <rPr>
        <b/>
        <sz val="16"/>
        <rFont val="ＭＳ ゴシック"/>
        <family val="3"/>
        <charset val="128"/>
      </rPr>
      <t>１４６．</t>
    </r>
    <phoneticPr fontId="16"/>
  </si>
  <si>
    <t xml:space="preserve">  令和３年 　　  　 2021</t>
    <rPh sb="2" eb="4">
      <t>レイワ</t>
    </rPh>
    <rPh sb="5" eb="6">
      <t>ネン</t>
    </rPh>
    <rPh sb="6" eb="7">
      <t>ヘイネン</t>
    </rPh>
    <phoneticPr fontId="4"/>
  </si>
  <si>
    <t xml:space="preserve">  令和３年 　　 　　2021</t>
    <rPh sb="2" eb="4">
      <t>レイワ</t>
    </rPh>
    <rPh sb="5" eb="6">
      <t>ネン</t>
    </rPh>
    <rPh sb="6" eb="7">
      <t>ヘイネン</t>
    </rPh>
    <phoneticPr fontId="4"/>
  </si>
  <si>
    <t>令和３年度　F.Y.2021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</si>
  <si>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令和４年　2022</t>
    <rPh sb="0" eb="2">
      <t>レイワ</t>
    </rPh>
    <phoneticPr fontId="12"/>
  </si>
  <si>
    <t>令和４年　2022</t>
    <rPh sb="0" eb="2">
      <t>レイワ</t>
    </rPh>
    <phoneticPr fontId="16"/>
  </si>
  <si>
    <t>　注　大津手形交換所における手形交換業務は令和４年(2022年)11月２日で終了しました。</t>
    <phoneticPr fontId="16"/>
  </si>
  <si>
    <t>…</t>
    <phoneticPr fontId="16"/>
  </si>
  <si>
    <t xml:space="preserve">  令和４年 　　  　 2022</t>
    <rPh sb="2" eb="4">
      <t>レイワ</t>
    </rPh>
    <rPh sb="5" eb="6">
      <t>ネン</t>
    </rPh>
    <rPh sb="6" eb="7">
      <t>ヘイネン</t>
    </rPh>
    <phoneticPr fontId="4"/>
  </si>
  <si>
    <t xml:space="preserve">  令和４年 　　 　　2022</t>
    <rPh sb="2" eb="4">
      <t>レイワ</t>
    </rPh>
    <rPh sb="5" eb="6">
      <t>ネン</t>
    </rPh>
    <rPh sb="6" eb="7">
      <t>ヘイネン</t>
    </rPh>
    <phoneticPr fontId="4"/>
  </si>
  <si>
    <t>令和４年度　F.Y.2022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</si>
  <si>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令和元年度　F.Y.2019</t>
    <rPh sb="0" eb="2">
      <t>レイワ</t>
    </rPh>
    <rPh sb="2" eb="3">
      <t>ガン</t>
    </rPh>
    <phoneticPr fontId="17"/>
  </si>
  <si>
    <t>令和２年度　F.Y.2020</t>
    <rPh sb="0" eb="2">
      <t>レイワ</t>
    </rPh>
    <phoneticPr fontId="17"/>
  </si>
  <si>
    <t>令和３年度　F.Y.2021</t>
    <rPh sb="0" eb="2">
      <t>レイワ</t>
    </rPh>
    <phoneticPr fontId="17"/>
  </si>
  <si>
    <t>令和４年度　F.Y.2022</t>
    <rPh sb="0" eb="2">
      <t>レイワ</t>
    </rPh>
    <phoneticPr fontId="17"/>
  </si>
  <si>
    <t>令和元年度　F.Y.2019</t>
    <rPh sb="0" eb="2">
      <t>レイワ</t>
    </rPh>
    <rPh sb="2" eb="3">
      <t>ガン</t>
    </rPh>
    <rPh sb="4" eb="5">
      <t>ド</t>
    </rPh>
    <phoneticPr fontId="6"/>
  </si>
  <si>
    <t>令和２年度　F.Y.2020</t>
    <rPh sb="0" eb="2">
      <t>レイワ</t>
    </rPh>
    <rPh sb="4" eb="5">
      <t>ド</t>
    </rPh>
    <phoneticPr fontId="6"/>
  </si>
  <si>
    <t>令和３年度　F.Y.2021</t>
    <rPh sb="0" eb="2">
      <t>レイワ</t>
    </rPh>
    <rPh sb="4" eb="5">
      <t>ド</t>
    </rPh>
    <phoneticPr fontId="6"/>
  </si>
  <si>
    <t>令和４年度　F.Y.2022</t>
    <rPh sb="0" eb="2">
      <t>レイワ</t>
    </rPh>
    <rPh sb="4" eb="5">
      <t>ド</t>
    </rPh>
    <phoneticPr fontId="6"/>
  </si>
  <si>
    <t>１４１．</t>
    <phoneticPr fontId="4"/>
  </si>
  <si>
    <t>１４２．</t>
    <phoneticPr fontId="26"/>
  </si>
  <si>
    <t>１４３．</t>
    <phoneticPr fontId="4"/>
  </si>
  <si>
    <t>　　１４４．　生　命　保　険　契　約　状　況</t>
    <phoneticPr fontId="16"/>
  </si>
  <si>
    <t>１４５．</t>
    <phoneticPr fontId="16"/>
  </si>
  <si>
    <t>　　　１４６．地方債事業別同意等状況(市町等)</t>
    <phoneticPr fontId="16"/>
  </si>
  <si>
    <t>１４７．手形交換高および不渡手形発生高</t>
    <phoneticPr fontId="16"/>
  </si>
  <si>
    <t>令和５年　2023</t>
    <rPh sb="0" eb="2">
      <t>レイワ</t>
    </rPh>
    <phoneticPr fontId="12"/>
  </si>
  <si>
    <t>令和５年度　F.Y.2023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</si>
  <si>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令和５年　2023</t>
    <rPh sb="0" eb="2">
      <t>レイワ</t>
    </rPh>
    <phoneticPr fontId="16"/>
  </si>
  <si>
    <t>…</t>
  </si>
  <si>
    <t>令和５年度　F.Y.2023</t>
    <rPh sb="0" eb="2">
      <t>レイワ</t>
    </rPh>
    <rPh sb="4" eb="5">
      <t>ド</t>
    </rPh>
    <phoneticPr fontId="6"/>
  </si>
  <si>
    <t>-</t>
    <phoneticPr fontId="26"/>
  </si>
  <si>
    <t>令和元年度　F.Y.2019</t>
    <rPh sb="0" eb="2">
      <t>レイワ</t>
    </rPh>
    <rPh sb="2" eb="3">
      <t>ガン</t>
    </rPh>
    <phoneticPr fontId="4"/>
  </si>
  <si>
    <t>令和２年度　F.Y.2020</t>
    <rPh sb="0" eb="2">
      <t>レイワ</t>
    </rPh>
    <phoneticPr fontId="4"/>
  </si>
  <si>
    <t>令和３年度　F.Y.2021</t>
    <rPh sb="0" eb="2">
      <t>レイワ</t>
    </rPh>
    <phoneticPr fontId="4"/>
  </si>
  <si>
    <t>令和４年度　F.Y.2022</t>
    <rPh sb="0" eb="2">
      <t>レイワ</t>
    </rPh>
    <phoneticPr fontId="4"/>
  </si>
  <si>
    <t>令和５年度　F.Y.2023</t>
    <rPh sb="0" eb="2">
      <t>レイワ</t>
    </rPh>
    <phoneticPr fontId="4"/>
  </si>
  <si>
    <t>令和５年度　F.Y.2023</t>
    <rPh sb="0" eb="2">
      <t>レイワ</t>
    </rPh>
    <phoneticPr fontId="17"/>
  </si>
  <si>
    <t>　公共事業等</t>
    <rPh sb="1" eb="3">
      <t>コウキョウ</t>
    </rPh>
    <rPh sb="3" eb="5">
      <t>ジギョウ</t>
    </rPh>
    <rPh sb="5" eb="6">
      <t>トウ</t>
    </rPh>
    <phoneticPr fontId="12"/>
  </si>
  <si>
    <t>　防災・減災・国土強靭化緊急対策事業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phoneticPr fontId="12"/>
  </si>
  <si>
    <t>　教育・福祉施設等整備事業</t>
    <rPh sb="1" eb="3">
      <t>キョウイク</t>
    </rPh>
    <rPh sb="4" eb="6">
      <t>フクシ</t>
    </rPh>
    <rPh sb="6" eb="8">
      <t>シセツ</t>
    </rPh>
    <rPh sb="8" eb="9">
      <t>トウ</t>
    </rPh>
    <rPh sb="9" eb="11">
      <t>セイビ</t>
    </rPh>
    <rPh sb="11" eb="13">
      <t>ジギョウ</t>
    </rPh>
    <phoneticPr fontId="12"/>
  </si>
  <si>
    <t>　　学校教育施設等整備事業</t>
    <rPh sb="2" eb="4">
      <t>ガッコウ</t>
    </rPh>
    <rPh sb="8" eb="9">
      <t>ナド</t>
    </rPh>
    <phoneticPr fontId="12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</si>
  <si>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2"/>
  </si>
  <si>
    <t xml:space="preserve"> 　 一般補助施設整備等事業</t>
    <rPh sb="3" eb="5">
      <t>イッパン</t>
    </rPh>
    <rPh sb="5" eb="7">
      <t>ホジョ</t>
    </rPh>
    <rPh sb="7" eb="9">
      <t>シセツ</t>
    </rPh>
    <rPh sb="9" eb="11">
      <t>セイビ</t>
    </rPh>
    <rPh sb="11" eb="12">
      <t>トウ</t>
    </rPh>
    <rPh sb="12" eb="14">
      <t>ジギョウ</t>
    </rPh>
    <phoneticPr fontId="12"/>
  </si>
  <si>
    <t>　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2"/>
  </si>
  <si>
    <t>　　地域活性化事業</t>
    <rPh sb="2" eb="4">
      <t>チイキ</t>
    </rPh>
    <rPh sb="4" eb="7">
      <t>カッセイカ</t>
    </rPh>
    <rPh sb="7" eb="9">
      <t>ジギョウ</t>
    </rPh>
    <phoneticPr fontId="12"/>
  </si>
  <si>
    <t>　　防災対策事業</t>
    <rPh sb="2" eb="4">
      <t>ボウサイ</t>
    </rPh>
    <rPh sb="4" eb="6">
      <t>タイサク</t>
    </rPh>
    <rPh sb="6" eb="8">
      <t>ジギョウ</t>
    </rPh>
    <phoneticPr fontId="12"/>
  </si>
  <si>
    <t>　　地方道路等整備事業</t>
    <rPh sb="5" eb="6">
      <t>ロ</t>
    </rPh>
    <rPh sb="6" eb="7">
      <t>トウ</t>
    </rPh>
    <phoneticPr fontId="12"/>
  </si>
  <si>
    <t>　　旧合併特例事業</t>
    <rPh sb="2" eb="3">
      <t>キュウ</t>
    </rPh>
    <rPh sb="3" eb="5">
      <t>ガッペイ</t>
    </rPh>
    <rPh sb="5" eb="7">
      <t>トクレイ</t>
    </rPh>
    <rPh sb="7" eb="9">
      <t>ジギョウ</t>
    </rPh>
    <phoneticPr fontId="12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</si>
  <si>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2"/>
  </si>
  <si>
    <t>　　公共施設最適化事業</t>
    <rPh sb="2" eb="4">
      <t>コウキョウ</t>
    </rPh>
    <rPh sb="4" eb="6">
      <t>シセツ</t>
    </rPh>
    <rPh sb="6" eb="9">
      <t>サイテキカ</t>
    </rPh>
    <rPh sb="9" eb="11">
      <t>ジギョウ</t>
    </rPh>
    <phoneticPr fontId="12"/>
  </si>
  <si>
    <t>　緊急自然災害防止対策事業</t>
    <rPh sb="1" eb="3">
      <t>キンキュウ</t>
    </rPh>
    <rPh sb="3" eb="5">
      <t>シゼン</t>
    </rPh>
    <rPh sb="5" eb="7">
      <t>サイガイ</t>
    </rPh>
    <rPh sb="7" eb="9">
      <t>ボウシ</t>
    </rPh>
    <rPh sb="9" eb="11">
      <t>タイサク</t>
    </rPh>
    <rPh sb="11" eb="13">
      <t>ジギョウ</t>
    </rPh>
    <phoneticPr fontId="4"/>
  </si>
  <si>
    <t>　緊急浚渫推進事業</t>
    <rPh sb="1" eb="3">
      <t>キンキュウ</t>
    </rPh>
    <rPh sb="3" eb="5">
      <t>シュンセツ</t>
    </rPh>
    <rPh sb="5" eb="7">
      <t>スイシン</t>
    </rPh>
    <rPh sb="7" eb="9">
      <t>ジギョウ</t>
    </rPh>
    <phoneticPr fontId="3"/>
  </si>
  <si>
    <t>　脱炭素化推進事業</t>
    <rPh sb="1" eb="2">
      <t>ダツ</t>
    </rPh>
    <rPh sb="2" eb="4">
      <t>タンソ</t>
    </rPh>
    <rPh sb="4" eb="5">
      <t>カ</t>
    </rPh>
    <rPh sb="5" eb="7">
      <t>スイシン</t>
    </rPh>
    <rPh sb="7" eb="9">
      <t>ジギョウ</t>
    </rPh>
    <phoneticPr fontId="3"/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</si>
  <si>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12"/>
  </si>
  <si>
    <t>公営企業債</t>
    <rPh sb="0" eb="2">
      <t>コウエイ</t>
    </rPh>
    <phoneticPr fontId="15"/>
  </si>
  <si>
    <t>　水道事業</t>
    <rPh sb="1" eb="3">
      <t>スイドウ</t>
    </rPh>
    <rPh sb="3" eb="5">
      <t>ジギョウ</t>
    </rPh>
    <phoneticPr fontId="15"/>
  </si>
  <si>
    <t>　　上水道事業　</t>
    <rPh sb="2" eb="5">
      <t>ジョウスイドウ</t>
    </rPh>
    <rPh sb="5" eb="7">
      <t>ジギョウ</t>
    </rPh>
    <phoneticPr fontId="15"/>
  </si>
  <si>
    <t>　　簡易水道事業</t>
    <rPh sb="2" eb="4">
      <t>カンイ</t>
    </rPh>
    <rPh sb="4" eb="6">
      <t>スイドウ</t>
    </rPh>
    <phoneticPr fontId="15"/>
  </si>
  <si>
    <t>　交通事業</t>
    <rPh sb="1" eb="3">
      <t>コウツウ</t>
    </rPh>
    <phoneticPr fontId="15"/>
  </si>
  <si>
    <t>　　病院事業</t>
    <rPh sb="2" eb="4">
      <t>ビョウイン</t>
    </rPh>
    <rPh sb="4" eb="6">
      <t>ジギョウ</t>
    </rPh>
    <phoneticPr fontId="15"/>
  </si>
  <si>
    <t>　　介護サービス事業</t>
    <rPh sb="2" eb="4">
      <t>カイゴ</t>
    </rPh>
    <rPh sb="8" eb="10">
      <t>ジギョウ</t>
    </rPh>
    <phoneticPr fontId="15"/>
  </si>
  <si>
    <t>　市場事業・と畜場事業</t>
    <rPh sb="7" eb="8">
      <t>チク</t>
    </rPh>
    <rPh sb="8" eb="9">
      <t>バ</t>
    </rPh>
    <rPh sb="9" eb="11">
      <t>ジギョウ</t>
    </rPh>
    <phoneticPr fontId="15"/>
  </si>
  <si>
    <t>　　市場事業</t>
    <rPh sb="2" eb="4">
      <t>イチバ</t>
    </rPh>
    <rPh sb="4" eb="6">
      <t>ジギョウ</t>
    </rPh>
    <phoneticPr fontId="15"/>
  </si>
  <si>
    <t>　　と畜場事業</t>
    <rPh sb="3" eb="4">
      <t>チク</t>
    </rPh>
    <rPh sb="4" eb="5">
      <t>バ</t>
    </rPh>
    <rPh sb="5" eb="7">
      <t>ジギョウ</t>
    </rPh>
    <phoneticPr fontId="15"/>
  </si>
  <si>
    <t>　　観光施設事業</t>
    <rPh sb="2" eb="4">
      <t>カンコウ</t>
    </rPh>
    <rPh sb="4" eb="6">
      <t>シセツ</t>
    </rPh>
    <rPh sb="6" eb="8">
      <t>ジギョウ</t>
    </rPh>
    <phoneticPr fontId="15"/>
  </si>
  <si>
    <t>　　その他事業</t>
    <rPh sb="4" eb="5">
      <t>タ</t>
    </rPh>
    <rPh sb="5" eb="7">
      <t>ジギョウ</t>
    </rPh>
    <phoneticPr fontId="15"/>
  </si>
  <si>
    <t>　公営企業退職手当債</t>
    <rPh sb="1" eb="3">
      <t>コウエイ</t>
    </rPh>
    <rPh sb="3" eb="5">
      <t>キギョウ</t>
    </rPh>
    <rPh sb="5" eb="7">
      <t>タイショク</t>
    </rPh>
    <rPh sb="7" eb="9">
      <t>テアテ</t>
    </rPh>
    <rPh sb="9" eb="10">
      <t>サイ</t>
    </rPh>
    <phoneticPr fontId="15"/>
  </si>
  <si>
    <t>　　脱炭素化推進事業</t>
  </si>
  <si>
    <t>　公共事業等</t>
    <rPh sb="1" eb="3">
      <t>コウキョウ</t>
    </rPh>
    <rPh sb="3" eb="5">
      <t>ジギョウ</t>
    </rPh>
    <rPh sb="5" eb="6">
      <t>トウ</t>
    </rPh>
    <phoneticPr fontId="5"/>
  </si>
  <si>
    <t>　防災・減災・国土強靭化緊急対策事業債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14"/>
  </si>
  <si>
    <t>　全国防災事業</t>
    <rPh sb="1" eb="3">
      <t>ゼンコク</t>
    </rPh>
    <rPh sb="3" eb="5">
      <t>ボウサイ</t>
    </rPh>
    <rPh sb="5" eb="7">
      <t>ジギョウ</t>
    </rPh>
    <phoneticPr fontId="5"/>
  </si>
  <si>
    <t>　教育・福祉施設等整備事業</t>
    <rPh sb="4" eb="6">
      <t>フクシ</t>
    </rPh>
    <rPh sb="8" eb="9">
      <t>トウ</t>
    </rPh>
    <phoneticPr fontId="5"/>
  </si>
  <si>
    <t>　　学校教育施設等整備事業</t>
    <rPh sb="2" eb="4">
      <t>ガッコウ</t>
    </rPh>
    <rPh sb="8" eb="9">
      <t>トウ</t>
    </rPh>
    <phoneticPr fontId="5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</si>
  <si>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5"/>
  </si>
  <si>
    <t>　　一般補助施設整備等事業</t>
    <rPh sb="2" eb="4">
      <t>イッパン</t>
    </rPh>
    <rPh sb="4" eb="6">
      <t>ホジョ</t>
    </rPh>
    <rPh sb="6" eb="8">
      <t>シセツ</t>
    </rPh>
    <rPh sb="10" eb="11">
      <t>トウ</t>
    </rPh>
    <phoneticPr fontId="5"/>
  </si>
  <si>
    <t>　　施設整備事業（一般財源化分）</t>
    <rPh sb="9" eb="11">
      <t>イッパン</t>
    </rPh>
    <rPh sb="11" eb="14">
      <t>ザイゲンカ</t>
    </rPh>
    <rPh sb="14" eb="15">
      <t>ブン</t>
    </rPh>
    <phoneticPr fontId="5"/>
  </si>
  <si>
    <t>　　　一般分</t>
    <rPh sb="5" eb="6">
      <t>ブン</t>
    </rPh>
    <phoneticPr fontId="9"/>
  </si>
  <si>
    <t>　　　河川等分</t>
    <rPh sb="3" eb="5">
      <t>カセン</t>
    </rPh>
    <rPh sb="5" eb="6">
      <t>トウ</t>
    </rPh>
    <rPh sb="6" eb="7">
      <t>ブン</t>
    </rPh>
    <phoneticPr fontId="5"/>
  </si>
  <si>
    <t>　　　臨時高等学校改築等分</t>
    <rPh sb="3" eb="5">
      <t>リンジ</t>
    </rPh>
    <rPh sb="5" eb="7">
      <t>コウトウ</t>
    </rPh>
    <rPh sb="7" eb="9">
      <t>ガッコウ</t>
    </rPh>
    <rPh sb="9" eb="11">
      <t>カイチク</t>
    </rPh>
    <rPh sb="11" eb="12">
      <t>トウ</t>
    </rPh>
    <rPh sb="12" eb="13">
      <t>ブン</t>
    </rPh>
    <phoneticPr fontId="5"/>
  </si>
  <si>
    <t>　　　地域総合整備資金貸付事業分</t>
    <rPh sb="3" eb="5">
      <t>チイキ</t>
    </rPh>
    <rPh sb="5" eb="7">
      <t>ソウゴウ</t>
    </rPh>
    <rPh sb="7" eb="9">
      <t>セイビ</t>
    </rPh>
    <rPh sb="9" eb="11">
      <t>シキン</t>
    </rPh>
    <rPh sb="11" eb="13">
      <t>カシツ</t>
    </rPh>
    <rPh sb="13" eb="15">
      <t>ジギョウ</t>
    </rPh>
    <rPh sb="15" eb="16">
      <t>ブン</t>
    </rPh>
    <phoneticPr fontId="5"/>
  </si>
  <si>
    <t>　　　被災施設復旧関連事業分</t>
    <rPh sb="3" eb="5">
      <t>ヒサイ</t>
    </rPh>
    <rPh sb="5" eb="7">
      <t>シセツ</t>
    </rPh>
    <rPh sb="7" eb="9">
      <t>フッキュウ</t>
    </rPh>
    <rPh sb="9" eb="11">
      <t>カンレン</t>
    </rPh>
    <rPh sb="11" eb="13">
      <t>ジギョウ</t>
    </rPh>
    <rPh sb="13" eb="14">
      <t>ブン</t>
    </rPh>
    <phoneticPr fontId="5"/>
  </si>
  <si>
    <t>　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"/>
  </si>
  <si>
    <t>　　地域活性化事業</t>
    <rPh sb="2" eb="4">
      <t>チイキ</t>
    </rPh>
    <rPh sb="4" eb="7">
      <t>カッセイカ</t>
    </rPh>
    <rPh sb="7" eb="9">
      <t>ジギョウ</t>
    </rPh>
    <phoneticPr fontId="5"/>
  </si>
  <si>
    <t>　　合併特例事業</t>
    <rPh sb="2" eb="4">
      <t>ガッペイ</t>
    </rPh>
    <rPh sb="4" eb="6">
      <t>トクレイ</t>
    </rPh>
    <rPh sb="6" eb="8">
      <t>ジギョウ</t>
    </rPh>
    <phoneticPr fontId="5"/>
  </si>
  <si>
    <t>　　防災対策事業</t>
    <rPh sb="2" eb="4">
      <t>ボウサイ</t>
    </rPh>
    <rPh sb="4" eb="6">
      <t>タイサク</t>
    </rPh>
    <rPh sb="6" eb="8">
      <t>ジギョウ</t>
    </rPh>
    <phoneticPr fontId="9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</si>
  <si>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4"/>
  </si>
  <si>
    <t>　　公共施設等適正管理推進事業</t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"/>
  </si>
  <si>
    <t>　　緊急自然災害防止対策事業債</t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</si>
  <si>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5"/>
  </si>
  <si>
    <r>
      <t>（つづき）</t>
    </r>
    <r>
      <rPr>
        <b/>
        <sz val="16"/>
        <rFont val="ＭＳ ゴシック"/>
        <family val="3"/>
        <charset val="128"/>
      </rPr>
      <t>１４５．</t>
    </r>
    <phoneticPr fontId="16"/>
  </si>
  <si>
    <t xml:space="preserve">  令和６年 　　  　2024</t>
    <rPh sb="2" eb="4">
      <t>レイワ</t>
    </rPh>
    <rPh sb="5" eb="6">
      <t>ネン</t>
    </rPh>
    <rPh sb="6" eb="7">
      <t>ヘイネン</t>
    </rPh>
    <phoneticPr fontId="4"/>
  </si>
  <si>
    <t>令和５年(2023年)     ４月</t>
    <rPh sb="0" eb="2">
      <t>レイワ</t>
    </rPh>
    <phoneticPr fontId="4"/>
  </si>
  <si>
    <t>令和６年(2024年)     １月</t>
    <rPh sb="0" eb="2">
      <t>レイワ</t>
    </rPh>
    <phoneticPr fontId="4"/>
  </si>
  <si>
    <t xml:space="preserve">  令和５年 　　  　 2023</t>
    <rPh sb="2" eb="4">
      <t>レイワ</t>
    </rPh>
    <rPh sb="5" eb="6">
      <t>ネン</t>
    </rPh>
    <rPh sb="6" eb="7">
      <t>ヘイネン</t>
    </rPh>
    <phoneticPr fontId="4"/>
  </si>
  <si>
    <t>-</t>
    <phoneticPr fontId="12"/>
  </si>
  <si>
    <t>貯　金</t>
    <rPh sb="0" eb="1">
      <t>チョ</t>
    </rPh>
    <rPh sb="2" eb="3">
      <t>キン</t>
    </rPh>
    <phoneticPr fontId="4"/>
  </si>
  <si>
    <t>　預 貯 金 お よ び 貸 出 残 高</t>
    <rPh sb="1" eb="2">
      <t>アズカリ</t>
    </rPh>
    <rPh sb="3" eb="4">
      <t>チョ</t>
    </rPh>
    <rPh sb="5" eb="6">
      <t>カネ</t>
    </rPh>
    <rPh sb="13" eb="14">
      <t>カシ</t>
    </rPh>
    <rPh sb="15" eb="16">
      <t>デ</t>
    </rPh>
    <rPh sb="17" eb="18">
      <t>ザン</t>
    </rPh>
    <rPh sb="19" eb="20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</si>
</sst>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;\-#,##0;&quot;-&quot;"/>
    <numFmt numFmtId="178" formatCode="#,##0.0;\-#,##0.0;\-"/>
    <numFmt numFmtId="179" formatCode="#,##0,"/>
  </numFmts>
  <fonts count="2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77" fontId="21" fillId="0" borderId="0" applyFill="0" applyBorder="0" applyAlignment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0" fontId="23" fillId="0" borderId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24" fillId="0" borderId="0"/>
    <xf numFmtId="37" fontId="3" fillId="0" borderId="0"/>
    <xf numFmtId="37" fontId="3" fillId="0" borderId="0"/>
    <xf numFmtId="37" fontId="3" fillId="0" borderId="0"/>
    <xf numFmtId="0" fontId="15" fillId="0" borderId="0"/>
    <xf numFmtId="0" fontId="2" fillId="0" borderId="0"/>
    <xf numFmtId="0" fontId="15" fillId="0" borderId="0"/>
    <xf numFmtId="37" fontId="3" fillId="0" borderId="0"/>
    <xf numFmtId="0" fontId="15" fillId="0" borderId="0"/>
    <xf numFmtId="0" fontId="2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1" fillId="0" borderId="0">
      <alignment vertical="center"/>
    </xf>
  </cellStyleXfs>
  <cellXfs count="304">
    <xf numFmtId="0" fontId="0" fillId="0" borderId="0" xfId="0"/>
    <xf numFmtId="37" fontId="5" fillId="0" borderId="0" xfId="19" applyFont="1" applyFill="1" applyAlignment="1"/>
    <xf numFmtId="37" fontId="5" fillId="0" borderId="0" xfId="19" quotePrefix="1" applyFont="1" applyFill="1" applyAlignment="1"/>
    <xf numFmtId="37" fontId="5" fillId="0" borderId="0" xfId="19" quotePrefix="1" applyFont="1" applyFill="1" applyBorder="1" applyAlignment="1"/>
    <xf numFmtId="0" fontId="5" fillId="0" borderId="0" xfId="25" applyFont="1" applyFill="1" applyAlignment="1"/>
    <xf numFmtId="37" fontId="6" fillId="0" borderId="0" xfId="19" applyFont="1" applyFill="1"/>
    <xf numFmtId="37" fontId="6" fillId="0" borderId="0" xfId="19" quotePrefix="1" applyFont="1" applyFill="1" applyAlignment="1">
      <alignment horizontal="right"/>
    </xf>
    <xf numFmtId="37" fontId="6" fillId="0" borderId="0" xfId="19" quotePrefix="1" applyFont="1" applyFill="1" applyAlignment="1">
      <alignment horizontal="distributed"/>
    </xf>
    <xf numFmtId="37" fontId="6" fillId="0" borderId="0" xfId="19" quotePrefix="1" applyFont="1" applyFill="1" applyAlignment="1"/>
    <xf numFmtId="37" fontId="6" fillId="0" borderId="0" xfId="19" quotePrefix="1" applyFont="1" applyFill="1" applyBorder="1" applyAlignment="1"/>
    <xf numFmtId="0" fontId="6" fillId="0" borderId="0" xfId="25" applyFont="1" applyFill="1"/>
    <xf numFmtId="37" fontId="7" fillId="0" borderId="0" xfId="19" applyFont="1" applyFill="1"/>
    <xf numFmtId="37" fontId="7" fillId="0" borderId="0" xfId="19" applyFont="1" applyFill="1" applyAlignment="1"/>
    <xf numFmtId="37" fontId="7" fillId="0" borderId="0" xfId="19" applyFont="1" applyFill="1" applyBorder="1" applyAlignment="1"/>
    <xf numFmtId="0" fontId="7" fillId="0" borderId="0" xfId="25" applyFont="1" applyFill="1"/>
    <xf numFmtId="37" fontId="7" fillId="0" borderId="0" xfId="19" applyFont="1" applyFill="1" applyAlignment="1">
      <alignment vertical="center"/>
    </xf>
    <xf numFmtId="38" fontId="7" fillId="0" borderId="0" xfId="5" applyFont="1" applyFill="1" applyBorder="1" applyAlignment="1" applyProtection="1">
      <alignment horizontal="right"/>
    </xf>
    <xf numFmtId="37" fontId="7" fillId="0" borderId="3" xfId="19" quotePrefix="1" applyFont="1" applyFill="1" applyBorder="1" applyAlignment="1" applyProtection="1">
      <alignment horizontal="distributed"/>
    </xf>
    <xf numFmtId="37" fontId="8" fillId="0" borderId="0" xfId="19" applyFont="1" applyFill="1"/>
    <xf numFmtId="37" fontId="7" fillId="0" borderId="0" xfId="19" applyFont="1" applyFill="1" applyBorder="1" applyProtection="1"/>
    <xf numFmtId="38" fontId="7" fillId="0" borderId="0" xfId="5" applyFont="1" applyFill="1" applyAlignment="1"/>
    <xf numFmtId="38" fontId="7" fillId="0" borderId="0" xfId="5" applyFont="1" applyFill="1" applyBorder="1" applyAlignment="1"/>
    <xf numFmtId="37" fontId="7" fillId="0" borderId="3" xfId="19" quotePrefix="1" applyFont="1" applyFill="1" applyBorder="1" applyAlignment="1" applyProtection="1">
      <alignment horizontal="right"/>
    </xf>
    <xf numFmtId="37" fontId="7" fillId="0" borderId="3" xfId="19" applyFont="1" applyFill="1" applyBorder="1" applyAlignment="1" applyProtection="1">
      <alignment horizontal="right"/>
    </xf>
    <xf numFmtId="37" fontId="7" fillId="0" borderId="4" xfId="19" applyFont="1" applyFill="1" applyBorder="1"/>
    <xf numFmtId="37" fontId="7" fillId="0" borderId="4" xfId="19" applyFont="1" applyFill="1" applyBorder="1" applyAlignment="1"/>
    <xf numFmtId="37" fontId="7" fillId="0" borderId="5" xfId="19" applyFont="1" applyFill="1" applyBorder="1"/>
    <xf numFmtId="37" fontId="6" fillId="0" borderId="0" xfId="19" applyFont="1" applyFill="1" applyAlignment="1"/>
    <xf numFmtId="37" fontId="6" fillId="0" borderId="0" xfId="19" applyFont="1" applyFill="1" applyBorder="1" applyAlignment="1"/>
    <xf numFmtId="37" fontId="9" fillId="0" borderId="0" xfId="19" quotePrefix="1" applyFont="1" applyFill="1" applyAlignment="1">
      <alignment horizontal="right"/>
    </xf>
    <xf numFmtId="37" fontId="9" fillId="0" borderId="0" xfId="19" quotePrefix="1" applyFont="1" applyFill="1" applyAlignment="1"/>
    <xf numFmtId="37" fontId="9" fillId="0" borderId="0" xfId="19" quotePrefix="1" applyFont="1" applyFill="1" applyAlignment="1">
      <alignment horizontal="left"/>
    </xf>
    <xf numFmtId="37" fontId="7" fillId="0" borderId="6" xfId="19" applyFont="1" applyFill="1" applyBorder="1" applyAlignment="1">
      <alignment vertical="center"/>
    </xf>
    <xf numFmtId="37" fontId="7" fillId="0" borderId="7" xfId="19" applyFont="1" applyFill="1" applyBorder="1" applyAlignment="1">
      <alignment vertical="center"/>
    </xf>
    <xf numFmtId="37" fontId="7" fillId="0" borderId="8" xfId="19" applyFont="1" applyFill="1" applyBorder="1" applyAlignment="1" applyProtection="1">
      <alignment horizontal="centerContinuous" vertical="center"/>
    </xf>
    <xf numFmtId="37" fontId="7" fillId="0" borderId="8" xfId="19" quotePrefix="1" applyFont="1" applyFill="1" applyBorder="1" applyAlignment="1" applyProtection="1">
      <alignment horizontal="centerContinuous" vertical="center"/>
    </xf>
    <xf numFmtId="37" fontId="7" fillId="0" borderId="9" xfId="19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 applyProtection="1">
      <alignment horizontal="centerContinuous" vertical="center"/>
    </xf>
    <xf numFmtId="37" fontId="7" fillId="0" borderId="8" xfId="19" applyFont="1" applyFill="1" applyBorder="1" applyAlignment="1" applyProtection="1">
      <alignment horizontal="right" vertical="center"/>
    </xf>
    <xf numFmtId="37" fontId="7" fillId="0" borderId="8" xfId="19" applyFont="1" applyFill="1" applyBorder="1" applyAlignment="1" applyProtection="1">
      <alignment vertical="center"/>
    </xf>
    <xf numFmtId="37" fontId="7" fillId="0" borderId="0" xfId="19" applyFont="1" applyFill="1" applyBorder="1" applyAlignment="1" applyProtection="1">
      <alignment vertical="center"/>
    </xf>
    <xf numFmtId="37" fontId="7" fillId="0" borderId="8" xfId="19" applyFont="1" applyFill="1" applyBorder="1" applyAlignment="1" applyProtection="1">
      <alignment horizontal="left" vertical="center"/>
    </xf>
    <xf numFmtId="37" fontId="7" fillId="0" borderId="9" xfId="19" quotePrefix="1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>
      <alignment vertical="center"/>
    </xf>
    <xf numFmtId="37" fontId="7" fillId="0" borderId="4" xfId="19" applyFont="1" applyFill="1" applyBorder="1" applyAlignment="1">
      <alignment vertical="center"/>
    </xf>
    <xf numFmtId="37" fontId="7" fillId="0" borderId="5" xfId="19" applyFont="1" applyFill="1" applyBorder="1" applyAlignment="1">
      <alignment vertical="center"/>
    </xf>
    <xf numFmtId="37" fontId="7" fillId="0" borderId="4" xfId="19" applyFont="1" applyFill="1" applyBorder="1" applyAlignment="1" applyProtection="1">
      <alignment horizontal="center" vertical="center"/>
    </xf>
    <xf numFmtId="37" fontId="7" fillId="0" borderId="11" xfId="19" applyFont="1" applyFill="1" applyBorder="1" applyAlignment="1" applyProtection="1">
      <alignment horizontal="center" vertical="center"/>
    </xf>
    <xf numFmtId="37" fontId="7" fillId="0" borderId="12" xfId="19" applyFont="1" applyFill="1" applyBorder="1" applyAlignment="1" applyProtection="1">
      <alignment horizontal="center" vertical="center"/>
    </xf>
    <xf numFmtId="37" fontId="7" fillId="0" borderId="2" xfId="19" applyFont="1" applyFill="1" applyBorder="1" applyAlignment="1" applyProtection="1">
      <alignment vertical="center"/>
    </xf>
    <xf numFmtId="37" fontId="7" fillId="0" borderId="13" xfId="19" applyFont="1" applyFill="1" applyBorder="1" applyAlignment="1">
      <alignment vertical="center"/>
    </xf>
    <xf numFmtId="37" fontId="7" fillId="0" borderId="0" xfId="19" quotePrefix="1" applyFont="1" applyFill="1" applyBorder="1" applyAlignment="1" applyProtection="1">
      <alignment horizontal="distributed"/>
    </xf>
    <xf numFmtId="37" fontId="8" fillId="0" borderId="0" xfId="19" quotePrefix="1" applyFont="1" applyFill="1" applyBorder="1" applyAlignment="1" applyProtection="1">
      <alignment horizontal="distributed"/>
    </xf>
    <xf numFmtId="37" fontId="7" fillId="0" borderId="0" xfId="19" quotePrefix="1" applyFont="1" applyFill="1" applyBorder="1" applyAlignment="1" applyProtection="1">
      <alignment horizontal="right"/>
    </xf>
    <xf numFmtId="37" fontId="7" fillId="0" borderId="0" xfId="19" applyFont="1" applyFill="1" applyBorder="1" applyAlignment="1" applyProtection="1">
      <alignment horizontal="right"/>
    </xf>
    <xf numFmtId="37" fontId="5" fillId="0" borderId="0" xfId="18" applyFont="1" applyFill="1" applyAlignment="1"/>
    <xf numFmtId="37" fontId="5" fillId="0" borderId="0" xfId="18" applyFont="1" applyFill="1" applyBorder="1" applyAlignment="1"/>
    <xf numFmtId="37" fontId="9" fillId="0" borderId="0" xfId="18" quotePrefix="1" applyFont="1" applyFill="1" applyAlignment="1">
      <alignment horizontal="right"/>
    </xf>
    <xf numFmtId="37" fontId="9" fillId="0" borderId="0" xfId="18" quotePrefix="1" applyFont="1" applyFill="1" applyAlignment="1"/>
    <xf numFmtId="37" fontId="5" fillId="0" borderId="0" xfId="18" quotePrefix="1" applyFont="1" applyFill="1" applyAlignment="1"/>
    <xf numFmtId="37" fontId="5" fillId="0" borderId="0" xfId="18" quotePrefix="1" applyFont="1" applyFill="1" applyBorder="1" applyAlignment="1"/>
    <xf numFmtId="37" fontId="6" fillId="0" borderId="0" xfId="18" applyFont="1" applyFill="1"/>
    <xf numFmtId="37" fontId="6" fillId="0" borderId="0" xfId="18" applyFont="1" applyFill="1" applyBorder="1"/>
    <xf numFmtId="37" fontId="6" fillId="0" borderId="0" xfId="18" quotePrefix="1" applyFont="1" applyFill="1" applyAlignment="1">
      <alignment horizontal="right"/>
    </xf>
    <xf numFmtId="37" fontId="6" fillId="0" borderId="0" xfId="18" quotePrefix="1" applyFont="1" applyFill="1" applyAlignment="1">
      <alignment horizontal="distributed"/>
    </xf>
    <xf numFmtId="37" fontId="6" fillId="0" borderId="0" xfId="18" quotePrefix="1" applyFont="1" applyFill="1" applyBorder="1" applyAlignment="1">
      <alignment horizontal="distributed"/>
    </xf>
    <xf numFmtId="37" fontId="6" fillId="0" borderId="0" xfId="18" applyFont="1" applyFill="1" applyAlignment="1">
      <alignment horizontal="right"/>
    </xf>
    <xf numFmtId="37" fontId="7" fillId="0" borderId="0" xfId="18" applyFont="1" applyFill="1"/>
    <xf numFmtId="37" fontId="7" fillId="0" borderId="0" xfId="18" applyFont="1" applyFill="1" applyBorder="1"/>
    <xf numFmtId="37" fontId="7" fillId="0" borderId="0" xfId="18" applyFont="1" applyFill="1" applyAlignment="1">
      <alignment horizontal="right"/>
    </xf>
    <xf numFmtId="37" fontId="7" fillId="0" borderId="8" xfId="18" applyFont="1" applyFill="1" applyBorder="1" applyAlignment="1">
      <alignment vertical="center"/>
    </xf>
    <xf numFmtId="37" fontId="7" fillId="0" borderId="10" xfId="18" applyFont="1" applyFill="1" applyBorder="1" applyAlignment="1">
      <alignment vertical="center"/>
    </xf>
    <xf numFmtId="37" fontId="7" fillId="0" borderId="8" xfId="18" applyFont="1" applyFill="1" applyBorder="1" applyAlignment="1" applyProtection="1">
      <alignment horizontal="center" vertical="center"/>
    </xf>
    <xf numFmtId="37" fontId="7" fillId="0" borderId="9" xfId="18" applyFont="1" applyFill="1" applyBorder="1" applyAlignment="1" applyProtection="1">
      <alignment horizontal="center" vertical="center" wrapText="1"/>
    </xf>
    <xf numFmtId="37" fontId="7" fillId="0" borderId="10" xfId="18" applyFont="1" applyFill="1" applyBorder="1" applyAlignment="1" applyProtection="1">
      <alignment horizontal="center" vertical="center" wrapText="1"/>
    </xf>
    <xf numFmtId="37" fontId="7" fillId="0" borderId="0" xfId="18" applyFont="1" applyFill="1" applyBorder="1" applyAlignment="1" applyProtection="1">
      <alignment horizontal="center" vertical="center" wrapText="1"/>
    </xf>
    <xf numFmtId="37" fontId="7" fillId="0" borderId="8" xfId="18" applyFont="1" applyFill="1" applyBorder="1" applyAlignment="1" applyProtection="1">
      <alignment horizontal="center" vertical="center" wrapText="1"/>
    </xf>
    <xf numFmtId="37" fontId="7" fillId="0" borderId="9" xfId="18" applyFont="1" applyFill="1" applyBorder="1" applyAlignment="1">
      <alignment vertical="center"/>
    </xf>
    <xf numFmtId="37" fontId="7" fillId="0" borderId="0" xfId="18" applyFont="1" applyFill="1" applyAlignment="1">
      <alignment vertical="center"/>
    </xf>
    <xf numFmtId="37" fontId="7" fillId="0" borderId="0" xfId="18" quotePrefix="1" applyFont="1" applyFill="1" applyBorder="1" applyAlignment="1" applyProtection="1"/>
    <xf numFmtId="0" fontId="7" fillId="0" borderId="3" xfId="0" applyFont="1" applyFill="1" applyBorder="1" applyAlignment="1">
      <alignment horizontal="distributed"/>
    </xf>
    <xf numFmtId="37" fontId="7" fillId="0" borderId="14" xfId="18" quotePrefix="1" applyFont="1" applyFill="1" applyBorder="1" applyAlignment="1" applyProtection="1"/>
    <xf numFmtId="0" fontId="7" fillId="0" borderId="0" xfId="0" applyFont="1" applyFill="1" applyBorder="1" applyAlignment="1">
      <alignment horizontal="distributed"/>
    </xf>
    <xf numFmtId="37" fontId="11" fillId="0" borderId="0" xfId="18" quotePrefix="1" applyFont="1" applyFill="1" applyBorder="1" applyAlignment="1" applyProtection="1"/>
    <xf numFmtId="0" fontId="11" fillId="0" borderId="3" xfId="0" applyFont="1" applyFill="1" applyBorder="1" applyAlignment="1">
      <alignment horizontal="distributed"/>
    </xf>
    <xf numFmtId="37" fontId="11" fillId="0" borderId="14" xfId="18" quotePrefix="1" applyFont="1" applyFill="1" applyBorder="1" applyAlignment="1" applyProtection="1"/>
    <xf numFmtId="0" fontId="11" fillId="0" borderId="0" xfId="0" applyFont="1" applyFill="1" applyBorder="1" applyAlignment="1">
      <alignment horizontal="distributed"/>
    </xf>
    <xf numFmtId="37" fontId="11" fillId="0" borderId="0" xfId="18" applyFont="1" applyFill="1"/>
    <xf numFmtId="37" fontId="7" fillId="0" borderId="0" xfId="18" applyFont="1" applyFill="1" applyBorder="1" applyAlignment="1" applyProtection="1">
      <alignment horizontal="distributed"/>
    </xf>
    <xf numFmtId="37" fontId="7" fillId="0" borderId="3" xfId="18" applyFont="1" applyFill="1" applyBorder="1" applyAlignment="1" applyProtection="1">
      <alignment horizontal="distributed"/>
    </xf>
    <xf numFmtId="37" fontId="7" fillId="0" borderId="14" xfId="18" applyFont="1" applyFill="1" applyBorder="1"/>
    <xf numFmtId="37" fontId="7" fillId="0" borderId="0" xfId="18" applyFont="1" applyFill="1" applyBorder="1" applyProtection="1"/>
    <xf numFmtId="37" fontId="7" fillId="0" borderId="3" xfId="18" applyFont="1" applyFill="1" applyBorder="1" applyProtection="1"/>
    <xf numFmtId="37" fontId="7" fillId="0" borderId="4" xfId="18" applyFont="1" applyFill="1" applyBorder="1"/>
    <xf numFmtId="37" fontId="7" fillId="0" borderId="5" xfId="18" applyFont="1" applyFill="1" applyBorder="1"/>
    <xf numFmtId="37" fontId="7" fillId="0" borderId="11" xfId="18" applyFont="1" applyFill="1" applyBorder="1"/>
    <xf numFmtId="38" fontId="6" fillId="0" borderId="0" xfId="5" applyFont="1" applyFill="1" applyBorder="1" applyAlignment="1" applyProtection="1">
      <alignment horizontal="right"/>
    </xf>
    <xf numFmtId="49" fontId="9" fillId="0" borderId="0" xfId="17" quotePrefix="1" applyNumberFormat="1" applyFont="1" applyFill="1" applyAlignment="1">
      <alignment horizontal="right"/>
    </xf>
    <xf numFmtId="37" fontId="9" fillId="0" borderId="0" xfId="17" applyFont="1" applyFill="1" applyAlignment="1"/>
    <xf numFmtId="37" fontId="5" fillId="0" borderId="0" xfId="17" applyFont="1" applyFill="1" applyAlignment="1"/>
    <xf numFmtId="37" fontId="6" fillId="0" borderId="0" xfId="17" applyFont="1" applyFill="1" applyAlignment="1">
      <alignment horizontal="center"/>
    </xf>
    <xf numFmtId="49" fontId="6" fillId="0" borderId="0" xfId="17" quotePrefix="1" applyNumberFormat="1" applyFont="1" applyFill="1" applyAlignment="1">
      <alignment horizontal="left"/>
    </xf>
    <xf numFmtId="37" fontId="6" fillId="0" borderId="0" xfId="17" applyFont="1" applyFill="1"/>
    <xf numFmtId="37" fontId="6" fillId="0" borderId="5" xfId="17" applyFont="1" applyFill="1" applyBorder="1" applyAlignment="1" applyProtection="1">
      <alignment horizontal="center"/>
    </xf>
    <xf numFmtId="37" fontId="6" fillId="0" borderId="4" xfId="17" applyFont="1" applyFill="1" applyBorder="1"/>
    <xf numFmtId="37" fontId="6" fillId="0" borderId="0" xfId="17" applyFont="1" applyFill="1" applyAlignment="1"/>
    <xf numFmtId="37" fontId="6" fillId="0" borderId="0" xfId="17" applyFont="1" applyFill="1" applyBorder="1"/>
    <xf numFmtId="37" fontId="6" fillId="0" borderId="0" xfId="17" applyFont="1" applyFill="1" applyAlignment="1">
      <alignment horizontal="center" wrapText="1"/>
    </xf>
    <xf numFmtId="37" fontId="6" fillId="0" borderId="0" xfId="17" applyFont="1" applyFill="1" applyAlignment="1">
      <alignment horizontal="left"/>
    </xf>
    <xf numFmtId="0" fontId="6" fillId="0" borderId="0" xfId="13" applyFont="1" applyFill="1" applyAlignment="1"/>
    <xf numFmtId="0" fontId="5" fillId="0" borderId="0" xfId="20" applyFont="1" applyFill="1" applyAlignment="1"/>
    <xf numFmtId="0" fontId="9" fillId="0" borderId="0" xfId="20" quotePrefix="1" applyFont="1" applyFill="1" applyAlignment="1"/>
    <xf numFmtId="0" fontId="5" fillId="0" borderId="0" xfId="20" quotePrefix="1" applyFont="1" applyFill="1" applyAlignment="1"/>
    <xf numFmtId="0" fontId="5" fillId="0" borderId="0" xfId="20" applyFont="1" applyFill="1" applyBorder="1" applyAlignment="1"/>
    <xf numFmtId="0" fontId="6" fillId="0" borderId="0" xfId="20" applyFont="1" applyFill="1"/>
    <xf numFmtId="0" fontId="6" fillId="0" borderId="0" xfId="20" quotePrefix="1" applyFont="1" applyFill="1" applyAlignment="1">
      <alignment horizontal="right"/>
    </xf>
    <xf numFmtId="0" fontId="6" fillId="0" borderId="0" xfId="20" quotePrefix="1" applyFont="1" applyFill="1" applyAlignment="1"/>
    <xf numFmtId="0" fontId="6" fillId="0" borderId="0" xfId="20" applyFont="1" applyFill="1" applyBorder="1" applyAlignment="1"/>
    <xf numFmtId="0" fontId="6" fillId="0" borderId="0" xfId="20" applyFont="1" applyFill="1" applyBorder="1" applyAlignment="1">
      <alignment horizontal="distributed"/>
    </xf>
    <xf numFmtId="0" fontId="17" fillId="0" borderId="0" xfId="20" applyFont="1" applyFill="1" applyBorder="1" applyAlignment="1">
      <alignment horizontal="distributed"/>
    </xf>
    <xf numFmtId="3" fontId="6" fillId="0" borderId="0" xfId="20" applyNumberFormat="1" applyFont="1" applyFill="1"/>
    <xf numFmtId="0" fontId="5" fillId="0" borderId="0" xfId="24" applyFont="1" applyFill="1" applyAlignment="1"/>
    <xf numFmtId="0" fontId="9" fillId="0" borderId="0" xfId="24" quotePrefix="1" applyFont="1" applyFill="1" applyAlignment="1">
      <alignment horizontal="right"/>
    </xf>
    <xf numFmtId="0" fontId="9" fillId="0" borderId="0" xfId="24" quotePrefix="1" applyFont="1" applyFill="1" applyAlignment="1"/>
    <xf numFmtId="0" fontId="5" fillId="0" borderId="0" xfId="24" quotePrefix="1" applyFont="1" applyFill="1" applyAlignment="1"/>
    <xf numFmtId="0" fontId="5" fillId="0" borderId="0" xfId="25" applyFont="1" applyFill="1" applyBorder="1" applyAlignment="1"/>
    <xf numFmtId="0" fontId="6" fillId="0" borderId="0" xfId="24" quotePrefix="1" applyFont="1" applyFill="1" applyAlignment="1">
      <alignment horizontal="right"/>
    </xf>
    <xf numFmtId="0" fontId="6" fillId="0" borderId="0" xfId="24" quotePrefix="1" applyFont="1" applyFill="1" applyAlignment="1">
      <alignment horizontal="distributed"/>
    </xf>
    <xf numFmtId="0" fontId="6" fillId="0" borderId="0" xfId="24" applyFont="1" applyFill="1" applyAlignment="1">
      <alignment horizontal="left"/>
    </xf>
    <xf numFmtId="0" fontId="6" fillId="0" borderId="0" xfId="25" applyFont="1" applyFill="1" applyBorder="1" applyAlignment="1"/>
    <xf numFmtId="0" fontId="6" fillId="0" borderId="0" xfId="24" applyFont="1" applyFill="1"/>
    <xf numFmtId="0" fontId="6" fillId="0" borderId="6" xfId="24" applyFont="1" applyFill="1" applyBorder="1" applyAlignment="1">
      <alignment vertical="center"/>
    </xf>
    <xf numFmtId="0" fontId="6" fillId="0" borderId="7" xfId="24" applyFont="1" applyFill="1" applyBorder="1" applyAlignment="1">
      <alignment vertical="center"/>
    </xf>
    <xf numFmtId="0" fontId="6" fillId="0" borderId="9" xfId="24" applyFont="1" applyFill="1" applyBorder="1" applyAlignment="1">
      <alignment horizontal="centerContinuous" vertical="center"/>
    </xf>
    <xf numFmtId="0" fontId="6" fillId="0" borderId="8" xfId="24" applyFont="1" applyFill="1" applyBorder="1" applyAlignment="1">
      <alignment horizontal="centerContinuous" vertical="center"/>
    </xf>
    <xf numFmtId="0" fontId="6" fillId="0" borderId="6" xfId="24" applyFont="1" applyFill="1" applyBorder="1" applyAlignment="1">
      <alignment horizontal="centerContinuous" vertical="center"/>
    </xf>
    <xf numFmtId="0" fontId="6" fillId="0" borderId="9" xfId="15" applyFont="1" applyFill="1" applyBorder="1" applyAlignment="1">
      <alignment horizontal="centerContinuous" vertical="center"/>
    </xf>
    <xf numFmtId="0" fontId="6" fillId="0" borderId="10" xfId="15" applyFont="1" applyFill="1" applyBorder="1" applyAlignment="1">
      <alignment horizontal="centerContinuous" vertical="center"/>
    </xf>
    <xf numFmtId="0" fontId="6" fillId="0" borderId="6" xfId="15" applyFont="1" applyFill="1" applyBorder="1" applyAlignment="1">
      <alignment horizontal="centerContinuous" vertical="center"/>
    </xf>
    <xf numFmtId="0" fontId="6" fillId="0" borderId="0" xfId="24" applyFont="1" applyFill="1" applyAlignment="1">
      <alignment vertical="center"/>
    </xf>
    <xf numFmtId="0" fontId="6" fillId="0" borderId="4" xfId="24" applyFont="1" applyFill="1" applyBorder="1" applyAlignment="1">
      <alignment vertical="center"/>
    </xf>
    <xf numFmtId="0" fontId="6" fillId="0" borderId="5" xfId="24" applyFont="1" applyFill="1" applyBorder="1" applyAlignment="1">
      <alignment vertical="center"/>
    </xf>
    <xf numFmtId="0" fontId="6" fillId="0" borderId="15" xfId="24" applyFont="1" applyFill="1" applyBorder="1" applyAlignment="1">
      <alignment horizontal="center" vertical="center"/>
    </xf>
    <xf numFmtId="0" fontId="6" fillId="0" borderId="4" xfId="15" applyFont="1" applyFill="1" applyBorder="1" applyAlignment="1">
      <alignment vertical="center"/>
    </xf>
    <xf numFmtId="0" fontId="6" fillId="0" borderId="0" xfId="24" applyFont="1" applyFill="1" applyBorder="1" applyAlignment="1">
      <alignment vertical="center"/>
    </xf>
    <xf numFmtId="178" fontId="6" fillId="0" borderId="0" xfId="10" applyNumberFormat="1" applyFont="1" applyFill="1" applyBorder="1" applyAlignment="1">
      <alignment horizontal="right"/>
    </xf>
    <xf numFmtId="0" fontId="6" fillId="0" borderId="0" xfId="15" applyFont="1" applyFill="1" applyBorder="1" applyAlignment="1">
      <alignment vertical="center"/>
    </xf>
    <xf numFmtId="37" fontId="11" fillId="0" borderId="3" xfId="23" applyFont="1" applyFill="1" applyBorder="1" applyAlignment="1" applyProtection="1">
      <alignment horizontal="distributed"/>
    </xf>
    <xf numFmtId="176" fontId="17" fillId="0" borderId="0" xfId="10" applyNumberFormat="1" applyFont="1" applyFill="1" applyBorder="1" applyAlignment="1"/>
    <xf numFmtId="0" fontId="17" fillId="0" borderId="0" xfId="24" applyFont="1" applyFill="1"/>
    <xf numFmtId="0" fontId="17" fillId="0" borderId="0" xfId="24" applyFont="1" applyFill="1" applyBorder="1"/>
    <xf numFmtId="0" fontId="17" fillId="0" borderId="3" xfId="24" applyFont="1" applyFill="1" applyBorder="1"/>
    <xf numFmtId="0" fontId="6" fillId="0" borderId="0" xfId="24" applyFont="1" applyFill="1" applyBorder="1"/>
    <xf numFmtId="0" fontId="6" fillId="0" borderId="3" xfId="24" applyFont="1" applyFill="1" applyBorder="1"/>
    <xf numFmtId="0" fontId="6" fillId="0" borderId="0" xfId="24" applyFont="1" applyFill="1" applyBorder="1" applyAlignment="1"/>
    <xf numFmtId="176" fontId="6" fillId="0" borderId="0" xfId="10" applyNumberFormat="1" applyFont="1" applyFill="1" applyBorder="1" applyAlignment="1">
      <alignment horizontal="right"/>
    </xf>
    <xf numFmtId="0" fontId="6" fillId="0" borderId="4" xfId="24" applyFont="1" applyFill="1" applyBorder="1"/>
    <xf numFmtId="0" fontId="6" fillId="0" borderId="5" xfId="24" applyFont="1" applyFill="1" applyBorder="1"/>
    <xf numFmtId="176" fontId="6" fillId="0" borderId="4" xfId="10" applyNumberFormat="1" applyFont="1" applyFill="1" applyBorder="1" applyAlignment="1">
      <alignment horizontal="right"/>
    </xf>
    <xf numFmtId="0" fontId="6" fillId="0" borderId="4" xfId="24" applyFont="1" applyFill="1" applyBorder="1" applyAlignment="1">
      <alignment horizontal="right"/>
    </xf>
    <xf numFmtId="0" fontId="6" fillId="0" borderId="4" xfId="24" applyFont="1" applyFill="1" applyBorder="1" applyAlignment="1"/>
    <xf numFmtId="0" fontId="6" fillId="0" borderId="0" xfId="24" applyFont="1" applyFill="1" applyAlignment="1"/>
    <xf numFmtId="0" fontId="6" fillId="0" borderId="0" xfId="25" applyFont="1" applyFill="1" applyAlignment="1"/>
    <xf numFmtId="0" fontId="19" fillId="0" borderId="0" xfId="24" quotePrefix="1" applyFont="1" applyFill="1" applyAlignment="1">
      <alignment horizontal="right"/>
    </xf>
    <xf numFmtId="0" fontId="5" fillId="0" borderId="0" xfId="24" quotePrefix="1" applyFont="1" applyFill="1" applyAlignment="1">
      <alignment horizontal="right"/>
    </xf>
    <xf numFmtId="0" fontId="17" fillId="0" borderId="0" xfId="24" applyFont="1" applyFill="1" applyBorder="1" applyAlignment="1"/>
    <xf numFmtId="178" fontId="17" fillId="0" borderId="0" xfId="10" applyNumberFormat="1" applyFont="1" applyFill="1" applyBorder="1" applyAlignment="1">
      <alignment horizontal="right"/>
    </xf>
    <xf numFmtId="176" fontId="17" fillId="0" borderId="0" xfId="10" applyNumberFormat="1" applyFont="1" applyFill="1" applyBorder="1" applyAlignment="1">
      <alignment horizontal="right"/>
    </xf>
    <xf numFmtId="0" fontId="9" fillId="0" borderId="0" xfId="24" quotePrefix="1" applyFont="1" applyFill="1" applyAlignment="1">
      <alignment horizontal="left"/>
    </xf>
    <xf numFmtId="0" fontId="20" fillId="0" borderId="0" xfId="24" quotePrefix="1" applyFont="1" applyFill="1" applyAlignment="1"/>
    <xf numFmtId="0" fontId="6" fillId="0" borderId="16" xfId="24" applyFont="1" applyFill="1" applyBorder="1" applyAlignment="1">
      <alignment horizontal="center" vertical="center"/>
    </xf>
    <xf numFmtId="0" fontId="6" fillId="0" borderId="11" xfId="24" applyFont="1" applyFill="1" applyBorder="1" applyAlignment="1"/>
    <xf numFmtId="0" fontId="6" fillId="0" borderId="4" xfId="25" applyFont="1" applyFill="1" applyBorder="1" applyAlignment="1"/>
    <xf numFmtId="37" fontId="5" fillId="0" borderId="0" xfId="23" quotePrefix="1" applyFont="1" applyFill="1" applyAlignment="1" applyProtection="1"/>
    <xf numFmtId="37" fontId="9" fillId="0" borderId="0" xfId="23" quotePrefix="1" applyFont="1" applyFill="1" applyAlignment="1" applyProtection="1"/>
    <xf numFmtId="37" fontId="5" fillId="0" borderId="0" xfId="23" applyFont="1" applyFill="1" applyAlignment="1"/>
    <xf numFmtId="37" fontId="6" fillId="0" borderId="0" xfId="23" quotePrefix="1" applyFont="1" applyFill="1" applyAlignment="1" applyProtection="1">
      <alignment horizontal="distributed"/>
    </xf>
    <xf numFmtId="37" fontId="6" fillId="0" borderId="0" xfId="23" quotePrefix="1" applyFont="1" applyFill="1" applyAlignment="1" applyProtection="1"/>
    <xf numFmtId="37" fontId="6" fillId="0" borderId="0" xfId="23" applyFont="1" applyFill="1"/>
    <xf numFmtId="37" fontId="6" fillId="0" borderId="0" xfId="23" applyFont="1" applyFill="1" applyAlignment="1">
      <alignment horizontal="center"/>
    </xf>
    <xf numFmtId="37" fontId="6" fillId="0" borderId="0" xfId="23" applyFont="1" applyFill="1" applyAlignment="1"/>
    <xf numFmtId="37" fontId="6" fillId="0" borderId="0" xfId="23" applyFont="1" applyFill="1" applyAlignment="1" applyProtection="1">
      <alignment horizontal="left" vertical="center"/>
    </xf>
    <xf numFmtId="37" fontId="6" fillId="0" borderId="0" xfId="23" applyFont="1" applyFill="1" applyAlignment="1">
      <alignment vertical="center"/>
    </xf>
    <xf numFmtId="0" fontId="6" fillId="0" borderId="0" xfId="21" applyFont="1" applyFill="1" applyAlignment="1">
      <alignment vertical="center"/>
    </xf>
    <xf numFmtId="0" fontId="6" fillId="0" borderId="0" xfId="22" applyFont="1" applyFill="1" applyAlignment="1">
      <alignment vertical="center"/>
    </xf>
    <xf numFmtId="37" fontId="6" fillId="0" borderId="6" xfId="23" applyFont="1" applyFill="1" applyBorder="1" applyAlignment="1" applyProtection="1">
      <alignment horizontal="left" vertical="center"/>
    </xf>
    <xf numFmtId="37" fontId="6" fillId="0" borderId="9" xfId="23" applyFont="1" applyFill="1" applyBorder="1" applyAlignment="1">
      <alignment horizontal="centerContinuous" vertical="center"/>
    </xf>
    <xf numFmtId="0" fontId="6" fillId="0" borderId="8" xfId="21" applyFont="1" applyFill="1" applyBorder="1" applyAlignment="1">
      <alignment horizontal="centerContinuous" vertical="center"/>
    </xf>
    <xf numFmtId="0" fontId="6" fillId="0" borderId="9" xfId="21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vertical="center"/>
    </xf>
    <xf numFmtId="37" fontId="6" fillId="0" borderId="4" xfId="23" applyFont="1" applyFill="1" applyBorder="1" applyAlignment="1" applyProtection="1">
      <alignment horizontal="left" vertical="center"/>
    </xf>
    <xf numFmtId="37" fontId="6" fillId="0" borderId="11" xfId="23" applyFont="1" applyFill="1" applyBorder="1" applyAlignment="1">
      <alignment horizontal="center" vertical="center"/>
    </xf>
    <xf numFmtId="0" fontId="6" fillId="0" borderId="11" xfId="21" applyFont="1" applyFill="1" applyBorder="1" applyAlignment="1">
      <alignment horizontal="center" vertical="center" wrapText="1"/>
    </xf>
    <xf numFmtId="0" fontId="6" fillId="0" borderId="16" xfId="21" applyFont="1" applyFill="1" applyBorder="1" applyAlignment="1">
      <alignment horizontal="center" vertical="center" wrapText="1"/>
    </xf>
    <xf numFmtId="0" fontId="6" fillId="0" borderId="4" xfId="21" applyFont="1" applyFill="1" applyBorder="1" applyAlignment="1">
      <alignment vertical="center" wrapText="1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8" fontId="6" fillId="0" borderId="0" xfId="10" applyNumberFormat="1" applyFont="1" applyFill="1" applyBorder="1" applyAlignment="1">
      <alignment horizontal="right"/>
    </xf>
    <xf numFmtId="38" fontId="6" fillId="0" borderId="0" xfId="10" applyNumberFormat="1" applyFont="1" applyFill="1" applyBorder="1" applyAlignment="1"/>
    <xf numFmtId="37" fontId="6" fillId="0" borderId="4" xfId="23" applyFont="1" applyFill="1" applyBorder="1"/>
    <xf numFmtId="37" fontId="6" fillId="0" borderId="5" xfId="23" applyFont="1" applyFill="1" applyBorder="1"/>
    <xf numFmtId="37" fontId="6" fillId="0" borderId="4" xfId="23" applyFont="1" applyFill="1" applyBorder="1" applyAlignment="1"/>
    <xf numFmtId="37" fontId="6" fillId="0" borderId="0" xfId="19" applyFont="1" applyFill="1" applyAlignment="1">
      <alignment horizontal="right"/>
    </xf>
    <xf numFmtId="37" fontId="9" fillId="0" borderId="0" xfId="23" quotePrefix="1" applyFont="1" applyFill="1" applyAlignment="1" applyProtection="1">
      <alignment horizontal="left"/>
    </xf>
    <xf numFmtId="178" fontId="6" fillId="0" borderId="0" xfId="24" applyNumberFormat="1" applyFont="1" applyFill="1" applyBorder="1" applyAlignment="1">
      <alignment horizontal="right"/>
    </xf>
    <xf numFmtId="178" fontId="6" fillId="0" borderId="0" xfId="9" applyNumberFormat="1" applyFont="1" applyFill="1" applyBorder="1" applyAlignment="1">
      <alignment horizontal="right"/>
    </xf>
    <xf numFmtId="0" fontId="25" fillId="0" borderId="0" xfId="27" applyFont="1">
      <alignment vertical="center"/>
    </xf>
    <xf numFmtId="0" fontId="10" fillId="0" borderId="0" xfId="20" applyFont="1" applyFill="1" applyAlignment="1"/>
    <xf numFmtId="0" fontId="10" fillId="0" borderId="19" xfId="20" applyFont="1" applyFill="1" applyBorder="1" applyAlignment="1"/>
    <xf numFmtId="0" fontId="10" fillId="0" borderId="6" xfId="20" applyFont="1" applyFill="1" applyBorder="1" applyAlignment="1">
      <alignment vertical="center"/>
    </xf>
    <xf numFmtId="0" fontId="10" fillId="0" borderId="8" xfId="20" applyFont="1" applyFill="1" applyBorder="1" applyAlignment="1">
      <alignment vertical="center"/>
    </xf>
    <xf numFmtId="0" fontId="10" fillId="0" borderId="0" xfId="20" applyFont="1" applyFill="1" applyAlignment="1">
      <alignment vertical="center"/>
    </xf>
    <xf numFmtId="0" fontId="10" fillId="0" borderId="4" xfId="20" applyFont="1" applyFill="1" applyBorder="1" applyAlignment="1">
      <alignment vertical="center"/>
    </xf>
    <xf numFmtId="0" fontId="10" fillId="0" borderId="11" xfId="20" applyFont="1" applyFill="1" applyBorder="1" applyAlignment="1">
      <alignment horizontal="center" vertical="center"/>
    </xf>
    <xf numFmtId="0" fontId="10" fillId="0" borderId="2" xfId="20" applyFont="1" applyFill="1" applyBorder="1" applyAlignment="1">
      <alignment vertical="center"/>
    </xf>
    <xf numFmtId="0" fontId="10" fillId="0" borderId="0" xfId="20" applyFont="1" applyFill="1" applyBorder="1" applyAlignment="1"/>
    <xf numFmtId="3" fontId="10" fillId="0" borderId="0" xfId="20" applyNumberFormat="1" applyFont="1" applyFill="1" applyBorder="1" applyAlignment="1"/>
    <xf numFmtId="3" fontId="10" fillId="0" borderId="0" xfId="20" applyNumberFormat="1" applyFont="1" applyFill="1" applyAlignment="1"/>
    <xf numFmtId="3" fontId="10" fillId="0" borderId="14" xfId="20" applyNumberFormat="1" applyFont="1" applyFill="1" applyBorder="1" applyAlignment="1"/>
    <xf numFmtId="0" fontId="27" fillId="0" borderId="0" xfId="20" applyFont="1" applyFill="1" applyBorder="1" applyAlignment="1"/>
    <xf numFmtId="0" fontId="10" fillId="0" borderId="4" xfId="20" applyFont="1" applyFill="1" applyBorder="1"/>
    <xf numFmtId="0" fontId="10" fillId="0" borderId="4" xfId="20" applyFont="1" applyFill="1" applyBorder="1" applyAlignment="1">
      <alignment horizontal="right"/>
    </xf>
    <xf numFmtId="0" fontId="10" fillId="0" borderId="11" xfId="20" applyFont="1" applyFill="1" applyBorder="1"/>
    <xf numFmtId="0" fontId="10" fillId="0" borderId="4" xfId="20" applyFont="1" applyFill="1" applyBorder="1" applyAlignment="1"/>
    <xf numFmtId="0" fontId="10" fillId="0" borderId="0" xfId="20" applyFont="1" applyFill="1"/>
    <xf numFmtId="3" fontId="10" fillId="0" borderId="0" xfId="20" applyNumberFormat="1" applyFont="1" applyFill="1"/>
    <xf numFmtId="37" fontId="6" fillId="0" borderId="0" xfId="17" applyFont="1" applyFill="1" applyAlignment="1">
      <alignment horizontal="right"/>
    </xf>
    <xf numFmtId="37" fontId="10" fillId="0" borderId="0" xfId="17" applyFont="1" applyFill="1" applyAlignment="1"/>
    <xf numFmtId="37" fontId="10" fillId="0" borderId="8" xfId="17" applyFont="1" applyFill="1" applyBorder="1" applyAlignment="1">
      <alignment horizontal="center" vertical="center"/>
    </xf>
    <xf numFmtId="37" fontId="10" fillId="0" borderId="9" xfId="17" applyFont="1" applyFill="1" applyBorder="1" applyAlignment="1" applyProtection="1">
      <alignment horizontal="center" vertical="center"/>
    </xf>
    <xf numFmtId="37" fontId="10" fillId="0" borderId="0" xfId="17" applyFont="1" applyFill="1" applyAlignment="1">
      <alignment vertical="center"/>
    </xf>
    <xf numFmtId="37" fontId="10" fillId="0" borderId="3" xfId="17" quotePrefix="1" applyFont="1" applyFill="1" applyBorder="1" applyAlignment="1" applyProtection="1">
      <alignment horizontal="distributed"/>
    </xf>
    <xf numFmtId="38" fontId="10" fillId="0" borderId="0" xfId="8" applyFont="1" applyFill="1" applyBorder="1" applyAlignment="1" applyProtection="1">
      <alignment horizontal="right"/>
    </xf>
    <xf numFmtId="37" fontId="27" fillId="0" borderId="3" xfId="17" quotePrefix="1" applyFont="1" applyFill="1" applyBorder="1" applyAlignment="1" applyProtection="1">
      <alignment horizontal="distributed"/>
    </xf>
    <xf numFmtId="38" fontId="27" fillId="0" borderId="0" xfId="8" applyFont="1" applyFill="1" applyBorder="1" applyAlignment="1" applyProtection="1">
      <alignment horizontal="right"/>
    </xf>
    <xf numFmtId="37" fontId="27" fillId="0" borderId="0" xfId="17" applyFont="1" applyFill="1" applyAlignment="1"/>
    <xf numFmtId="37" fontId="10" fillId="0" borderId="0" xfId="17" applyFont="1" applyFill="1" applyBorder="1" applyAlignment="1" applyProtection="1"/>
    <xf numFmtId="37" fontId="17" fillId="0" borderId="0" xfId="23" applyFont="1" applyFill="1" applyBorder="1" applyAlignment="1" applyProtection="1">
      <alignment horizontal="distributed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7" fontId="8" fillId="0" borderId="3" xfId="19" applyFont="1" applyFill="1" applyBorder="1"/>
    <xf numFmtId="37" fontId="11" fillId="0" borderId="0" xfId="19" applyFont="1" applyFill="1"/>
    <xf numFmtId="37" fontId="6" fillId="0" borderId="0" xfId="23" applyFont="1" applyFill="1" applyBorder="1" applyAlignment="1" applyProtection="1">
      <alignment horizontal="distributed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37" fontId="7" fillId="0" borderId="0" xfId="19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distributed"/>
    </xf>
    <xf numFmtId="37" fontId="7" fillId="0" borderId="3" xfId="18" applyFont="1" applyFill="1" applyBorder="1"/>
    <xf numFmtId="0" fontId="6" fillId="0" borderId="0" xfId="24" quotePrefix="1" applyFont="1" applyFill="1" applyAlignment="1">
      <alignment horizontal="left"/>
    </xf>
    <xf numFmtId="0" fontId="6" fillId="0" borderId="0" xfId="15" applyFont="1" applyFill="1" applyBorder="1" applyAlignment="1"/>
    <xf numFmtId="176" fontId="6" fillId="0" borderId="0" xfId="10" applyNumberFormat="1" applyFont="1" applyFill="1" applyBorder="1" applyAlignment="1"/>
    <xf numFmtId="0" fontId="17" fillId="0" borderId="0" xfId="24" applyFont="1" applyFill="1" applyAlignment="1"/>
    <xf numFmtId="38" fontId="27" fillId="0" borderId="14" xfId="5" applyFont="1" applyFill="1" applyBorder="1" applyAlignment="1"/>
    <xf numFmtId="38" fontId="27" fillId="0" borderId="0" xfId="5" applyFont="1" applyFill="1" applyAlignment="1"/>
    <xf numFmtId="37" fontId="10" fillId="0" borderId="0" xfId="17" quotePrefix="1" applyFont="1" applyFill="1" applyAlignment="1"/>
    <xf numFmtId="37" fontId="7" fillId="0" borderId="4" xfId="19" quotePrefix="1" applyFont="1" applyFill="1" applyBorder="1" applyAlignment="1">
      <alignment vertical="center"/>
    </xf>
    <xf numFmtId="177" fontId="7" fillId="0" borderId="0" xfId="18" applyNumberFormat="1" applyFont="1" applyFill="1" applyBorder="1" applyAlignment="1" applyProtection="1">
      <alignment horizontal="right"/>
    </xf>
    <xf numFmtId="37" fontId="6" fillId="0" borderId="0" xfId="18" applyNumberFormat="1" applyFont="1" applyFill="1"/>
    <xf numFmtId="37" fontId="11" fillId="0" borderId="0" xfId="18" applyFont="1" applyFill="1" applyBorder="1" applyAlignment="1" applyProtection="1">
      <alignment horizontal="right"/>
    </xf>
    <xf numFmtId="37" fontId="7" fillId="0" borderId="0" xfId="18" applyFont="1" applyFill="1" applyBorder="1" applyAlignment="1" applyProtection="1">
      <alignment horizontal="right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178" fontId="17" fillId="0" borderId="14" xfId="10" applyNumberFormat="1" applyFont="1" applyFill="1" applyBorder="1" applyAlignment="1">
      <alignment horizontal="right"/>
    </xf>
    <xf numFmtId="38" fontId="7" fillId="0" borderId="0" xfId="5" applyFont="1" applyFill="1" applyBorder="1" applyAlignment="1" applyProtection="1"/>
    <xf numFmtId="176" fontId="6" fillId="0" borderId="14" xfId="10" applyNumberFormat="1" applyFont="1" applyFill="1" applyBorder="1" applyAlignment="1">
      <alignment horizontal="right"/>
    </xf>
    <xf numFmtId="178" fontId="6" fillId="0" borderId="4" xfId="10" applyNumberFormat="1" applyFont="1" applyFill="1" applyBorder="1" applyAlignment="1">
      <alignment horizontal="right"/>
    </xf>
    <xf numFmtId="0" fontId="6" fillId="0" borderId="3" xfId="24" applyFont="1" applyFill="1" applyBorder="1" applyAlignment="1"/>
    <xf numFmtId="0" fontId="6" fillId="0" borderId="5" xfId="24" applyFont="1" applyFill="1" applyBorder="1" applyAlignment="1"/>
    <xf numFmtId="37" fontId="17" fillId="0" borderId="0" xfId="23" applyFont="1" applyFill="1" applyBorder="1" applyAlignment="1" applyProtection="1">
      <alignment horizontal="right"/>
    </xf>
    <xf numFmtId="37" fontId="10" fillId="0" borderId="3" xfId="17" applyFont="1" applyFill="1" applyBorder="1" applyAlignment="1" applyProtection="1">
      <alignment horizontal="center"/>
    </xf>
    <xf numFmtId="37" fontId="7" fillId="0" borderId="14" xfId="19" applyFont="1" applyFill="1" applyBorder="1" applyAlignment="1" applyProtection="1">
      <alignment vertical="center"/>
    </xf>
    <xf numFmtId="37" fontId="7" fillId="0" borderId="0" xfId="19" applyFont="1" applyFill="1" applyBorder="1"/>
    <xf numFmtId="37" fontId="11" fillId="0" borderId="0" xfId="19" applyFont="1" applyFill="1" applyBorder="1"/>
    <xf numFmtId="37" fontId="7" fillId="0" borderId="14" xfId="18" applyFont="1" applyFill="1" applyBorder="1" applyAlignment="1" applyProtection="1">
      <alignment horizontal="center" vertical="center" wrapText="1"/>
    </xf>
    <xf numFmtId="37" fontId="6" fillId="0" borderId="0" xfId="23" applyFont="1" applyFill="1" applyBorder="1"/>
    <xf numFmtId="37" fontId="6" fillId="0" borderId="0" xfId="23" applyFont="1" applyFill="1" applyBorder="1" applyAlignment="1">
      <alignment horizontal="right"/>
    </xf>
    <xf numFmtId="37" fontId="6" fillId="0" borderId="0" xfId="23" applyFont="1" applyFill="1" applyBorder="1" applyAlignment="1"/>
    <xf numFmtId="37" fontId="17" fillId="0" borderId="4" xfId="23" applyFont="1" applyFill="1" applyBorder="1"/>
    <xf numFmtId="37" fontId="17" fillId="0" borderId="4" xfId="23" applyFont="1" applyFill="1" applyBorder="1" applyAlignment="1">
      <alignment horizontal="right"/>
    </xf>
    <xf numFmtId="179" fontId="7" fillId="0" borderId="0" xfId="18" applyNumberFormat="1" applyFont="1"/>
    <xf numFmtId="179" fontId="7" fillId="0" borderId="0" xfId="18" applyNumberFormat="1" applyFont="1" applyAlignment="1">
      <alignment horizontal="right"/>
    </xf>
    <xf numFmtId="179" fontId="11" fillId="0" borderId="0" xfId="18" applyNumberFormat="1" applyFont="1" applyAlignment="1">
      <alignment horizontal="right"/>
    </xf>
    <xf numFmtId="37" fontId="7" fillId="0" borderId="20" xfId="18" quotePrefix="1" applyFont="1" applyBorder="1" applyAlignment="1">
      <alignment horizontal="distributed"/>
    </xf>
    <xf numFmtId="37" fontId="7" fillId="0" borderId="0" xfId="18" quotePrefix="1" applyFont="1" applyAlignment="1">
      <alignment horizontal="distributed"/>
    </xf>
    <xf numFmtId="37" fontId="11" fillId="0" borderId="0" xfId="18" quotePrefix="1" applyFont="1" applyAlignment="1">
      <alignment horizontal="distributed"/>
    </xf>
    <xf numFmtId="0" fontId="10" fillId="0" borderId="9" xfId="20" applyFont="1" applyFill="1" applyBorder="1" applyAlignment="1">
      <alignment horizontal="center" vertical="center"/>
    </xf>
    <xf numFmtId="0" fontId="10" fillId="0" borderId="8" xfId="20" applyFont="1" applyFill="1" applyBorder="1" applyAlignment="1">
      <alignment horizontal="center" vertical="center"/>
    </xf>
    <xf numFmtId="0" fontId="10" fillId="0" borderId="19" xfId="20" applyFont="1" applyFill="1" applyBorder="1" applyAlignment="1">
      <alignment horizontal="right"/>
    </xf>
    <xf numFmtId="0" fontId="6" fillId="0" borderId="19" xfId="25" applyFont="1" applyFill="1" applyBorder="1" applyAlignment="1">
      <alignment horizontal="right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/>
    </xf>
    <xf numFmtId="0" fontId="6" fillId="0" borderId="12" xfId="24" applyFont="1" applyFill="1" applyBorder="1" applyAlignment="1">
      <alignment horizontal="center" vertical="center"/>
    </xf>
    <xf numFmtId="0" fontId="6" fillId="0" borderId="18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0" fontId="6" fillId="0" borderId="0" xfId="24" applyFont="1" applyFill="1" applyBorder="1" applyAlignment="1">
      <alignment horizontal="distributed"/>
    </xf>
    <xf numFmtId="0" fontId="6" fillId="0" borderId="3" xfId="24" applyFont="1" applyFill="1" applyBorder="1" applyAlignment="1">
      <alignment horizontal="distributed"/>
    </xf>
    <xf numFmtId="37" fontId="17" fillId="0" borderId="0" xfId="23" applyFont="1" applyFill="1" applyBorder="1" applyAlignment="1" applyProtection="1">
      <alignment horizontal="distributed"/>
    </xf>
    <xf numFmtId="37" fontId="17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 wrapText="1"/>
    </xf>
    <xf numFmtId="0" fontId="6" fillId="0" borderId="19" xfId="21" applyFont="1" applyFill="1" applyBorder="1" applyAlignment="1">
      <alignment horizontal="right"/>
    </xf>
  </cellXfs>
  <cellStyles count="2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2 2" xfId="7" xr:uid="{00000000-0005-0000-0000-000006000000}"/>
    <cellStyle name="桁区切り 3" xfId="8" xr:uid="{00000000-0005-0000-0000-000007000000}"/>
    <cellStyle name="桁区切り 3 2" xfId="9" xr:uid="{00000000-0005-0000-0000-000008000000}"/>
    <cellStyle name="桁区切り 4" xfId="10" xr:uid="{00000000-0005-0000-0000-000009000000}"/>
    <cellStyle name="桁区切り 5" xfId="11" xr:uid="{00000000-0005-0000-0000-00000A000000}"/>
    <cellStyle name="標準" xfId="0" builtinId="0"/>
    <cellStyle name="標準 15" xfId="26" xr:uid="{00000000-0005-0000-0000-00000C000000}"/>
    <cellStyle name="標準 17" xfId="27" xr:uid="{00000000-0005-0000-0000-00000D000000}"/>
    <cellStyle name="標準 2" xfId="12" xr:uid="{00000000-0005-0000-0000-00000E000000}"/>
    <cellStyle name="標準 3" xfId="13" xr:uid="{00000000-0005-0000-0000-00000F000000}"/>
    <cellStyle name="標準 3 2" xfId="14" xr:uid="{00000000-0005-0000-0000-000010000000}"/>
    <cellStyle name="標準 4" xfId="15" xr:uid="{00000000-0005-0000-0000-000011000000}"/>
    <cellStyle name="標準 5" xfId="16" xr:uid="{00000000-0005-0000-0000-000012000000}"/>
    <cellStyle name="標準 6" xfId="28" xr:uid="{00000000-0005-0000-0000-000013000000}"/>
    <cellStyle name="標準_154" xfId="17" xr:uid="{00000000-0005-0000-0000-000014000000}"/>
    <cellStyle name="標準_155" xfId="18" xr:uid="{00000000-0005-0000-0000-000015000000}"/>
    <cellStyle name="標準_156" xfId="19" xr:uid="{00000000-0005-0000-0000-000016000000}"/>
    <cellStyle name="標準_159" xfId="20" xr:uid="{00000000-0005-0000-0000-000017000000}"/>
    <cellStyle name="標準_160" xfId="21" xr:uid="{00000000-0005-0000-0000-000018000000}"/>
    <cellStyle name="標準_160_1" xfId="22" xr:uid="{00000000-0005-0000-0000-000019000000}"/>
    <cellStyle name="標準_163" xfId="23" xr:uid="{00000000-0005-0000-0000-00001A000000}"/>
    <cellStyle name="標準_163_1" xfId="24" xr:uid="{00000000-0005-0000-0000-00001B000000}"/>
    <cellStyle name="標準_180" xfId="25" xr:uid="{00000000-0005-0000-0000-00001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Users\b80315\AppData\Local\Microsoft\Windows\Temporary%20Internet%20Files\Content.IE5\HI5XKQD2\&#65313;&#65337;&#65313;\&#22238;&#31572;&#12501;&#12449;&#12452;&#12523;\&#24193;&#22806;\&#26085;&#26412;&#37504;&#34892;\151-240\1141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9312;&#32113;&#35336;&#26360;\H22&#32113;&#35336;&#26360;\02%20&#29031;&#20250;H22\&#22806;&#37096;&#27231;&#38306;\25&#28363;&#36032;&#30476;&#20449;&#29992;&#20445;&#35388;&#21332;&#20250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41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9-1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9-1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9-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&#32113;&#35336;&#26360;&#36039;&#26009;\&#24193;&#20869;&#65298;\WINDOWS\&#65411;&#65438;&#65405;&#65400;&#65412;&#65391;&#65420;&#65439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92D050"/>
  </sheetPr>
  <dimension ref="A1:X30"/>
  <sheetViews>
    <sheetView view="pageBreakPreview" zoomScale="95" zoomScaleNormal="120" zoomScaleSheetLayoutView="95" workbookViewId="0">
      <selection activeCell="W10" sqref="W10"/>
    </sheetView>
  </sheetViews>
  <sheetFormatPr defaultColWidth="9" defaultRowHeight="12" customHeight="1"/>
  <cols>
    <col min="1" max="1" width="0.375" style="5" customWidth="1"/>
    <col min="2" max="2" width="17.625" style="5" customWidth="1"/>
    <col min="3" max="3" width="0.375" style="5" customWidth="1"/>
    <col min="4" max="10" width="10.25" style="5" customWidth="1"/>
    <col min="11" max="11" width="0.25" style="27" customWidth="1"/>
    <col min="12" max="13" width="0.25" style="28" customWidth="1"/>
    <col min="14" max="14" width="0.25" style="27" customWidth="1"/>
    <col min="15" max="20" width="10.25" style="5" customWidth="1"/>
    <col min="21" max="21" width="9.375" style="5" customWidth="1"/>
    <col min="22" max="22" width="0.375" style="5" customWidth="1"/>
    <col min="23" max="23" width="17.75" style="5" customWidth="1"/>
    <col min="24" max="24" width="0.375" style="5" customWidth="1"/>
    <col min="25" max="16384" width="9" style="5"/>
  </cols>
  <sheetData>
    <row r="1" spans="1:24" s="1" customFormat="1" ht="24" customHeight="1">
      <c r="F1" s="29" t="s">
        <v>209</v>
      </c>
      <c r="G1" s="30" t="s">
        <v>92</v>
      </c>
      <c r="H1" s="30"/>
      <c r="J1" s="2"/>
      <c r="K1" s="2"/>
      <c r="L1" s="3"/>
      <c r="M1" s="3"/>
      <c r="N1" s="2"/>
      <c r="O1" s="31" t="s">
        <v>287</v>
      </c>
      <c r="P1" s="2"/>
      <c r="Q1" s="2"/>
      <c r="T1" s="4"/>
      <c r="U1" s="4"/>
    </row>
    <row r="2" spans="1:24" ht="8.1" customHeight="1">
      <c r="E2" s="6"/>
      <c r="F2" s="7"/>
      <c r="G2" s="7"/>
      <c r="H2" s="7"/>
      <c r="I2" s="7"/>
      <c r="J2" s="7"/>
      <c r="K2" s="8"/>
      <c r="L2" s="9"/>
      <c r="M2" s="9"/>
      <c r="N2" s="8"/>
      <c r="O2" s="7"/>
      <c r="P2" s="7"/>
      <c r="Q2" s="7"/>
      <c r="T2" s="10"/>
      <c r="U2" s="10"/>
    </row>
    <row r="3" spans="1:24" s="11" customFormat="1" ht="12" customHeight="1" thickBot="1">
      <c r="B3" s="5" t="s">
        <v>11</v>
      </c>
      <c r="K3" s="12"/>
      <c r="L3" s="13"/>
      <c r="M3" s="13"/>
      <c r="N3" s="12"/>
      <c r="T3" s="14"/>
      <c r="U3" s="14"/>
      <c r="W3" s="203" t="s">
        <v>116</v>
      </c>
    </row>
    <row r="4" spans="1:24" s="15" customFormat="1" ht="18" customHeight="1">
      <c r="A4" s="32"/>
      <c r="B4" s="32"/>
      <c r="C4" s="33"/>
      <c r="D4" s="34" t="s">
        <v>114</v>
      </c>
      <c r="E4" s="35"/>
      <c r="F4" s="36" t="s">
        <v>115</v>
      </c>
      <c r="G4" s="34"/>
      <c r="H4" s="36" t="s">
        <v>93</v>
      </c>
      <c r="I4" s="37"/>
      <c r="J4" s="38" t="s">
        <v>94</v>
      </c>
      <c r="K4" s="40"/>
      <c r="L4" s="40"/>
      <c r="M4" s="40"/>
      <c r="N4" s="39"/>
      <c r="O4" s="41" t="s">
        <v>95</v>
      </c>
      <c r="P4" s="36" t="s">
        <v>96</v>
      </c>
      <c r="Q4" s="35"/>
      <c r="R4" s="36" t="s">
        <v>98</v>
      </c>
      <c r="S4" s="35"/>
      <c r="T4" s="42" t="s">
        <v>97</v>
      </c>
      <c r="U4" s="35"/>
      <c r="V4" s="43"/>
      <c r="W4" s="32"/>
      <c r="X4" s="32"/>
    </row>
    <row r="5" spans="1:24" s="15" customFormat="1" ht="18" customHeight="1">
      <c r="A5" s="257"/>
      <c r="B5" s="44"/>
      <c r="C5" s="45"/>
      <c r="D5" s="46" t="s">
        <v>4</v>
      </c>
      <c r="E5" s="47" t="s">
        <v>5</v>
      </c>
      <c r="F5" s="47" t="s">
        <v>4</v>
      </c>
      <c r="G5" s="47" t="s">
        <v>5</v>
      </c>
      <c r="H5" s="47" t="s">
        <v>4</v>
      </c>
      <c r="I5" s="48" t="s">
        <v>5</v>
      </c>
      <c r="J5" s="46" t="s">
        <v>4</v>
      </c>
      <c r="K5" s="273"/>
      <c r="L5" s="40"/>
      <c r="M5" s="40"/>
      <c r="N5" s="49"/>
      <c r="O5" s="46" t="s">
        <v>5</v>
      </c>
      <c r="P5" s="47" t="s">
        <v>4</v>
      </c>
      <c r="Q5" s="47" t="s">
        <v>5</v>
      </c>
      <c r="R5" s="47" t="s">
        <v>286</v>
      </c>
      <c r="S5" s="47" t="s">
        <v>5</v>
      </c>
      <c r="T5" s="47" t="s">
        <v>4</v>
      </c>
      <c r="U5" s="47" t="s">
        <v>5</v>
      </c>
      <c r="V5" s="50"/>
      <c r="W5" s="44"/>
      <c r="X5" s="44"/>
    </row>
    <row r="6" spans="1:24" s="11" customFormat="1" ht="17.100000000000001" customHeight="1">
      <c r="A6" s="51"/>
      <c r="B6" s="247" t="s">
        <v>158</v>
      </c>
      <c r="C6" s="17"/>
      <c r="D6" s="16">
        <v>2277</v>
      </c>
      <c r="E6" s="16">
        <v>743</v>
      </c>
      <c r="F6" s="16">
        <v>56508</v>
      </c>
      <c r="G6" s="16">
        <v>35148</v>
      </c>
      <c r="H6" s="16">
        <v>13539</v>
      </c>
      <c r="I6" s="16">
        <v>7447</v>
      </c>
      <c r="J6" s="16">
        <v>189459</v>
      </c>
      <c r="K6" s="266"/>
      <c r="L6" s="266"/>
      <c r="M6" s="266"/>
      <c r="N6" s="266"/>
      <c r="O6" s="16">
        <v>115929</v>
      </c>
      <c r="P6" s="16">
        <v>194266</v>
      </c>
      <c r="Q6" s="16">
        <v>106229</v>
      </c>
      <c r="R6" s="16">
        <v>1729925</v>
      </c>
      <c r="S6" s="16">
        <v>228535</v>
      </c>
      <c r="T6" s="16">
        <v>42094</v>
      </c>
      <c r="U6" s="16">
        <v>80895</v>
      </c>
      <c r="V6" s="17"/>
      <c r="W6" s="247" t="s">
        <v>158</v>
      </c>
      <c r="X6" s="51"/>
    </row>
    <row r="7" spans="1:24" s="11" customFormat="1" ht="9.9499999999999993" customHeight="1">
      <c r="A7" s="51"/>
      <c r="B7" s="247" t="s">
        <v>191</v>
      </c>
      <c r="C7" s="17"/>
      <c r="D7" s="16">
        <v>2496</v>
      </c>
      <c r="E7" s="16">
        <v>755</v>
      </c>
      <c r="F7" s="16">
        <v>62032</v>
      </c>
      <c r="G7" s="16">
        <v>36492</v>
      </c>
      <c r="H7" s="16">
        <v>14780</v>
      </c>
      <c r="I7" s="16">
        <v>8016</v>
      </c>
      <c r="J7" s="16">
        <v>198077</v>
      </c>
      <c r="K7" s="266"/>
      <c r="L7" s="266"/>
      <c r="M7" s="266"/>
      <c r="N7" s="266"/>
      <c r="O7" s="16">
        <v>125283</v>
      </c>
      <c r="P7" s="16">
        <v>208688</v>
      </c>
      <c r="Q7" s="16">
        <v>114483</v>
      </c>
      <c r="R7" s="16">
        <v>1751379</v>
      </c>
      <c r="S7" s="16">
        <v>241357</v>
      </c>
      <c r="T7" s="16">
        <v>43371</v>
      </c>
      <c r="U7" s="16">
        <v>95656</v>
      </c>
      <c r="V7" s="17"/>
      <c r="W7" s="247" t="s">
        <v>192</v>
      </c>
      <c r="X7" s="51"/>
    </row>
    <row r="8" spans="1:24" s="11" customFormat="1" ht="9.9499999999999993" customHeight="1">
      <c r="A8" s="51"/>
      <c r="B8" s="247" t="s">
        <v>198</v>
      </c>
      <c r="C8" s="17"/>
      <c r="D8" s="11">
        <v>2791</v>
      </c>
      <c r="E8" s="11">
        <v>728</v>
      </c>
      <c r="F8" s="11">
        <v>64676</v>
      </c>
      <c r="G8" s="11">
        <v>37277</v>
      </c>
      <c r="H8" s="11">
        <v>15436</v>
      </c>
      <c r="I8" s="11">
        <v>8041</v>
      </c>
      <c r="J8" s="11">
        <v>210176</v>
      </c>
      <c r="K8" s="274"/>
      <c r="O8" s="11">
        <v>132319</v>
      </c>
      <c r="P8" s="11">
        <v>222120</v>
      </c>
      <c r="Q8" s="11">
        <v>115078</v>
      </c>
      <c r="R8" s="11">
        <v>1766485</v>
      </c>
      <c r="S8" s="11">
        <v>256780</v>
      </c>
      <c r="T8" s="11">
        <v>44157</v>
      </c>
      <c r="U8" s="11">
        <v>97472</v>
      </c>
      <c r="V8" s="17"/>
      <c r="W8" s="247" t="s">
        <v>199</v>
      </c>
      <c r="X8" s="51"/>
    </row>
    <row r="9" spans="1:24" s="11" customFormat="1" ht="9.9499999999999993" customHeight="1">
      <c r="A9" s="51"/>
      <c r="B9" s="247" t="s">
        <v>284</v>
      </c>
      <c r="C9" s="17"/>
      <c r="D9" s="11">
        <v>2789</v>
      </c>
      <c r="E9" s="11">
        <v>784</v>
      </c>
      <c r="F9" s="11">
        <v>65730</v>
      </c>
      <c r="G9" s="11">
        <v>37978</v>
      </c>
      <c r="H9" s="11">
        <v>15648</v>
      </c>
      <c r="I9" s="11">
        <v>8166</v>
      </c>
      <c r="J9" s="11">
        <v>213522</v>
      </c>
      <c r="K9" s="274"/>
      <c r="O9" s="11">
        <v>140021</v>
      </c>
      <c r="P9" s="11">
        <v>229452</v>
      </c>
      <c r="Q9" s="11">
        <v>118056</v>
      </c>
      <c r="R9" s="11">
        <v>1759434</v>
      </c>
      <c r="S9" s="11">
        <v>269792</v>
      </c>
      <c r="T9" s="11">
        <v>43941</v>
      </c>
      <c r="U9" s="11">
        <v>96844</v>
      </c>
      <c r="V9" s="17"/>
      <c r="W9" s="247" t="s">
        <v>284</v>
      </c>
      <c r="X9" s="51"/>
    </row>
    <row r="10" spans="1:24" s="18" customFormat="1" ht="17.100000000000001" customHeight="1">
      <c r="A10" s="52"/>
      <c r="B10" s="248" t="s">
        <v>281</v>
      </c>
      <c r="C10" s="241"/>
      <c r="D10" s="242">
        <v>2818</v>
      </c>
      <c r="E10" s="242">
        <v>795</v>
      </c>
      <c r="F10" s="242">
        <v>66811</v>
      </c>
      <c r="G10" s="242">
        <v>38385</v>
      </c>
      <c r="H10" s="242">
        <v>15755</v>
      </c>
      <c r="I10" s="242">
        <v>8223</v>
      </c>
      <c r="J10" s="242">
        <v>211042</v>
      </c>
      <c r="K10" s="275"/>
      <c r="L10" s="242"/>
      <c r="M10" s="242"/>
      <c r="N10" s="242"/>
      <c r="O10" s="242">
        <v>146296</v>
      </c>
      <c r="P10" s="242">
        <v>223063</v>
      </c>
      <c r="Q10" s="242">
        <v>122148</v>
      </c>
      <c r="R10" s="242">
        <v>1753242</v>
      </c>
      <c r="S10" s="242">
        <v>275971</v>
      </c>
      <c r="T10" s="242">
        <v>43815</v>
      </c>
      <c r="U10" s="242">
        <v>91956</v>
      </c>
      <c r="V10" s="241"/>
      <c r="W10" s="248" t="s">
        <v>281</v>
      </c>
      <c r="X10" s="52"/>
    </row>
    <row r="11" spans="1:24" s="11" customFormat="1" ht="16.5" customHeight="1">
      <c r="A11" s="53"/>
      <c r="B11" s="53" t="s">
        <v>282</v>
      </c>
      <c r="C11" s="22"/>
      <c r="D11" s="19">
        <v>2859</v>
      </c>
      <c r="E11" s="19">
        <v>778</v>
      </c>
      <c r="F11" s="19">
        <v>65781</v>
      </c>
      <c r="G11" s="19">
        <v>37886</v>
      </c>
      <c r="H11" s="11">
        <v>15858</v>
      </c>
      <c r="I11" s="11">
        <v>8139</v>
      </c>
      <c r="J11" s="19">
        <v>212722</v>
      </c>
      <c r="K11" s="21"/>
      <c r="L11" s="21"/>
      <c r="M11" s="21"/>
      <c r="N11" s="20"/>
      <c r="O11" s="19">
        <v>141344</v>
      </c>
      <c r="P11" s="19">
        <v>232409</v>
      </c>
      <c r="Q11" s="19">
        <v>117300</v>
      </c>
      <c r="R11" s="19">
        <v>1771306</v>
      </c>
      <c r="S11" s="19">
        <v>270675</v>
      </c>
      <c r="T11" s="19">
        <v>45300</v>
      </c>
      <c r="U11" s="19">
        <v>97429</v>
      </c>
      <c r="V11" s="22"/>
      <c r="W11" s="53" t="s">
        <v>282</v>
      </c>
      <c r="X11" s="53"/>
    </row>
    <row r="12" spans="1:24" s="11" customFormat="1" ht="9.9499999999999993" customHeight="1">
      <c r="A12" s="54"/>
      <c r="B12" s="54" t="s">
        <v>183</v>
      </c>
      <c r="C12" s="23"/>
      <c r="D12" s="19">
        <v>2887</v>
      </c>
      <c r="E12" s="19">
        <v>780</v>
      </c>
      <c r="F12" s="19">
        <v>65623</v>
      </c>
      <c r="G12" s="19">
        <v>37768</v>
      </c>
      <c r="H12" s="11">
        <v>15801</v>
      </c>
      <c r="I12" s="11">
        <v>8133</v>
      </c>
      <c r="J12" s="19">
        <v>212444</v>
      </c>
      <c r="K12" s="21"/>
      <c r="L12" s="21"/>
      <c r="M12" s="21"/>
      <c r="N12" s="20"/>
      <c r="O12" s="19">
        <v>143111</v>
      </c>
      <c r="P12" s="19">
        <v>230547</v>
      </c>
      <c r="Q12" s="19">
        <v>117864</v>
      </c>
      <c r="R12" s="19">
        <v>1762497</v>
      </c>
      <c r="S12" s="19">
        <v>272091</v>
      </c>
      <c r="T12" s="19">
        <v>44961</v>
      </c>
      <c r="U12" s="19">
        <v>96547</v>
      </c>
      <c r="V12" s="23"/>
      <c r="W12" s="54" t="s">
        <v>183</v>
      </c>
      <c r="X12" s="54"/>
    </row>
    <row r="13" spans="1:24" s="11" customFormat="1" ht="9.9499999999999993" customHeight="1">
      <c r="A13" s="54"/>
      <c r="B13" s="54" t="s">
        <v>0</v>
      </c>
      <c r="C13" s="23"/>
      <c r="D13" s="19">
        <v>2851</v>
      </c>
      <c r="E13" s="19">
        <v>768</v>
      </c>
      <c r="F13" s="19">
        <v>66545</v>
      </c>
      <c r="G13" s="19">
        <v>37805</v>
      </c>
      <c r="H13" s="11">
        <v>16014</v>
      </c>
      <c r="I13" s="11">
        <v>8130</v>
      </c>
      <c r="J13" s="19">
        <v>228858</v>
      </c>
      <c r="K13" s="21"/>
      <c r="L13" s="21"/>
      <c r="M13" s="21"/>
      <c r="N13" s="20"/>
      <c r="O13" s="19">
        <v>143626</v>
      </c>
      <c r="P13" s="19">
        <v>232137</v>
      </c>
      <c r="Q13" s="19">
        <v>117999</v>
      </c>
      <c r="R13" s="19">
        <v>1792142</v>
      </c>
      <c r="S13" s="19">
        <v>272729</v>
      </c>
      <c r="T13" s="19">
        <v>45390</v>
      </c>
      <c r="U13" s="19">
        <v>95080</v>
      </c>
      <c r="V13" s="23"/>
      <c r="W13" s="54" t="s">
        <v>0</v>
      </c>
      <c r="X13" s="54"/>
    </row>
    <row r="14" spans="1:24" s="11" customFormat="1" ht="9.9499999999999993" customHeight="1">
      <c r="A14" s="54"/>
      <c r="B14" s="54" t="s">
        <v>1</v>
      </c>
      <c r="C14" s="23"/>
      <c r="D14" s="54">
        <v>2818</v>
      </c>
      <c r="E14" s="54">
        <v>774</v>
      </c>
      <c r="F14" s="54">
        <v>65919</v>
      </c>
      <c r="G14" s="54">
        <v>37839</v>
      </c>
      <c r="H14" s="11">
        <v>15979</v>
      </c>
      <c r="I14" s="11">
        <v>8141</v>
      </c>
      <c r="J14" s="54">
        <v>231501</v>
      </c>
      <c r="K14" s="21"/>
      <c r="L14" s="21"/>
      <c r="M14" s="21"/>
      <c r="N14" s="20"/>
      <c r="O14" s="54">
        <v>143797</v>
      </c>
      <c r="P14" s="19">
        <v>231834</v>
      </c>
      <c r="Q14" s="19">
        <v>118128</v>
      </c>
      <c r="R14" s="19">
        <v>1783465</v>
      </c>
      <c r="S14" s="19">
        <v>273592</v>
      </c>
      <c r="T14" s="19">
        <v>45061</v>
      </c>
      <c r="U14" s="19">
        <v>94231</v>
      </c>
      <c r="V14" s="23"/>
      <c r="W14" s="54" t="s">
        <v>1</v>
      </c>
      <c r="X14" s="54"/>
    </row>
    <row r="15" spans="1:24" s="11" customFormat="1" ht="9.9499999999999993" customHeight="1">
      <c r="A15" s="54"/>
      <c r="B15" s="54" t="s">
        <v>2</v>
      </c>
      <c r="C15" s="23"/>
      <c r="D15" s="54">
        <v>2931</v>
      </c>
      <c r="E15" s="54">
        <v>788</v>
      </c>
      <c r="F15" s="54">
        <v>66260</v>
      </c>
      <c r="G15" s="54">
        <v>37953</v>
      </c>
      <c r="H15" s="11">
        <v>15929</v>
      </c>
      <c r="I15" s="11">
        <v>8143</v>
      </c>
      <c r="J15" s="54">
        <v>220654</v>
      </c>
      <c r="K15" s="21"/>
      <c r="L15" s="21"/>
      <c r="M15" s="21"/>
      <c r="N15" s="20"/>
      <c r="O15" s="54">
        <v>144357</v>
      </c>
      <c r="P15" s="19">
        <v>231549</v>
      </c>
      <c r="Q15" s="19">
        <v>117307</v>
      </c>
      <c r="R15" s="19">
        <v>1789105</v>
      </c>
      <c r="S15" s="19">
        <v>273539</v>
      </c>
      <c r="T15" s="19">
        <v>45192</v>
      </c>
      <c r="U15" s="19">
        <v>93746</v>
      </c>
      <c r="V15" s="23"/>
      <c r="W15" s="54" t="s">
        <v>2</v>
      </c>
      <c r="X15" s="54"/>
    </row>
    <row r="16" spans="1:24" s="11" customFormat="1" ht="9.9499999999999993" customHeight="1">
      <c r="A16" s="54"/>
      <c r="B16" s="54" t="s">
        <v>3</v>
      </c>
      <c r="C16" s="23"/>
      <c r="D16" s="19">
        <v>2916</v>
      </c>
      <c r="E16" s="19">
        <v>787</v>
      </c>
      <c r="F16" s="19">
        <v>65999</v>
      </c>
      <c r="G16" s="19">
        <v>38168</v>
      </c>
      <c r="H16" s="11">
        <v>16071</v>
      </c>
      <c r="I16" s="11">
        <v>8236</v>
      </c>
      <c r="J16" s="19">
        <v>217816</v>
      </c>
      <c r="K16" s="21"/>
      <c r="L16" s="21"/>
      <c r="M16" s="21"/>
      <c r="N16" s="20"/>
      <c r="O16" s="19">
        <v>144193</v>
      </c>
      <c r="P16" s="19">
        <v>233693</v>
      </c>
      <c r="Q16" s="19">
        <v>119920</v>
      </c>
      <c r="R16" s="19">
        <v>1771554</v>
      </c>
      <c r="S16" s="19">
        <v>273551</v>
      </c>
      <c r="T16" s="19">
        <v>45274</v>
      </c>
      <c r="U16" s="19">
        <v>93599</v>
      </c>
      <c r="V16" s="23"/>
      <c r="W16" s="54" t="s">
        <v>3</v>
      </c>
      <c r="X16" s="54"/>
    </row>
    <row r="17" spans="1:24" s="11" customFormat="1" ht="17.100000000000001" customHeight="1">
      <c r="A17" s="54"/>
      <c r="B17" s="54" t="s">
        <v>8</v>
      </c>
      <c r="C17" s="23"/>
      <c r="D17" s="54">
        <v>2776</v>
      </c>
      <c r="E17" s="54">
        <v>780</v>
      </c>
      <c r="F17" s="54">
        <v>65832</v>
      </c>
      <c r="G17" s="54">
        <v>37993</v>
      </c>
      <c r="H17" s="11">
        <v>15948</v>
      </c>
      <c r="I17" s="11">
        <v>8187</v>
      </c>
      <c r="J17" s="54">
        <v>216454</v>
      </c>
      <c r="K17" s="21"/>
      <c r="L17" s="21"/>
      <c r="M17" s="21"/>
      <c r="N17" s="20"/>
      <c r="O17" s="54">
        <v>144286</v>
      </c>
      <c r="P17" s="19">
        <v>231612</v>
      </c>
      <c r="Q17" s="19">
        <v>119432</v>
      </c>
      <c r="R17" s="19">
        <v>1779340</v>
      </c>
      <c r="S17" s="19">
        <v>273189</v>
      </c>
      <c r="T17" s="19">
        <v>44965</v>
      </c>
      <c r="U17" s="19">
        <v>92988</v>
      </c>
      <c r="V17" s="23"/>
      <c r="W17" s="54" t="s">
        <v>8</v>
      </c>
      <c r="X17" s="54"/>
    </row>
    <row r="18" spans="1:24" s="11" customFormat="1" ht="9.9499999999999993" customHeight="1">
      <c r="A18" s="54"/>
      <c r="B18" s="54" t="s">
        <v>6</v>
      </c>
      <c r="C18" s="23"/>
      <c r="D18" s="54">
        <v>2889</v>
      </c>
      <c r="E18" s="54">
        <v>774</v>
      </c>
      <c r="F18" s="54">
        <v>65630</v>
      </c>
      <c r="G18" s="54">
        <v>37901</v>
      </c>
      <c r="H18" s="11">
        <v>15860</v>
      </c>
      <c r="I18" s="11">
        <v>8164</v>
      </c>
      <c r="J18" s="54">
        <v>216453</v>
      </c>
      <c r="K18" s="21"/>
      <c r="L18" s="21"/>
      <c r="M18" s="21"/>
      <c r="N18" s="20"/>
      <c r="O18" s="54">
        <v>144587</v>
      </c>
      <c r="P18" s="19">
        <v>230791</v>
      </c>
      <c r="Q18" s="19">
        <v>119678</v>
      </c>
      <c r="R18" s="19">
        <v>1768310</v>
      </c>
      <c r="S18" s="19">
        <v>273681</v>
      </c>
      <c r="T18" s="19">
        <v>45391</v>
      </c>
      <c r="U18" s="19">
        <v>92978</v>
      </c>
      <c r="V18" s="23"/>
      <c r="W18" s="54" t="s">
        <v>6</v>
      </c>
      <c r="X18" s="54"/>
    </row>
    <row r="19" spans="1:24" s="11" customFormat="1" ht="9.9499999999999993" customHeight="1">
      <c r="A19" s="54"/>
      <c r="B19" s="54" t="s">
        <v>7</v>
      </c>
      <c r="C19" s="23"/>
      <c r="D19" s="19">
        <v>2896</v>
      </c>
      <c r="E19" s="19">
        <v>792</v>
      </c>
      <c r="F19" s="19">
        <v>66338</v>
      </c>
      <c r="G19" s="19">
        <v>38133</v>
      </c>
      <c r="H19" s="11">
        <v>15969</v>
      </c>
      <c r="I19" s="11">
        <v>8213</v>
      </c>
      <c r="J19" s="19">
        <v>217040</v>
      </c>
      <c r="K19" s="21"/>
      <c r="L19" s="21"/>
      <c r="M19" s="21"/>
      <c r="N19" s="20"/>
      <c r="O19" s="19">
        <v>145245</v>
      </c>
      <c r="P19" s="19">
        <v>233262</v>
      </c>
      <c r="Q19" s="19">
        <v>121006</v>
      </c>
      <c r="R19" s="19">
        <v>1776754</v>
      </c>
      <c r="S19" s="19">
        <v>273117</v>
      </c>
      <c r="T19" s="19">
        <v>44478</v>
      </c>
      <c r="U19" s="19">
        <v>95568</v>
      </c>
      <c r="V19" s="23"/>
      <c r="W19" s="54" t="s">
        <v>7</v>
      </c>
      <c r="X19" s="54"/>
    </row>
    <row r="20" spans="1:24" s="11" customFormat="1" ht="9.9499999999999993" customHeight="1">
      <c r="A20" s="53"/>
      <c r="B20" s="53" t="s">
        <v>283</v>
      </c>
      <c r="C20" s="22"/>
      <c r="D20" s="54">
        <v>2771</v>
      </c>
      <c r="E20" s="54">
        <v>792</v>
      </c>
      <c r="F20" s="54">
        <v>66329</v>
      </c>
      <c r="G20" s="54">
        <v>38313</v>
      </c>
      <c r="H20" s="11">
        <v>15855</v>
      </c>
      <c r="I20" s="11">
        <v>8230</v>
      </c>
      <c r="J20" s="54">
        <v>215487</v>
      </c>
      <c r="K20" s="21"/>
      <c r="L20" s="21"/>
      <c r="M20" s="21"/>
      <c r="N20" s="20"/>
      <c r="O20" s="54">
        <v>144720</v>
      </c>
      <c r="P20" s="19">
        <v>232081</v>
      </c>
      <c r="Q20" s="19">
        <v>120164</v>
      </c>
      <c r="R20" s="19">
        <v>1761201</v>
      </c>
      <c r="S20" s="19">
        <v>273035</v>
      </c>
      <c r="T20" s="19">
        <v>44251</v>
      </c>
      <c r="U20" s="19">
        <v>94995</v>
      </c>
      <c r="V20" s="22"/>
      <c r="W20" s="53" t="s">
        <v>283</v>
      </c>
      <c r="X20" s="53"/>
    </row>
    <row r="21" spans="1:24" s="11" customFormat="1" ht="9.9499999999999993" customHeight="1">
      <c r="A21" s="53"/>
      <c r="B21" s="54" t="s">
        <v>9</v>
      </c>
      <c r="C21" s="22"/>
      <c r="D21" s="54">
        <v>2828</v>
      </c>
      <c r="E21" s="54">
        <v>784</v>
      </c>
      <c r="F21" s="54">
        <v>66269</v>
      </c>
      <c r="G21" s="54">
        <v>38331</v>
      </c>
      <c r="H21" s="11">
        <v>15873</v>
      </c>
      <c r="I21" s="11">
        <v>8232</v>
      </c>
      <c r="J21" s="54">
        <v>213812</v>
      </c>
      <c r="K21" s="21"/>
      <c r="L21" s="21"/>
      <c r="M21" s="21"/>
      <c r="N21" s="20"/>
      <c r="O21" s="54">
        <v>144920</v>
      </c>
      <c r="P21" s="19">
        <v>232158</v>
      </c>
      <c r="Q21" s="19">
        <v>120684</v>
      </c>
      <c r="R21" s="19">
        <v>1767860</v>
      </c>
      <c r="S21" s="19">
        <v>273902</v>
      </c>
      <c r="T21" s="19">
        <v>44460</v>
      </c>
      <c r="U21" s="19">
        <v>93698</v>
      </c>
      <c r="V21" s="22"/>
      <c r="W21" s="54" t="s">
        <v>9</v>
      </c>
      <c r="X21" s="53"/>
    </row>
    <row r="22" spans="1:24" s="11" customFormat="1" ht="9.9499999999999993" customHeight="1">
      <c r="A22" s="53"/>
      <c r="B22" s="54" t="s">
        <v>10</v>
      </c>
      <c r="C22" s="22"/>
      <c r="D22" s="19">
        <v>2818</v>
      </c>
      <c r="E22" s="19">
        <v>795</v>
      </c>
      <c r="F22" s="19">
        <v>66811</v>
      </c>
      <c r="G22" s="19">
        <v>38385</v>
      </c>
      <c r="H22" s="11">
        <v>15755</v>
      </c>
      <c r="I22" s="11">
        <v>8223</v>
      </c>
      <c r="J22" s="19">
        <v>211042</v>
      </c>
      <c r="K22" s="21"/>
      <c r="L22" s="21"/>
      <c r="M22" s="21"/>
      <c r="N22" s="20"/>
      <c r="O22" s="11">
        <v>146296</v>
      </c>
      <c r="P22" s="19">
        <v>223063</v>
      </c>
      <c r="Q22" s="19">
        <v>122148</v>
      </c>
      <c r="R22" s="19">
        <v>1753242</v>
      </c>
      <c r="S22" s="19">
        <v>275971</v>
      </c>
      <c r="T22" s="19">
        <v>43815</v>
      </c>
      <c r="U22" s="19">
        <v>91956</v>
      </c>
      <c r="V22" s="22"/>
      <c r="W22" s="54" t="s">
        <v>10</v>
      </c>
      <c r="X22" s="53"/>
    </row>
    <row r="23" spans="1:24" s="11" customFormat="1" ht="3.95" customHeight="1">
      <c r="A23" s="24"/>
      <c r="B23" s="24"/>
      <c r="C23" s="26"/>
      <c r="D23" s="24"/>
      <c r="E23" s="24"/>
      <c r="F23" s="24"/>
      <c r="G23" s="24"/>
      <c r="H23" s="24"/>
      <c r="I23" s="24"/>
      <c r="J23" s="24"/>
      <c r="K23" s="13"/>
      <c r="L23" s="13"/>
      <c r="M23" s="13"/>
      <c r="N23" s="25"/>
      <c r="O23" s="24"/>
      <c r="P23" s="24"/>
      <c r="Q23" s="24"/>
      <c r="R23" s="24"/>
      <c r="S23" s="24"/>
      <c r="T23" s="24"/>
      <c r="U23" s="24"/>
      <c r="V23" s="26"/>
      <c r="W23" s="24"/>
      <c r="X23" s="24"/>
    </row>
    <row r="24" spans="1:24" s="11" customFormat="1" ht="15.95" customHeight="1">
      <c r="B24" s="5" t="s">
        <v>113</v>
      </c>
      <c r="K24" s="12"/>
      <c r="L24" s="13"/>
      <c r="M24" s="13"/>
      <c r="N24" s="12"/>
    </row>
    <row r="25" spans="1:24" s="11" customFormat="1" ht="12" customHeight="1">
      <c r="B25" s="5" t="s">
        <v>154</v>
      </c>
      <c r="K25" s="12"/>
      <c r="L25" s="13"/>
      <c r="M25" s="13"/>
      <c r="N25" s="12"/>
    </row>
    <row r="26" spans="1:24" s="11" customFormat="1" ht="12" customHeight="1">
      <c r="B26" s="5" t="s">
        <v>155</v>
      </c>
      <c r="K26" s="12"/>
      <c r="L26" s="13"/>
      <c r="M26" s="13"/>
      <c r="N26" s="12"/>
    </row>
    <row r="27" spans="1:24" s="11" customFormat="1" ht="12" customHeight="1">
      <c r="B27" s="5" t="s">
        <v>184</v>
      </c>
      <c r="K27" s="12"/>
      <c r="L27" s="13"/>
      <c r="M27" s="13"/>
      <c r="N27" s="12"/>
    </row>
    <row r="28" spans="1:24" s="11" customFormat="1" ht="12" customHeight="1">
      <c r="B28" s="5" t="s">
        <v>189</v>
      </c>
      <c r="K28" s="12"/>
      <c r="L28" s="13"/>
      <c r="M28" s="13"/>
      <c r="N28" s="12"/>
    </row>
    <row r="29" spans="1:24" s="207" customFormat="1" ht="12" customHeight="1">
      <c r="B29" s="5" t="s">
        <v>139</v>
      </c>
      <c r="O29" s="5"/>
    </row>
    <row r="30" spans="1:24" s="11" customFormat="1" ht="12" customHeight="1">
      <c r="B30" s="5" t="s">
        <v>140</v>
      </c>
      <c r="K30" s="12"/>
      <c r="L30" s="13"/>
      <c r="M30" s="13"/>
      <c r="N30" s="12"/>
    </row>
  </sheetData>
  <phoneticPr fontId="4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  <colBreaks count="1" manualBreakCount="1">
    <brk id="12" max="1048575" man="1"/>
  </colBreaks>
  <ignoredErrors>
    <ignoredError sqref="F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92D050"/>
  </sheetPr>
  <dimension ref="A1:Z64"/>
  <sheetViews>
    <sheetView view="pageBreakPreview" zoomScaleNormal="85" zoomScaleSheetLayoutView="100" workbookViewId="0">
      <selection activeCell="J30" sqref="J30"/>
    </sheetView>
  </sheetViews>
  <sheetFormatPr defaultColWidth="14.375" defaultRowHeight="12" customHeight="1"/>
  <cols>
    <col min="1" max="1" width="0.375" style="61" customWidth="1"/>
    <col min="2" max="2" width="3.75" style="61" customWidth="1"/>
    <col min="3" max="3" width="15.625" style="61" customWidth="1"/>
    <col min="4" max="4" width="0.375" style="62" customWidth="1"/>
    <col min="5" max="10" width="11.5" style="61" customWidth="1"/>
    <col min="11" max="14" width="0.25" style="62" customWidth="1"/>
    <col min="15" max="21" width="10.875" style="61" customWidth="1"/>
    <col min="22" max="23" width="0.375" style="61" customWidth="1"/>
    <col min="24" max="24" width="3.75" style="61" customWidth="1"/>
    <col min="25" max="25" width="15.625" style="61" customWidth="1"/>
    <col min="26" max="26" width="0.25" style="62" customWidth="1"/>
    <col min="27" max="16384" width="14.375" style="61"/>
  </cols>
  <sheetData>
    <row r="1" spans="1:26" s="55" customFormat="1" ht="24" customHeight="1">
      <c r="D1" s="56"/>
      <c r="H1" s="57" t="s">
        <v>210</v>
      </c>
      <c r="I1" s="58" t="s">
        <v>161</v>
      </c>
      <c r="J1" s="59"/>
      <c r="K1" s="60"/>
      <c r="L1" s="60"/>
      <c r="M1" s="60"/>
      <c r="N1" s="60"/>
      <c r="O1" s="59"/>
      <c r="P1" s="59"/>
      <c r="Q1" s="59"/>
      <c r="R1" s="59"/>
      <c r="Z1" s="56"/>
    </row>
    <row r="2" spans="1:26" ht="8.1" customHeight="1">
      <c r="E2" s="63"/>
      <c r="F2" s="64"/>
      <c r="G2" s="64"/>
      <c r="H2" s="64"/>
      <c r="I2" s="64"/>
      <c r="J2" s="64"/>
      <c r="K2" s="65"/>
      <c r="L2" s="65"/>
      <c r="M2" s="65"/>
      <c r="N2" s="65"/>
      <c r="O2" s="64"/>
      <c r="P2" s="64"/>
      <c r="Q2" s="64"/>
      <c r="R2" s="64"/>
      <c r="U2" s="66"/>
    </row>
    <row r="3" spans="1:26" s="67" customFormat="1" ht="12" customHeight="1" thickBot="1">
      <c r="D3" s="68"/>
      <c r="K3" s="68"/>
      <c r="L3" s="68"/>
      <c r="M3" s="68"/>
      <c r="N3" s="68"/>
      <c r="Y3" s="69" t="s">
        <v>117</v>
      </c>
      <c r="Z3" s="68"/>
    </row>
    <row r="4" spans="1:26" s="78" customFormat="1" ht="36" customHeight="1">
      <c r="A4" s="70"/>
      <c r="B4" s="70"/>
      <c r="C4" s="70"/>
      <c r="D4" s="71"/>
      <c r="E4" s="72" t="s">
        <v>12</v>
      </c>
      <c r="F4" s="73" t="s">
        <v>167</v>
      </c>
      <c r="G4" s="73" t="s">
        <v>168</v>
      </c>
      <c r="H4" s="73" t="s">
        <v>169</v>
      </c>
      <c r="I4" s="73" t="s">
        <v>170</v>
      </c>
      <c r="J4" s="73" t="s">
        <v>171</v>
      </c>
      <c r="K4" s="276"/>
      <c r="L4" s="75"/>
      <c r="M4" s="75"/>
      <c r="N4" s="76"/>
      <c r="O4" s="74" t="s">
        <v>172</v>
      </c>
      <c r="P4" s="73" t="s">
        <v>173</v>
      </c>
      <c r="Q4" s="73" t="s">
        <v>174</v>
      </c>
      <c r="R4" s="73" t="s">
        <v>175</v>
      </c>
      <c r="S4" s="73" t="s">
        <v>176</v>
      </c>
      <c r="T4" s="73" t="s">
        <v>177</v>
      </c>
      <c r="U4" s="73" t="s">
        <v>178</v>
      </c>
      <c r="V4" s="70"/>
      <c r="W4" s="77"/>
      <c r="X4" s="70"/>
      <c r="Y4" s="70"/>
      <c r="Z4" s="70"/>
    </row>
    <row r="5" spans="1:26" s="67" customFormat="1" ht="15.95" customHeight="1">
      <c r="A5" s="79"/>
      <c r="B5" s="285" t="s">
        <v>205</v>
      </c>
      <c r="C5" s="285"/>
      <c r="D5" s="80"/>
      <c r="E5" s="16">
        <v>91603728</v>
      </c>
      <c r="F5" s="16">
        <v>4688026</v>
      </c>
      <c r="G5" s="16">
        <v>6130725</v>
      </c>
      <c r="H5" s="16">
        <v>7555142</v>
      </c>
      <c r="I5" s="16">
        <v>6403520</v>
      </c>
      <c r="J5" s="16">
        <v>5427516</v>
      </c>
      <c r="K5" s="16"/>
      <c r="L5" s="16"/>
      <c r="M5" s="16"/>
      <c r="N5" s="16"/>
      <c r="O5" s="16">
        <v>7267664</v>
      </c>
      <c r="P5" s="16">
        <v>8537037</v>
      </c>
      <c r="Q5" s="16">
        <v>11274648</v>
      </c>
      <c r="R5" s="16">
        <v>9497913</v>
      </c>
      <c r="S5" s="16">
        <v>5461258</v>
      </c>
      <c r="T5" s="16">
        <v>5958448</v>
      </c>
      <c r="U5" s="16">
        <v>13401831</v>
      </c>
      <c r="V5" s="79"/>
      <c r="W5" s="81"/>
      <c r="X5" s="285" t="s">
        <v>205</v>
      </c>
      <c r="Y5" s="285"/>
      <c r="Z5" s="82"/>
    </row>
    <row r="6" spans="1:26" s="67" customFormat="1" ht="10.5" customHeight="1">
      <c r="A6" s="79"/>
      <c r="B6" s="286" t="s">
        <v>206</v>
      </c>
      <c r="C6" s="286"/>
      <c r="D6" s="80"/>
      <c r="E6" s="16">
        <v>363509081</v>
      </c>
      <c r="F6" s="16">
        <v>31673176</v>
      </c>
      <c r="G6" s="16">
        <v>40590625</v>
      </c>
      <c r="H6" s="16">
        <v>58386421</v>
      </c>
      <c r="I6" s="16">
        <v>54460083</v>
      </c>
      <c r="J6" s="16">
        <v>39318142</v>
      </c>
      <c r="K6" s="16"/>
      <c r="L6" s="16"/>
      <c r="M6" s="16"/>
      <c r="N6" s="16"/>
      <c r="O6" s="16">
        <v>30722596</v>
      </c>
      <c r="P6" s="16">
        <v>17961289</v>
      </c>
      <c r="Q6" s="16">
        <v>16404173</v>
      </c>
      <c r="R6" s="16">
        <v>20770849</v>
      </c>
      <c r="S6" s="16">
        <v>9018339</v>
      </c>
      <c r="T6" s="16">
        <v>12283503</v>
      </c>
      <c r="U6" s="16">
        <v>31919885</v>
      </c>
      <c r="V6" s="79"/>
      <c r="W6" s="81"/>
      <c r="X6" s="286" t="s">
        <v>206</v>
      </c>
      <c r="Y6" s="286"/>
      <c r="Z6" s="82"/>
    </row>
    <row r="7" spans="1:26" s="67" customFormat="1" ht="10.5" customHeight="1">
      <c r="A7" s="79"/>
      <c r="B7" s="286" t="s">
        <v>207</v>
      </c>
      <c r="C7" s="286"/>
      <c r="D7" s="80"/>
      <c r="E7" s="16">
        <v>76853147</v>
      </c>
      <c r="F7" s="16">
        <v>14891981</v>
      </c>
      <c r="G7" s="16">
        <v>3936908</v>
      </c>
      <c r="H7" s="16">
        <v>5686834</v>
      </c>
      <c r="I7" s="16">
        <v>4776991</v>
      </c>
      <c r="J7" s="16">
        <v>3975209</v>
      </c>
      <c r="K7" s="16"/>
      <c r="L7" s="16"/>
      <c r="M7" s="16"/>
      <c r="N7" s="16"/>
      <c r="O7" s="16">
        <v>5352108</v>
      </c>
      <c r="P7" s="16">
        <v>5616956</v>
      </c>
      <c r="Q7" s="16">
        <v>6525263</v>
      </c>
      <c r="R7" s="16">
        <v>8354208</v>
      </c>
      <c r="S7" s="16">
        <v>4251026</v>
      </c>
      <c r="T7" s="16">
        <v>5434371</v>
      </c>
      <c r="U7" s="16">
        <v>8051292</v>
      </c>
      <c r="V7" s="79"/>
      <c r="W7" s="81"/>
      <c r="X7" s="286" t="s">
        <v>207</v>
      </c>
      <c r="Y7" s="286"/>
      <c r="Z7" s="82"/>
    </row>
    <row r="8" spans="1:26" s="67" customFormat="1" ht="10.5" customHeight="1">
      <c r="A8" s="79"/>
      <c r="B8" s="286" t="s">
        <v>208</v>
      </c>
      <c r="C8" s="286"/>
      <c r="D8" s="80"/>
      <c r="E8" s="16">
        <v>85681542.120000005</v>
      </c>
      <c r="F8" s="16">
        <v>4389476</v>
      </c>
      <c r="G8" s="16">
        <v>4779019.4000000004</v>
      </c>
      <c r="H8" s="16">
        <v>6509224.5</v>
      </c>
      <c r="I8" s="16">
        <v>4921550</v>
      </c>
      <c r="J8" s="16">
        <v>5145967</v>
      </c>
      <c r="K8" s="16"/>
      <c r="L8" s="16"/>
      <c r="M8" s="16"/>
      <c r="N8" s="16"/>
      <c r="O8" s="16">
        <v>8560278</v>
      </c>
      <c r="P8" s="16">
        <v>6816374.3200000003</v>
      </c>
      <c r="Q8" s="16">
        <v>8749257.4000000004</v>
      </c>
      <c r="R8" s="16">
        <v>8325310.2000000002</v>
      </c>
      <c r="S8" s="16">
        <v>5660052</v>
      </c>
      <c r="T8" s="16">
        <v>8744997.3000000007</v>
      </c>
      <c r="U8" s="16">
        <v>13080036</v>
      </c>
      <c r="V8" s="249"/>
      <c r="X8" s="286" t="s">
        <v>208</v>
      </c>
      <c r="Y8" s="286"/>
      <c r="Z8" s="82"/>
    </row>
    <row r="9" spans="1:26" s="87" customFormat="1" ht="15.95" customHeight="1">
      <c r="A9" s="83"/>
      <c r="B9" s="287" t="s">
        <v>220</v>
      </c>
      <c r="C9" s="287"/>
      <c r="D9" s="84"/>
      <c r="E9" s="284">
        <f>SUM(E11:E37)</f>
        <v>114597745562</v>
      </c>
      <c r="F9" s="284">
        <f t="shared" ref="F9:J9" si="0">SUM(F11:F37)</f>
        <v>5750110000</v>
      </c>
      <c r="G9" s="284">
        <f t="shared" si="0"/>
        <v>8195046200</v>
      </c>
      <c r="H9" s="284">
        <f t="shared" si="0"/>
        <v>9829857600</v>
      </c>
      <c r="I9" s="284">
        <f t="shared" si="0"/>
        <v>8738028500</v>
      </c>
      <c r="J9" s="284">
        <f t="shared" si="0"/>
        <v>8938760000</v>
      </c>
      <c r="K9" s="260"/>
      <c r="L9" s="260"/>
      <c r="M9" s="260"/>
      <c r="N9" s="260"/>
      <c r="O9" s="284">
        <f t="shared" ref="O9:U9" si="1">SUM(O11:O37)</f>
        <v>11825797062</v>
      </c>
      <c r="P9" s="284">
        <f t="shared" si="1"/>
        <v>9398021500</v>
      </c>
      <c r="Q9" s="284">
        <f t="shared" si="1"/>
        <v>11711514000</v>
      </c>
      <c r="R9" s="284">
        <f t="shared" si="1"/>
        <v>10929802500</v>
      </c>
      <c r="S9" s="284">
        <f t="shared" si="1"/>
        <v>8210150500</v>
      </c>
      <c r="T9" s="284">
        <f t="shared" si="1"/>
        <v>9102685900</v>
      </c>
      <c r="U9" s="284">
        <f t="shared" si="1"/>
        <v>11967971800</v>
      </c>
      <c r="V9" s="83"/>
      <c r="W9" s="85"/>
      <c r="X9" s="287" t="s">
        <v>220</v>
      </c>
      <c r="Y9" s="287"/>
      <c r="Z9" s="86"/>
    </row>
    <row r="10" spans="1:26" s="67" customFormat="1" ht="15.95" customHeight="1">
      <c r="A10" s="68"/>
      <c r="B10" s="68"/>
      <c r="C10" s="88" t="s">
        <v>13</v>
      </c>
      <c r="D10" s="89"/>
      <c r="E10" s="283">
        <f>SUM(F10:U10)</f>
        <v>19879597000</v>
      </c>
      <c r="F10" s="283">
        <f>SUM(F11:F27)</f>
        <v>900450000</v>
      </c>
      <c r="G10" s="283">
        <f t="shared" ref="G10:J10" si="2">SUM(G11:G27)</f>
        <v>1392716000</v>
      </c>
      <c r="H10" s="283">
        <f t="shared" si="2"/>
        <v>1513002800</v>
      </c>
      <c r="I10" s="283">
        <f t="shared" si="2"/>
        <v>1562429000</v>
      </c>
      <c r="J10" s="283">
        <f t="shared" si="2"/>
        <v>1591117000</v>
      </c>
      <c r="K10" s="261"/>
      <c r="L10" s="261"/>
      <c r="M10" s="261"/>
      <c r="N10" s="261"/>
      <c r="O10" s="283">
        <f t="shared" ref="O10:U10" si="3">SUM(O11:O27)</f>
        <v>1765296200</v>
      </c>
      <c r="P10" s="283">
        <f t="shared" si="3"/>
        <v>1242386500</v>
      </c>
      <c r="Q10" s="283">
        <f t="shared" si="3"/>
        <v>2045976000</v>
      </c>
      <c r="R10" s="283">
        <f t="shared" si="3"/>
        <v>2052461000</v>
      </c>
      <c r="S10" s="283">
        <f t="shared" si="3"/>
        <v>1806449500</v>
      </c>
      <c r="T10" s="283">
        <f t="shared" si="3"/>
        <v>1609830000</v>
      </c>
      <c r="U10" s="283">
        <f t="shared" si="3"/>
        <v>2397483000</v>
      </c>
      <c r="V10" s="68"/>
      <c r="W10" s="90"/>
      <c r="X10" s="68"/>
      <c r="Y10" s="88" t="s">
        <v>13</v>
      </c>
      <c r="Z10" s="88"/>
    </row>
    <row r="11" spans="1:26" s="67" customFormat="1" ht="15.95" customHeight="1">
      <c r="A11" s="68"/>
      <c r="B11" s="68"/>
      <c r="C11" s="91" t="s">
        <v>14</v>
      </c>
      <c r="D11" s="92"/>
      <c r="E11" s="283">
        <f t="shared" ref="E11:E37" si="4">SUM(F11:U11)</f>
        <v>1718480000</v>
      </c>
      <c r="F11" s="282">
        <v>76000000</v>
      </c>
      <c r="G11" s="282">
        <v>102900000</v>
      </c>
      <c r="H11" s="282">
        <v>101818000</v>
      </c>
      <c r="I11" s="282">
        <v>217300000</v>
      </c>
      <c r="J11" s="282">
        <v>88400000</v>
      </c>
      <c r="K11" s="258"/>
      <c r="L11" s="258"/>
      <c r="M11" s="258"/>
      <c r="N11" s="258"/>
      <c r="O11" s="282">
        <v>126440000</v>
      </c>
      <c r="P11" s="282">
        <v>82722000</v>
      </c>
      <c r="Q11" s="282">
        <v>282400000</v>
      </c>
      <c r="R11" s="282">
        <v>100800000</v>
      </c>
      <c r="S11" s="282">
        <v>255300000</v>
      </c>
      <c r="T11" s="282">
        <v>31000000</v>
      </c>
      <c r="U11" s="282">
        <v>253400000</v>
      </c>
      <c r="V11" s="68"/>
      <c r="W11" s="90"/>
      <c r="X11" s="68"/>
      <c r="Y11" s="91" t="s">
        <v>14</v>
      </c>
      <c r="Z11" s="91"/>
    </row>
    <row r="12" spans="1:26" s="67" customFormat="1" ht="9.9499999999999993" customHeight="1">
      <c r="A12" s="68"/>
      <c r="B12" s="68"/>
      <c r="C12" s="91" t="s">
        <v>142</v>
      </c>
      <c r="D12" s="92"/>
      <c r="E12" s="283">
        <f t="shared" si="4"/>
        <v>1742192000</v>
      </c>
      <c r="F12" s="282">
        <v>49000000</v>
      </c>
      <c r="G12" s="282">
        <v>54200000</v>
      </c>
      <c r="H12" s="282">
        <v>265300000</v>
      </c>
      <c r="I12" s="282">
        <v>126534000</v>
      </c>
      <c r="J12" s="282">
        <v>69800000</v>
      </c>
      <c r="K12" s="258"/>
      <c r="L12" s="258"/>
      <c r="M12" s="258"/>
      <c r="N12" s="258"/>
      <c r="O12" s="282">
        <v>184600000</v>
      </c>
      <c r="P12" s="282">
        <v>27800000</v>
      </c>
      <c r="Q12" s="282">
        <v>113284000</v>
      </c>
      <c r="R12" s="282">
        <v>146300000</v>
      </c>
      <c r="S12" s="282">
        <v>133000000</v>
      </c>
      <c r="T12" s="282">
        <v>492000000</v>
      </c>
      <c r="U12" s="282">
        <v>80374000</v>
      </c>
      <c r="V12" s="68"/>
      <c r="W12" s="90"/>
      <c r="X12" s="68"/>
      <c r="Y12" s="91" t="s">
        <v>128</v>
      </c>
      <c r="Z12" s="91"/>
    </row>
    <row r="13" spans="1:26" s="67" customFormat="1" ht="9.9499999999999993" customHeight="1">
      <c r="A13" s="68"/>
      <c r="B13" s="68"/>
      <c r="C13" s="91" t="s">
        <v>15</v>
      </c>
      <c r="D13" s="92"/>
      <c r="E13" s="283">
        <f t="shared" si="4"/>
        <v>416650000</v>
      </c>
      <c r="F13" s="282">
        <v>1300000</v>
      </c>
      <c r="G13" s="283" t="s">
        <v>55</v>
      </c>
      <c r="H13" s="282">
        <v>9000000</v>
      </c>
      <c r="I13" s="283" t="s">
        <v>55</v>
      </c>
      <c r="J13" s="282">
        <v>3000000</v>
      </c>
      <c r="K13" s="258"/>
      <c r="L13" s="258"/>
      <c r="M13" s="258"/>
      <c r="N13" s="258"/>
      <c r="O13" s="282">
        <v>50400000</v>
      </c>
      <c r="P13" s="282">
        <v>14000000</v>
      </c>
      <c r="Q13" s="282">
        <v>31000000</v>
      </c>
      <c r="R13" s="282">
        <v>16000000</v>
      </c>
      <c r="S13" s="282">
        <v>29950000</v>
      </c>
      <c r="T13" s="282">
        <v>3000000</v>
      </c>
      <c r="U13" s="283">
        <v>259000000</v>
      </c>
      <c r="V13" s="68"/>
      <c r="W13" s="90"/>
      <c r="X13" s="68"/>
      <c r="Y13" s="91" t="s">
        <v>15</v>
      </c>
      <c r="Z13" s="91"/>
    </row>
    <row r="14" spans="1:26" s="67" customFormat="1" ht="9.9499999999999993" customHeight="1">
      <c r="A14" s="68"/>
      <c r="B14" s="68"/>
      <c r="C14" s="91" t="s">
        <v>16</v>
      </c>
      <c r="D14" s="92"/>
      <c r="E14" s="283">
        <f t="shared" si="4"/>
        <v>419563700</v>
      </c>
      <c r="F14" s="282">
        <v>2000000</v>
      </c>
      <c r="G14" s="282">
        <v>19000000</v>
      </c>
      <c r="H14" s="282">
        <v>1500000</v>
      </c>
      <c r="I14" s="282">
        <v>94000000</v>
      </c>
      <c r="J14" s="282">
        <v>26300000</v>
      </c>
      <c r="K14" s="258"/>
      <c r="L14" s="258"/>
      <c r="M14" s="258"/>
      <c r="N14" s="258"/>
      <c r="O14" s="282">
        <v>61522700</v>
      </c>
      <c r="P14" s="282">
        <v>30500000</v>
      </c>
      <c r="Q14" s="282">
        <v>34500000</v>
      </c>
      <c r="R14" s="282">
        <v>27900000</v>
      </c>
      <c r="S14" s="282">
        <v>27100000</v>
      </c>
      <c r="T14" s="282">
        <v>28200000</v>
      </c>
      <c r="U14" s="282">
        <v>67041000</v>
      </c>
      <c r="V14" s="68"/>
      <c r="W14" s="90"/>
      <c r="X14" s="68"/>
      <c r="Y14" s="91" t="s">
        <v>16</v>
      </c>
      <c r="Z14" s="91"/>
    </row>
    <row r="15" spans="1:26" s="67" customFormat="1" ht="9.9499999999999993" customHeight="1">
      <c r="A15" s="68"/>
      <c r="B15" s="68"/>
      <c r="C15" s="91" t="s">
        <v>17</v>
      </c>
      <c r="D15" s="92"/>
      <c r="E15" s="283">
        <f t="shared" si="4"/>
        <v>291500000</v>
      </c>
      <c r="F15" s="282">
        <v>16500000</v>
      </c>
      <c r="G15" s="283" t="s">
        <v>55</v>
      </c>
      <c r="H15" s="282">
        <v>30000000</v>
      </c>
      <c r="I15" s="282">
        <v>4000000</v>
      </c>
      <c r="J15" s="283">
        <v>30000000</v>
      </c>
      <c r="K15" s="258"/>
      <c r="L15" s="258"/>
      <c r="M15" s="258"/>
      <c r="N15" s="258"/>
      <c r="O15" s="282">
        <v>91000000</v>
      </c>
      <c r="P15" s="282">
        <v>55000000</v>
      </c>
      <c r="Q15" s="282">
        <v>30000000</v>
      </c>
      <c r="R15" s="283" t="s">
        <v>55</v>
      </c>
      <c r="S15" s="282">
        <v>10000000</v>
      </c>
      <c r="T15" s="282">
        <v>10000000</v>
      </c>
      <c r="U15" s="282">
        <v>15000000</v>
      </c>
      <c r="V15" s="68"/>
      <c r="W15" s="90"/>
      <c r="X15" s="68"/>
      <c r="Y15" s="91" t="s">
        <v>17</v>
      </c>
      <c r="Z15" s="91"/>
    </row>
    <row r="16" spans="1:26" s="67" customFormat="1" ht="15.95" customHeight="1">
      <c r="A16" s="68"/>
      <c r="B16" s="68"/>
      <c r="C16" s="91" t="s">
        <v>143</v>
      </c>
      <c r="D16" s="92"/>
      <c r="E16" s="283">
        <f t="shared" si="4"/>
        <v>328519000</v>
      </c>
      <c r="F16" s="283" t="s">
        <v>55</v>
      </c>
      <c r="G16" s="283" t="s">
        <v>55</v>
      </c>
      <c r="H16" s="282">
        <v>11750000</v>
      </c>
      <c r="I16" s="283">
        <v>7000000</v>
      </c>
      <c r="J16" s="282">
        <v>17750000</v>
      </c>
      <c r="K16" s="258"/>
      <c r="L16" s="258"/>
      <c r="M16" s="258"/>
      <c r="N16" s="258"/>
      <c r="O16" s="282">
        <v>3200000</v>
      </c>
      <c r="P16" s="282">
        <v>52000000</v>
      </c>
      <c r="Q16" s="282">
        <v>83683000</v>
      </c>
      <c r="R16" s="282">
        <v>35800000</v>
      </c>
      <c r="S16" s="283">
        <v>29568000</v>
      </c>
      <c r="T16" s="283" t="s">
        <v>55</v>
      </c>
      <c r="U16" s="282">
        <v>87768000</v>
      </c>
      <c r="V16" s="68"/>
      <c r="W16" s="90"/>
      <c r="X16" s="68"/>
      <c r="Y16" s="91" t="s">
        <v>129</v>
      </c>
      <c r="Z16" s="91"/>
    </row>
    <row r="17" spans="1:26" s="67" customFormat="1" ht="9.9499999999999993" customHeight="1">
      <c r="A17" s="68"/>
      <c r="B17" s="68"/>
      <c r="C17" s="91" t="s">
        <v>18</v>
      </c>
      <c r="D17" s="92"/>
      <c r="E17" s="283">
        <f t="shared" si="4"/>
        <v>292700000</v>
      </c>
      <c r="F17" s="283" t="s">
        <v>55</v>
      </c>
      <c r="G17" s="283">
        <v>5000000</v>
      </c>
      <c r="H17" s="282">
        <v>40500000</v>
      </c>
      <c r="I17" s="282">
        <v>4200000</v>
      </c>
      <c r="J17" s="283">
        <v>30000000</v>
      </c>
      <c r="K17" s="258"/>
      <c r="L17" s="258"/>
      <c r="M17" s="258"/>
      <c r="N17" s="258"/>
      <c r="O17" s="282">
        <v>36000000</v>
      </c>
      <c r="P17" s="283">
        <v>12000000</v>
      </c>
      <c r="Q17" s="282">
        <v>12000000</v>
      </c>
      <c r="R17" s="282">
        <v>49000000</v>
      </c>
      <c r="S17" s="283" t="s">
        <v>55</v>
      </c>
      <c r="T17" s="282">
        <v>62000000</v>
      </c>
      <c r="U17" s="283">
        <v>42000000</v>
      </c>
      <c r="V17" s="68"/>
      <c r="W17" s="90"/>
      <c r="X17" s="68"/>
      <c r="Y17" s="91" t="s">
        <v>18</v>
      </c>
      <c r="Z17" s="91"/>
    </row>
    <row r="18" spans="1:26" s="67" customFormat="1" ht="9.9499999999999993" customHeight="1">
      <c r="A18" s="68"/>
      <c r="B18" s="68"/>
      <c r="C18" s="91" t="s">
        <v>19</v>
      </c>
      <c r="D18" s="92"/>
      <c r="E18" s="283">
        <f t="shared" si="4"/>
        <v>12000000</v>
      </c>
      <c r="F18" s="283" t="s">
        <v>55</v>
      </c>
      <c r="G18" s="283" t="s">
        <v>55</v>
      </c>
      <c r="H18" s="283" t="s">
        <v>55</v>
      </c>
      <c r="I18" s="283" t="s">
        <v>55</v>
      </c>
      <c r="J18" s="283" t="s">
        <v>55</v>
      </c>
      <c r="K18" s="258"/>
      <c r="L18" s="258"/>
      <c r="M18" s="258"/>
      <c r="N18" s="258"/>
      <c r="O18" s="283" t="s">
        <v>55</v>
      </c>
      <c r="P18" s="283" t="s">
        <v>55</v>
      </c>
      <c r="Q18" s="283" t="s">
        <v>55</v>
      </c>
      <c r="R18" s="283">
        <v>10000000</v>
      </c>
      <c r="S18" s="283" t="s">
        <v>55</v>
      </c>
      <c r="T18" s="283" t="s">
        <v>55</v>
      </c>
      <c r="U18" s="283">
        <v>2000000</v>
      </c>
      <c r="V18" s="68"/>
      <c r="W18" s="90"/>
      <c r="X18" s="68"/>
      <c r="Y18" s="91" t="s">
        <v>19</v>
      </c>
      <c r="Z18" s="91"/>
    </row>
    <row r="19" spans="1:26" s="67" customFormat="1" ht="9.9499999999999993" customHeight="1">
      <c r="A19" s="68"/>
      <c r="B19" s="68"/>
      <c r="C19" s="91" t="s">
        <v>20</v>
      </c>
      <c r="D19" s="92"/>
      <c r="E19" s="283">
        <f t="shared" si="4"/>
        <v>1441155000</v>
      </c>
      <c r="F19" s="282">
        <v>97000000</v>
      </c>
      <c r="G19" s="282">
        <v>124400000</v>
      </c>
      <c r="H19" s="282">
        <v>61000000</v>
      </c>
      <c r="I19" s="282">
        <v>113365000</v>
      </c>
      <c r="J19" s="282">
        <v>45000000</v>
      </c>
      <c r="K19" s="258"/>
      <c r="L19" s="258"/>
      <c r="M19" s="258"/>
      <c r="N19" s="258"/>
      <c r="O19" s="282">
        <v>70000000</v>
      </c>
      <c r="P19" s="282">
        <v>204000000</v>
      </c>
      <c r="Q19" s="282">
        <v>173000000</v>
      </c>
      <c r="R19" s="282">
        <v>64000000</v>
      </c>
      <c r="S19" s="282">
        <v>220000000</v>
      </c>
      <c r="T19" s="282">
        <v>173890000</v>
      </c>
      <c r="U19" s="282">
        <v>95500000</v>
      </c>
      <c r="V19" s="68"/>
      <c r="W19" s="90"/>
      <c r="X19" s="68"/>
      <c r="Y19" s="91" t="s">
        <v>20</v>
      </c>
      <c r="Z19" s="91"/>
    </row>
    <row r="20" spans="1:26" s="67" customFormat="1" ht="9.9499999999999993" customHeight="1">
      <c r="A20" s="68"/>
      <c r="B20" s="68"/>
      <c r="C20" s="91" t="s">
        <v>21</v>
      </c>
      <c r="D20" s="92"/>
      <c r="E20" s="283">
        <f t="shared" si="4"/>
        <v>87000000</v>
      </c>
      <c r="F20" s="283">
        <v>8500000</v>
      </c>
      <c r="G20" s="283" t="s">
        <v>55</v>
      </c>
      <c r="H20" s="283">
        <v>11500000</v>
      </c>
      <c r="I20" s="283" t="s">
        <v>55</v>
      </c>
      <c r="J20" s="283" t="s">
        <v>55</v>
      </c>
      <c r="K20" s="258"/>
      <c r="L20" s="258"/>
      <c r="M20" s="258"/>
      <c r="N20" s="258"/>
      <c r="O20" s="283">
        <v>6000000</v>
      </c>
      <c r="P20" s="283">
        <v>5000000</v>
      </c>
      <c r="Q20" s="282">
        <v>8000000</v>
      </c>
      <c r="R20" s="283" t="s">
        <v>55</v>
      </c>
      <c r="S20" s="283" t="s">
        <v>55</v>
      </c>
      <c r="T20" s="283">
        <v>13000000</v>
      </c>
      <c r="U20" s="283">
        <v>35000000</v>
      </c>
      <c r="V20" s="68"/>
      <c r="W20" s="90"/>
      <c r="X20" s="68"/>
      <c r="Y20" s="91" t="s">
        <v>21</v>
      </c>
      <c r="Z20" s="91"/>
    </row>
    <row r="21" spans="1:26" s="67" customFormat="1" ht="15.95" customHeight="1">
      <c r="A21" s="68"/>
      <c r="B21" s="68"/>
      <c r="C21" s="91" t="s">
        <v>22</v>
      </c>
      <c r="D21" s="92"/>
      <c r="E21" s="283">
        <f t="shared" si="4"/>
        <v>913550000</v>
      </c>
      <c r="F21" s="282">
        <v>2750000</v>
      </c>
      <c r="G21" s="283">
        <v>2000000</v>
      </c>
      <c r="H21" s="282">
        <v>78000000</v>
      </c>
      <c r="I21" s="282">
        <v>114000000</v>
      </c>
      <c r="J21" s="282">
        <v>56500000</v>
      </c>
      <c r="K21" s="258"/>
      <c r="L21" s="258"/>
      <c r="M21" s="258"/>
      <c r="N21" s="258"/>
      <c r="O21" s="282">
        <v>56000000</v>
      </c>
      <c r="P21" s="282">
        <v>51800000</v>
      </c>
      <c r="Q21" s="282">
        <v>68000000</v>
      </c>
      <c r="R21" s="282">
        <v>245500000</v>
      </c>
      <c r="S21" s="282">
        <v>70000000</v>
      </c>
      <c r="T21" s="282">
        <v>19000000</v>
      </c>
      <c r="U21" s="282">
        <v>150000000</v>
      </c>
      <c r="V21" s="68"/>
      <c r="W21" s="90"/>
      <c r="X21" s="68"/>
      <c r="Y21" s="91" t="s">
        <v>22</v>
      </c>
      <c r="Z21" s="91"/>
    </row>
    <row r="22" spans="1:26" s="67" customFormat="1" ht="9.9499999999999993" customHeight="1">
      <c r="A22" s="68"/>
      <c r="B22" s="68"/>
      <c r="C22" s="91" t="s">
        <v>23</v>
      </c>
      <c r="D22" s="92"/>
      <c r="E22" s="283">
        <f t="shared" si="4"/>
        <v>3852701800</v>
      </c>
      <c r="F22" s="282">
        <v>223700000</v>
      </c>
      <c r="G22" s="282">
        <v>279526000</v>
      </c>
      <c r="H22" s="282">
        <v>288614800</v>
      </c>
      <c r="I22" s="282">
        <v>168500000</v>
      </c>
      <c r="J22" s="282">
        <v>350700000</v>
      </c>
      <c r="K22" s="258"/>
      <c r="L22" s="258"/>
      <c r="M22" s="258"/>
      <c r="N22" s="258"/>
      <c r="O22" s="282">
        <v>247626000</v>
      </c>
      <c r="P22" s="282">
        <v>266560500</v>
      </c>
      <c r="Q22" s="282">
        <v>416011000</v>
      </c>
      <c r="R22" s="282">
        <v>343500000</v>
      </c>
      <c r="S22" s="282">
        <v>399863500</v>
      </c>
      <c r="T22" s="282">
        <v>242300000</v>
      </c>
      <c r="U22" s="282">
        <v>625800000</v>
      </c>
      <c r="V22" s="68"/>
      <c r="W22" s="90"/>
      <c r="X22" s="68"/>
      <c r="Y22" s="91" t="s">
        <v>23</v>
      </c>
      <c r="Z22" s="91"/>
    </row>
    <row r="23" spans="1:26" s="67" customFormat="1" ht="9.9499999999999993" customHeight="1">
      <c r="A23" s="68"/>
      <c r="B23" s="68"/>
      <c r="C23" s="91" t="s">
        <v>24</v>
      </c>
      <c r="D23" s="92"/>
      <c r="E23" s="283">
        <f t="shared" si="4"/>
        <v>1527925000</v>
      </c>
      <c r="F23" s="282">
        <v>68000000</v>
      </c>
      <c r="G23" s="282">
        <v>211000000</v>
      </c>
      <c r="H23" s="282">
        <v>28000000</v>
      </c>
      <c r="I23" s="282">
        <v>143000000</v>
      </c>
      <c r="J23" s="282">
        <v>213000000</v>
      </c>
      <c r="K23" s="258"/>
      <c r="L23" s="258"/>
      <c r="M23" s="258"/>
      <c r="N23" s="258"/>
      <c r="O23" s="282">
        <v>165000000</v>
      </c>
      <c r="P23" s="282">
        <v>33000000</v>
      </c>
      <c r="Q23" s="282">
        <v>133000000</v>
      </c>
      <c r="R23" s="282">
        <v>209625000</v>
      </c>
      <c r="S23" s="282">
        <v>143000000</v>
      </c>
      <c r="T23" s="282">
        <v>107500000</v>
      </c>
      <c r="U23" s="282">
        <v>73800000</v>
      </c>
      <c r="V23" s="68"/>
      <c r="W23" s="90"/>
      <c r="X23" s="68"/>
      <c r="Y23" s="91" t="s">
        <v>24</v>
      </c>
      <c r="Z23" s="91"/>
    </row>
    <row r="24" spans="1:26" s="67" customFormat="1" ht="9.9499999999999993" customHeight="1">
      <c r="A24" s="68"/>
      <c r="B24" s="68"/>
      <c r="C24" s="91" t="s">
        <v>25</v>
      </c>
      <c r="D24" s="92"/>
      <c r="E24" s="283">
        <f t="shared" si="4"/>
        <v>524697000</v>
      </c>
      <c r="F24" s="282">
        <v>20000000</v>
      </c>
      <c r="G24" s="282">
        <v>82000000</v>
      </c>
      <c r="H24" s="283" t="s">
        <v>55</v>
      </c>
      <c r="I24" s="282">
        <v>35000000</v>
      </c>
      <c r="J24" s="282">
        <v>15697000</v>
      </c>
      <c r="K24" s="258"/>
      <c r="L24" s="258"/>
      <c r="M24" s="258"/>
      <c r="N24" s="258"/>
      <c r="O24" s="282">
        <v>38000000</v>
      </c>
      <c r="P24" s="282">
        <v>64000000</v>
      </c>
      <c r="Q24" s="282">
        <v>95000000</v>
      </c>
      <c r="R24" s="282">
        <v>28000000</v>
      </c>
      <c r="S24" s="282">
        <v>75000000</v>
      </c>
      <c r="T24" s="282">
        <v>5000000</v>
      </c>
      <c r="U24" s="282">
        <v>67000000</v>
      </c>
      <c r="V24" s="68"/>
      <c r="W24" s="90"/>
      <c r="X24" s="68"/>
      <c r="Y24" s="91" t="s">
        <v>25</v>
      </c>
      <c r="Z24" s="91"/>
    </row>
    <row r="25" spans="1:26" s="67" customFormat="1" ht="9.9499999999999993" customHeight="1">
      <c r="A25" s="68"/>
      <c r="B25" s="68"/>
      <c r="C25" s="91" t="s">
        <v>26</v>
      </c>
      <c r="D25" s="92"/>
      <c r="E25" s="283">
        <f t="shared" si="4"/>
        <v>121000000</v>
      </c>
      <c r="F25" s="283" t="s">
        <v>55</v>
      </c>
      <c r="G25" s="283">
        <v>85000000</v>
      </c>
      <c r="H25" s="282">
        <v>2000000</v>
      </c>
      <c r="I25" s="283" t="s">
        <v>55</v>
      </c>
      <c r="J25" s="283">
        <v>10000000</v>
      </c>
      <c r="K25" s="258"/>
      <c r="L25" s="258"/>
      <c r="M25" s="258"/>
      <c r="N25" s="258"/>
      <c r="O25" s="283" t="s">
        <v>55</v>
      </c>
      <c r="P25" s="283" t="s">
        <v>55</v>
      </c>
      <c r="Q25" s="283" t="s">
        <v>55</v>
      </c>
      <c r="R25" s="283">
        <v>8000000</v>
      </c>
      <c r="S25" s="283" t="s">
        <v>55</v>
      </c>
      <c r="T25" s="283" t="s">
        <v>55</v>
      </c>
      <c r="U25" s="283">
        <v>16000000</v>
      </c>
      <c r="V25" s="68"/>
      <c r="W25" s="90"/>
      <c r="X25" s="68"/>
      <c r="Y25" s="91" t="s">
        <v>26</v>
      </c>
      <c r="Z25" s="91"/>
    </row>
    <row r="26" spans="1:26" s="67" customFormat="1" ht="15.95" customHeight="1">
      <c r="A26" s="68"/>
      <c r="B26" s="68"/>
      <c r="C26" s="91" t="s">
        <v>118</v>
      </c>
      <c r="D26" s="92"/>
      <c r="E26" s="283">
        <f t="shared" si="4"/>
        <v>2911895500</v>
      </c>
      <c r="F26" s="282">
        <v>180800000</v>
      </c>
      <c r="G26" s="282">
        <v>216100000</v>
      </c>
      <c r="H26" s="282">
        <v>215000000</v>
      </c>
      <c r="I26" s="282">
        <v>381530000</v>
      </c>
      <c r="J26" s="282">
        <v>307870000</v>
      </c>
      <c r="K26" s="258"/>
      <c r="L26" s="258"/>
      <c r="M26" s="258"/>
      <c r="N26" s="258"/>
      <c r="O26" s="282">
        <v>376957500</v>
      </c>
      <c r="P26" s="282">
        <v>138834000</v>
      </c>
      <c r="Q26" s="282">
        <v>253198000</v>
      </c>
      <c r="R26" s="282">
        <v>232556000</v>
      </c>
      <c r="S26" s="282">
        <v>192300000</v>
      </c>
      <c r="T26" s="282">
        <v>114950000</v>
      </c>
      <c r="U26" s="282">
        <v>301800000</v>
      </c>
      <c r="V26" s="68"/>
      <c r="W26" s="90"/>
      <c r="X26" s="68"/>
      <c r="Y26" s="91" t="s">
        <v>130</v>
      </c>
      <c r="Z26" s="91"/>
    </row>
    <row r="27" spans="1:26" s="67" customFormat="1" ht="9.9499999999999993" customHeight="1">
      <c r="A27" s="68"/>
      <c r="B27" s="68"/>
      <c r="C27" s="91" t="s">
        <v>119</v>
      </c>
      <c r="D27" s="92"/>
      <c r="E27" s="283">
        <f t="shared" si="4"/>
        <v>3278068000</v>
      </c>
      <c r="F27" s="282">
        <v>154900000</v>
      </c>
      <c r="G27" s="282">
        <v>211590000</v>
      </c>
      <c r="H27" s="282">
        <v>369020000</v>
      </c>
      <c r="I27" s="282">
        <v>154000000</v>
      </c>
      <c r="J27" s="282">
        <v>327100000</v>
      </c>
      <c r="K27" s="258"/>
      <c r="L27" s="258"/>
      <c r="M27" s="258"/>
      <c r="N27" s="258"/>
      <c r="O27" s="282">
        <v>252550000</v>
      </c>
      <c r="P27" s="282">
        <v>205170000</v>
      </c>
      <c r="Q27" s="282">
        <v>312900000</v>
      </c>
      <c r="R27" s="282">
        <v>535480000</v>
      </c>
      <c r="S27" s="282">
        <v>221368000</v>
      </c>
      <c r="T27" s="282">
        <v>307990000</v>
      </c>
      <c r="U27" s="282">
        <v>226000000</v>
      </c>
      <c r="V27" s="68"/>
      <c r="W27" s="90"/>
      <c r="X27" s="68"/>
      <c r="Y27" s="91" t="s">
        <v>131</v>
      </c>
      <c r="Z27" s="91"/>
    </row>
    <row r="28" spans="1:26" s="67" customFormat="1" ht="15.95" customHeight="1">
      <c r="A28" s="68"/>
      <c r="B28" s="68"/>
      <c r="C28" s="88" t="s">
        <v>27</v>
      </c>
      <c r="D28" s="89"/>
      <c r="E28" s="283">
        <f t="shared" si="4"/>
        <v>203700000</v>
      </c>
      <c r="F28" s="283" t="s">
        <v>55</v>
      </c>
      <c r="G28" s="283" t="s">
        <v>55</v>
      </c>
      <c r="H28" s="282">
        <v>23200000</v>
      </c>
      <c r="I28" s="283">
        <v>11200000</v>
      </c>
      <c r="J28" s="283">
        <v>28000000</v>
      </c>
      <c r="K28" s="258"/>
      <c r="L28" s="258"/>
      <c r="M28" s="258"/>
      <c r="N28" s="258"/>
      <c r="O28" s="283">
        <v>64500000</v>
      </c>
      <c r="P28" s="283" t="s">
        <v>55</v>
      </c>
      <c r="Q28" s="282">
        <v>5000000</v>
      </c>
      <c r="R28" s="282">
        <v>17400000</v>
      </c>
      <c r="S28" s="282">
        <v>3000000</v>
      </c>
      <c r="T28" s="282">
        <v>11400000</v>
      </c>
      <c r="U28" s="282">
        <v>40000000</v>
      </c>
      <c r="V28" s="68"/>
      <c r="W28" s="90"/>
      <c r="X28" s="68"/>
      <c r="Y28" s="88" t="s">
        <v>27</v>
      </c>
      <c r="Z28" s="88"/>
    </row>
    <row r="29" spans="1:26" s="67" customFormat="1" ht="15.95" customHeight="1">
      <c r="A29" s="68"/>
      <c r="B29" s="68"/>
      <c r="C29" s="88" t="s">
        <v>28</v>
      </c>
      <c r="D29" s="89"/>
      <c r="E29" s="283">
        <f t="shared" si="4"/>
        <v>174000000</v>
      </c>
      <c r="F29" s="283" t="s">
        <v>55</v>
      </c>
      <c r="G29" s="283" t="s">
        <v>55</v>
      </c>
      <c r="H29" s="283">
        <v>24000000</v>
      </c>
      <c r="I29" s="283">
        <v>50000000</v>
      </c>
      <c r="J29" s="283" t="s">
        <v>221</v>
      </c>
      <c r="K29" s="258"/>
      <c r="L29" s="258"/>
      <c r="M29" s="258"/>
      <c r="N29" s="258"/>
      <c r="O29" s="283" t="s">
        <v>55</v>
      </c>
      <c r="P29" s="283" t="s">
        <v>55</v>
      </c>
      <c r="Q29" s="283">
        <v>50000000</v>
      </c>
      <c r="R29" s="283" t="s">
        <v>55</v>
      </c>
      <c r="S29" s="283" t="s">
        <v>55</v>
      </c>
      <c r="T29" s="283">
        <v>50000000</v>
      </c>
      <c r="U29" s="283" t="s">
        <v>55</v>
      </c>
      <c r="V29" s="68"/>
      <c r="W29" s="90"/>
      <c r="X29" s="68"/>
      <c r="Y29" s="88" t="s">
        <v>28</v>
      </c>
      <c r="Z29" s="88"/>
    </row>
    <row r="30" spans="1:26" s="67" customFormat="1" ht="15.95" customHeight="1">
      <c r="A30" s="68"/>
      <c r="B30" s="68"/>
      <c r="C30" s="88" t="s">
        <v>29</v>
      </c>
      <c r="D30" s="89"/>
      <c r="E30" s="283">
        <f t="shared" si="4"/>
        <v>33899841100</v>
      </c>
      <c r="F30" s="282">
        <v>1671991000</v>
      </c>
      <c r="G30" s="282">
        <v>2239232000</v>
      </c>
      <c r="H30" s="282">
        <v>3080485000</v>
      </c>
      <c r="I30" s="282">
        <v>2612399500</v>
      </c>
      <c r="J30" s="282">
        <v>2065934000</v>
      </c>
      <c r="K30" s="258"/>
      <c r="L30" s="258"/>
      <c r="M30" s="258"/>
      <c r="N30" s="258"/>
      <c r="O30" s="282">
        <v>4009495600</v>
      </c>
      <c r="P30" s="282">
        <v>2783633000</v>
      </c>
      <c r="Q30" s="282">
        <v>3140440000</v>
      </c>
      <c r="R30" s="282">
        <v>3367444000</v>
      </c>
      <c r="S30" s="282">
        <v>2409180000</v>
      </c>
      <c r="T30" s="282">
        <v>2638055000</v>
      </c>
      <c r="U30" s="282">
        <v>3881552000</v>
      </c>
      <c r="V30" s="68"/>
      <c r="W30" s="90"/>
      <c r="X30" s="68"/>
      <c r="Y30" s="88" t="s">
        <v>29</v>
      </c>
      <c r="Z30" s="88"/>
    </row>
    <row r="31" spans="1:26" s="67" customFormat="1" ht="15.95" customHeight="1">
      <c r="A31" s="68"/>
      <c r="B31" s="68"/>
      <c r="C31" s="88" t="s">
        <v>30</v>
      </c>
      <c r="D31" s="89"/>
      <c r="E31" s="283">
        <f t="shared" si="4"/>
        <v>8232337300</v>
      </c>
      <c r="F31" s="282">
        <v>276981000</v>
      </c>
      <c r="G31" s="282">
        <v>655427000</v>
      </c>
      <c r="H31" s="282">
        <v>1020398000</v>
      </c>
      <c r="I31" s="282">
        <v>553690000</v>
      </c>
      <c r="J31" s="282">
        <v>722156000</v>
      </c>
      <c r="K31" s="258"/>
      <c r="L31" s="258"/>
      <c r="M31" s="258"/>
      <c r="N31" s="258"/>
      <c r="O31" s="282">
        <v>946200000</v>
      </c>
      <c r="P31" s="282">
        <v>492868000</v>
      </c>
      <c r="Q31" s="282">
        <v>820500000</v>
      </c>
      <c r="R31" s="282">
        <v>695091000</v>
      </c>
      <c r="S31" s="282">
        <v>491586000</v>
      </c>
      <c r="T31" s="282">
        <v>658310300</v>
      </c>
      <c r="U31" s="282">
        <v>899130000</v>
      </c>
      <c r="V31" s="68"/>
      <c r="W31" s="90"/>
      <c r="X31" s="68"/>
      <c r="Y31" s="88" t="s">
        <v>30</v>
      </c>
      <c r="Z31" s="88"/>
    </row>
    <row r="32" spans="1:26" s="67" customFormat="1" ht="15.95" customHeight="1">
      <c r="A32" s="68"/>
      <c r="B32" s="68"/>
      <c r="C32" s="88" t="s">
        <v>31</v>
      </c>
      <c r="D32" s="89"/>
      <c r="E32" s="283">
        <f t="shared" si="4"/>
        <v>16869973900</v>
      </c>
      <c r="F32" s="282">
        <v>981509000</v>
      </c>
      <c r="G32" s="282">
        <v>1171050000</v>
      </c>
      <c r="H32" s="282">
        <v>1317047800</v>
      </c>
      <c r="I32" s="282">
        <v>1243720000</v>
      </c>
      <c r="J32" s="282">
        <v>1340600000</v>
      </c>
      <c r="K32" s="258"/>
      <c r="L32" s="258"/>
      <c r="M32" s="258"/>
      <c r="N32" s="258"/>
      <c r="O32" s="282">
        <v>1532962000</v>
      </c>
      <c r="P32" s="282">
        <v>1735873000</v>
      </c>
      <c r="Q32" s="282">
        <v>1914472500</v>
      </c>
      <c r="R32" s="282">
        <v>1605709000</v>
      </c>
      <c r="S32" s="282">
        <v>1115936000</v>
      </c>
      <c r="T32" s="282">
        <v>1526570600</v>
      </c>
      <c r="U32" s="282">
        <v>1384524000</v>
      </c>
      <c r="V32" s="68"/>
      <c r="W32" s="90"/>
      <c r="X32" s="68"/>
      <c r="Y32" s="88" t="s">
        <v>31</v>
      </c>
      <c r="Z32" s="88"/>
    </row>
    <row r="33" spans="1:26" s="67" customFormat="1" ht="15.95" customHeight="1">
      <c r="A33" s="68"/>
      <c r="B33" s="68"/>
      <c r="C33" s="88" t="s">
        <v>120</v>
      </c>
      <c r="D33" s="89"/>
      <c r="E33" s="283">
        <f t="shared" si="4"/>
        <v>4129963000</v>
      </c>
      <c r="F33" s="282">
        <v>247179000</v>
      </c>
      <c r="G33" s="282">
        <v>240069000</v>
      </c>
      <c r="H33" s="282">
        <v>305296000</v>
      </c>
      <c r="I33" s="282">
        <v>373850000</v>
      </c>
      <c r="J33" s="282">
        <v>539163000</v>
      </c>
      <c r="K33" s="258"/>
      <c r="L33" s="258"/>
      <c r="M33" s="258"/>
      <c r="N33" s="258"/>
      <c r="O33" s="282">
        <v>326429500</v>
      </c>
      <c r="P33" s="282">
        <v>305506000</v>
      </c>
      <c r="Q33" s="282">
        <v>326747000</v>
      </c>
      <c r="R33" s="282">
        <v>370941500</v>
      </c>
      <c r="S33" s="282">
        <v>292134000</v>
      </c>
      <c r="T33" s="282">
        <v>380422000</v>
      </c>
      <c r="U33" s="282">
        <v>422226000</v>
      </c>
      <c r="V33" s="68"/>
      <c r="W33" s="90"/>
      <c r="X33" s="68"/>
      <c r="Y33" s="88" t="s">
        <v>132</v>
      </c>
      <c r="Z33" s="88"/>
    </row>
    <row r="34" spans="1:26" s="67" customFormat="1" ht="15.95" customHeight="1">
      <c r="A34" s="68"/>
      <c r="B34" s="68"/>
      <c r="C34" s="88" t="s">
        <v>32</v>
      </c>
      <c r="D34" s="89"/>
      <c r="E34" s="283">
        <f t="shared" si="4"/>
        <v>5372415200</v>
      </c>
      <c r="F34" s="282">
        <v>267000000</v>
      </c>
      <c r="G34" s="282">
        <v>325912200</v>
      </c>
      <c r="H34" s="282">
        <v>296000000</v>
      </c>
      <c r="I34" s="282">
        <v>430932000</v>
      </c>
      <c r="J34" s="282">
        <v>395700000</v>
      </c>
      <c r="K34" s="258"/>
      <c r="L34" s="258"/>
      <c r="M34" s="258"/>
      <c r="N34" s="258"/>
      <c r="O34" s="282">
        <v>600550000</v>
      </c>
      <c r="P34" s="282">
        <v>583116000</v>
      </c>
      <c r="Q34" s="282">
        <v>517600000</v>
      </c>
      <c r="R34" s="282">
        <v>533740000</v>
      </c>
      <c r="S34" s="282">
        <v>480375000</v>
      </c>
      <c r="T34" s="282">
        <v>372400000</v>
      </c>
      <c r="U34" s="282">
        <v>569090000</v>
      </c>
      <c r="V34" s="68"/>
      <c r="W34" s="90"/>
      <c r="X34" s="68"/>
      <c r="Y34" s="88" t="s">
        <v>32</v>
      </c>
      <c r="Z34" s="88"/>
    </row>
    <row r="35" spans="1:26" s="67" customFormat="1" ht="15.95" customHeight="1">
      <c r="A35" s="68"/>
      <c r="B35" s="68"/>
      <c r="C35" s="88" t="s">
        <v>144</v>
      </c>
      <c r="D35" s="89"/>
      <c r="E35" s="283">
        <f t="shared" si="4"/>
        <v>17212200300</v>
      </c>
      <c r="F35" s="282">
        <v>849620000</v>
      </c>
      <c r="G35" s="282">
        <v>1331540000</v>
      </c>
      <c r="H35" s="282">
        <v>1550028000</v>
      </c>
      <c r="I35" s="282">
        <v>1156308000</v>
      </c>
      <c r="J35" s="282">
        <v>1735200000</v>
      </c>
      <c r="K35" s="258"/>
      <c r="L35" s="258"/>
      <c r="M35" s="258"/>
      <c r="N35" s="258"/>
      <c r="O35" s="282">
        <v>1733668000</v>
      </c>
      <c r="P35" s="282">
        <v>1444989000</v>
      </c>
      <c r="Q35" s="282">
        <v>1730688500</v>
      </c>
      <c r="R35" s="282">
        <v>1518256000</v>
      </c>
      <c r="S35" s="282">
        <v>1128400000</v>
      </c>
      <c r="T35" s="282">
        <v>1316936000</v>
      </c>
      <c r="U35" s="282">
        <v>1716566800</v>
      </c>
      <c r="V35" s="68"/>
      <c r="W35" s="90"/>
      <c r="X35" s="68"/>
      <c r="Y35" s="88" t="s">
        <v>145</v>
      </c>
      <c r="Z35" s="88"/>
    </row>
    <row r="36" spans="1:26" s="67" customFormat="1" ht="15.95" customHeight="1">
      <c r="A36" s="68"/>
      <c r="B36" s="68"/>
      <c r="C36" s="88" t="s">
        <v>33</v>
      </c>
      <c r="D36" s="89"/>
      <c r="E36" s="283">
        <f t="shared" si="4"/>
        <v>8023727762</v>
      </c>
      <c r="F36" s="282">
        <v>539880000</v>
      </c>
      <c r="G36" s="282">
        <v>752100000</v>
      </c>
      <c r="H36" s="282">
        <v>669900000</v>
      </c>
      <c r="I36" s="282">
        <v>673500000</v>
      </c>
      <c r="J36" s="282">
        <v>470300000</v>
      </c>
      <c r="K36" s="258"/>
      <c r="L36" s="258"/>
      <c r="M36" s="258"/>
      <c r="N36" s="258"/>
      <c r="O36" s="282">
        <v>816695762</v>
      </c>
      <c r="P36" s="282">
        <v>736850000</v>
      </c>
      <c r="Q36" s="282">
        <v>1123090000</v>
      </c>
      <c r="R36" s="282">
        <v>733760000</v>
      </c>
      <c r="S36" s="282">
        <v>456890000</v>
      </c>
      <c r="T36" s="282">
        <v>448762000</v>
      </c>
      <c r="U36" s="282">
        <v>602000000</v>
      </c>
      <c r="V36" s="68"/>
      <c r="W36" s="90"/>
      <c r="X36" s="68"/>
      <c r="Y36" s="88" t="s">
        <v>33</v>
      </c>
      <c r="Z36" s="88"/>
    </row>
    <row r="37" spans="1:26" s="67" customFormat="1" ht="15.95" customHeight="1">
      <c r="A37" s="68"/>
      <c r="B37" s="68"/>
      <c r="C37" s="88" t="s">
        <v>34</v>
      </c>
      <c r="D37" s="89"/>
      <c r="E37" s="283">
        <f t="shared" si="4"/>
        <v>599990000</v>
      </c>
      <c r="F37" s="282">
        <v>15500000</v>
      </c>
      <c r="G37" s="282">
        <v>87000000</v>
      </c>
      <c r="H37" s="282">
        <v>30500000</v>
      </c>
      <c r="I37" s="282">
        <v>70000000</v>
      </c>
      <c r="J37" s="282">
        <v>50590000</v>
      </c>
      <c r="K37" s="258"/>
      <c r="L37" s="258"/>
      <c r="M37" s="258"/>
      <c r="N37" s="258"/>
      <c r="O37" s="282">
        <v>30000000</v>
      </c>
      <c r="P37" s="282">
        <v>72800000</v>
      </c>
      <c r="Q37" s="282">
        <v>37000000</v>
      </c>
      <c r="R37" s="282">
        <v>35000000</v>
      </c>
      <c r="S37" s="282">
        <v>26200000</v>
      </c>
      <c r="T37" s="282">
        <v>90000000</v>
      </c>
      <c r="U37" s="282">
        <v>55400000</v>
      </c>
      <c r="V37" s="68"/>
      <c r="W37" s="90"/>
      <c r="X37" s="68"/>
      <c r="Y37" s="88" t="s">
        <v>34</v>
      </c>
      <c r="Z37" s="88"/>
    </row>
    <row r="38" spans="1:26" s="67" customFormat="1" ht="3.95" customHeight="1">
      <c r="A38" s="93"/>
      <c r="B38" s="93"/>
      <c r="C38" s="93"/>
      <c r="D38" s="94"/>
      <c r="E38" s="93"/>
      <c r="F38" s="93"/>
      <c r="G38" s="93"/>
      <c r="H38" s="93"/>
      <c r="I38" s="93"/>
      <c r="J38" s="93"/>
      <c r="K38" s="68"/>
      <c r="L38" s="68"/>
      <c r="M38" s="68"/>
      <c r="N38" s="93"/>
      <c r="O38" s="93"/>
      <c r="P38" s="93"/>
      <c r="Q38" s="93"/>
      <c r="R38" s="93"/>
      <c r="S38" s="93"/>
      <c r="T38" s="93"/>
      <c r="U38" s="93"/>
      <c r="V38" s="93"/>
      <c r="W38" s="95"/>
      <c r="X38" s="93"/>
      <c r="Y38" s="93"/>
      <c r="Z38" s="93"/>
    </row>
    <row r="39" spans="1:26" ht="15.95" customHeight="1">
      <c r="B39" s="67" t="s">
        <v>121</v>
      </c>
    </row>
    <row r="40" spans="1:26" ht="12" customHeight="1">
      <c r="G40" s="96"/>
    </row>
    <row r="41" spans="1:26" ht="12" customHeight="1">
      <c r="G41" s="96"/>
    </row>
    <row r="42" spans="1:26" ht="12" customHeight="1">
      <c r="G42" s="96"/>
    </row>
    <row r="43" spans="1:26" ht="12" customHeight="1">
      <c r="G43" s="96"/>
    </row>
    <row r="44" spans="1:26" ht="12" customHeight="1">
      <c r="G44" s="96"/>
    </row>
    <row r="45" spans="1:26" ht="12" customHeight="1">
      <c r="G45" s="96"/>
    </row>
    <row r="46" spans="1:26" ht="12" customHeight="1">
      <c r="G46" s="96"/>
    </row>
    <row r="47" spans="1:26" ht="12" customHeight="1">
      <c r="G47" s="96"/>
    </row>
    <row r="48" spans="1:26" ht="12" customHeight="1">
      <c r="D48" s="61"/>
      <c r="G48" s="96"/>
      <c r="K48" s="61"/>
      <c r="L48" s="61"/>
      <c r="M48" s="61"/>
      <c r="N48" s="61"/>
      <c r="Z48" s="61"/>
    </row>
    <row r="49" spans="5:7" s="61" customFormat="1" ht="12" customHeight="1">
      <c r="G49" s="96"/>
    </row>
    <row r="50" spans="5:7" s="61" customFormat="1" ht="12" customHeight="1">
      <c r="G50" s="96"/>
    </row>
    <row r="51" spans="5:7" s="61" customFormat="1" ht="12" customHeight="1">
      <c r="G51" s="96"/>
    </row>
    <row r="52" spans="5:7" s="61" customFormat="1" ht="12" customHeight="1">
      <c r="G52" s="96"/>
    </row>
    <row r="53" spans="5:7" s="61" customFormat="1" ht="12" customHeight="1">
      <c r="E53" s="259"/>
      <c r="G53" s="96"/>
    </row>
    <row r="54" spans="5:7" s="61" customFormat="1" ht="12" customHeight="1"/>
    <row r="55" spans="5:7" s="61" customFormat="1" ht="12" customHeight="1">
      <c r="G55" s="96"/>
    </row>
    <row r="56" spans="5:7" s="61" customFormat="1" ht="12" customHeight="1">
      <c r="G56" s="96"/>
    </row>
    <row r="57" spans="5:7" s="61" customFormat="1" ht="12" customHeight="1">
      <c r="G57" s="96"/>
    </row>
    <row r="58" spans="5:7" s="61" customFormat="1" ht="12" customHeight="1">
      <c r="G58" s="96"/>
    </row>
    <row r="59" spans="5:7" s="61" customFormat="1" ht="12" customHeight="1">
      <c r="G59" s="96"/>
    </row>
    <row r="60" spans="5:7" s="61" customFormat="1" ht="12" customHeight="1">
      <c r="G60" s="96"/>
    </row>
    <row r="61" spans="5:7" s="61" customFormat="1" ht="12" customHeight="1">
      <c r="G61" s="96"/>
    </row>
    <row r="62" spans="5:7" s="61" customFormat="1" ht="12" customHeight="1">
      <c r="G62" s="96"/>
    </row>
    <row r="63" spans="5:7" s="61" customFormat="1" ht="12" customHeight="1">
      <c r="G63" s="96"/>
    </row>
    <row r="64" spans="5:7" s="61" customFormat="1" ht="12" customHeight="1">
      <c r="G64" s="96"/>
    </row>
  </sheetData>
  <mergeCells count="10">
    <mergeCell ref="B5:C5"/>
    <mergeCell ref="X5:Y5"/>
    <mergeCell ref="B7:C7"/>
    <mergeCell ref="X7:Y7"/>
    <mergeCell ref="B9:C9"/>
    <mergeCell ref="X9:Y9"/>
    <mergeCell ref="B8:C8"/>
    <mergeCell ref="X8:Y8"/>
    <mergeCell ref="B6:C6"/>
    <mergeCell ref="X6:Y6"/>
  </mergeCells>
  <phoneticPr fontId="26"/>
  <printOptions horizontalCentered="1" gridLinesSet="0"/>
  <pageMargins left="0.19685039370078741" right="0.19685039370078741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rgb="FF92D050"/>
  </sheetPr>
  <dimension ref="A1:C27"/>
  <sheetViews>
    <sheetView view="pageBreakPreview" zoomScaleNormal="100" zoomScaleSheetLayoutView="100" workbookViewId="0">
      <selection activeCell="B10" sqref="B10"/>
    </sheetView>
  </sheetViews>
  <sheetFormatPr defaultColWidth="15.875" defaultRowHeight="12" customHeight="1"/>
  <cols>
    <col min="1" max="1" width="16" style="100" customWidth="1"/>
    <col min="2" max="2" width="22.75" style="102" customWidth="1"/>
    <col min="3" max="16384" width="15.875" style="102"/>
  </cols>
  <sheetData>
    <row r="1" spans="1:3" s="99" customFormat="1" ht="24" customHeight="1">
      <c r="A1" s="97" t="s">
        <v>211</v>
      </c>
      <c r="B1" s="98" t="s">
        <v>35</v>
      </c>
    </row>
    <row r="2" spans="1:3" ht="8.1" customHeight="1">
      <c r="B2" s="101"/>
    </row>
    <row r="3" spans="1:3" s="105" customFormat="1" ht="15" customHeight="1" thickBot="1">
      <c r="A3" s="105" t="s">
        <v>105</v>
      </c>
      <c r="B3" s="227"/>
    </row>
    <row r="4" spans="1:3" s="231" customFormat="1" ht="36" customHeight="1">
      <c r="A4" s="229"/>
      <c r="B4" s="230" t="s">
        <v>12</v>
      </c>
    </row>
    <row r="5" spans="1:3" s="228" customFormat="1" ht="18" customHeight="1">
      <c r="A5" s="232" t="s">
        <v>156</v>
      </c>
      <c r="B5" s="233">
        <v>35524</v>
      </c>
    </row>
    <row r="6" spans="1:3" s="228" customFormat="1" ht="15" customHeight="1">
      <c r="A6" s="232" t="s">
        <v>179</v>
      </c>
      <c r="B6" s="233">
        <v>37031</v>
      </c>
      <c r="C6" s="256"/>
    </row>
    <row r="7" spans="1:3" s="228" customFormat="1" ht="15" customHeight="1">
      <c r="A7" s="232" t="s">
        <v>188</v>
      </c>
      <c r="B7" s="233">
        <v>38037</v>
      </c>
    </row>
    <row r="8" spans="1:3" s="228" customFormat="1" ht="15" customHeight="1">
      <c r="A8" s="232" t="s">
        <v>194</v>
      </c>
      <c r="B8" s="233">
        <v>38752</v>
      </c>
    </row>
    <row r="9" spans="1:3" s="236" customFormat="1" ht="18" customHeight="1">
      <c r="A9" s="234" t="s">
        <v>216</v>
      </c>
      <c r="B9" s="235">
        <v>39009</v>
      </c>
    </row>
    <row r="10" spans="1:3" s="228" customFormat="1" ht="18" customHeight="1">
      <c r="A10" s="272" t="s">
        <v>180</v>
      </c>
      <c r="B10" s="237">
        <v>38937</v>
      </c>
    </row>
    <row r="11" spans="1:3" s="228" customFormat="1" ht="15" customHeight="1">
      <c r="A11" s="272" t="s">
        <v>36</v>
      </c>
      <c r="B11" s="237">
        <v>38826</v>
      </c>
    </row>
    <row r="12" spans="1:3" s="228" customFormat="1" ht="15" customHeight="1">
      <c r="A12" s="272" t="s">
        <v>37</v>
      </c>
      <c r="B12" s="237">
        <v>38846</v>
      </c>
    </row>
    <row r="13" spans="1:3" s="228" customFormat="1" ht="15" customHeight="1">
      <c r="A13" s="272" t="s">
        <v>38</v>
      </c>
      <c r="B13" s="237">
        <v>38749</v>
      </c>
    </row>
    <row r="14" spans="1:3" s="228" customFormat="1" ht="15" customHeight="1">
      <c r="A14" s="272" t="s">
        <v>181</v>
      </c>
      <c r="B14" s="237">
        <v>38634</v>
      </c>
    </row>
    <row r="15" spans="1:3" s="228" customFormat="1" ht="15" customHeight="1">
      <c r="A15" s="272" t="s">
        <v>0</v>
      </c>
      <c r="B15" s="237">
        <v>38658</v>
      </c>
    </row>
    <row r="16" spans="1:3" s="228" customFormat="1" ht="18" customHeight="1">
      <c r="A16" s="272" t="s">
        <v>1</v>
      </c>
      <c r="B16" s="237">
        <v>38696</v>
      </c>
    </row>
    <row r="17" spans="1:2" s="228" customFormat="1" ht="15" customHeight="1">
      <c r="A17" s="272" t="s">
        <v>2</v>
      </c>
      <c r="B17" s="237">
        <v>38825</v>
      </c>
    </row>
    <row r="18" spans="1:2" s="228" customFormat="1" ht="15" customHeight="1">
      <c r="A18" s="272" t="s">
        <v>3</v>
      </c>
      <c r="B18" s="237">
        <v>39039</v>
      </c>
    </row>
    <row r="19" spans="1:2" s="228" customFormat="1" ht="15" customHeight="1">
      <c r="A19" s="272" t="s">
        <v>39</v>
      </c>
      <c r="B19" s="237">
        <v>38857</v>
      </c>
    </row>
    <row r="20" spans="1:2" s="228" customFormat="1" ht="15" customHeight="1">
      <c r="A20" s="272" t="s">
        <v>6</v>
      </c>
      <c r="B20" s="237">
        <v>38759</v>
      </c>
    </row>
    <row r="21" spans="1:2" s="228" customFormat="1" ht="15" customHeight="1">
      <c r="A21" s="272" t="s">
        <v>7</v>
      </c>
      <c r="B21" s="237">
        <v>39009</v>
      </c>
    </row>
    <row r="22" spans="1:2" ht="3.95" customHeight="1">
      <c r="A22" s="103" t="s">
        <v>40</v>
      </c>
      <c r="B22" s="104"/>
    </row>
    <row r="23" spans="1:2" s="109" customFormat="1" ht="15.95" customHeight="1">
      <c r="A23" s="109" t="s">
        <v>103</v>
      </c>
    </row>
    <row r="24" spans="1:2" ht="12" customHeight="1">
      <c r="A24" s="105" t="s">
        <v>102</v>
      </c>
      <c r="B24" s="106"/>
    </row>
    <row r="25" spans="1:2" ht="15.95" customHeight="1">
      <c r="A25" s="102"/>
    </row>
    <row r="26" spans="1:2" ht="12" customHeight="1">
      <c r="A26" s="107"/>
    </row>
    <row r="27" spans="1:2" ht="12" customHeight="1">
      <c r="A27" s="108"/>
    </row>
  </sheetData>
  <phoneticPr fontId="12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24"/>
  <sheetViews>
    <sheetView view="pageBreakPreview" zoomScale="120" zoomScaleNormal="120" zoomScaleSheetLayoutView="120" workbookViewId="0">
      <selection activeCell="I11" sqref="I11"/>
    </sheetView>
  </sheetViews>
  <sheetFormatPr defaultColWidth="15" defaultRowHeight="12" customHeight="1"/>
  <cols>
    <col min="1" max="1" width="0.375" style="114" customWidth="1"/>
    <col min="2" max="2" width="16.875" style="114" customWidth="1"/>
    <col min="3" max="3" width="0.375" style="114" customWidth="1"/>
    <col min="4" max="9" width="14" style="114" customWidth="1"/>
    <col min="10" max="10" width="0.375" style="117" customWidth="1"/>
    <col min="11" max="16384" width="15" style="114"/>
  </cols>
  <sheetData>
    <row r="1" spans="1:10" s="110" customFormat="1" ht="24" customHeight="1">
      <c r="D1" s="111" t="s">
        <v>212</v>
      </c>
      <c r="F1" s="112"/>
      <c r="H1" s="112"/>
      <c r="J1" s="113"/>
    </row>
    <row r="2" spans="1:10" ht="12" customHeight="1">
      <c r="D2" s="115"/>
      <c r="E2" s="116"/>
      <c r="F2" s="116"/>
      <c r="H2" s="116"/>
    </row>
    <row r="3" spans="1:10" s="208" customFormat="1" ht="15.75" customHeight="1" thickBot="1">
      <c r="H3" s="290" t="s">
        <v>111</v>
      </c>
      <c r="I3" s="290"/>
      <c r="J3" s="209"/>
    </row>
    <row r="4" spans="1:10" s="212" customFormat="1" ht="18" customHeight="1">
      <c r="A4" s="210"/>
      <c r="B4" s="210"/>
      <c r="C4" s="210"/>
      <c r="D4" s="288" t="s">
        <v>108</v>
      </c>
      <c r="E4" s="289"/>
      <c r="F4" s="288" t="s">
        <v>109</v>
      </c>
      <c r="G4" s="289"/>
      <c r="H4" s="288" t="s">
        <v>110</v>
      </c>
      <c r="I4" s="289"/>
      <c r="J4" s="211"/>
    </row>
    <row r="5" spans="1:10" s="212" customFormat="1" ht="18" customHeight="1">
      <c r="A5" s="213"/>
      <c r="B5" s="213"/>
      <c r="C5" s="213"/>
      <c r="D5" s="214" t="s">
        <v>86</v>
      </c>
      <c r="E5" s="214" t="s">
        <v>107</v>
      </c>
      <c r="F5" s="214" t="s">
        <v>86</v>
      </c>
      <c r="G5" s="214" t="s">
        <v>107</v>
      </c>
      <c r="H5" s="214" t="s">
        <v>86</v>
      </c>
      <c r="I5" s="214" t="s">
        <v>107</v>
      </c>
      <c r="J5" s="215"/>
    </row>
    <row r="6" spans="1:10" s="208" customFormat="1" ht="21" customHeight="1">
      <c r="A6" s="216"/>
      <c r="B6" s="118" t="s">
        <v>159</v>
      </c>
      <c r="C6" s="216"/>
      <c r="D6" s="219">
        <v>147373</v>
      </c>
      <c r="E6" s="217">
        <v>598271</v>
      </c>
      <c r="F6" s="217">
        <v>84519</v>
      </c>
      <c r="G6" s="218">
        <v>302696</v>
      </c>
      <c r="H6" s="217">
        <v>2086626</v>
      </c>
      <c r="I6" s="218">
        <v>9234387</v>
      </c>
    </row>
    <row r="7" spans="1:10" s="208" customFormat="1" ht="15" customHeight="1">
      <c r="A7" s="216"/>
      <c r="B7" s="118" t="s">
        <v>185</v>
      </c>
      <c r="C7" s="216"/>
      <c r="D7" s="219">
        <v>119847</v>
      </c>
      <c r="E7" s="217">
        <v>523556</v>
      </c>
      <c r="F7" s="217">
        <v>67079</v>
      </c>
      <c r="G7" s="218">
        <v>232403</v>
      </c>
      <c r="H7" s="217">
        <v>2124615</v>
      </c>
      <c r="I7" s="218">
        <v>9116643</v>
      </c>
    </row>
    <row r="8" spans="1:10" s="208" customFormat="1" ht="15" customHeight="1">
      <c r="A8" s="216"/>
      <c r="B8" s="118" t="s">
        <v>193</v>
      </c>
      <c r="C8" s="216"/>
      <c r="D8" s="219">
        <v>125969</v>
      </c>
      <c r="E8" s="217">
        <v>525677</v>
      </c>
      <c r="F8" s="217">
        <v>78068</v>
      </c>
      <c r="G8" s="218">
        <v>268931</v>
      </c>
      <c r="H8" s="217">
        <v>2156599</v>
      </c>
      <c r="I8" s="218">
        <v>9027481</v>
      </c>
    </row>
    <row r="9" spans="1:10" s="208" customFormat="1" ht="15" customHeight="1">
      <c r="A9" s="216"/>
      <c r="B9" s="118" t="s">
        <v>200</v>
      </c>
      <c r="C9" s="216"/>
      <c r="D9" s="219">
        <v>134931</v>
      </c>
      <c r="E9" s="217">
        <v>596221</v>
      </c>
      <c r="F9" s="217">
        <v>63085</v>
      </c>
      <c r="G9" s="218">
        <v>226915</v>
      </c>
      <c r="H9" s="217">
        <v>2180481</v>
      </c>
      <c r="I9" s="218">
        <v>8986207</v>
      </c>
    </row>
    <row r="10" spans="1:10" s="208" customFormat="1" ht="21" customHeight="1">
      <c r="A10" s="216"/>
      <c r="B10" s="119" t="s">
        <v>217</v>
      </c>
      <c r="C10" s="220"/>
      <c r="D10" s="254">
        <v>135412</v>
      </c>
      <c r="E10" s="255">
        <v>642004</v>
      </c>
      <c r="F10" s="255">
        <v>55616</v>
      </c>
      <c r="G10" s="255">
        <v>204146</v>
      </c>
      <c r="H10" s="255">
        <v>2190395</v>
      </c>
      <c r="I10" s="255">
        <v>9005410</v>
      </c>
    </row>
    <row r="11" spans="1:10" s="225" customFormat="1" ht="3.75" customHeight="1">
      <c r="A11" s="221"/>
      <c r="B11" s="222"/>
      <c r="C11" s="221"/>
      <c r="D11" s="223"/>
      <c r="E11" s="221"/>
      <c r="F11" s="221"/>
      <c r="G11" s="221"/>
      <c r="H11" s="221"/>
      <c r="I11" s="221"/>
      <c r="J11" s="224"/>
    </row>
    <row r="12" spans="1:10" s="225" customFormat="1" ht="15.95" customHeight="1">
      <c r="B12" s="225" t="s">
        <v>160</v>
      </c>
      <c r="J12" s="216"/>
    </row>
    <row r="13" spans="1:10" s="225" customFormat="1" ht="12" customHeight="1">
      <c r="B13" s="225" t="s">
        <v>112</v>
      </c>
      <c r="E13" s="226"/>
      <c r="J13" s="216"/>
    </row>
    <row r="14" spans="1:10" ht="12" customHeight="1">
      <c r="E14" s="120"/>
    </row>
    <row r="15" spans="1:10" ht="12" customHeight="1">
      <c r="E15" s="120"/>
    </row>
    <row r="16" spans="1:10" ht="12" customHeight="1">
      <c r="E16" s="120"/>
    </row>
    <row r="17" spans="5:5" ht="12" customHeight="1">
      <c r="E17" s="120"/>
    </row>
    <row r="18" spans="5:5" ht="12" customHeight="1">
      <c r="E18" s="120"/>
    </row>
    <row r="19" spans="5:5" ht="12" customHeight="1">
      <c r="E19" s="120"/>
    </row>
    <row r="20" spans="5:5" ht="12" customHeight="1">
      <c r="E20" s="120"/>
    </row>
    <row r="21" spans="5:5" ht="12" customHeight="1">
      <c r="E21" s="120"/>
    </row>
    <row r="22" spans="5:5" ht="12" customHeight="1">
      <c r="E22" s="120"/>
    </row>
    <row r="23" spans="5:5" ht="12" customHeight="1">
      <c r="E23" s="120"/>
    </row>
    <row r="24" spans="5:5" ht="12" customHeight="1">
      <c r="E24" s="120"/>
    </row>
  </sheetData>
  <mergeCells count="4">
    <mergeCell ref="D4:E4"/>
    <mergeCell ref="H4:I4"/>
    <mergeCell ref="F4:G4"/>
    <mergeCell ref="H3:I3"/>
  </mergeCells>
  <phoneticPr fontId="12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 xml:space="preserve">&amp;C&amp;"ＭＳ 明朝,標準"&amp;10&amp;P/&amp;N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89"/>
  <sheetViews>
    <sheetView view="pageBreakPreview" topLeftCell="A47" zoomScale="120" zoomScaleNormal="120" zoomScaleSheetLayoutView="120" workbookViewId="0">
      <selection activeCell="D56" sqref="D56"/>
    </sheetView>
  </sheetViews>
  <sheetFormatPr defaultColWidth="9" defaultRowHeight="12" customHeight="1"/>
  <cols>
    <col min="1" max="1" width="0.375" style="130" customWidth="1"/>
    <col min="2" max="2" width="2.125" style="130" customWidth="1"/>
    <col min="3" max="3" width="29.625" style="130" customWidth="1"/>
    <col min="4" max="11" width="8.125" style="130" customWidth="1"/>
    <col min="12" max="12" width="7.375" style="130" customWidth="1"/>
    <col min="13" max="13" width="0.25" style="154" customWidth="1"/>
    <col min="14" max="16384" width="9" style="130"/>
  </cols>
  <sheetData>
    <row r="1" spans="1:13" s="121" customFormat="1" ht="24" customHeight="1">
      <c r="C1" s="122" t="s">
        <v>213</v>
      </c>
      <c r="D1" s="123" t="s">
        <v>41</v>
      </c>
      <c r="E1" s="124"/>
      <c r="F1" s="124"/>
      <c r="G1" s="124"/>
      <c r="H1" s="124"/>
      <c r="J1" s="4"/>
      <c r="K1" s="4"/>
      <c r="L1" s="4"/>
      <c r="M1" s="125"/>
    </row>
    <row r="2" spans="1:13" ht="8.1" customHeight="1">
      <c r="A2" s="126"/>
      <c r="B2" s="126"/>
      <c r="C2" s="127"/>
      <c r="D2" s="127"/>
      <c r="E2" s="127"/>
      <c r="F2" s="127"/>
      <c r="G2" s="127"/>
      <c r="H2" s="127"/>
      <c r="I2" s="128"/>
      <c r="J2" s="10"/>
      <c r="K2" s="10"/>
      <c r="L2" s="10"/>
      <c r="M2" s="129"/>
    </row>
    <row r="3" spans="1:13" ht="12" customHeight="1" thickBot="1">
      <c r="A3" s="126"/>
      <c r="B3" s="126"/>
      <c r="C3" s="250"/>
      <c r="D3" s="127"/>
      <c r="E3" s="127"/>
      <c r="F3" s="127"/>
      <c r="G3" s="127"/>
      <c r="H3" s="127"/>
      <c r="I3" s="128"/>
      <c r="J3" s="10"/>
      <c r="K3" s="291" t="s">
        <v>106</v>
      </c>
      <c r="L3" s="291"/>
      <c r="M3" s="129"/>
    </row>
    <row r="4" spans="1:13" s="139" customFormat="1" ht="15.75" customHeight="1">
      <c r="A4" s="131"/>
      <c r="B4" s="131"/>
      <c r="C4" s="132"/>
      <c r="D4" s="294" t="s">
        <v>122</v>
      </c>
      <c r="E4" s="133" t="s">
        <v>42</v>
      </c>
      <c r="F4" s="134"/>
      <c r="G4" s="135"/>
      <c r="H4" s="294" t="s">
        <v>87</v>
      </c>
      <c r="I4" s="136" t="s">
        <v>43</v>
      </c>
      <c r="J4" s="137"/>
      <c r="K4" s="138"/>
      <c r="L4" s="296" t="s">
        <v>44</v>
      </c>
      <c r="M4" s="131"/>
    </row>
    <row r="5" spans="1:13" s="139" customFormat="1" ht="18" customHeight="1">
      <c r="A5" s="140"/>
      <c r="B5" s="140"/>
      <c r="C5" s="141"/>
      <c r="D5" s="295"/>
      <c r="E5" s="263" t="s">
        <v>45</v>
      </c>
      <c r="F5" s="263" t="s">
        <v>123</v>
      </c>
      <c r="G5" s="142" t="s">
        <v>46</v>
      </c>
      <c r="H5" s="295"/>
      <c r="I5" s="262" t="s">
        <v>47</v>
      </c>
      <c r="J5" s="262" t="s">
        <v>48</v>
      </c>
      <c r="K5" s="142" t="s">
        <v>49</v>
      </c>
      <c r="L5" s="297"/>
      <c r="M5" s="143"/>
    </row>
    <row r="6" spans="1:13" s="139" customFormat="1" ht="20.25" customHeight="1">
      <c r="A6" s="144"/>
      <c r="B6" s="298" t="s">
        <v>222</v>
      </c>
      <c r="C6" s="299"/>
      <c r="D6" s="205">
        <v>79213.899999999994</v>
      </c>
      <c r="E6" s="205">
        <v>15103.5</v>
      </c>
      <c r="F6" s="205" t="s">
        <v>55</v>
      </c>
      <c r="G6" s="205" t="s">
        <v>55</v>
      </c>
      <c r="H6" s="205">
        <v>4811</v>
      </c>
      <c r="I6" s="205" t="s">
        <v>55</v>
      </c>
      <c r="J6" s="205">
        <v>49299.4</v>
      </c>
      <c r="K6" s="205">
        <v>10000</v>
      </c>
      <c r="L6" s="205" t="s">
        <v>55</v>
      </c>
      <c r="M6" s="146"/>
    </row>
    <row r="7" spans="1:13" s="139" customFormat="1" ht="18.95" customHeight="1">
      <c r="A7" s="144"/>
      <c r="B7" s="298" t="s">
        <v>223</v>
      </c>
      <c r="C7" s="299"/>
      <c r="D7" s="205">
        <v>87846.3</v>
      </c>
      <c r="E7" s="205">
        <v>20022.099999999999</v>
      </c>
      <c r="F7" s="205">
        <v>0</v>
      </c>
      <c r="G7" s="205">
        <v>0</v>
      </c>
      <c r="H7" s="205">
        <v>4517.8</v>
      </c>
      <c r="I7" s="205">
        <v>0</v>
      </c>
      <c r="J7" s="205">
        <v>53306.400000000001</v>
      </c>
      <c r="K7" s="205">
        <v>10000</v>
      </c>
      <c r="L7" s="205">
        <v>0</v>
      </c>
      <c r="M7" s="146"/>
    </row>
    <row r="8" spans="1:13" s="139" customFormat="1" ht="18.95" customHeight="1">
      <c r="A8" s="144"/>
      <c r="B8" s="292" t="s">
        <v>224</v>
      </c>
      <c r="C8" s="293"/>
      <c r="D8" s="145">
        <v>89699</v>
      </c>
      <c r="E8" s="145">
        <v>34524.500000000007</v>
      </c>
      <c r="F8" s="145">
        <v>0</v>
      </c>
      <c r="G8" s="145">
        <v>0</v>
      </c>
      <c r="H8" s="145">
        <v>5496.2999999999993</v>
      </c>
      <c r="I8" s="145">
        <v>0</v>
      </c>
      <c r="J8" s="145">
        <v>34678.200000000004</v>
      </c>
      <c r="K8" s="145">
        <v>15000</v>
      </c>
      <c r="L8" s="145">
        <v>0</v>
      </c>
      <c r="M8" s="146"/>
    </row>
    <row r="9" spans="1:13" s="139" customFormat="1" ht="18.95" customHeight="1">
      <c r="A9" s="144"/>
      <c r="B9" s="292" t="s">
        <v>225</v>
      </c>
      <c r="C9" s="293"/>
      <c r="D9" s="145">
        <v>62395.199999999997</v>
      </c>
      <c r="E9" s="145">
        <v>24894.3</v>
      </c>
      <c r="F9" s="145">
        <v>0</v>
      </c>
      <c r="G9" s="145">
        <v>0</v>
      </c>
      <c r="H9" s="145">
        <v>3503.8</v>
      </c>
      <c r="I9" s="145">
        <v>0</v>
      </c>
      <c r="J9" s="145">
        <v>23942.1</v>
      </c>
      <c r="K9" s="145">
        <v>10000</v>
      </c>
      <c r="L9" s="145">
        <v>55</v>
      </c>
      <c r="M9" s="146"/>
    </row>
    <row r="10" spans="1:13" s="149" customFormat="1" ht="18.95" customHeight="1">
      <c r="A10" s="264"/>
      <c r="B10" s="300" t="s">
        <v>226</v>
      </c>
      <c r="C10" s="301"/>
      <c r="D10" s="265">
        <v>57263.8</v>
      </c>
      <c r="E10" s="166">
        <v>20066.3</v>
      </c>
      <c r="F10" s="166">
        <v>0</v>
      </c>
      <c r="G10" s="166">
        <v>0</v>
      </c>
      <c r="H10" s="166">
        <v>2539.8000000000002</v>
      </c>
      <c r="I10" s="166">
        <v>0</v>
      </c>
      <c r="J10" s="166">
        <v>31324.700000000004</v>
      </c>
      <c r="K10" s="166">
        <v>3333</v>
      </c>
      <c r="L10" s="166">
        <v>0</v>
      </c>
      <c r="M10" s="148"/>
    </row>
    <row r="11" spans="1:13" s="149" customFormat="1" ht="18.75" customHeight="1">
      <c r="A11" s="150"/>
      <c r="B11" s="150"/>
      <c r="C11" s="151" t="s">
        <v>50</v>
      </c>
      <c r="D11" s="166">
        <v>51857.8</v>
      </c>
      <c r="E11" s="166">
        <v>20066.3</v>
      </c>
      <c r="F11" s="166">
        <v>0</v>
      </c>
      <c r="G11" s="166">
        <v>0</v>
      </c>
      <c r="H11" s="166">
        <v>1733.6</v>
      </c>
      <c r="I11" s="166">
        <v>0</v>
      </c>
      <c r="J11" s="166">
        <v>30057.9</v>
      </c>
      <c r="K11" s="166">
        <v>0</v>
      </c>
      <c r="L11" s="166">
        <v>0</v>
      </c>
      <c r="M11" s="167"/>
    </row>
    <row r="12" spans="1:13" ht="18" customHeight="1">
      <c r="A12" s="152"/>
      <c r="B12" s="152"/>
      <c r="C12" s="153" t="s">
        <v>259</v>
      </c>
      <c r="D12" s="145">
        <v>21182.3</v>
      </c>
      <c r="E12" s="145">
        <v>8257.2999999999993</v>
      </c>
      <c r="F12" s="145">
        <v>0</v>
      </c>
      <c r="G12" s="145">
        <v>0</v>
      </c>
      <c r="H12" s="145">
        <v>0</v>
      </c>
      <c r="I12" s="145">
        <v>0</v>
      </c>
      <c r="J12" s="145">
        <v>12925</v>
      </c>
      <c r="K12" s="145">
        <v>0</v>
      </c>
      <c r="L12" s="145">
        <v>0</v>
      </c>
    </row>
    <row r="13" spans="1:13" ht="18" customHeight="1">
      <c r="A13" s="152"/>
      <c r="B13" s="152"/>
      <c r="C13" s="153" t="s">
        <v>260</v>
      </c>
      <c r="D13" s="145">
        <v>10787.9</v>
      </c>
      <c r="E13" s="145">
        <v>10769.7</v>
      </c>
      <c r="F13" s="145">
        <v>0</v>
      </c>
      <c r="G13" s="145">
        <v>0</v>
      </c>
      <c r="H13" s="145">
        <v>0</v>
      </c>
      <c r="I13" s="145">
        <v>0</v>
      </c>
      <c r="J13" s="145">
        <v>18.2</v>
      </c>
      <c r="K13" s="145">
        <v>0</v>
      </c>
      <c r="L13" s="145">
        <v>0</v>
      </c>
    </row>
    <row r="14" spans="1:13" ht="18" customHeight="1">
      <c r="A14" s="152"/>
      <c r="B14" s="152"/>
      <c r="C14" s="153" t="s">
        <v>51</v>
      </c>
      <c r="D14" s="145">
        <v>410.4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410.4</v>
      </c>
      <c r="K14" s="145">
        <v>0</v>
      </c>
      <c r="L14" s="145">
        <v>0</v>
      </c>
    </row>
    <row r="15" spans="1:13" ht="18" customHeight="1">
      <c r="A15" s="152"/>
      <c r="B15" s="152"/>
      <c r="C15" s="153" t="s">
        <v>52</v>
      </c>
      <c r="D15" s="145">
        <v>684.2</v>
      </c>
      <c r="E15" s="145">
        <v>684.2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</row>
    <row r="16" spans="1:13" ht="18" customHeight="1">
      <c r="A16" s="152"/>
      <c r="B16" s="152"/>
      <c r="C16" s="153" t="s">
        <v>261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5">
        <v>0</v>
      </c>
    </row>
    <row r="17" spans="1:13" ht="18" customHeight="1">
      <c r="A17" s="152"/>
      <c r="B17" s="152"/>
      <c r="C17" s="153" t="s">
        <v>262</v>
      </c>
      <c r="D17" s="145">
        <v>1260.3</v>
      </c>
      <c r="E17" s="145">
        <v>244.5</v>
      </c>
      <c r="F17" s="145">
        <v>0</v>
      </c>
      <c r="G17" s="145">
        <v>0</v>
      </c>
      <c r="H17" s="145">
        <v>0</v>
      </c>
      <c r="I17" s="145">
        <v>0</v>
      </c>
      <c r="J17" s="145">
        <v>1015.8</v>
      </c>
      <c r="K17" s="145">
        <v>0</v>
      </c>
      <c r="L17" s="145">
        <v>0</v>
      </c>
    </row>
    <row r="18" spans="1:13" ht="18" customHeight="1">
      <c r="A18" s="152"/>
      <c r="B18" s="152"/>
      <c r="C18" s="153" t="s">
        <v>263</v>
      </c>
      <c r="D18" s="145">
        <v>189.1</v>
      </c>
      <c r="E18" s="145">
        <v>110</v>
      </c>
      <c r="F18" s="145">
        <v>0</v>
      </c>
      <c r="G18" s="145">
        <v>0</v>
      </c>
      <c r="H18" s="145">
        <v>0</v>
      </c>
      <c r="I18" s="145">
        <v>0</v>
      </c>
      <c r="J18" s="145">
        <v>79.099999999999994</v>
      </c>
      <c r="K18" s="145">
        <v>0</v>
      </c>
      <c r="L18" s="145">
        <v>0</v>
      </c>
    </row>
    <row r="19" spans="1:13" ht="18" customHeight="1">
      <c r="A19" s="152"/>
      <c r="B19" s="152"/>
      <c r="C19" s="153" t="s">
        <v>264</v>
      </c>
      <c r="D19" s="145">
        <v>211.9</v>
      </c>
      <c r="E19" s="145">
        <v>33.799999999999997</v>
      </c>
      <c r="F19" s="145">
        <v>0</v>
      </c>
      <c r="G19" s="145">
        <v>0</v>
      </c>
      <c r="H19" s="145">
        <v>0</v>
      </c>
      <c r="I19" s="145">
        <v>0</v>
      </c>
      <c r="J19" s="145">
        <v>178.1</v>
      </c>
      <c r="K19" s="145">
        <v>0</v>
      </c>
      <c r="L19" s="145">
        <v>0</v>
      </c>
    </row>
    <row r="20" spans="1:13" ht="18" customHeight="1">
      <c r="A20" s="152"/>
      <c r="B20" s="152"/>
      <c r="C20" s="153" t="s">
        <v>134</v>
      </c>
      <c r="D20" s="145">
        <v>0</v>
      </c>
      <c r="E20" s="145">
        <v>0</v>
      </c>
      <c r="F20" s="145">
        <v>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55"/>
    </row>
    <row r="21" spans="1:13" ht="18" customHeight="1">
      <c r="A21" s="152"/>
      <c r="B21" s="152"/>
      <c r="C21" s="153" t="s">
        <v>146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</row>
    <row r="22" spans="1:13" ht="18" customHeight="1">
      <c r="A22" s="152"/>
      <c r="B22" s="152"/>
      <c r="C22" s="153" t="s">
        <v>147</v>
      </c>
      <c r="D22" s="145">
        <v>0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</row>
    <row r="23" spans="1:13" ht="18" customHeight="1">
      <c r="A23" s="152"/>
      <c r="B23" s="152"/>
      <c r="C23" s="153" t="s">
        <v>148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</row>
    <row r="24" spans="1:13" ht="18" customHeight="1">
      <c r="A24" s="152"/>
      <c r="B24" s="152"/>
      <c r="C24" s="153" t="s">
        <v>265</v>
      </c>
      <c r="D24" s="145">
        <v>399.9</v>
      </c>
      <c r="E24" s="145">
        <v>100.7</v>
      </c>
      <c r="F24" s="145">
        <v>0</v>
      </c>
      <c r="G24" s="145">
        <v>0</v>
      </c>
      <c r="H24" s="145">
        <v>0</v>
      </c>
      <c r="I24" s="145">
        <v>0</v>
      </c>
      <c r="J24" s="145">
        <v>299.2</v>
      </c>
      <c r="K24" s="145">
        <v>0</v>
      </c>
      <c r="L24" s="145">
        <v>0</v>
      </c>
    </row>
    <row r="25" spans="1:13" ht="18" customHeight="1">
      <c r="A25" s="152"/>
      <c r="B25" s="152"/>
      <c r="C25" s="153" t="s">
        <v>266</v>
      </c>
      <c r="D25" s="145">
        <v>459.4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459.4</v>
      </c>
      <c r="K25" s="145">
        <v>0</v>
      </c>
      <c r="L25" s="145">
        <v>0</v>
      </c>
    </row>
    <row r="26" spans="1:13" ht="18" customHeight="1">
      <c r="A26" s="152"/>
      <c r="B26" s="152"/>
      <c r="C26" s="153" t="s">
        <v>53</v>
      </c>
      <c r="D26" s="145">
        <v>17532.7</v>
      </c>
      <c r="E26" s="145">
        <v>110.6</v>
      </c>
      <c r="F26" s="145">
        <v>0</v>
      </c>
      <c r="G26" s="145">
        <v>0</v>
      </c>
      <c r="H26" s="145">
        <v>1733.6</v>
      </c>
      <c r="I26" s="145">
        <v>0</v>
      </c>
      <c r="J26" s="145">
        <v>15688.5</v>
      </c>
      <c r="K26" s="145">
        <v>0</v>
      </c>
      <c r="L26" s="145">
        <v>0</v>
      </c>
    </row>
    <row r="27" spans="1:13" ht="18" customHeight="1">
      <c r="A27" s="152"/>
      <c r="B27" s="152"/>
      <c r="C27" s="153" t="s">
        <v>54</v>
      </c>
      <c r="D27" s="145">
        <v>7721.9</v>
      </c>
      <c r="E27" s="145">
        <v>0</v>
      </c>
      <c r="F27" s="145">
        <v>0</v>
      </c>
      <c r="G27" s="145">
        <v>0</v>
      </c>
      <c r="H27" s="145">
        <v>0</v>
      </c>
      <c r="I27" s="145">
        <v>0</v>
      </c>
      <c r="J27" s="145">
        <v>7721.9</v>
      </c>
      <c r="K27" s="145">
        <v>0</v>
      </c>
      <c r="L27" s="145">
        <v>0</v>
      </c>
    </row>
    <row r="28" spans="1:13" ht="18" customHeight="1">
      <c r="A28" s="152"/>
      <c r="B28" s="152"/>
      <c r="C28" s="153" t="s">
        <v>267</v>
      </c>
      <c r="D28" s="145">
        <v>1709.4</v>
      </c>
      <c r="E28" s="145">
        <v>0</v>
      </c>
      <c r="F28" s="145">
        <v>0</v>
      </c>
      <c r="G28" s="145">
        <v>0</v>
      </c>
      <c r="H28" s="145">
        <v>0</v>
      </c>
      <c r="I28" s="145">
        <v>0</v>
      </c>
      <c r="J28" s="145">
        <v>1709.4</v>
      </c>
      <c r="K28" s="145">
        <v>0</v>
      </c>
      <c r="L28" s="145">
        <v>0</v>
      </c>
    </row>
    <row r="29" spans="1:13" ht="18" customHeight="1">
      <c r="A29" s="152"/>
      <c r="B29" s="152"/>
      <c r="C29" s="153" t="s">
        <v>268</v>
      </c>
      <c r="D29" s="145">
        <v>6012.5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6012.5</v>
      </c>
      <c r="K29" s="145">
        <v>0</v>
      </c>
      <c r="L29" s="145">
        <v>0</v>
      </c>
    </row>
    <row r="30" spans="1:13" ht="18" customHeight="1">
      <c r="A30" s="152"/>
      <c r="B30" s="152"/>
      <c r="C30" s="153" t="s">
        <v>269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</row>
    <row r="31" spans="1:13" ht="18" customHeight="1">
      <c r="A31" s="152"/>
      <c r="B31" s="152"/>
      <c r="C31" s="153" t="s">
        <v>270</v>
      </c>
      <c r="D31" s="145">
        <v>0</v>
      </c>
      <c r="E31" s="145">
        <v>0</v>
      </c>
      <c r="F31" s="145">
        <v>0</v>
      </c>
      <c r="G31" s="145">
        <v>0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</row>
    <row r="32" spans="1:13" ht="18" customHeight="1">
      <c r="A32" s="152"/>
      <c r="B32" s="152"/>
      <c r="C32" s="153" t="s">
        <v>271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</row>
    <row r="33" spans="1:13" ht="18" customHeight="1">
      <c r="A33" s="152"/>
      <c r="B33" s="152"/>
      <c r="C33" s="153" t="s">
        <v>272</v>
      </c>
      <c r="D33" s="145">
        <v>1965.8</v>
      </c>
      <c r="E33" s="145">
        <v>0</v>
      </c>
      <c r="F33" s="145">
        <v>0</v>
      </c>
      <c r="G33" s="145">
        <v>0</v>
      </c>
      <c r="H33" s="145">
        <v>0</v>
      </c>
      <c r="I33" s="145">
        <v>0</v>
      </c>
      <c r="J33" s="145">
        <v>1965.8</v>
      </c>
      <c r="K33" s="145">
        <v>0</v>
      </c>
      <c r="L33" s="145">
        <v>0</v>
      </c>
    </row>
    <row r="34" spans="1:13" ht="18" customHeight="1">
      <c r="A34" s="152"/>
      <c r="B34" s="152"/>
      <c r="C34" s="153" t="s">
        <v>273</v>
      </c>
      <c r="D34" s="145">
        <v>234.3</v>
      </c>
      <c r="E34" s="145"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234.3</v>
      </c>
      <c r="K34" s="145">
        <v>0</v>
      </c>
      <c r="L34" s="145">
        <v>0</v>
      </c>
      <c r="M34" s="130"/>
    </row>
    <row r="35" spans="1:13" ht="18" customHeight="1">
      <c r="A35" s="152"/>
      <c r="B35" s="152"/>
      <c r="C35" s="153" t="s">
        <v>274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30"/>
    </row>
    <row r="36" spans="1:13" ht="18" customHeight="1">
      <c r="A36" s="152"/>
      <c r="B36" s="152"/>
      <c r="C36" s="153" t="s">
        <v>275</v>
      </c>
      <c r="D36" s="145">
        <v>110.6</v>
      </c>
      <c r="E36" s="145">
        <v>110.6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30"/>
    </row>
    <row r="37" spans="1:13" ht="18" customHeight="1">
      <c r="A37" s="152"/>
      <c r="B37" s="152"/>
      <c r="C37" s="153" t="s">
        <v>276</v>
      </c>
      <c r="D37" s="145">
        <v>29.7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29.7</v>
      </c>
      <c r="K37" s="145">
        <v>0</v>
      </c>
      <c r="L37" s="145">
        <v>0</v>
      </c>
      <c r="M37" s="130"/>
    </row>
    <row r="38" spans="1:13" ht="18" customHeight="1">
      <c r="A38" s="152"/>
      <c r="B38" s="152"/>
      <c r="C38" s="153" t="s">
        <v>133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5">
        <v>0</v>
      </c>
      <c r="M38" s="130"/>
    </row>
    <row r="39" spans="1:13" ht="18" customHeight="1">
      <c r="A39" s="152"/>
      <c r="B39" s="152"/>
      <c r="C39" s="153" t="s">
        <v>277</v>
      </c>
      <c r="D39" s="145">
        <v>2731.6</v>
      </c>
      <c r="E39" s="145">
        <v>0</v>
      </c>
      <c r="F39" s="145">
        <v>0</v>
      </c>
      <c r="G39" s="145">
        <v>0</v>
      </c>
      <c r="H39" s="145">
        <v>29.5</v>
      </c>
      <c r="I39" s="145">
        <v>0</v>
      </c>
      <c r="J39" s="145">
        <v>2702.1</v>
      </c>
      <c r="K39" s="145">
        <v>0</v>
      </c>
      <c r="L39" s="145">
        <v>0</v>
      </c>
      <c r="M39" s="130"/>
    </row>
    <row r="40" spans="1:13" ht="18" customHeight="1">
      <c r="A40" s="152"/>
      <c r="B40" s="152"/>
      <c r="C40" s="153" t="s">
        <v>278</v>
      </c>
      <c r="D40" s="145">
        <v>2819.2</v>
      </c>
      <c r="E40" s="145">
        <v>0</v>
      </c>
      <c r="F40" s="145">
        <v>0</v>
      </c>
      <c r="G40" s="145">
        <v>0</v>
      </c>
      <c r="H40" s="145">
        <v>1513.6</v>
      </c>
      <c r="I40" s="145">
        <v>0</v>
      </c>
      <c r="J40" s="145">
        <v>1305.5999999999999</v>
      </c>
      <c r="K40" s="145">
        <v>0</v>
      </c>
      <c r="L40" s="145">
        <v>0</v>
      </c>
      <c r="M40" s="130"/>
    </row>
    <row r="41" spans="1:13" ht="18" customHeight="1">
      <c r="A41" s="152"/>
      <c r="B41" s="152"/>
      <c r="C41" s="153" t="s">
        <v>186</v>
      </c>
      <c r="D41" s="145">
        <v>1722.4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1722.4</v>
      </c>
      <c r="K41" s="145">
        <v>0</v>
      </c>
      <c r="L41" s="145">
        <v>0</v>
      </c>
      <c r="M41" s="130"/>
    </row>
    <row r="42" spans="1:13" ht="18" customHeight="1">
      <c r="A42" s="152"/>
      <c r="B42" s="152"/>
      <c r="C42" s="153" t="s">
        <v>258</v>
      </c>
      <c r="D42" s="145">
        <v>197.2</v>
      </c>
      <c r="E42" s="145">
        <v>0</v>
      </c>
      <c r="F42" s="145">
        <v>0</v>
      </c>
      <c r="G42" s="145">
        <v>0</v>
      </c>
      <c r="H42" s="145">
        <v>190.5</v>
      </c>
      <c r="I42" s="145">
        <v>0</v>
      </c>
      <c r="J42" s="145">
        <v>6.7</v>
      </c>
      <c r="K42" s="145">
        <v>0</v>
      </c>
      <c r="L42" s="145">
        <v>0</v>
      </c>
      <c r="M42" s="130"/>
    </row>
    <row r="43" spans="1:13" ht="18" customHeight="1">
      <c r="A43" s="152"/>
      <c r="B43" s="152"/>
      <c r="C43" s="153" t="s">
        <v>56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5">
        <v>0</v>
      </c>
      <c r="L43" s="145">
        <v>0</v>
      </c>
      <c r="M43" s="130"/>
    </row>
    <row r="44" spans="1:13" ht="18" customHeight="1">
      <c r="A44" s="152"/>
      <c r="B44" s="152"/>
      <c r="C44" s="153" t="s">
        <v>57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0</v>
      </c>
      <c r="M44" s="130"/>
    </row>
    <row r="45" spans="1:13" ht="18" customHeight="1">
      <c r="A45" s="152"/>
      <c r="B45" s="152"/>
      <c r="C45" s="153" t="s">
        <v>279</v>
      </c>
      <c r="D45" s="145">
        <v>0</v>
      </c>
      <c r="E45" s="145">
        <v>0</v>
      </c>
      <c r="F45" s="145">
        <v>0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v>0</v>
      </c>
      <c r="M45" s="130"/>
    </row>
    <row r="46" spans="1:13" ht="18" customHeight="1">
      <c r="A46" s="152"/>
      <c r="B46" s="152"/>
      <c r="C46" s="153" t="s">
        <v>58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</row>
    <row r="47" spans="1:13" ht="3.95" customHeight="1">
      <c r="A47" s="156"/>
      <c r="B47" s="156"/>
      <c r="C47" s="157"/>
      <c r="D47" s="158"/>
      <c r="E47" s="158"/>
      <c r="F47" s="158"/>
      <c r="G47" s="158"/>
      <c r="H47" s="158"/>
      <c r="I47" s="158"/>
      <c r="J47" s="158"/>
      <c r="K47" s="158"/>
      <c r="L47" s="159"/>
      <c r="M47" s="160"/>
    </row>
    <row r="48" spans="1:13" s="161" customFormat="1" ht="15.95" customHeight="1">
      <c r="B48" s="161" t="s">
        <v>138</v>
      </c>
      <c r="J48" s="162"/>
      <c r="K48" s="162"/>
      <c r="L48" s="162"/>
      <c r="M48" s="129"/>
    </row>
    <row r="49" spans="1:13" s="161" customFormat="1" ht="6" customHeight="1">
      <c r="J49" s="162"/>
      <c r="K49" s="162"/>
      <c r="L49" s="162"/>
      <c r="M49" s="129"/>
    </row>
    <row r="50" spans="1:13" s="121" customFormat="1" ht="24" customHeight="1">
      <c r="C50" s="163" t="s">
        <v>280</v>
      </c>
      <c r="D50" s="123" t="s">
        <v>41</v>
      </c>
      <c r="E50" s="124"/>
      <c r="F50" s="124"/>
      <c r="G50" s="124"/>
      <c r="H50" s="124"/>
      <c r="J50" s="4"/>
      <c r="K50" s="4"/>
      <c r="L50" s="4"/>
      <c r="M50" s="125"/>
    </row>
    <row r="51" spans="1:13" s="121" customFormat="1" ht="8.1" customHeight="1">
      <c r="C51" s="164"/>
      <c r="D51" s="124"/>
      <c r="E51" s="124"/>
      <c r="F51" s="124"/>
      <c r="G51" s="124"/>
      <c r="H51" s="124"/>
      <c r="J51" s="4"/>
      <c r="K51" s="4"/>
      <c r="L51" s="4"/>
      <c r="M51" s="125"/>
    </row>
    <row r="52" spans="1:13" s="161" customFormat="1" ht="12" customHeight="1" thickBot="1">
      <c r="J52" s="162"/>
      <c r="K52" s="291" t="s">
        <v>106</v>
      </c>
      <c r="L52" s="291"/>
      <c r="M52" s="129"/>
    </row>
    <row r="53" spans="1:13" s="139" customFormat="1" ht="18" customHeight="1">
      <c r="A53" s="131"/>
      <c r="B53" s="131"/>
      <c r="C53" s="132"/>
      <c r="D53" s="294" t="s">
        <v>124</v>
      </c>
      <c r="E53" s="133" t="s">
        <v>42</v>
      </c>
      <c r="F53" s="134"/>
      <c r="G53" s="135"/>
      <c r="H53" s="294" t="s">
        <v>87</v>
      </c>
      <c r="I53" s="136" t="s">
        <v>43</v>
      </c>
      <c r="J53" s="137"/>
      <c r="K53" s="138"/>
      <c r="L53" s="296" t="s">
        <v>44</v>
      </c>
      <c r="M53" s="131"/>
    </row>
    <row r="54" spans="1:13" s="139" customFormat="1" ht="18" customHeight="1">
      <c r="A54" s="140"/>
      <c r="B54" s="140"/>
      <c r="C54" s="141"/>
      <c r="D54" s="295"/>
      <c r="E54" s="263" t="s">
        <v>45</v>
      </c>
      <c r="F54" s="263" t="s">
        <v>125</v>
      </c>
      <c r="G54" s="142" t="s">
        <v>46</v>
      </c>
      <c r="H54" s="295"/>
      <c r="I54" s="262" t="s">
        <v>47</v>
      </c>
      <c r="J54" s="262" t="s">
        <v>48</v>
      </c>
      <c r="K54" s="142" t="s">
        <v>49</v>
      </c>
      <c r="L54" s="297"/>
      <c r="M54" s="143"/>
    </row>
    <row r="55" spans="1:13" s="149" customFormat="1" ht="18.75" customHeight="1">
      <c r="A55" s="150"/>
      <c r="B55" s="150"/>
      <c r="C55" s="151" t="s">
        <v>59</v>
      </c>
      <c r="D55" s="166">
        <f>D56+D64+D73</f>
        <v>6432.2999999999993</v>
      </c>
      <c r="E55" s="166">
        <f>E56+E64+E73</f>
        <v>2617.2999999999997</v>
      </c>
      <c r="F55" s="166">
        <v>0</v>
      </c>
      <c r="G55" s="166">
        <v>0</v>
      </c>
      <c r="H55" s="166">
        <v>0</v>
      </c>
      <c r="I55" s="166">
        <v>0</v>
      </c>
      <c r="J55" s="166">
        <f>J56+J64+J73</f>
        <v>3815</v>
      </c>
      <c r="K55" s="166">
        <v>0</v>
      </c>
      <c r="L55" s="166">
        <v>0</v>
      </c>
      <c r="M55" s="165"/>
    </row>
    <row r="56" spans="1:13" ht="18" customHeight="1">
      <c r="A56" s="152"/>
      <c r="B56" s="152"/>
      <c r="C56" s="153" t="s">
        <v>60</v>
      </c>
      <c r="D56" s="145">
        <v>1351.1</v>
      </c>
      <c r="E56" s="145">
        <v>1243.8</v>
      </c>
      <c r="F56" s="145">
        <v>0</v>
      </c>
      <c r="G56" s="145">
        <v>0</v>
      </c>
      <c r="H56" s="145">
        <v>0</v>
      </c>
      <c r="I56" s="145">
        <v>0</v>
      </c>
      <c r="J56" s="145">
        <v>107.3</v>
      </c>
      <c r="K56" s="145">
        <v>0</v>
      </c>
      <c r="L56" s="145">
        <v>0</v>
      </c>
    </row>
    <row r="57" spans="1:13" ht="18" customHeight="1">
      <c r="A57" s="152"/>
      <c r="B57" s="152"/>
      <c r="C57" s="153" t="s">
        <v>61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</row>
    <row r="58" spans="1:13" ht="18" customHeight="1">
      <c r="A58" s="152"/>
      <c r="B58" s="152"/>
      <c r="C58" s="153" t="s">
        <v>135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145">
        <v>0</v>
      </c>
      <c r="J58" s="145">
        <v>0</v>
      </c>
      <c r="K58" s="145">
        <v>0</v>
      </c>
      <c r="L58" s="145">
        <v>0</v>
      </c>
    </row>
    <row r="59" spans="1:13" ht="18" customHeight="1">
      <c r="A59" s="152"/>
      <c r="B59" s="152"/>
      <c r="C59" s="153" t="s">
        <v>62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145">
        <v>0</v>
      </c>
      <c r="J59" s="145">
        <v>0</v>
      </c>
      <c r="K59" s="145">
        <v>0</v>
      </c>
      <c r="L59" s="145">
        <v>0</v>
      </c>
    </row>
    <row r="60" spans="1:13" ht="18" customHeight="1">
      <c r="A60" s="152"/>
      <c r="B60" s="152"/>
      <c r="C60" s="153" t="s">
        <v>63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  <c r="M60" s="130"/>
    </row>
    <row r="61" spans="1:13" ht="18" customHeight="1">
      <c r="A61" s="152"/>
      <c r="B61" s="152"/>
      <c r="C61" s="153" t="s">
        <v>64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45">
        <v>0</v>
      </c>
      <c r="J61" s="145">
        <v>0</v>
      </c>
      <c r="K61" s="145">
        <v>0</v>
      </c>
      <c r="L61" s="145">
        <v>0</v>
      </c>
      <c r="M61" s="130"/>
    </row>
    <row r="62" spans="1:13" ht="18" customHeight="1">
      <c r="A62" s="152"/>
      <c r="B62" s="152"/>
      <c r="C62" s="153" t="s">
        <v>65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30"/>
    </row>
    <row r="63" spans="1:13" ht="18" customHeight="1">
      <c r="A63" s="152"/>
      <c r="B63" s="152"/>
      <c r="C63" s="153" t="s">
        <v>66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  <c r="J63" s="145">
        <v>0</v>
      </c>
      <c r="K63" s="145">
        <v>0</v>
      </c>
      <c r="L63" s="145">
        <v>0</v>
      </c>
      <c r="M63" s="130"/>
    </row>
    <row r="64" spans="1:13" ht="18" customHeight="1">
      <c r="A64" s="152"/>
      <c r="B64" s="152"/>
      <c r="C64" s="153" t="s">
        <v>67</v>
      </c>
      <c r="D64" s="145">
        <v>2847.8</v>
      </c>
      <c r="E64" s="145">
        <v>890.4</v>
      </c>
      <c r="F64" s="145">
        <v>0</v>
      </c>
      <c r="G64" s="145">
        <v>0</v>
      </c>
      <c r="H64" s="145">
        <v>0</v>
      </c>
      <c r="I64" s="145">
        <v>0</v>
      </c>
      <c r="J64" s="145">
        <v>1957.4</v>
      </c>
      <c r="K64" s="145">
        <v>0</v>
      </c>
      <c r="L64" s="145">
        <v>0</v>
      </c>
      <c r="M64" s="130"/>
    </row>
    <row r="65" spans="1:13" ht="18" customHeight="1">
      <c r="A65" s="152"/>
      <c r="B65" s="152"/>
      <c r="C65" s="153" t="s">
        <v>136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145">
        <v>0</v>
      </c>
      <c r="J65" s="145">
        <v>0</v>
      </c>
      <c r="K65" s="145">
        <v>0</v>
      </c>
      <c r="L65" s="145">
        <v>0</v>
      </c>
      <c r="M65" s="130"/>
    </row>
    <row r="66" spans="1:13" ht="18" customHeight="1">
      <c r="A66" s="152"/>
      <c r="B66" s="152"/>
      <c r="C66" s="153" t="s">
        <v>68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45">
        <v>0</v>
      </c>
      <c r="J66" s="145">
        <v>0</v>
      </c>
      <c r="K66" s="145">
        <v>0</v>
      </c>
      <c r="L66" s="145">
        <v>0</v>
      </c>
      <c r="M66" s="130"/>
    </row>
    <row r="67" spans="1:13" ht="18" customHeight="1">
      <c r="A67" s="152"/>
      <c r="B67" s="152"/>
      <c r="C67" s="153" t="s">
        <v>69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45">
        <v>0</v>
      </c>
      <c r="J67" s="145">
        <v>0</v>
      </c>
      <c r="K67" s="145">
        <v>0</v>
      </c>
      <c r="L67" s="145">
        <v>0</v>
      </c>
      <c r="M67" s="130"/>
    </row>
    <row r="68" spans="1:13" ht="18" customHeight="1">
      <c r="A68" s="152"/>
      <c r="B68" s="152"/>
      <c r="C68" s="153" t="s">
        <v>70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145">
        <v>0</v>
      </c>
      <c r="J68" s="145">
        <v>0</v>
      </c>
      <c r="K68" s="145">
        <v>0</v>
      </c>
      <c r="L68" s="145">
        <v>0</v>
      </c>
      <c r="M68" s="130"/>
    </row>
    <row r="69" spans="1:13" ht="18" customHeight="1">
      <c r="A69" s="152"/>
      <c r="B69" s="152"/>
      <c r="C69" s="153" t="s">
        <v>71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  <c r="J69" s="145">
        <v>0</v>
      </c>
      <c r="K69" s="145">
        <v>0</v>
      </c>
      <c r="L69" s="145">
        <v>0</v>
      </c>
      <c r="M69" s="130"/>
    </row>
    <row r="70" spans="1:13" ht="18" customHeight="1">
      <c r="A70" s="152"/>
      <c r="B70" s="152"/>
      <c r="C70" s="153" t="s">
        <v>72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145">
        <v>0</v>
      </c>
      <c r="J70" s="145">
        <v>0</v>
      </c>
      <c r="K70" s="145">
        <v>0</v>
      </c>
      <c r="L70" s="145">
        <v>0</v>
      </c>
      <c r="M70" s="130"/>
    </row>
    <row r="71" spans="1:13" ht="18" customHeight="1">
      <c r="A71" s="152"/>
      <c r="B71" s="152"/>
      <c r="C71" s="153" t="s">
        <v>73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145">
        <v>0</v>
      </c>
      <c r="J71" s="145">
        <v>0</v>
      </c>
      <c r="K71" s="145">
        <v>0</v>
      </c>
      <c r="L71" s="145">
        <v>0</v>
      </c>
      <c r="M71" s="130"/>
    </row>
    <row r="72" spans="1:13" ht="18" customHeight="1">
      <c r="A72" s="152"/>
      <c r="B72" s="152"/>
      <c r="C72" s="153" t="s">
        <v>74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145">
        <v>0</v>
      </c>
      <c r="J72" s="145">
        <v>0</v>
      </c>
      <c r="K72" s="145">
        <v>0</v>
      </c>
      <c r="L72" s="145">
        <v>0</v>
      </c>
      <c r="M72" s="130"/>
    </row>
    <row r="73" spans="1:13" ht="18" customHeight="1">
      <c r="A73" s="152"/>
      <c r="B73" s="152"/>
      <c r="C73" s="153" t="s">
        <v>75</v>
      </c>
      <c r="D73" s="145">
        <v>2233.4</v>
      </c>
      <c r="E73" s="145">
        <v>483.1</v>
      </c>
      <c r="F73" s="145">
        <v>0</v>
      </c>
      <c r="G73" s="145">
        <v>0</v>
      </c>
      <c r="H73" s="145">
        <v>0</v>
      </c>
      <c r="I73" s="145">
        <v>0</v>
      </c>
      <c r="J73" s="145">
        <v>1750.3</v>
      </c>
      <c r="K73" s="145">
        <v>0</v>
      </c>
      <c r="L73" s="145">
        <v>0</v>
      </c>
      <c r="M73" s="130"/>
    </row>
    <row r="74" spans="1:13" ht="18" customHeight="1">
      <c r="A74" s="152"/>
      <c r="B74" s="152"/>
      <c r="C74" s="153" t="s">
        <v>76</v>
      </c>
      <c r="D74" s="145">
        <v>1866.1</v>
      </c>
      <c r="E74" s="145">
        <v>483.1</v>
      </c>
      <c r="F74" s="145">
        <v>0</v>
      </c>
      <c r="G74" s="145">
        <v>0</v>
      </c>
      <c r="H74" s="145">
        <v>0</v>
      </c>
      <c r="I74" s="145">
        <v>0</v>
      </c>
      <c r="J74" s="145">
        <v>1383</v>
      </c>
      <c r="K74" s="145">
        <v>0</v>
      </c>
      <c r="L74" s="145">
        <v>0</v>
      </c>
      <c r="M74" s="130"/>
    </row>
    <row r="75" spans="1:13" ht="18" customHeight="1">
      <c r="A75" s="152"/>
      <c r="B75" s="152"/>
      <c r="C75" s="153" t="s">
        <v>77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145">
        <v>0</v>
      </c>
      <c r="J75" s="145" t="s">
        <v>285</v>
      </c>
      <c r="K75" s="145">
        <v>0</v>
      </c>
      <c r="L75" s="145">
        <v>0</v>
      </c>
      <c r="M75" s="130"/>
    </row>
    <row r="76" spans="1:13" ht="18" customHeight="1">
      <c r="A76" s="152"/>
      <c r="B76" s="152"/>
      <c r="C76" s="153" t="s">
        <v>78</v>
      </c>
      <c r="D76" s="145">
        <v>367.3</v>
      </c>
      <c r="E76" s="145">
        <v>0</v>
      </c>
      <c r="F76" s="145">
        <v>0</v>
      </c>
      <c r="G76" s="145">
        <v>0</v>
      </c>
      <c r="H76" s="145">
        <v>0</v>
      </c>
      <c r="I76" s="145">
        <v>0</v>
      </c>
      <c r="J76" s="145">
        <v>367.3</v>
      </c>
      <c r="K76" s="145">
        <v>0</v>
      </c>
      <c r="L76" s="145">
        <v>0</v>
      </c>
    </row>
    <row r="77" spans="1:13" ht="18" customHeight="1">
      <c r="A77" s="152"/>
      <c r="B77" s="152"/>
      <c r="C77" s="153" t="s">
        <v>126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145">
        <v>0</v>
      </c>
      <c r="J77" s="145" t="s">
        <v>285</v>
      </c>
      <c r="K77" s="145">
        <v>0</v>
      </c>
      <c r="L77" s="145">
        <v>0</v>
      </c>
    </row>
    <row r="78" spans="1:13" ht="18" customHeight="1">
      <c r="A78" s="152"/>
      <c r="B78" s="152"/>
      <c r="C78" s="153" t="s">
        <v>79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145">
        <v>0</v>
      </c>
      <c r="J78" s="145">
        <v>0</v>
      </c>
      <c r="K78" s="145">
        <v>0</v>
      </c>
      <c r="L78" s="145">
        <v>0</v>
      </c>
    </row>
    <row r="79" spans="1:13" ht="18" customHeight="1">
      <c r="A79" s="152"/>
      <c r="B79" s="152"/>
      <c r="C79" s="153" t="s">
        <v>80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145">
        <v>0</v>
      </c>
      <c r="J79" s="145">
        <v>0</v>
      </c>
      <c r="K79" s="145">
        <v>0</v>
      </c>
      <c r="L79" s="145">
        <v>0</v>
      </c>
    </row>
    <row r="80" spans="1:13" ht="18" customHeight="1">
      <c r="A80" s="152"/>
      <c r="B80" s="152"/>
      <c r="C80" s="153" t="s">
        <v>81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145">
        <v>0</v>
      </c>
      <c r="J80" s="145">
        <v>0</v>
      </c>
      <c r="K80" s="145">
        <v>0</v>
      </c>
      <c r="L80" s="145">
        <v>0</v>
      </c>
    </row>
    <row r="81" spans="1:13" ht="18" customHeight="1">
      <c r="A81" s="152"/>
      <c r="B81" s="152"/>
      <c r="C81" s="153" t="s">
        <v>82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145">
        <v>0</v>
      </c>
      <c r="J81" s="145">
        <v>0</v>
      </c>
      <c r="K81" s="145">
        <v>0</v>
      </c>
      <c r="L81" s="145">
        <v>0</v>
      </c>
    </row>
    <row r="82" spans="1:13" ht="18" customHeight="1">
      <c r="A82" s="152"/>
      <c r="B82" s="152"/>
      <c r="C82" s="151" t="s">
        <v>149</v>
      </c>
      <c r="D82" s="166">
        <v>0</v>
      </c>
      <c r="E82" s="166">
        <v>0</v>
      </c>
      <c r="F82" s="166">
        <v>0</v>
      </c>
      <c r="G82" s="166">
        <v>0</v>
      </c>
      <c r="H82" s="166">
        <v>0</v>
      </c>
      <c r="I82" s="166">
        <v>0</v>
      </c>
      <c r="J82" s="166">
        <v>0</v>
      </c>
      <c r="K82" s="166">
        <v>0</v>
      </c>
      <c r="L82" s="166">
        <v>0</v>
      </c>
    </row>
    <row r="83" spans="1:13" s="149" customFormat="1" ht="18.75" customHeight="1">
      <c r="A83" s="150"/>
      <c r="B83" s="150"/>
      <c r="C83" s="151" t="s">
        <v>83</v>
      </c>
      <c r="D83" s="166">
        <v>0</v>
      </c>
      <c r="E83" s="166">
        <v>0</v>
      </c>
      <c r="F83" s="166">
        <v>0</v>
      </c>
      <c r="G83" s="166">
        <v>0</v>
      </c>
      <c r="H83" s="166">
        <v>0</v>
      </c>
      <c r="I83" s="166">
        <v>0</v>
      </c>
      <c r="J83" s="166">
        <v>0</v>
      </c>
      <c r="K83" s="166">
        <v>0</v>
      </c>
      <c r="L83" s="166">
        <v>0</v>
      </c>
      <c r="M83" s="165"/>
    </row>
    <row r="84" spans="1:13" s="149" customFormat="1" ht="18.75" customHeight="1">
      <c r="A84" s="150"/>
      <c r="B84" s="150"/>
      <c r="C84" s="151" t="s">
        <v>150</v>
      </c>
      <c r="D84" s="166">
        <v>0</v>
      </c>
      <c r="E84" s="166">
        <v>0</v>
      </c>
      <c r="F84" s="166">
        <v>0</v>
      </c>
      <c r="G84" s="166">
        <v>0</v>
      </c>
      <c r="H84" s="166">
        <v>0</v>
      </c>
      <c r="I84" s="166">
        <v>0</v>
      </c>
      <c r="J84" s="166">
        <v>0</v>
      </c>
      <c r="K84" s="166">
        <v>0</v>
      </c>
      <c r="L84" s="166">
        <v>0</v>
      </c>
      <c r="M84" s="165"/>
    </row>
    <row r="85" spans="1:13" s="149" customFormat="1" ht="18.75" customHeight="1">
      <c r="A85" s="150"/>
      <c r="B85" s="150"/>
      <c r="C85" s="151" t="s">
        <v>151</v>
      </c>
      <c r="D85" s="166">
        <v>5361.1</v>
      </c>
      <c r="E85" s="166">
        <v>0</v>
      </c>
      <c r="F85" s="166">
        <v>0</v>
      </c>
      <c r="G85" s="166">
        <v>0</v>
      </c>
      <c r="H85" s="166">
        <v>806.2</v>
      </c>
      <c r="I85" s="166">
        <v>0</v>
      </c>
      <c r="J85" s="166">
        <v>1221.9000000000001</v>
      </c>
      <c r="K85" s="166">
        <v>3333</v>
      </c>
      <c r="L85" s="166">
        <v>0</v>
      </c>
      <c r="M85" s="165"/>
    </row>
    <row r="86" spans="1:13" s="149" customFormat="1" ht="18.75" customHeight="1">
      <c r="A86" s="150"/>
      <c r="B86" s="150"/>
      <c r="C86" s="151" t="s">
        <v>152</v>
      </c>
      <c r="D86" s="166" t="s">
        <v>285</v>
      </c>
      <c r="E86" s="166" t="s">
        <v>285</v>
      </c>
      <c r="F86" s="166" t="s">
        <v>285</v>
      </c>
      <c r="G86" s="166" t="s">
        <v>285</v>
      </c>
      <c r="H86" s="166" t="s">
        <v>285</v>
      </c>
      <c r="I86" s="166" t="s">
        <v>285</v>
      </c>
      <c r="J86" s="166" t="s">
        <v>285</v>
      </c>
      <c r="K86" s="166" t="s">
        <v>285</v>
      </c>
      <c r="L86" s="166" t="s">
        <v>285</v>
      </c>
      <c r="M86" s="165"/>
    </row>
    <row r="87" spans="1:13" s="149" customFormat="1" ht="18.75" customHeight="1">
      <c r="A87" s="150"/>
      <c r="B87" s="150"/>
      <c r="C87" s="151" t="s">
        <v>153</v>
      </c>
      <c r="D87" s="166">
        <v>44.9</v>
      </c>
      <c r="E87" s="166">
        <v>0</v>
      </c>
      <c r="F87" s="166">
        <v>0</v>
      </c>
      <c r="G87" s="166">
        <v>0</v>
      </c>
      <c r="H87" s="166">
        <v>0</v>
      </c>
      <c r="I87" s="166">
        <v>0</v>
      </c>
      <c r="J87" s="166">
        <v>44.9</v>
      </c>
      <c r="K87" s="166">
        <v>0</v>
      </c>
      <c r="L87" s="166">
        <v>0</v>
      </c>
      <c r="M87" s="165"/>
    </row>
    <row r="88" spans="1:13" ht="3.95" customHeight="1">
      <c r="A88" s="156"/>
      <c r="B88" s="156"/>
      <c r="C88" s="157"/>
      <c r="D88" s="156"/>
      <c r="E88" s="156"/>
      <c r="F88" s="156"/>
      <c r="G88" s="156"/>
      <c r="H88" s="156"/>
      <c r="I88" s="156"/>
      <c r="J88" s="156"/>
      <c r="K88" s="156"/>
      <c r="L88" s="156"/>
      <c r="M88" s="160"/>
    </row>
    <row r="89" spans="1:13" s="161" customFormat="1" ht="15.95" customHeight="1">
      <c r="B89" s="161" t="s">
        <v>137</v>
      </c>
      <c r="J89" s="162"/>
      <c r="K89" s="162"/>
      <c r="L89" s="162"/>
      <c r="M89" s="129"/>
    </row>
  </sheetData>
  <mergeCells count="13">
    <mergeCell ref="K3:L3"/>
    <mergeCell ref="K52:L52"/>
    <mergeCell ref="B9:C9"/>
    <mergeCell ref="D53:D54"/>
    <mergeCell ref="H53:H54"/>
    <mergeCell ref="L53:L54"/>
    <mergeCell ref="D4:D5"/>
    <mergeCell ref="H4:H5"/>
    <mergeCell ref="L4:L5"/>
    <mergeCell ref="B8:C8"/>
    <mergeCell ref="B7:C7"/>
    <mergeCell ref="B6:C6"/>
    <mergeCell ref="B10:C10"/>
  </mergeCells>
  <phoneticPr fontId="12"/>
  <pageMargins left="0.59055118110236227" right="0.59055118110236227" top="0.78740157480314965" bottom="0.78740157480314965" header="0.31496062992125984" footer="0.31496062992125984"/>
  <pageSetup paperSize="9" scale="87" orientation="portrait" cellComments="asDisplayed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4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76"/>
  <sheetViews>
    <sheetView tabSelected="1" view="pageBreakPreview" topLeftCell="A28" zoomScaleNormal="112" zoomScaleSheetLayoutView="100" workbookViewId="0">
      <selection activeCell="G35" sqref="G35"/>
    </sheetView>
  </sheetViews>
  <sheetFormatPr defaultColWidth="9" defaultRowHeight="12" customHeight="1"/>
  <cols>
    <col min="1" max="1" width="0.375" style="130" customWidth="1"/>
    <col min="2" max="2" width="2.625" style="130" customWidth="1"/>
    <col min="3" max="3" width="27.625" style="130" customWidth="1"/>
    <col min="4" max="4" width="9.625" style="130" customWidth="1"/>
    <col min="5" max="9" width="8.625" style="130" customWidth="1"/>
    <col min="10" max="10" width="0.25" style="154" customWidth="1"/>
    <col min="11" max="16384" width="9" style="130"/>
  </cols>
  <sheetData>
    <row r="1" spans="1:10" s="121" customFormat="1" ht="24" customHeight="1">
      <c r="C1" s="168" t="s">
        <v>214</v>
      </c>
      <c r="D1" s="169"/>
      <c r="E1" s="124"/>
      <c r="F1" s="124"/>
      <c r="H1" s="4"/>
      <c r="I1" s="4"/>
      <c r="J1" s="125"/>
    </row>
    <row r="2" spans="1:10" ht="8.1" customHeight="1">
      <c r="A2" s="126"/>
      <c r="B2" s="126"/>
      <c r="C2" s="127"/>
      <c r="D2" s="127"/>
      <c r="E2" s="127"/>
      <c r="F2" s="127"/>
      <c r="G2" s="128"/>
      <c r="H2" s="10"/>
      <c r="I2" s="10"/>
      <c r="J2" s="129"/>
    </row>
    <row r="3" spans="1:10" ht="12" customHeight="1" thickBot="1">
      <c r="A3" s="126"/>
      <c r="B3" s="126"/>
      <c r="C3" s="127"/>
      <c r="D3" s="127"/>
      <c r="E3" s="127"/>
      <c r="F3" s="127"/>
      <c r="G3" s="128"/>
      <c r="H3" s="291" t="s">
        <v>106</v>
      </c>
      <c r="I3" s="291"/>
      <c r="J3" s="129"/>
    </row>
    <row r="4" spans="1:10" s="139" customFormat="1" ht="18" customHeight="1">
      <c r="A4" s="131"/>
      <c r="B4" s="131"/>
      <c r="C4" s="132"/>
      <c r="D4" s="294" t="s">
        <v>122</v>
      </c>
      <c r="E4" s="133" t="s">
        <v>42</v>
      </c>
      <c r="F4" s="302" t="s">
        <v>87</v>
      </c>
      <c r="G4" s="136" t="s">
        <v>43</v>
      </c>
      <c r="H4" s="138"/>
      <c r="I4" s="296" t="s">
        <v>91</v>
      </c>
      <c r="J4" s="131"/>
    </row>
    <row r="5" spans="1:10" s="139" customFormat="1" ht="18" customHeight="1">
      <c r="A5" s="140"/>
      <c r="B5" s="140"/>
      <c r="C5" s="141"/>
      <c r="D5" s="295"/>
      <c r="E5" s="245" t="s">
        <v>45</v>
      </c>
      <c r="F5" s="295"/>
      <c r="G5" s="244" t="s">
        <v>48</v>
      </c>
      <c r="H5" s="170" t="s">
        <v>49</v>
      </c>
      <c r="I5" s="297"/>
      <c r="J5" s="143"/>
    </row>
    <row r="6" spans="1:10" s="161" customFormat="1" ht="20.25" customHeight="1">
      <c r="A6" s="154"/>
      <c r="B6" s="298" t="s">
        <v>201</v>
      </c>
      <c r="C6" s="299"/>
      <c r="D6" s="206">
        <v>94134.196000000011</v>
      </c>
      <c r="E6" s="206">
        <v>12314.865000000002</v>
      </c>
      <c r="F6" s="206">
        <v>25403.876</v>
      </c>
      <c r="G6" s="206">
        <v>56407.084999999999</v>
      </c>
      <c r="H6" s="155" t="s">
        <v>55</v>
      </c>
      <c r="I6" s="206">
        <v>8.3699999999999992</v>
      </c>
      <c r="J6" s="251"/>
    </row>
    <row r="7" spans="1:10" s="161" customFormat="1" ht="15" customHeight="1">
      <c r="A7" s="154"/>
      <c r="B7" s="298" t="s">
        <v>202</v>
      </c>
      <c r="C7" s="299"/>
      <c r="D7" s="206">
        <v>99983.143000000011</v>
      </c>
      <c r="E7" s="206">
        <v>17821.084000000003</v>
      </c>
      <c r="F7" s="206">
        <v>21545.825000000001</v>
      </c>
      <c r="G7" s="206">
        <v>60594.526000000005</v>
      </c>
      <c r="H7" s="155" t="s">
        <v>55</v>
      </c>
      <c r="I7" s="206">
        <v>21.7</v>
      </c>
      <c r="J7" s="251"/>
    </row>
    <row r="8" spans="1:10" s="161" customFormat="1" ht="15" customHeight="1">
      <c r="A8" s="154"/>
      <c r="B8" s="292" t="s">
        <v>203</v>
      </c>
      <c r="C8" s="293"/>
      <c r="D8" s="155">
        <v>82255.692999999999</v>
      </c>
      <c r="E8" s="155">
        <v>13703.182000000001</v>
      </c>
      <c r="F8" s="155">
        <v>22438.58</v>
      </c>
      <c r="G8" s="155">
        <v>46113.931000000004</v>
      </c>
      <c r="H8" s="155" t="s">
        <v>55</v>
      </c>
      <c r="I8" s="155" t="s">
        <v>55</v>
      </c>
      <c r="J8" s="251"/>
    </row>
    <row r="9" spans="1:10" s="161" customFormat="1" ht="15" customHeight="1">
      <c r="A9" s="243"/>
      <c r="B9" s="292" t="s">
        <v>204</v>
      </c>
      <c r="C9" s="293"/>
      <c r="D9" s="155">
        <v>73503.5</v>
      </c>
      <c r="E9" s="155">
        <v>17805.599999999999</v>
      </c>
      <c r="F9" s="155">
        <v>21570.7</v>
      </c>
      <c r="G9" s="155">
        <v>34127.199999999997</v>
      </c>
      <c r="H9" s="145">
        <v>0</v>
      </c>
      <c r="I9" s="145">
        <v>0</v>
      </c>
      <c r="J9" s="252"/>
    </row>
    <row r="10" spans="1:10" s="253" customFormat="1" ht="18" customHeight="1">
      <c r="A10" s="246"/>
      <c r="B10" s="300" t="s">
        <v>227</v>
      </c>
      <c r="C10" s="301"/>
      <c r="D10" s="166">
        <v>72965.638000000006</v>
      </c>
      <c r="E10" s="166">
        <v>14453.43</v>
      </c>
      <c r="F10" s="166">
        <v>20434.2</v>
      </c>
      <c r="G10" s="166">
        <v>38078.008000000009</v>
      </c>
      <c r="H10" s="166">
        <v>0</v>
      </c>
      <c r="I10" s="166">
        <v>0</v>
      </c>
      <c r="J10" s="148"/>
    </row>
    <row r="11" spans="1:10" s="149" customFormat="1" ht="17.25" customHeight="1">
      <c r="A11" s="150"/>
      <c r="B11" s="150"/>
      <c r="C11" s="151" t="s">
        <v>50</v>
      </c>
      <c r="D11" s="166">
        <v>43575.5</v>
      </c>
      <c r="E11" s="166">
        <v>10061.1</v>
      </c>
      <c r="F11" s="166">
        <v>7894.5</v>
      </c>
      <c r="G11" s="166">
        <v>25619.9</v>
      </c>
      <c r="H11" s="166">
        <v>0</v>
      </c>
      <c r="I11" s="166">
        <v>0</v>
      </c>
      <c r="J11" s="167" t="s">
        <v>55</v>
      </c>
    </row>
    <row r="12" spans="1:10" ht="17.25" customHeight="1">
      <c r="A12" s="152"/>
      <c r="B12" s="152"/>
      <c r="C12" s="153" t="s">
        <v>228</v>
      </c>
      <c r="D12" s="145">
        <v>6575.4</v>
      </c>
      <c r="E12" s="145">
        <v>4086.2</v>
      </c>
      <c r="F12" s="145">
        <v>1545.3</v>
      </c>
      <c r="G12" s="145">
        <v>943.9</v>
      </c>
      <c r="H12" s="145">
        <v>0</v>
      </c>
      <c r="I12" s="145">
        <v>0</v>
      </c>
    </row>
    <row r="13" spans="1:10" ht="17.25" customHeight="1">
      <c r="A13" s="152"/>
      <c r="B13" s="152"/>
      <c r="C13" s="153" t="s">
        <v>229</v>
      </c>
      <c r="D13" s="145">
        <v>1279.8</v>
      </c>
      <c r="E13" s="145">
        <v>946.5</v>
      </c>
      <c r="F13" s="145">
        <v>0</v>
      </c>
      <c r="G13" s="145">
        <v>333.3</v>
      </c>
      <c r="H13" s="145">
        <v>0</v>
      </c>
      <c r="I13" s="145">
        <v>0</v>
      </c>
    </row>
    <row r="14" spans="1:10" ht="17.25" customHeight="1">
      <c r="A14" s="152"/>
      <c r="B14" s="152"/>
      <c r="C14" s="153" t="s">
        <v>51</v>
      </c>
      <c r="D14" s="145">
        <v>859</v>
      </c>
      <c r="E14" s="145">
        <v>566</v>
      </c>
      <c r="F14" s="145">
        <v>61.4</v>
      </c>
      <c r="G14" s="145">
        <v>231.6</v>
      </c>
      <c r="H14" s="145">
        <v>0</v>
      </c>
      <c r="I14" s="145">
        <v>0</v>
      </c>
    </row>
    <row r="15" spans="1:10" ht="17.25" customHeight="1">
      <c r="A15" s="152"/>
      <c r="B15" s="152"/>
      <c r="C15" s="153" t="s">
        <v>52</v>
      </c>
      <c r="D15" s="145">
        <v>156.69999999999999</v>
      </c>
      <c r="E15" s="145">
        <v>156.69999999999999</v>
      </c>
      <c r="F15" s="145">
        <v>0</v>
      </c>
      <c r="G15" s="145">
        <v>0</v>
      </c>
      <c r="H15" s="145">
        <v>0</v>
      </c>
      <c r="I15" s="145">
        <v>0</v>
      </c>
    </row>
    <row r="16" spans="1:10" ht="17.25" customHeight="1">
      <c r="A16" s="152"/>
      <c r="B16" s="152"/>
      <c r="C16" s="153" t="s">
        <v>230</v>
      </c>
      <c r="D16" s="145">
        <v>9944</v>
      </c>
      <c r="E16" s="145">
        <v>3800</v>
      </c>
      <c r="F16" s="145">
        <v>290.10000000000002</v>
      </c>
      <c r="G16" s="145">
        <v>5853.9</v>
      </c>
      <c r="H16" s="145">
        <v>0</v>
      </c>
      <c r="I16" s="145">
        <v>0</v>
      </c>
    </row>
    <row r="17" spans="1:10" ht="16.5" customHeight="1">
      <c r="A17" s="152"/>
      <c r="B17" s="152"/>
      <c r="C17" s="153" t="s">
        <v>231</v>
      </c>
      <c r="D17" s="145">
        <v>5007.3999999999996</v>
      </c>
      <c r="E17" s="145">
        <v>2386.6</v>
      </c>
      <c r="F17" s="145">
        <v>115.6</v>
      </c>
      <c r="G17" s="145">
        <v>2505.2000000000003</v>
      </c>
      <c r="H17" s="145">
        <v>0</v>
      </c>
      <c r="I17" s="145">
        <v>0</v>
      </c>
    </row>
    <row r="18" spans="1:10" ht="17.25" customHeight="1">
      <c r="A18" s="152"/>
      <c r="B18" s="152"/>
      <c r="C18" s="153" t="s">
        <v>232</v>
      </c>
      <c r="D18" s="145">
        <v>477.3</v>
      </c>
      <c r="E18" s="145">
        <v>68.5</v>
      </c>
      <c r="F18" s="145">
        <v>174.5</v>
      </c>
      <c r="G18" s="145">
        <v>234.3</v>
      </c>
      <c r="H18" s="145">
        <v>0</v>
      </c>
      <c r="I18" s="145">
        <v>0</v>
      </c>
    </row>
    <row r="19" spans="1:10" ht="17.25" customHeight="1">
      <c r="A19" s="152"/>
      <c r="B19" s="152"/>
      <c r="C19" s="153" t="s">
        <v>134</v>
      </c>
      <c r="D19" s="145">
        <v>3566.8999999999996</v>
      </c>
      <c r="E19" s="145">
        <v>1204.0999999999999</v>
      </c>
      <c r="F19" s="145">
        <v>0</v>
      </c>
      <c r="G19" s="145">
        <v>2362.8000000000002</v>
      </c>
      <c r="H19" s="145">
        <v>0</v>
      </c>
      <c r="I19" s="145">
        <v>0</v>
      </c>
      <c r="J19" s="155"/>
    </row>
    <row r="20" spans="1:10" ht="17.25" customHeight="1">
      <c r="A20" s="152"/>
      <c r="B20" s="152"/>
      <c r="C20" s="153" t="s">
        <v>233</v>
      </c>
      <c r="D20" s="145">
        <v>390.4</v>
      </c>
      <c r="E20" s="145">
        <v>140.80000000000001</v>
      </c>
      <c r="F20" s="145">
        <v>0</v>
      </c>
      <c r="G20" s="145">
        <v>249.6</v>
      </c>
      <c r="H20" s="145">
        <v>0</v>
      </c>
      <c r="I20" s="145">
        <v>0</v>
      </c>
    </row>
    <row r="21" spans="1:10" ht="20.25" customHeight="1">
      <c r="A21" s="152"/>
      <c r="B21" s="152"/>
      <c r="C21" s="153" t="s">
        <v>234</v>
      </c>
      <c r="D21" s="145">
        <v>502</v>
      </c>
      <c r="E21" s="145">
        <v>0</v>
      </c>
      <c r="F21" s="145">
        <v>0</v>
      </c>
      <c r="G21" s="145">
        <v>502</v>
      </c>
      <c r="H21" s="145">
        <v>0</v>
      </c>
      <c r="I21" s="145">
        <v>0</v>
      </c>
    </row>
    <row r="22" spans="1:10" ht="17.25" customHeight="1">
      <c r="A22" s="152"/>
      <c r="B22" s="152"/>
      <c r="C22" s="153" t="s">
        <v>53</v>
      </c>
      <c r="D22" s="145">
        <v>22737.4</v>
      </c>
      <c r="E22" s="145">
        <v>0</v>
      </c>
      <c r="F22" s="145">
        <v>5175</v>
      </c>
      <c r="G22" s="145">
        <v>17562.400000000001</v>
      </c>
      <c r="H22" s="145">
        <v>0</v>
      </c>
      <c r="I22" s="145">
        <v>0</v>
      </c>
    </row>
    <row r="23" spans="1:10" ht="17.25" customHeight="1">
      <c r="A23" s="152"/>
      <c r="B23" s="152"/>
      <c r="C23" s="153" t="s">
        <v>54</v>
      </c>
      <c r="D23" s="145">
        <v>2679.7</v>
      </c>
      <c r="E23" s="145">
        <v>0</v>
      </c>
      <c r="F23" s="145">
        <v>26.7</v>
      </c>
      <c r="G23" s="145">
        <v>2653</v>
      </c>
      <c r="H23" s="145">
        <v>0</v>
      </c>
      <c r="I23" s="145">
        <v>0</v>
      </c>
    </row>
    <row r="24" spans="1:10" ht="17.25" customHeight="1">
      <c r="A24" s="152"/>
      <c r="B24" s="152"/>
      <c r="C24" s="153" t="s">
        <v>235</v>
      </c>
      <c r="D24" s="145">
        <v>563.20000000000005</v>
      </c>
      <c r="E24" s="145">
        <v>0</v>
      </c>
      <c r="F24" s="145">
        <v>352.5</v>
      </c>
      <c r="G24" s="145">
        <v>210.7</v>
      </c>
      <c r="H24" s="145">
        <v>0</v>
      </c>
      <c r="I24" s="145">
        <v>0</v>
      </c>
    </row>
    <row r="25" spans="1:10" ht="17.25" customHeight="1">
      <c r="A25" s="152"/>
      <c r="B25" s="152"/>
      <c r="C25" s="153" t="s">
        <v>236</v>
      </c>
      <c r="D25" s="145">
        <v>935.8</v>
      </c>
      <c r="E25" s="145">
        <v>0</v>
      </c>
      <c r="F25" s="145">
        <v>158.5</v>
      </c>
      <c r="G25" s="145">
        <v>777.3</v>
      </c>
      <c r="H25" s="145">
        <v>0</v>
      </c>
      <c r="I25" s="145">
        <v>0</v>
      </c>
    </row>
    <row r="26" spans="1:10" ht="17.25" customHeight="1">
      <c r="A26" s="152"/>
      <c r="B26" s="152"/>
      <c r="C26" s="153" t="s">
        <v>237</v>
      </c>
      <c r="D26" s="145">
        <v>2198.6999999999998</v>
      </c>
      <c r="E26" s="145">
        <v>0</v>
      </c>
      <c r="F26" s="145">
        <v>675.7</v>
      </c>
      <c r="G26" s="145">
        <v>1523</v>
      </c>
      <c r="H26" s="145">
        <v>0</v>
      </c>
      <c r="I26" s="145">
        <v>0</v>
      </c>
    </row>
    <row r="27" spans="1:10" ht="17.25" customHeight="1">
      <c r="A27" s="152"/>
      <c r="B27" s="152"/>
      <c r="C27" s="153" t="s">
        <v>238</v>
      </c>
      <c r="D27" s="145">
        <v>10072</v>
      </c>
      <c r="E27" s="145">
        <v>0</v>
      </c>
      <c r="F27" s="145">
        <v>386</v>
      </c>
      <c r="G27" s="145">
        <v>9686</v>
      </c>
      <c r="H27" s="145">
        <v>0</v>
      </c>
      <c r="I27" s="145">
        <v>0</v>
      </c>
    </row>
    <row r="28" spans="1:10" ht="17.25" customHeight="1">
      <c r="A28" s="152"/>
      <c r="B28" s="152"/>
      <c r="C28" s="153" t="s">
        <v>239</v>
      </c>
      <c r="D28" s="145">
        <v>2433.8999999999996</v>
      </c>
      <c r="E28" s="145">
        <v>0</v>
      </c>
      <c r="F28" s="145">
        <v>932.5</v>
      </c>
      <c r="G28" s="145">
        <v>1501.4</v>
      </c>
      <c r="H28" s="145">
        <v>0</v>
      </c>
      <c r="I28" s="145">
        <v>0</v>
      </c>
    </row>
    <row r="29" spans="1:10" ht="20.25" customHeight="1">
      <c r="A29" s="152"/>
      <c r="B29" s="152"/>
      <c r="C29" s="153" t="s">
        <v>240</v>
      </c>
      <c r="D29" s="145">
        <v>3854.1</v>
      </c>
      <c r="E29" s="145">
        <v>0</v>
      </c>
      <c r="F29" s="145">
        <v>2643.1</v>
      </c>
      <c r="G29" s="145">
        <v>1211</v>
      </c>
      <c r="H29" s="145">
        <v>0</v>
      </c>
      <c r="I29" s="145">
        <v>0</v>
      </c>
    </row>
    <row r="30" spans="1:10" ht="17.25" customHeight="1">
      <c r="A30" s="152"/>
      <c r="B30" s="152"/>
      <c r="C30" s="153" t="s">
        <v>56</v>
      </c>
      <c r="D30" s="145">
        <v>581.1</v>
      </c>
      <c r="E30" s="145">
        <v>505.7</v>
      </c>
      <c r="F30" s="145">
        <v>0</v>
      </c>
      <c r="G30" s="145">
        <v>75.400000000000006</v>
      </c>
      <c r="H30" s="145">
        <v>0</v>
      </c>
      <c r="I30" s="145">
        <v>0</v>
      </c>
    </row>
    <row r="31" spans="1:10" ht="17.25" customHeight="1">
      <c r="A31" s="152"/>
      <c r="B31" s="152"/>
      <c r="C31" s="153" t="s">
        <v>57</v>
      </c>
      <c r="D31" s="145">
        <v>6.1</v>
      </c>
      <c r="E31" s="145">
        <v>0</v>
      </c>
      <c r="F31" s="145">
        <v>0</v>
      </c>
      <c r="G31" s="145">
        <v>6.1</v>
      </c>
      <c r="H31" s="145">
        <v>0</v>
      </c>
      <c r="I31" s="145">
        <v>0</v>
      </c>
    </row>
    <row r="32" spans="1:10" ht="17.25" customHeight="1">
      <c r="A32" s="152"/>
      <c r="B32" s="152"/>
      <c r="C32" s="153" t="s">
        <v>241</v>
      </c>
      <c r="D32" s="145">
        <v>774.4</v>
      </c>
      <c r="E32" s="145">
        <v>0</v>
      </c>
      <c r="F32" s="145">
        <v>568.29999999999995</v>
      </c>
      <c r="G32" s="145">
        <v>206.1</v>
      </c>
      <c r="H32" s="145">
        <v>0</v>
      </c>
      <c r="I32" s="145">
        <v>0</v>
      </c>
    </row>
    <row r="33" spans="1:11" ht="17.100000000000001" customHeight="1">
      <c r="A33" s="152"/>
      <c r="B33" s="152"/>
      <c r="C33" s="153" t="s">
        <v>242</v>
      </c>
      <c r="D33" s="267">
        <v>163.6</v>
      </c>
      <c r="E33" s="145">
        <v>0</v>
      </c>
      <c r="F33" s="145">
        <v>0</v>
      </c>
      <c r="G33" s="155">
        <v>163.6</v>
      </c>
      <c r="H33" s="145">
        <v>0</v>
      </c>
      <c r="I33" s="145">
        <v>0</v>
      </c>
      <c r="K33" s="152"/>
    </row>
    <row r="34" spans="1:11" ht="17.100000000000001" customHeight="1">
      <c r="A34" s="152"/>
      <c r="B34" s="152"/>
      <c r="C34" s="153" t="s">
        <v>243</v>
      </c>
      <c r="D34" s="145">
        <v>354.7</v>
      </c>
      <c r="E34" s="145">
        <v>0</v>
      </c>
      <c r="F34" s="145">
        <v>254.4</v>
      </c>
      <c r="G34" s="145">
        <v>100.3</v>
      </c>
      <c r="H34" s="145">
        <v>0</v>
      </c>
      <c r="I34" s="145">
        <v>0</v>
      </c>
      <c r="K34" s="152"/>
    </row>
    <row r="35" spans="1:11" s="161" customFormat="1" ht="15.95" customHeight="1">
      <c r="B35" s="154"/>
      <c r="C35" s="269" t="s">
        <v>244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29"/>
    </row>
    <row r="36" spans="1:11" s="161" customFormat="1" ht="16.5" customHeight="1">
      <c r="B36" s="160"/>
      <c r="C36" s="270" t="s">
        <v>58</v>
      </c>
      <c r="D36" s="160">
        <v>143.30000000000001</v>
      </c>
      <c r="E36" s="268">
        <v>0</v>
      </c>
      <c r="F36" s="268">
        <v>0</v>
      </c>
      <c r="G36" s="160">
        <v>143.30000000000001</v>
      </c>
      <c r="H36" s="268">
        <v>0</v>
      </c>
      <c r="I36" s="268">
        <v>0</v>
      </c>
      <c r="J36" s="172"/>
      <c r="K36" s="154"/>
    </row>
    <row r="37" spans="1:11" s="161" customFormat="1" ht="4.5" customHeight="1">
      <c r="B37" s="154"/>
      <c r="C37" s="154"/>
      <c r="D37" s="154"/>
      <c r="E37" s="145"/>
      <c r="F37" s="145"/>
      <c r="G37" s="154"/>
      <c r="H37" s="145"/>
      <c r="I37" s="145"/>
      <c r="J37" s="129"/>
      <c r="K37" s="154"/>
    </row>
    <row r="38" spans="1:11" s="161" customFormat="1" ht="15.95" customHeight="1">
      <c r="B38" s="161" t="s">
        <v>101</v>
      </c>
      <c r="E38" s="145"/>
      <c r="F38" s="145"/>
      <c r="H38" s="162"/>
      <c r="I38" s="162"/>
      <c r="J38" s="129"/>
    </row>
    <row r="39" spans="1:11" s="121" customFormat="1" ht="24" customHeight="1">
      <c r="C39" s="163" t="s">
        <v>190</v>
      </c>
      <c r="D39" s="123" t="s">
        <v>88</v>
      </c>
      <c r="E39" s="124"/>
      <c r="F39" s="124"/>
      <c r="H39" s="4"/>
      <c r="I39" s="4"/>
      <c r="J39" s="125"/>
    </row>
    <row r="40" spans="1:11" s="121" customFormat="1" ht="8.1" customHeight="1">
      <c r="C40" s="164"/>
      <c r="D40" s="124"/>
      <c r="E40" s="124"/>
      <c r="F40" s="124"/>
      <c r="H40" s="4"/>
      <c r="I40" s="4"/>
      <c r="J40" s="125"/>
    </row>
    <row r="41" spans="1:11" s="161" customFormat="1" ht="12" customHeight="1" thickBot="1">
      <c r="H41" s="291" t="s">
        <v>106</v>
      </c>
      <c r="I41" s="291"/>
      <c r="J41" s="129"/>
    </row>
    <row r="42" spans="1:11" s="139" customFormat="1" ht="18" customHeight="1">
      <c r="A42" s="131"/>
      <c r="B42" s="131"/>
      <c r="C42" s="132"/>
      <c r="D42" s="294" t="s">
        <v>127</v>
      </c>
      <c r="E42" s="133" t="s">
        <v>42</v>
      </c>
      <c r="F42" s="302" t="s">
        <v>87</v>
      </c>
      <c r="G42" s="136" t="s">
        <v>43</v>
      </c>
      <c r="H42" s="138"/>
      <c r="I42" s="296" t="s">
        <v>91</v>
      </c>
      <c r="J42" s="131"/>
    </row>
    <row r="43" spans="1:11" s="139" customFormat="1" ht="18" customHeight="1">
      <c r="A43" s="140"/>
      <c r="B43" s="140"/>
      <c r="C43" s="141"/>
      <c r="D43" s="295"/>
      <c r="E43" s="245" t="s">
        <v>45</v>
      </c>
      <c r="F43" s="295"/>
      <c r="G43" s="244" t="s">
        <v>48</v>
      </c>
      <c r="H43" s="170" t="s">
        <v>49</v>
      </c>
      <c r="I43" s="297"/>
      <c r="J43" s="143"/>
    </row>
    <row r="44" spans="1:11" s="149" customFormat="1" ht="18" customHeight="1">
      <c r="A44" s="150"/>
      <c r="B44" s="150"/>
      <c r="C44" s="151" t="s">
        <v>245</v>
      </c>
      <c r="D44" s="166">
        <v>24976.6</v>
      </c>
      <c r="E44" s="166">
        <v>945.7</v>
      </c>
      <c r="F44" s="166">
        <v>12539.7</v>
      </c>
      <c r="G44" s="166">
        <v>11491.2</v>
      </c>
      <c r="H44" s="166">
        <v>0</v>
      </c>
      <c r="I44" s="166">
        <v>0</v>
      </c>
      <c r="J44" s="165"/>
    </row>
    <row r="45" spans="1:11" ht="17.25" customHeight="1">
      <c r="A45" s="152"/>
      <c r="B45" s="152"/>
      <c r="C45" s="153" t="s">
        <v>246</v>
      </c>
      <c r="D45" s="145">
        <v>8460.6</v>
      </c>
      <c r="E45" s="145">
        <v>208.4</v>
      </c>
      <c r="F45" s="145">
        <v>5065.1000000000004</v>
      </c>
      <c r="G45" s="145">
        <v>3187.1</v>
      </c>
      <c r="H45" s="145">
        <v>0</v>
      </c>
      <c r="I45" s="145">
        <v>0</v>
      </c>
    </row>
    <row r="46" spans="1:11" ht="17.25" customHeight="1">
      <c r="A46" s="152"/>
      <c r="B46" s="152"/>
      <c r="C46" s="153" t="s">
        <v>247</v>
      </c>
      <c r="D46" s="145">
        <v>7614.1</v>
      </c>
      <c r="E46" s="145">
        <v>208.4</v>
      </c>
      <c r="F46" s="145">
        <v>4218.6000000000004</v>
      </c>
      <c r="G46" s="145">
        <v>3187.1</v>
      </c>
      <c r="H46" s="145">
        <v>0</v>
      </c>
      <c r="I46" s="145">
        <v>0</v>
      </c>
    </row>
    <row r="47" spans="1:11" ht="17.25" customHeight="1">
      <c r="A47" s="152"/>
      <c r="B47" s="152"/>
      <c r="C47" s="153" t="s">
        <v>248</v>
      </c>
      <c r="D47" s="145">
        <v>846.5</v>
      </c>
      <c r="E47" s="145">
        <v>0</v>
      </c>
      <c r="F47" s="145">
        <v>846.5</v>
      </c>
      <c r="G47" s="145">
        <v>0</v>
      </c>
      <c r="H47" s="145">
        <v>0</v>
      </c>
      <c r="I47" s="145">
        <v>0</v>
      </c>
    </row>
    <row r="48" spans="1:11" ht="21" customHeight="1">
      <c r="A48" s="152"/>
      <c r="B48" s="152"/>
      <c r="C48" s="153" t="s">
        <v>61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145">
        <v>0</v>
      </c>
    </row>
    <row r="49" spans="1:9" ht="17.25" customHeight="1">
      <c r="A49" s="152"/>
      <c r="B49" s="152"/>
      <c r="C49" s="153" t="s">
        <v>249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145">
        <v>0</v>
      </c>
    </row>
    <row r="50" spans="1:9" ht="17.25" customHeight="1">
      <c r="A50" s="152"/>
      <c r="B50" s="152"/>
      <c r="C50" s="153" t="s">
        <v>62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145">
        <v>0</v>
      </c>
    </row>
    <row r="51" spans="1:9" ht="17.25" customHeight="1">
      <c r="A51" s="152"/>
      <c r="B51" s="152"/>
      <c r="C51" s="153" t="s">
        <v>63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145">
        <v>0</v>
      </c>
    </row>
    <row r="52" spans="1:9" ht="17.25" customHeight="1">
      <c r="A52" s="152"/>
      <c r="B52" s="152"/>
      <c r="C52" s="153" t="s">
        <v>64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145">
        <v>0</v>
      </c>
    </row>
    <row r="53" spans="1:9" ht="21" customHeight="1">
      <c r="A53" s="152"/>
      <c r="B53" s="152"/>
      <c r="C53" s="153" t="s">
        <v>66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145">
        <v>0</v>
      </c>
    </row>
    <row r="54" spans="1:9" ht="17.25" customHeight="1">
      <c r="A54" s="152"/>
      <c r="B54" s="152"/>
      <c r="C54" s="153" t="s">
        <v>89</v>
      </c>
      <c r="D54" s="145">
        <v>4757.3999999999996</v>
      </c>
      <c r="E54" s="145">
        <v>0</v>
      </c>
      <c r="F54" s="145">
        <v>994.7</v>
      </c>
      <c r="G54" s="145">
        <v>3762.7</v>
      </c>
      <c r="H54" s="145">
        <v>0</v>
      </c>
      <c r="I54" s="145">
        <v>0</v>
      </c>
    </row>
    <row r="55" spans="1:9" ht="17.25" customHeight="1">
      <c r="A55" s="152"/>
      <c r="B55" s="152"/>
      <c r="C55" s="153" t="s">
        <v>250</v>
      </c>
      <c r="D55" s="145">
        <v>4757.3999999999996</v>
      </c>
      <c r="E55" s="145">
        <v>0</v>
      </c>
      <c r="F55" s="145">
        <v>994.7</v>
      </c>
      <c r="G55" s="145">
        <v>3762.7</v>
      </c>
      <c r="H55" s="145">
        <v>0</v>
      </c>
      <c r="I55" s="145">
        <v>0</v>
      </c>
    </row>
    <row r="56" spans="1:9" ht="17.25" customHeight="1">
      <c r="A56" s="152"/>
      <c r="B56" s="152"/>
      <c r="C56" s="153" t="s">
        <v>251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145">
        <v>0</v>
      </c>
    </row>
    <row r="57" spans="1:9" ht="21" customHeight="1">
      <c r="A57" s="152"/>
      <c r="B57" s="152"/>
      <c r="C57" s="153" t="s">
        <v>252</v>
      </c>
      <c r="D57" s="145">
        <v>380</v>
      </c>
      <c r="E57" s="145">
        <v>0</v>
      </c>
      <c r="F57" s="145">
        <v>380</v>
      </c>
      <c r="G57" s="145">
        <v>0</v>
      </c>
      <c r="H57" s="145">
        <v>0</v>
      </c>
      <c r="I57" s="145">
        <v>0</v>
      </c>
    </row>
    <row r="58" spans="1:9" ht="17.25" customHeight="1">
      <c r="A58" s="152"/>
      <c r="B58" s="152"/>
      <c r="C58" s="153" t="s">
        <v>253</v>
      </c>
      <c r="D58" s="145">
        <v>380</v>
      </c>
      <c r="E58" s="145">
        <v>0</v>
      </c>
      <c r="F58" s="145">
        <v>380</v>
      </c>
      <c r="G58" s="145">
        <v>0</v>
      </c>
      <c r="H58" s="145">
        <v>0</v>
      </c>
      <c r="I58" s="145">
        <v>0</v>
      </c>
    </row>
    <row r="59" spans="1:9" ht="17.25" customHeight="1">
      <c r="A59" s="152"/>
      <c r="B59" s="152"/>
      <c r="C59" s="153" t="s">
        <v>254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145">
        <v>0</v>
      </c>
    </row>
    <row r="60" spans="1:9" ht="21" customHeight="1">
      <c r="A60" s="152"/>
      <c r="B60" s="152"/>
      <c r="C60" s="153" t="s">
        <v>69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</row>
    <row r="61" spans="1:9" ht="17.25" customHeight="1">
      <c r="A61" s="152"/>
      <c r="B61" s="152"/>
      <c r="C61" s="153" t="s">
        <v>75</v>
      </c>
      <c r="D61" s="145">
        <v>11378.6</v>
      </c>
      <c r="E61" s="145">
        <v>737.3</v>
      </c>
      <c r="F61" s="145">
        <v>6099.9</v>
      </c>
      <c r="G61" s="145">
        <v>4541.3999999999996</v>
      </c>
      <c r="H61" s="145">
        <v>0</v>
      </c>
      <c r="I61" s="145">
        <v>0</v>
      </c>
    </row>
    <row r="62" spans="1:9" ht="17.25" customHeight="1">
      <c r="A62" s="152"/>
      <c r="B62" s="152"/>
      <c r="C62" s="153" t="s">
        <v>82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</row>
    <row r="63" spans="1:9" ht="17.25" customHeight="1">
      <c r="A63" s="152"/>
      <c r="B63" s="152"/>
      <c r="C63" s="153" t="s">
        <v>255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</row>
    <row r="64" spans="1:9" ht="17.25" customHeight="1">
      <c r="A64" s="152"/>
      <c r="B64" s="152"/>
      <c r="C64" s="153" t="s">
        <v>80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45">
        <v>0</v>
      </c>
    </row>
    <row r="65" spans="1:10" s="149" customFormat="1" ht="17.25" customHeight="1">
      <c r="A65" s="150"/>
      <c r="B65" s="150"/>
      <c r="C65" s="153" t="s">
        <v>81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145">
        <v>0</v>
      </c>
      <c r="J65" s="165"/>
    </row>
    <row r="66" spans="1:10" s="149" customFormat="1" ht="17.25" customHeight="1">
      <c r="A66" s="150"/>
      <c r="B66" s="150"/>
      <c r="C66" s="153" t="s">
        <v>256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45">
        <v>0</v>
      </c>
      <c r="J66" s="165"/>
    </row>
    <row r="67" spans="1:10" s="149" customFormat="1" ht="21" customHeight="1">
      <c r="A67" s="150"/>
      <c r="B67" s="150"/>
      <c r="C67" s="153" t="s">
        <v>257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45">
        <v>0</v>
      </c>
      <c r="J67" s="165"/>
    </row>
    <row r="68" spans="1:10" s="149" customFormat="1" ht="21" customHeight="1">
      <c r="A68" s="150"/>
      <c r="B68" s="150"/>
      <c r="C68" s="151" t="s">
        <v>162</v>
      </c>
      <c r="D68" s="166">
        <v>0</v>
      </c>
      <c r="E68" s="166">
        <v>0</v>
      </c>
      <c r="F68" s="166">
        <v>0</v>
      </c>
      <c r="G68" s="166">
        <v>0</v>
      </c>
      <c r="H68" s="166">
        <v>0</v>
      </c>
      <c r="I68" s="166">
        <v>0</v>
      </c>
      <c r="J68" s="165"/>
    </row>
    <row r="69" spans="1:10" s="149" customFormat="1" ht="17.25" customHeight="1">
      <c r="A69" s="150"/>
      <c r="B69" s="150"/>
      <c r="C69" s="151" t="s">
        <v>163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6">
        <v>0</v>
      </c>
      <c r="J69" s="165"/>
    </row>
    <row r="70" spans="1:10" s="149" customFormat="1" ht="17.25" customHeight="1">
      <c r="A70" s="150"/>
      <c r="B70" s="150"/>
      <c r="C70" s="151" t="s">
        <v>164</v>
      </c>
      <c r="D70" s="166">
        <v>4022.1990000000001</v>
      </c>
      <c r="E70" s="166">
        <v>3446.63</v>
      </c>
      <c r="F70" s="166">
        <v>0</v>
      </c>
      <c r="G70" s="166">
        <v>575.56899999999996</v>
      </c>
      <c r="H70" s="166">
        <v>0</v>
      </c>
      <c r="I70" s="166">
        <v>0</v>
      </c>
      <c r="J70" s="165"/>
    </row>
    <row r="71" spans="1:10" s="149" customFormat="1" ht="17.25" customHeight="1">
      <c r="A71" s="150"/>
      <c r="B71" s="150"/>
      <c r="C71" s="151" t="s">
        <v>83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6">
        <v>0</v>
      </c>
      <c r="J71" s="165"/>
    </row>
    <row r="72" spans="1:10" s="149" customFormat="1" ht="17.25" customHeight="1">
      <c r="A72" s="150"/>
      <c r="B72" s="150"/>
      <c r="C72" s="151" t="s">
        <v>165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6">
        <v>0</v>
      </c>
      <c r="J72" s="165"/>
    </row>
    <row r="73" spans="1:10" s="149" customFormat="1" ht="17.25" customHeight="1">
      <c r="A73" s="150"/>
      <c r="B73" s="150"/>
      <c r="C73" s="151" t="s">
        <v>166</v>
      </c>
      <c r="D73" s="166">
        <v>391.339</v>
      </c>
      <c r="E73" s="166">
        <v>0</v>
      </c>
      <c r="F73" s="166">
        <v>0</v>
      </c>
      <c r="G73" s="166">
        <v>391.339</v>
      </c>
      <c r="H73" s="166">
        <v>0</v>
      </c>
      <c r="I73" s="166">
        <v>0</v>
      </c>
      <c r="J73" s="165"/>
    </row>
    <row r="74" spans="1:10" s="149" customFormat="1" ht="17.25" customHeight="1">
      <c r="A74" s="150"/>
      <c r="B74" s="150"/>
      <c r="C74" s="151" t="s">
        <v>90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6">
        <v>0</v>
      </c>
      <c r="J74" s="165"/>
    </row>
    <row r="75" spans="1:10" ht="3.75" customHeight="1">
      <c r="A75" s="156"/>
      <c r="B75" s="156"/>
      <c r="C75" s="157"/>
      <c r="D75" s="171"/>
      <c r="E75" s="160"/>
      <c r="F75" s="160"/>
      <c r="G75" s="160"/>
      <c r="H75" s="172"/>
      <c r="I75" s="172"/>
      <c r="J75" s="160"/>
    </row>
    <row r="76" spans="1:10" s="161" customFormat="1" ht="15.95" customHeight="1">
      <c r="B76" s="161" t="s">
        <v>101</v>
      </c>
      <c r="D76" s="130"/>
      <c r="E76" s="130"/>
      <c r="F76" s="130"/>
      <c r="G76" s="130"/>
      <c r="H76" s="130"/>
      <c r="I76" s="130"/>
      <c r="J76" s="129"/>
    </row>
  </sheetData>
  <mergeCells count="13">
    <mergeCell ref="H3:I3"/>
    <mergeCell ref="H41:I41"/>
    <mergeCell ref="D4:D5"/>
    <mergeCell ref="F4:F5"/>
    <mergeCell ref="I4:I5"/>
    <mergeCell ref="B6:C6"/>
    <mergeCell ref="I42:I43"/>
    <mergeCell ref="B7:C7"/>
    <mergeCell ref="B8:C8"/>
    <mergeCell ref="B9:C9"/>
    <mergeCell ref="D42:D43"/>
    <mergeCell ref="F42:F43"/>
    <mergeCell ref="B10:C10"/>
  </mergeCells>
  <phoneticPr fontId="4"/>
  <pageMargins left="0.9055118110236221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13"/>
  <sheetViews>
    <sheetView view="pageBreakPreview" zoomScale="140" zoomScaleNormal="120" zoomScaleSheetLayoutView="140" workbookViewId="0">
      <selection activeCell="E7" sqref="E7"/>
    </sheetView>
  </sheetViews>
  <sheetFormatPr defaultColWidth="40" defaultRowHeight="12" customHeight="1"/>
  <cols>
    <col min="1" max="1" width="0.375" style="178" customWidth="1"/>
    <col min="2" max="2" width="12.625" style="178" customWidth="1"/>
    <col min="3" max="3" width="0.375" style="178" customWidth="1"/>
    <col min="4" max="7" width="18.625" style="178" customWidth="1"/>
    <col min="8" max="8" width="0.125" style="180" customWidth="1"/>
    <col min="9" max="16384" width="40" style="178"/>
  </cols>
  <sheetData>
    <row r="1" spans="1:8" s="175" customFormat="1" ht="24" customHeight="1">
      <c r="A1" s="173"/>
      <c r="B1" s="173"/>
      <c r="C1" s="173"/>
      <c r="D1" s="204" t="s">
        <v>215</v>
      </c>
      <c r="E1" s="174"/>
    </row>
    <row r="2" spans="1:8" ht="10.5" customHeight="1">
      <c r="A2" s="176"/>
      <c r="B2" s="176"/>
      <c r="C2" s="176"/>
      <c r="D2" s="177"/>
      <c r="E2" s="176"/>
      <c r="G2" s="179"/>
    </row>
    <row r="3" spans="1:8" s="182" customFormat="1" ht="16.5" customHeight="1" thickBot="1">
      <c r="A3" s="181"/>
      <c r="B3" s="181"/>
      <c r="C3" s="181"/>
      <c r="E3" s="183"/>
      <c r="F3" s="303" t="s">
        <v>104</v>
      </c>
      <c r="G3" s="303"/>
      <c r="H3" s="184"/>
    </row>
    <row r="4" spans="1:8" s="182" customFormat="1" ht="18" customHeight="1">
      <c r="A4" s="185"/>
      <c r="B4" s="185"/>
      <c r="C4" s="185"/>
      <c r="D4" s="186" t="s">
        <v>99</v>
      </c>
      <c r="E4" s="187"/>
      <c r="F4" s="188" t="s">
        <v>100</v>
      </c>
      <c r="G4" s="189"/>
      <c r="H4" s="190"/>
    </row>
    <row r="5" spans="1:8" s="182" customFormat="1" ht="18" customHeight="1">
      <c r="A5" s="191"/>
      <c r="B5" s="191"/>
      <c r="C5" s="191"/>
      <c r="D5" s="192" t="s">
        <v>84</v>
      </c>
      <c r="E5" s="193" t="s">
        <v>85</v>
      </c>
      <c r="F5" s="192" t="s">
        <v>84</v>
      </c>
      <c r="G5" s="194" t="s">
        <v>85</v>
      </c>
      <c r="H5" s="195"/>
    </row>
    <row r="6" spans="1:8" ht="15.95" customHeight="1">
      <c r="A6" s="196"/>
      <c r="B6" s="196" t="s">
        <v>157</v>
      </c>
      <c r="C6" s="197"/>
      <c r="D6" s="198">
        <v>209673</v>
      </c>
      <c r="E6" s="198">
        <v>284626069</v>
      </c>
      <c r="F6" s="198">
        <v>61</v>
      </c>
      <c r="G6" s="198">
        <v>256057</v>
      </c>
      <c r="H6" s="199"/>
    </row>
    <row r="7" spans="1:8" ht="9.9499999999999993" customHeight="1">
      <c r="A7" s="196"/>
      <c r="B7" s="196" t="s">
        <v>182</v>
      </c>
      <c r="C7" s="197"/>
      <c r="D7" s="198">
        <v>175062</v>
      </c>
      <c r="E7" s="198">
        <v>255133196</v>
      </c>
      <c r="F7" s="198">
        <v>44</v>
      </c>
      <c r="G7" s="198">
        <v>55144</v>
      </c>
      <c r="H7" s="199"/>
    </row>
    <row r="8" spans="1:8" ht="9.9499999999999993" customHeight="1">
      <c r="A8" s="196"/>
      <c r="B8" s="196" t="s">
        <v>187</v>
      </c>
      <c r="C8" s="197"/>
      <c r="D8" s="198">
        <v>149329</v>
      </c>
      <c r="E8" s="198">
        <v>226054703</v>
      </c>
      <c r="F8" s="198">
        <v>10</v>
      </c>
      <c r="G8" s="198">
        <v>24404</v>
      </c>
      <c r="H8" s="199"/>
    </row>
    <row r="9" spans="1:8" ht="9.9499999999999993" customHeight="1">
      <c r="A9" s="239"/>
      <c r="B9" s="239" t="s">
        <v>195</v>
      </c>
      <c r="C9" s="240"/>
      <c r="D9" s="198" t="s">
        <v>219</v>
      </c>
      <c r="E9" s="198" t="s">
        <v>219</v>
      </c>
      <c r="F9" s="198" t="s">
        <v>219</v>
      </c>
      <c r="G9" s="198" t="s">
        <v>219</v>
      </c>
      <c r="H9" s="199"/>
    </row>
    <row r="10" spans="1:8" ht="12.75" customHeight="1">
      <c r="A10" s="239"/>
      <c r="B10" s="238" t="s">
        <v>218</v>
      </c>
      <c r="C10" s="147"/>
      <c r="D10" s="271" t="s">
        <v>197</v>
      </c>
      <c r="E10" s="271" t="s">
        <v>197</v>
      </c>
      <c r="F10" s="271" t="s">
        <v>197</v>
      </c>
      <c r="G10" s="271" t="s">
        <v>197</v>
      </c>
      <c r="H10" s="199"/>
    </row>
    <row r="11" spans="1:8" ht="3.95" customHeight="1">
      <c r="A11" s="200"/>
      <c r="B11" s="200"/>
      <c r="C11" s="201"/>
      <c r="D11" s="280"/>
      <c r="E11" s="280"/>
      <c r="F11" s="281"/>
      <c r="G11" s="281"/>
      <c r="H11" s="202"/>
    </row>
    <row r="12" spans="1:8" ht="15.75" customHeight="1">
      <c r="A12" s="277"/>
      <c r="B12" s="277" t="s">
        <v>196</v>
      </c>
      <c r="C12" s="277"/>
      <c r="D12" s="277"/>
      <c r="E12" s="277"/>
      <c r="F12" s="278"/>
      <c r="G12" s="278"/>
      <c r="H12" s="279"/>
    </row>
    <row r="13" spans="1:8" ht="12" customHeight="1">
      <c r="B13" s="178" t="s">
        <v>141</v>
      </c>
    </row>
  </sheetData>
  <mergeCells count="1">
    <mergeCell ref="F3:G3"/>
  </mergeCells>
  <phoneticPr fontId="16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F K 6 V h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N h S u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U r p W K I p H u A 4 A A A A R A A A A E w A c A E Z v c m 1 1 b G F z L 1 N l Y 3 R p b 2 4 x L m 0 g o h g A K K A U A A A A A A A A A A A A A A A A A A A A A A A A A A A A K 0 5 N L s n M z 1 M I h t C G 1 g B Q S w E C L Q A U A A I A C A D Y U r p W F I w i a K U A A A D 1 A A A A E g A A A A A A A A A A A A A A A A A A A A A A Q 2 9 u Z m l n L 1 B h Y 2 t h Z 2 U u e G 1 s U E s B A i 0 A F A A C A A g A 2 F K 6 V g / K 6 a u k A A A A 6 Q A A A B M A A A A A A A A A A A A A A A A A 8 Q A A A F t D b 2 5 0 Z W 5 0 X 1 R 5 c G V z X S 5 4 b W x Q S w E C L Q A U A A I A C A D Y U r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D B f w 2 X m E y 0 5 v Y R 6 9 k X I A A A A A A C A A A A A A A D Z g A A w A A A A B A A A A D D g V B z J D 9 H Q T N d O B z 4 H A 3 u A A A A A A S A A A C g A A A A E A A A A P I + q O 4 C i a p Q / + e / y w S D 9 y Z Q A A A A h p J z k x g 4 2 0 9 g p Z 8 f j S E w J b m y R 0 O o y n S Y 6 8 9 B h V L k D Q Z 9 u z Y r b F j S s 5 o I s 6 g E R 3 5 J B h h G q n A I r p X g F g v C n Q j 3 W g Z / 3 F N g 5 Q U R v X Z H W c S x A r M U A A A A M F Q M m y 4 S 4 V o 1 G U 7 J V a C s V c v R c b 0 = < / D a t a M a s h u p > 
</file>

<file path=customXml/itemProps1.xml><?xml version="1.0" encoding="utf-8"?>
<ds:datastoreItem xmlns:ds="http://schemas.openxmlformats.org/officeDocument/2006/customXml" ds:itemID="{447C9B49-15E5-48F6-BF99-EF43F3F1FC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141</vt:lpstr>
      <vt:lpstr>142</vt:lpstr>
      <vt:lpstr>143</vt:lpstr>
      <vt:lpstr>144</vt:lpstr>
      <vt:lpstr>145</vt:lpstr>
      <vt:lpstr>146</vt:lpstr>
      <vt:lpstr>147</vt:lpstr>
      <vt:lpstr>'143'!Print_Area</vt:lpstr>
      <vt:lpstr>'144'!Print_Area</vt:lpstr>
      <vt:lpstr>'145'!Print_Area</vt:lpstr>
      <vt:lpstr>'146'!Print_Area</vt:lpstr>
      <vt:lpstr>'147'!Print_Area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間所　智幸</cp:lastModifiedBy>
  <cp:lastPrinted>2024-12-05T06:49:51Z</cp:lastPrinted>
  <dcterms:created xsi:type="dcterms:W3CDTF">2000-01-08T04:41:08Z</dcterms:created>
  <dcterms:modified xsi:type="dcterms:W3CDTF">2024-12-13T05:48:24Z</dcterms:modified>
</cp:coreProperties>
</file>