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E_調査\R06(県)\250128【公営企業経営比較分析】_日野町\"/>
    </mc:Choice>
  </mc:AlternateContent>
  <workbookProtection workbookAlgorithmName="SHA-512" workbookHashValue="fzUGfoUqbVeCGHRzz4OcaeeRfKNkJ8M/qSV7sFjGVYrYHDufo95JN0sievLJ6uPZldpiNsPtOIWL+BAegf8VAw==" workbookSaltValue="e1RAN/4+KI0H9X6IjxjzQ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I10" i="4"/>
  <c r="AT8"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<sst xmlns="http://schemas.openxmlformats.org/spreadsheetml/2006/main" count="319" uniqueCount="116">
  <si>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</si>
  <si>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</si>
  <si>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</si>
  <si>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</si>
  <si>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</si>
  <si>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</si>
  <si>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</si>
  <si>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</si>
  <si>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</si>
  <si>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</si>
  <si>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</si>
  <si>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</si>
  <si>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</si>
  <si>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</si>
  <si>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</si>
  <si>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</si>
  <si>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</si>
  <si>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</si>
  <si>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</si>
  <si>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</si>
  <si>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</si>
  <si>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</si>
  <si>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</si>
  <si>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</si>
  <si>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</si>
  <si>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</si>
  <si>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</si>
  <si>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</si>
  <si>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</si>
  <si>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</si>
  <si>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</si>
  <si>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</si>
  <si>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</si>
  <si>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</si>
  <si>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</si>
  <si>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</si>
  <si>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</si>
  <si>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</si>
  <si>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</si>
  <si>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</si>
  <si>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</si>
  <si>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</si>
  <si>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</si>
  <si>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</si>
  <si>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</si>
  <si>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</si>
  <si>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</si>
  <si>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</si>
  <si>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</si>
  <si>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</si>
  <si>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</si>
  <si>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</si>
  <si>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</si>
  <si>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</si>
  <si>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</si>
  <si>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</si>
  <si>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</si>
  <si>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</si>
  <si>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</si>
  <si>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</si>
  <si>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</si>
  <si>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</si>
  <si>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</si>
  <si>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</si>
  <si>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</si>
  <si>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</si>
  <si>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</si>
  <si>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</si>
  <si>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</si>
  <si>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</si>
  <si>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</si>
  <si>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</si>
  <si>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</si>
  <si>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</si>
  <si>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</si>
  <si>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</si>
  <si>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</si>
  <si>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</si>
  <si>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</si>
  <si>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</si>
  <si>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</si>
  <si>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</si>
  <si>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</si>
  <si>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</si>
  <si>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</si>
  <si>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</si>
  <si>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</si>
  <si>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</si>
  <si>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</si>
  <si>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</si>
  <si>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</si>
  <si>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</si>
  <si>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</si>
  <si>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</si>
  <si>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</si>
  <si>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</si>
  <si>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</si>
  <si>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</si>
  <si>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</si>
  <si>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</si>
  <si>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</si>
  <si>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</si>
  <si>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</si>
  <si>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</si>
  <si>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</si>
  <si>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</si>
  <si>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</si>
  <si>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</si>
  <si>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</si>
  <si>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</si>
  <si>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</si>
  <si>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</si>
  <si>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</si>
  <si>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事業費の内、企業債の返済割合が大きいなか、経常収支比率が100%を大きく下回っています。現状、一般会計からの繰入に頼っている状況ではありますが、比率は年々改善傾向となっております。
　令和5年度より公営企業会計を適用しており、今後は処理施設等の維持管理・修繕を計画的に進めると共に、より一層の経営改善を続けていきます。</t>
    <rPh sb="22" eb="24">
      <t>ケイジョウ</t>
    </rPh>
    <rPh sb="24" eb="26">
      <t>シュウシ</t>
    </rPh>
    <rPh sb="45" eb="47">
      <t>ゲンジョウ</t>
    </rPh>
    <rPh sb="63" eb="65">
      <t>ジョウキョウ</t>
    </rPh>
    <rPh sb="76" eb="78">
      <t>ネンネン</t>
    </rPh>
    <rPh sb="78" eb="80">
      <t>カイゼン</t>
    </rPh>
    <rPh sb="80" eb="82">
      <t>ケイコウ</t>
    </rPh>
    <rPh sb="93" eb="95">
      <t>レイワ</t>
    </rPh>
    <rPh sb="96" eb="98">
      <t>ネンド</t>
    </rPh>
    <rPh sb="100" eb="102">
      <t>コウエイ</t>
    </rPh>
    <rPh sb="102" eb="104">
      <t>キギョウ</t>
    </rPh>
    <rPh sb="104" eb="106">
      <t>カイケイ</t>
    </rPh>
    <rPh sb="107" eb="109">
      <t>テキヨウ</t>
    </rPh>
    <rPh sb="114" eb="116">
      <t>コンゴ</t>
    </rPh>
    <rPh sb="144" eb="146">
      <t>イッソウ</t>
    </rPh>
    <rPh sb="147" eb="149">
      <t>ケイエイ</t>
    </rPh>
    <rPh sb="149" eb="151">
      <t>カイゼン</t>
    </rPh>
    <rPh sb="152" eb="153">
      <t>ツヅ</t>
    </rPh>
    <phoneticPr fontId="4"/>
  </si>
  <si>
    <t>　当町の農業集落排水事業は、令和5年度から地方公営企業法を適用したため、数値は令和5年度からとなっています。
　経常収支比率は100％未満ではありますが、経年比較した場合徐々に改善傾向であり、今後も経営改善を続けていきます（前年度までは収益的収支比率）。
　その他②累積欠損金比率、③流動比率、④企業債残高対事業規模比率、⑤経費回収率、⑥汚水処理原価についてはいづれも類似団体平均値と比較し良好な値となっています。
　⑦施設利用率及び⑧水洗化率は、類似団体平均値及び全国平均値をいずれも大きく上回っており、既存施設を効率よく活用できている状況です。ただし水洗化率が９８％近いことから、今後新たな使用料収入の増加は見込めない状況です。</t>
    <rPh sb="1" eb="3">
      <t>トウチョウ</t>
    </rPh>
    <rPh sb="4" eb="6">
      <t>ノウギョウ</t>
    </rPh>
    <rPh sb="6" eb="8">
      <t>シュウラク</t>
    </rPh>
    <rPh sb="8" eb="10">
      <t>ハイスイ</t>
    </rPh>
    <rPh sb="10" eb="12">
      <t>ジギョウ</t>
    </rPh>
    <rPh sb="14" eb="16">
      <t>レイワ</t>
    </rPh>
    <rPh sb="17" eb="19">
      <t>ネンド</t>
    </rPh>
    <rPh sb="21" eb="23">
      <t>チホウ</t>
    </rPh>
    <rPh sb="23" eb="25">
      <t>コウエイ</t>
    </rPh>
    <rPh sb="25" eb="27">
      <t>キギョウ</t>
    </rPh>
    <rPh sb="27" eb="28">
      <t>ホウ</t>
    </rPh>
    <rPh sb="29" eb="31">
      <t>テキヨウ</t>
    </rPh>
    <rPh sb="36" eb="38">
      <t>スウチ</t>
    </rPh>
    <rPh sb="39" eb="41">
      <t>レイワ</t>
    </rPh>
    <rPh sb="42" eb="44">
      <t>ネンド</t>
    </rPh>
    <rPh sb="56" eb="62">
      <t>ケイジョウシュウシヒリツ</t>
    </rPh>
    <rPh sb="67" eb="69">
      <t>ミマン</t>
    </rPh>
    <rPh sb="77" eb="79">
      <t>ケイネン</t>
    </rPh>
    <rPh sb="79" eb="81">
      <t>ヒカク</t>
    </rPh>
    <rPh sb="83" eb="85">
      <t>バアイ</t>
    </rPh>
    <rPh sb="85" eb="87">
      <t>ジョジョ</t>
    </rPh>
    <rPh sb="88" eb="90">
      <t>カイゼン</t>
    </rPh>
    <rPh sb="90" eb="92">
      <t>ケイコウ</t>
    </rPh>
    <rPh sb="96" eb="98">
      <t>コンゴ</t>
    </rPh>
    <rPh sb="99" eb="101">
      <t>ケイエイ</t>
    </rPh>
    <rPh sb="101" eb="103">
      <t>カイゼン</t>
    </rPh>
    <rPh sb="104" eb="105">
      <t>ツヅ</t>
    </rPh>
    <rPh sb="112" eb="115">
      <t>ゼンネンド</t>
    </rPh>
    <rPh sb="118" eb="121">
      <t>シュウエキテキ</t>
    </rPh>
    <rPh sb="121" eb="123">
      <t>シュウシ</t>
    </rPh>
    <rPh sb="123" eb="125">
      <t>ヒリツ</t>
    </rPh>
    <rPh sb="131" eb="132">
      <t>タ</t>
    </rPh>
    <rPh sb="133" eb="135">
      <t>ルイセキ</t>
    </rPh>
    <rPh sb="135" eb="137">
      <t>ケッソン</t>
    </rPh>
    <rPh sb="137" eb="138">
      <t>キン</t>
    </rPh>
    <rPh sb="138" eb="140">
      <t>ヒリツ</t>
    </rPh>
    <rPh sb="142" eb="144">
      <t>リュウドウ</t>
    </rPh>
    <rPh sb="144" eb="146">
      <t>ヒリツ</t>
    </rPh>
    <rPh sb="169" eb="171">
      <t>オスイ</t>
    </rPh>
    <rPh sb="171" eb="173">
      <t>ショリ</t>
    </rPh>
    <rPh sb="173" eb="175">
      <t>ゲンカ</t>
    </rPh>
    <rPh sb="184" eb="186">
      <t>ルイジ</t>
    </rPh>
    <rPh sb="186" eb="188">
      <t>ダンタイ</t>
    </rPh>
    <rPh sb="188" eb="191">
      <t>ヘイキンチ</t>
    </rPh>
    <rPh sb="192" eb="194">
      <t>ヒカク</t>
    </rPh>
    <rPh sb="195" eb="197">
      <t>リョウコウ</t>
    </rPh>
    <rPh sb="198" eb="199">
      <t>アタイ</t>
    </rPh>
    <rPh sb="215" eb="216">
      <t>オヨ</t>
    </rPh>
    <rPh sb="218" eb="221">
      <t>スイセンカ</t>
    </rPh>
    <rPh sb="221" eb="222">
      <t>リツ</t>
    </rPh>
    <rPh sb="228" eb="231">
      <t>ヘイキンチ</t>
    </rPh>
    <rPh sb="231" eb="232">
      <t>オヨ</t>
    </rPh>
    <rPh sb="237" eb="238">
      <t>チ</t>
    </rPh>
    <rPh sb="253" eb="255">
      <t>キゾン</t>
    </rPh>
    <rPh sb="255" eb="257">
      <t>シセツ</t>
    </rPh>
    <rPh sb="258" eb="260">
      <t>コウリツ</t>
    </rPh>
    <rPh sb="262" eb="264">
      <t>カツヨウ</t>
    </rPh>
    <rPh sb="269" eb="271">
      <t>ジョウキョウ</t>
    </rPh>
    <rPh sb="292" eb="294">
      <t>コンゴ</t>
    </rPh>
    <rPh sb="303" eb="305">
      <t>ゾウカ</t>
    </rPh>
    <rPh sb="311" eb="313">
      <t>ジョウキョウ</t>
    </rPh>
    <phoneticPr fontId="4"/>
  </si>
  <si>
    <t>　有形固定資産減価償却費率が平均値を大幅に下回っておりますが、これは会計移行に伴い今年度から会計上減価償却費の計上を開始しているためです。
　処理場については全9施設とも稼働開始後30年近く経過していますが、順次各機器の更新を行うことで長寿命化に向けた取り組みを継続しています。
　管路についても重要度が高い個所を中心に順次老朽化の点検調査を行っております。現時点では管路更新は行っていませんが、今後は調査に基づいた更新対策を計画していきます。</t>
    <rPh sb="1" eb="7">
      <t>ユウケイコテイシサン</t>
    </rPh>
    <rPh sb="7" eb="9">
      <t>ゲンカ</t>
    </rPh>
    <rPh sb="9" eb="11">
      <t>ショウキャク</t>
    </rPh>
    <rPh sb="11" eb="12">
      <t>ヒ</t>
    </rPh>
    <rPh sb="12" eb="13">
      <t>リツ</t>
    </rPh>
    <rPh sb="14" eb="17">
      <t>ヘイキンチ</t>
    </rPh>
    <rPh sb="18" eb="20">
      <t>オオハバ</t>
    </rPh>
    <rPh sb="21" eb="23">
      <t>シタマワ</t>
    </rPh>
    <rPh sb="34" eb="36">
      <t>カイケイ</t>
    </rPh>
    <rPh sb="36" eb="38">
      <t>イコウ</t>
    </rPh>
    <rPh sb="39" eb="40">
      <t>トモナ</t>
    </rPh>
    <rPh sb="41" eb="44">
      <t>コンネンド</t>
    </rPh>
    <rPh sb="46" eb="48">
      <t>カイケイ</t>
    </rPh>
    <rPh sb="48" eb="49">
      <t>ジョウ</t>
    </rPh>
    <rPh sb="49" eb="51">
      <t>ゲンカ</t>
    </rPh>
    <rPh sb="51" eb="53">
      <t>ショウキャク</t>
    </rPh>
    <rPh sb="53" eb="54">
      <t>ヒ</t>
    </rPh>
    <rPh sb="55" eb="57">
      <t>ケイジョウ</t>
    </rPh>
    <rPh sb="58" eb="60">
      <t>カイシ</t>
    </rPh>
    <rPh sb="71" eb="74">
      <t>ショリジョウ</t>
    </rPh>
    <rPh sb="79" eb="80">
      <t>ゼン</t>
    </rPh>
    <rPh sb="81" eb="83">
      <t>シセツ</t>
    </rPh>
    <rPh sb="85" eb="87">
      <t>カドウ</t>
    </rPh>
    <rPh sb="87" eb="89">
      <t>カイシ</t>
    </rPh>
    <rPh sb="89" eb="90">
      <t>ゴ</t>
    </rPh>
    <rPh sb="92" eb="93">
      <t>ネン</t>
    </rPh>
    <rPh sb="93" eb="94">
      <t>チカ</t>
    </rPh>
    <rPh sb="95" eb="97">
      <t>ケイカ</t>
    </rPh>
    <rPh sb="104" eb="106">
      <t>ジュンジ</t>
    </rPh>
    <rPh sb="106" eb="107">
      <t>カク</t>
    </rPh>
    <rPh sb="107" eb="109">
      <t>キキ</t>
    </rPh>
    <rPh sb="110" eb="112">
      <t>コウシン</t>
    </rPh>
    <rPh sb="113" eb="114">
      <t>オコナ</t>
    </rPh>
    <rPh sb="118" eb="122">
      <t>チョウジュミョウカ</t>
    </rPh>
    <rPh sb="123" eb="124">
      <t>ム</t>
    </rPh>
    <rPh sb="126" eb="127">
      <t>ト</t>
    </rPh>
    <rPh sb="128" eb="129">
      <t>ク</t>
    </rPh>
    <rPh sb="131" eb="133">
      <t>ケイゾク</t>
    </rPh>
    <rPh sb="148" eb="151">
      <t>ジュウヨウド</t>
    </rPh>
    <rPh sb="152" eb="153">
      <t>タカ</t>
    </rPh>
    <rPh sb="154" eb="156">
      <t>カショ</t>
    </rPh>
    <rPh sb="157" eb="159">
      <t>チュウシン</t>
    </rPh>
    <rPh sb="160" eb="162">
      <t>ジュンジ</t>
    </rPh>
    <rPh sb="162" eb="165">
      <t>ロウキュウカ</t>
    </rPh>
    <rPh sb="166" eb="168">
      <t>テンケン</t>
    </rPh>
    <rPh sb="168" eb="170">
      <t>チョウサ</t>
    </rPh>
    <rPh sb="171" eb="172">
      <t>オコナ</t>
    </rPh>
    <rPh sb="184" eb="186">
      <t>カンロ</t>
    </rPh>
    <rPh sb="204" eb="205">
      <t>モト</t>
    </rPh>
    <rPh sb="208" eb="21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</si>
</sst>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71-45B8-A33D-F2286C6D2E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871-45B8-A33D-F2286C6D2E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82.33</c:v>
                </c:pt>
              </c:numCache>
            </c:numRef>
          </c:val>
          <c:extLst>
            <c:ext xmlns:c16="http://schemas.microsoft.com/office/drawing/2014/chart" uri="{C3380CC4-5D6E-409C-BE32-E72D297353CC}">
              <c16:uniqueId val="{00000000-9D19-4777-BF57-A54FE4B1CD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9D19-4777-BF57-A54FE4B1CD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97.9</c:v>
                </c:pt>
              </c:numCache>
            </c:numRef>
          </c:val>
          <c:extLst>
            <c:ext xmlns:c16="http://schemas.microsoft.com/office/drawing/2014/chart" uri="{C3380CC4-5D6E-409C-BE32-E72D297353CC}">
              <c16:uniqueId val="{00000000-D95B-4ECE-AE4C-838E7ACA37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D95B-4ECE-AE4C-838E7ACA37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84.58</c:v>
                </c:pt>
              </c:numCache>
            </c:numRef>
          </c:val>
          <c:extLst>
            <c:ext xmlns:c16="http://schemas.microsoft.com/office/drawing/2014/chart" uri="{C3380CC4-5D6E-409C-BE32-E72D297353CC}">
              <c16:uniqueId val="{00000000-2AF7-441C-AD0C-4E3DB1CF3E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2AF7-441C-AD0C-4E3DB1CF3E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4.6399999999999997</c:v>
                </c:pt>
              </c:numCache>
            </c:numRef>
          </c:val>
          <c:extLst>
            <c:ext xmlns:c16="http://schemas.microsoft.com/office/drawing/2014/chart" uri="{C3380CC4-5D6E-409C-BE32-E72D297353CC}">
              <c16:uniqueId val="{00000000-1394-4767-A3A8-ED971C8E75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1394-4767-A3A8-ED971C8E75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98-40E0-A195-7CF82F3112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298-40E0-A195-7CF82F3112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56.16</c:v>
                </c:pt>
              </c:numCache>
            </c:numRef>
          </c:val>
          <c:extLst>
            <c:ext xmlns:c16="http://schemas.microsoft.com/office/drawing/2014/chart" uri="{C3380CC4-5D6E-409C-BE32-E72D297353CC}">
              <c16:uniqueId val="{00000000-CF50-44A9-9A0B-633F931662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CF50-44A9-9A0B-633F931662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213.25</c:v>
                </c:pt>
              </c:numCache>
            </c:numRef>
          </c:val>
          <c:extLst>
            <c:ext xmlns:c16="http://schemas.microsoft.com/office/drawing/2014/chart" uri="{C3380CC4-5D6E-409C-BE32-E72D297353CC}">
              <c16:uniqueId val="{00000000-2EA0-46FE-B455-F80FE310C0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2EA0-46FE-B455-F80FE310C0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656.98</c:v>
                </c:pt>
              </c:numCache>
            </c:numRef>
          </c:val>
          <c:extLst>
            <c:ext xmlns:c16="http://schemas.microsoft.com/office/drawing/2014/chart" uri="{C3380CC4-5D6E-409C-BE32-E72D297353CC}">
              <c16:uniqueId val="{00000000-C90B-4487-9BF5-012BA88CFE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C90B-4487-9BF5-012BA88CFE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157.68</c:v>
                </c:pt>
              </c:numCache>
            </c:numRef>
          </c:val>
          <c:extLst>
            <c:ext xmlns:c16="http://schemas.microsoft.com/office/drawing/2014/chart" uri="{C3380CC4-5D6E-409C-BE32-E72D297353CC}">
              <c16:uniqueId val="{00000000-7430-4631-81E4-5C97AE7CDD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7430-4631-81E4-5C97AE7CDD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61.38</c:v>
                </c:pt>
              </c:numCache>
            </c:numRef>
          </c:val>
          <c:extLst>
            <c:ext xmlns:c16="http://schemas.microsoft.com/office/drawing/2014/chart" uri="{C3380CC4-5D6E-409C-BE32-E72D297353CC}">
              <c16:uniqueId val="{00000000-20AB-4376-8C65-C635E1B0FD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20AB-4376-8C65-C635E1B0FD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日野町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20861</v>
      </c>
      <c r="AM8" s="45"/>
      <c r="AN8" s="45"/>
      <c r="AO8" s="45"/>
      <c r="AP8" s="45"/>
      <c r="AQ8" s="45"/>
      <c r="AR8" s="45"/>
      <c r="AS8" s="45"/>
      <c r="AT8" s="44">
        <f>データ!T6</f>
        <v>117.6</v>
      </c>
      <c r="AU8" s="44"/>
      <c r="AV8" s="44"/>
      <c r="AW8" s="44"/>
      <c r="AX8" s="44"/>
      <c r="AY8" s="44"/>
      <c r="AZ8" s="44"/>
      <c r="BA8" s="44"/>
      <c r="BB8" s="44">
        <f>データ!U6</f>
        <v>177.39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78.2</v>
      </c>
      <c r="J10" s="44"/>
      <c r="K10" s="44"/>
      <c r="L10" s="44"/>
      <c r="M10" s="44"/>
      <c r="N10" s="44"/>
      <c r="O10" s="44"/>
      <c r="P10" s="44">
        <f>データ!P6</f>
        <v>19.510000000000002</v>
      </c>
      <c r="Q10" s="44"/>
      <c r="R10" s="44"/>
      <c r="S10" s="44"/>
      <c r="T10" s="44"/>
      <c r="U10" s="44"/>
      <c r="V10" s="44"/>
      <c r="W10" s="44">
        <f>データ!Q6</f>
        <v>100</v>
      </c>
      <c r="X10" s="44"/>
      <c r="Y10" s="44"/>
      <c r="Z10" s="44"/>
      <c r="AA10" s="44"/>
      <c r="AB10" s="44"/>
      <c r="AC10" s="44"/>
      <c r="AD10" s="45">
        <f>データ!R6</f>
        <v>2600</v>
      </c>
      <c r="AE10" s="45"/>
      <c r="AF10" s="45"/>
      <c r="AG10" s="45"/>
      <c r="AH10" s="45"/>
      <c r="AI10" s="45"/>
      <c r="AJ10" s="45"/>
      <c r="AK10" s="2"/>
      <c r="AL10" s="45">
        <f>データ!V6</f>
        <v>4051</v>
      </c>
      <c r="AM10" s="45"/>
      <c r="AN10" s="45"/>
      <c r="AO10" s="45"/>
      <c r="AP10" s="45"/>
      <c r="AQ10" s="45"/>
      <c r="AR10" s="45"/>
      <c r="AS10" s="45"/>
      <c r="AT10" s="44">
        <f>データ!W6</f>
        <v>2.0499999999999998</v>
      </c>
      <c r="AU10" s="44"/>
      <c r="AV10" s="44"/>
      <c r="AW10" s="44"/>
      <c r="AX10" s="44"/>
      <c r="AY10" s="44"/>
      <c r="AZ10" s="44"/>
      <c r="BA10" s="44"/>
      <c r="BB10" s="44">
        <f>データ!X6</f>
        <v>1976.1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gWzJX/tthbVcCils/H/BkyT3o+76CWj0S3+JCQ30D4XFklLm4XRlt6C5Vx3ifZgnJDhK0NegY4dmBTib0HC5w==" saltValue="eHZeWP6FC46aEtoW1F8R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253839</v>
      </c>
      <c r="D6" s="19">
        <f t="shared" si="3"/>
        <v>46</v>
      </c>
      <c r="E6" s="19">
        <f t="shared" si="3"/>
        <v>17</v>
      </c>
      <c r="F6" s="19">
        <f t="shared" si="3"/>
        <v>5</v>
      </c>
      <c r="G6" s="19">
        <f t="shared" si="3"/>
        <v>0</v>
      </c>
      <c r="H6" s="19" t="str">
        <f t="shared" si="3"/>
        <v>滋賀県　日野町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78.2</v>
      </c>
      <c r="P6" s="20">
        <f t="shared" si="3"/>
        <v>19.510000000000002</v>
      </c>
      <c r="Q6" s="20">
        <f t="shared" si="3"/>
        <v>100</v>
      </c>
      <c r="R6" s="20">
        <f t="shared" si="3"/>
        <v>2600</v>
      </c>
      <c r="S6" s="20">
        <f t="shared" si="3"/>
        <v>20861</v>
      </c>
      <c r="T6" s="20">
        <f t="shared" si="3"/>
        <v>117.6</v>
      </c>
      <c r="U6" s="20">
        <f t="shared" si="3"/>
        <v>177.39</v>
      </c>
      <c r="V6" s="20">
        <f t="shared" si="3"/>
        <v>4051</v>
      </c>
      <c r="W6" s="20">
        <f t="shared" si="3"/>
        <v>2.0499999999999998</v>
      </c>
      <c r="X6" s="20">
        <f t="shared" si="3"/>
        <v>1976.1</v>
      </c>
      <c r="Y6" s="21" t="str">
        <f>IF(Y7="",NA(),Y7)</f>
        <v>-</v>
      </c>
      <c r="Z6" s="21" t="str">
        <f t="shared" ref="Z6:AH6" si="4">IF(Z7="",NA(),Z7)</f>
        <v>-</v>
      </c>
      <c r="AA6" s="21" t="str">
        <f t="shared" si="4"/>
        <v>-</v>
      </c>
      <c r="AB6" s="21" t="str">
        <f t="shared" si="4"/>
        <v>-</v>
      </c>
      <c r="AC6" s="21">
        <f t="shared" si="4"/>
        <v>84.58</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56.16</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213.25</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656.98</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157.68</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61.38</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82.33</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97.9</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4.6399999999999997</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253839</v>
      </c>
      <c r="D7" s="23">
        <v>46</v>
      </c>
      <c r="E7" s="23">
        <v>17</v>
      </c>
      <c r="F7" s="23">
        <v>5</v>
      </c>
      <c r="G7" s="23">
        <v>0</v>
      </c>
      <c r="H7" s="23" t="s">
        <v>96</v>
      </c>
      <c r="I7" s="23" t="s">
        <v>97</v>
      </c>
      <c r="J7" s="23" t="s">
        <v>98</v>
      </c>
      <c r="K7" s="23" t="s">
        <v>99</v>
      </c>
      <c r="L7" s="23" t="s">
        <v>100</v>
      </c>
      <c r="M7" s="23" t="s">
        <v>101</v>
      </c>
      <c r="N7" s="24" t="s">
        <v>102</v>
      </c>
      <c r="O7" s="24">
        <v>78.2</v>
      </c>
      <c r="P7" s="24">
        <v>19.510000000000002</v>
      </c>
      <c r="Q7" s="24">
        <v>100</v>
      </c>
      <c r="R7" s="24">
        <v>2600</v>
      </c>
      <c r="S7" s="24">
        <v>20861</v>
      </c>
      <c r="T7" s="24">
        <v>117.6</v>
      </c>
      <c r="U7" s="24">
        <v>177.39</v>
      </c>
      <c r="V7" s="24">
        <v>4051</v>
      </c>
      <c r="W7" s="24">
        <v>2.0499999999999998</v>
      </c>
      <c r="X7" s="24">
        <v>1976.1</v>
      </c>
      <c r="Y7" s="24" t="s">
        <v>102</v>
      </c>
      <c r="Z7" s="24" t="s">
        <v>102</v>
      </c>
      <c r="AA7" s="24" t="s">
        <v>102</v>
      </c>
      <c r="AB7" s="24" t="s">
        <v>102</v>
      </c>
      <c r="AC7" s="24">
        <v>84.58</v>
      </c>
      <c r="AD7" s="24" t="s">
        <v>102</v>
      </c>
      <c r="AE7" s="24" t="s">
        <v>102</v>
      </c>
      <c r="AF7" s="24" t="s">
        <v>102</v>
      </c>
      <c r="AG7" s="24" t="s">
        <v>102</v>
      </c>
      <c r="AH7" s="24">
        <v>103.07</v>
      </c>
      <c r="AI7" s="24">
        <v>104.44</v>
      </c>
      <c r="AJ7" s="24" t="s">
        <v>102</v>
      </c>
      <c r="AK7" s="24" t="s">
        <v>102</v>
      </c>
      <c r="AL7" s="24" t="s">
        <v>102</v>
      </c>
      <c r="AM7" s="24" t="s">
        <v>102</v>
      </c>
      <c r="AN7" s="24">
        <v>56.16</v>
      </c>
      <c r="AO7" s="24" t="s">
        <v>102</v>
      </c>
      <c r="AP7" s="24" t="s">
        <v>102</v>
      </c>
      <c r="AQ7" s="24" t="s">
        <v>102</v>
      </c>
      <c r="AR7" s="24" t="s">
        <v>102</v>
      </c>
      <c r="AS7" s="24">
        <v>120.64</v>
      </c>
      <c r="AT7" s="24">
        <v>124.06</v>
      </c>
      <c r="AU7" s="24" t="s">
        <v>102</v>
      </c>
      <c r="AV7" s="24" t="s">
        <v>102</v>
      </c>
      <c r="AW7" s="24" t="s">
        <v>102</v>
      </c>
      <c r="AX7" s="24" t="s">
        <v>102</v>
      </c>
      <c r="AY7" s="24">
        <v>213.25</v>
      </c>
      <c r="AZ7" s="24" t="s">
        <v>102</v>
      </c>
      <c r="BA7" s="24" t="s">
        <v>102</v>
      </c>
      <c r="BB7" s="24" t="s">
        <v>102</v>
      </c>
      <c r="BC7" s="24" t="s">
        <v>102</v>
      </c>
      <c r="BD7" s="24">
        <v>39.82</v>
      </c>
      <c r="BE7" s="24">
        <v>42.02</v>
      </c>
      <c r="BF7" s="24" t="s">
        <v>102</v>
      </c>
      <c r="BG7" s="24" t="s">
        <v>102</v>
      </c>
      <c r="BH7" s="24" t="s">
        <v>102</v>
      </c>
      <c r="BI7" s="24" t="s">
        <v>102</v>
      </c>
      <c r="BJ7" s="24">
        <v>656.98</v>
      </c>
      <c r="BK7" s="24" t="s">
        <v>102</v>
      </c>
      <c r="BL7" s="24" t="s">
        <v>102</v>
      </c>
      <c r="BM7" s="24" t="s">
        <v>102</v>
      </c>
      <c r="BN7" s="24" t="s">
        <v>102</v>
      </c>
      <c r="BO7" s="24">
        <v>743.31</v>
      </c>
      <c r="BP7" s="24">
        <v>785.1</v>
      </c>
      <c r="BQ7" s="24" t="s">
        <v>102</v>
      </c>
      <c r="BR7" s="24" t="s">
        <v>102</v>
      </c>
      <c r="BS7" s="24" t="s">
        <v>102</v>
      </c>
      <c r="BT7" s="24" t="s">
        <v>102</v>
      </c>
      <c r="BU7" s="24">
        <v>157.68</v>
      </c>
      <c r="BV7" s="24" t="s">
        <v>102</v>
      </c>
      <c r="BW7" s="24" t="s">
        <v>102</v>
      </c>
      <c r="BX7" s="24" t="s">
        <v>102</v>
      </c>
      <c r="BY7" s="24" t="s">
        <v>102</v>
      </c>
      <c r="BZ7" s="24">
        <v>61.15</v>
      </c>
      <c r="CA7" s="24">
        <v>56.93</v>
      </c>
      <c r="CB7" s="24" t="s">
        <v>102</v>
      </c>
      <c r="CC7" s="24" t="s">
        <v>102</v>
      </c>
      <c r="CD7" s="24" t="s">
        <v>102</v>
      </c>
      <c r="CE7" s="24" t="s">
        <v>102</v>
      </c>
      <c r="CF7" s="24">
        <v>61.38</v>
      </c>
      <c r="CG7" s="24" t="s">
        <v>102</v>
      </c>
      <c r="CH7" s="24" t="s">
        <v>102</v>
      </c>
      <c r="CI7" s="24" t="s">
        <v>102</v>
      </c>
      <c r="CJ7" s="24" t="s">
        <v>102</v>
      </c>
      <c r="CK7" s="24">
        <v>250.43</v>
      </c>
      <c r="CL7" s="24">
        <v>271.14999999999998</v>
      </c>
      <c r="CM7" s="24" t="s">
        <v>102</v>
      </c>
      <c r="CN7" s="24" t="s">
        <v>102</v>
      </c>
      <c r="CO7" s="24" t="s">
        <v>102</v>
      </c>
      <c r="CP7" s="24" t="s">
        <v>102</v>
      </c>
      <c r="CQ7" s="24">
        <v>82.33</v>
      </c>
      <c r="CR7" s="24" t="s">
        <v>102</v>
      </c>
      <c r="CS7" s="24" t="s">
        <v>102</v>
      </c>
      <c r="CT7" s="24" t="s">
        <v>102</v>
      </c>
      <c r="CU7" s="24" t="s">
        <v>102</v>
      </c>
      <c r="CV7" s="24">
        <v>52.63</v>
      </c>
      <c r="CW7" s="24">
        <v>49.87</v>
      </c>
      <c r="CX7" s="24" t="s">
        <v>102</v>
      </c>
      <c r="CY7" s="24" t="s">
        <v>102</v>
      </c>
      <c r="CZ7" s="24" t="s">
        <v>102</v>
      </c>
      <c r="DA7" s="24" t="s">
        <v>102</v>
      </c>
      <c r="DB7" s="24">
        <v>97.9</v>
      </c>
      <c r="DC7" s="24" t="s">
        <v>102</v>
      </c>
      <c r="DD7" s="24" t="s">
        <v>102</v>
      </c>
      <c r="DE7" s="24" t="s">
        <v>102</v>
      </c>
      <c r="DF7" s="24" t="s">
        <v>102</v>
      </c>
      <c r="DG7" s="24">
        <v>90.32</v>
      </c>
      <c r="DH7" s="24">
        <v>87.54</v>
      </c>
      <c r="DI7" s="24" t="s">
        <v>102</v>
      </c>
      <c r="DJ7" s="24" t="s">
        <v>102</v>
      </c>
      <c r="DK7" s="24" t="s">
        <v>102</v>
      </c>
      <c r="DL7" s="24" t="s">
        <v>102</v>
      </c>
      <c r="DM7" s="24">
        <v>4.6399999999999997</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2025-02-18T07:03:45Z</cp:lastPrinted>
  <dcterms:created xsi:type="dcterms:W3CDTF">2025-01-24T07:18:57Z</dcterms:created>
  <dcterms:modified xsi:type="dcterms:W3CDTF">2025-02-18T07:03:46Z</dcterms:modified>
  <cp:category/>
</cp:coreProperties>
</file>