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BB8"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<sst xmlns="http://schemas.openxmlformats.org/spreadsheetml/2006/main" count="323" uniqueCount="123">
  <si>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</si>
  <si>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</si>
  <si>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</si>
  <si>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</si>
  <si>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</si>
  <si>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</si>
  <si>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</si>
  <si>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</si>
  <si>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</si>
  <si>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</si>
  <si>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</si>
  <si>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</si>
  <si>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</si>
  <si>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</si>
  <si>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</si>
  <si>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</si>
  <si>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</si>
  <si>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</si>
  <si>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</si>
  <si>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</si>
  <si>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</si>
  <si>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</si>
  <si>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</si>
  <si>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</si>
  <si>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</si>
  <si>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</si>
  <si>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</si>
  <si>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</si>
  <si>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</si>
  <si>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</si>
  <si>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</si>
  <si>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</si>
  <si>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</si>
  <si>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</si>
  <si>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</si>
  <si>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</si>
  <si>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</si>
  <si>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</si>
  <si>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</si>
  <si>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</si>
  <si>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</si>
  <si>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</si>
  <si>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</si>
  <si>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</si>
  <si>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</si>
  <si>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</si>
  <si>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</si>
  <si>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</si>
  <si>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</si>
  <si>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</si>
  <si>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</si>
  <si>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</si>
  <si>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</si>
  <si>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</si>
  <si>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</si>
  <si>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</si>
  <si>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</si>
  <si>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</si>
  <si>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</si>
  <si>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</si>
  <si>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</si>
  <si>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</si>
  <si>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</si>
  <si>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</si>
  <si>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</si>
  <si>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</si>
  <si>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</si>
  <si>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</si>
  <si>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</si>
  <si>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</si>
  <si>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</si>
  <si>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</si>
  <si>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</si>
  <si>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</si>
  <si>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</si>
  <si>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</si>
  <si>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</si>
  <si>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</si>
  <si>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</si>
  <si>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</si>
  <si>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</si>
  <si>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</si>
  <si>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</si>
  <si>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</si>
  <si>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</si>
  <si>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</si>
  <si>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</si>
  <si>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</si>
  <si>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</si>
  <si>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</si>
  <si>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</si>
  <si>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</si>
  <si>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</si>
  <si>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</si>
  <si>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</si>
  <si>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</si>
  <si>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</si>
  <si>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</si>
  <si>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</si>
  <si>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</si>
  <si>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</si>
  <si>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</si>
  <si>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</si>
  <si>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</si>
  <si>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</si>
  <si>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</si>
  <si>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</si>
  <si>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</si>
  <si>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</si>
  <si>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</si>
  <si>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</si>
  <si>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</si>
  <si>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</si>
  <si>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</si>
  <si>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</si>
  <si>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</si>
  <si>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</si>
  <si>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</si>
  <si>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</si>
  <si>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非設置      </t>
    <phoneticPr fontId="4"/>
  </si>
  <si>
    <t>　平成４年から施設を供用し、平成２８年度で２４年を経過していますが、下水道管の耐用年数は５０年であるため、市が施工した下水道管で老朽化に伴う更新は発生しておらず、①有形固定資産減価償却率も低い値となっています。ただし、昭和４０年代に造成された分譲団地に敷設された下水道管の移管を受けており、それらの管路の更新工事を平成２６年度から実施しています。</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4">
      <t>シ</t>
    </rPh>
    <rPh sb="55" eb="57">
      <t>セコウ</t>
    </rPh>
    <rPh sb="59" eb="62">
      <t>ゲスイドウ</t>
    </rPh>
    <rPh sb="62" eb="63">
      <t>カン</t>
    </rPh>
    <rPh sb="64" eb="67">
      <t>ロウキュウカ</t>
    </rPh>
    <rPh sb="68" eb="69">
      <t>トモナ</t>
    </rPh>
    <rPh sb="70" eb="72">
      <t>コウシン</t>
    </rPh>
    <rPh sb="73" eb="75">
      <t>ハッセイ</t>
    </rPh>
    <rPh sb="83" eb="84">
      <t>カタチ</t>
    </rPh>
    <rPh sb="109" eb="111">
      <t>ショウワ</t>
    </rPh>
    <rPh sb="113" eb="115">
      <t>ネンダイ</t>
    </rPh>
    <rPh sb="116" eb="118">
      <t>ゾウセイ</t>
    </rPh>
    <rPh sb="121" eb="123">
      <t>ブンジョウ</t>
    </rPh>
    <rPh sb="123" eb="125">
      <t>ダンチ</t>
    </rPh>
    <rPh sb="126" eb="128">
      <t>フセツ</t>
    </rPh>
    <rPh sb="131" eb="134">
      <t>ゲスイドウ</t>
    </rPh>
    <rPh sb="134" eb="135">
      <t>カン</t>
    </rPh>
    <rPh sb="136" eb="138">
      <t>イカン</t>
    </rPh>
    <rPh sb="139" eb="140">
      <t>ウ</t>
    </rPh>
    <rPh sb="157" eb="159">
      <t>ヘイセイ</t>
    </rPh>
    <rPh sb="161" eb="162">
      <t>ネン</t>
    </rPh>
    <rPh sb="162" eb="163">
      <t>ド</t>
    </rPh>
    <rPh sb="165" eb="167">
      <t>ジッシ</t>
    </rPh>
    <phoneticPr fontId="7"/>
  </si>
  <si>
    <t>　平成２８年度から、公共下水道事業と特定環境保全公共下水道事業、農業集落排水事業を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1" eb="3">
      <t>ヘイセイ</t>
    </rPh>
    <rPh sb="5" eb="7">
      <t>ネンド</t>
    </rPh>
    <rPh sb="10" eb="12">
      <t>コウキョウ</t>
    </rPh>
    <rPh sb="12" eb="15">
      <t>ゲスイドウ</t>
    </rPh>
    <rPh sb="15" eb="17">
      <t>ジギョウ</t>
    </rPh>
    <rPh sb="18" eb="29">
      <t>トッカン</t>
    </rPh>
    <rPh sb="29" eb="31">
      <t>ジギョウ</t>
    </rPh>
    <rPh sb="32" eb="34">
      <t>ノウギョウ</t>
    </rPh>
    <rPh sb="34" eb="36">
      <t>シュウラク</t>
    </rPh>
    <rPh sb="36" eb="38">
      <t>ハイスイ</t>
    </rPh>
    <rPh sb="38" eb="40">
      <t>ジギョウ</t>
    </rPh>
    <rPh sb="41" eb="42">
      <t>ア</t>
    </rPh>
    <rPh sb="45" eb="48">
      <t>ゲスイドウ</t>
    </rPh>
    <rPh sb="48" eb="50">
      <t>ジギョウ</t>
    </rPh>
    <rPh sb="53" eb="55">
      <t>チホウ</t>
    </rPh>
    <rPh sb="55" eb="57">
      <t>コウエイ</t>
    </rPh>
    <rPh sb="57" eb="59">
      <t>キギョウ</t>
    </rPh>
    <rPh sb="59" eb="60">
      <t>ホウ</t>
    </rPh>
    <rPh sb="61" eb="63">
      <t>テキヨウ</t>
    </rPh>
    <rPh sb="124" eb="127">
      <t>ゲスイドウ</t>
    </rPh>
    <rPh sb="127" eb="129">
      <t>ジギョウ</t>
    </rPh>
    <rPh sb="132" eb="134">
      <t>ジュウミン</t>
    </rPh>
    <rPh sb="134" eb="136">
      <t>セイカツ</t>
    </rPh>
    <rPh sb="137" eb="138">
      <t>カ</t>
    </rPh>
    <rPh sb="146" eb="148">
      <t>ジュウヨウ</t>
    </rPh>
    <rPh sb="154" eb="157">
      <t>アンテイテキ</t>
    </rPh>
    <rPh sb="158" eb="160">
      <t>ケイゾク</t>
    </rPh>
    <rPh sb="166" eb="170">
      <t>チュウチョウキテキ</t>
    </rPh>
    <rPh sb="171" eb="173">
      <t>ケイエイ</t>
    </rPh>
    <rPh sb="174" eb="176">
      <t>キホン</t>
    </rPh>
    <rPh sb="176" eb="178">
      <t>ケイカク</t>
    </rPh>
    <rPh sb="182" eb="184">
      <t>ケイエイ</t>
    </rPh>
    <rPh sb="184" eb="186">
      <t>センリャク</t>
    </rPh>
    <rPh sb="188" eb="189">
      <t>モト</t>
    </rPh>
    <phoneticPr fontId="7"/>
  </si>
  <si>
    <t xml:space="preserve">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③流動比率は、総務省が示す類型区分に基づく類似団体平均値を下回る値となっていますが、これは下水道の建設が継続しているため、起債償還額が大きいことが影響しています。
　⑦施設利用率（注：流域下水道で処理した水量を含んで計算されています）は、類似団体と比較すると、概ね上回っています。　
　⑤経費回収率、⑥汚水処理原価、⑧水洗化率は類似団体より良い値になってますが、将来の更新等の費用確保や健全経営の観点からも、下水道使用料収納率や水洗化率の向上、維持管理費用の縮減が必要と考え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シタマワ</t>
    </rPh>
    <rPh sb="127" eb="128">
      <t>アタイ</t>
    </rPh>
    <rPh sb="156" eb="158">
      <t>キサイ</t>
    </rPh>
    <rPh sb="239" eb="241">
      <t>ケイヒ</t>
    </rPh>
    <rPh sb="241" eb="243">
      <t>カイシュウ</t>
    </rPh>
    <rPh sb="243" eb="244">
      <t>リツ</t>
    </rPh>
    <rPh sb="246" eb="248">
      <t>オスイ</t>
    </rPh>
    <rPh sb="248" eb="250">
      <t>ショリ</t>
    </rPh>
    <rPh sb="250" eb="252">
      <t>ゲンカ</t>
    </rPh>
    <rPh sb="259" eb="261">
      <t>ルイジ</t>
    </rPh>
    <rPh sb="261" eb="263">
      <t>ダンタイ</t>
    </rPh>
    <rPh sb="265" eb="266">
      <t>ヨ</t>
    </rPh>
    <rPh sb="276" eb="278">
      <t>ショウライ</t>
    </rPh>
    <rPh sb="281" eb="282">
      <t>トウ</t>
    </rPh>
    <rPh sb="283" eb="285">
      <t>ヒヨウ</t>
    </rPh>
    <rPh sb="285" eb="287">
      <t>カクホ</t>
    </rPh>
    <rPh sb="288" eb="290">
      <t>ケンゼン</t>
    </rPh>
    <rPh sb="290" eb="292">
      <t>ケイエイ</t>
    </rPh>
    <rPh sb="293" eb="295">
      <t>カンテン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</si>
</sst>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wrapText="1"/>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0.53</c:v>
                </c:pt>
              </c:numCache>
            </c:numRef>
          </c:val>
          <c:extLst xmlns:c16r2="http://schemas.microsoft.com/office/drawing/2015/06/chart">
            <c:ext xmlns:c16="http://schemas.microsoft.com/office/drawing/2014/chart" uri="{C3380CC4-5D6E-409C-BE32-E72D297353CC}">
              <c16:uniqueId val="{00000000-BFAE-4E42-91B4-24F7B99C395C}"/>
            </c:ext>
          </c:extLst>
        </c:ser>
        <c:dLbls>
          <c:showLegendKey val="0"/>
          <c:showVal val="0"/>
          <c:showCatName val="0"/>
          <c:showSerName val="0"/>
          <c:showPercent val="0"/>
          <c:showBubbleSize val="0"/>
        </c:dLbls>
        <c:gapWidth val="150"/>
        <c:axId val="82454016"/>
        <c:axId val="824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BFAE-4E42-91B4-24F7B99C395C}"/>
            </c:ext>
          </c:extLst>
        </c:ser>
        <c:dLbls>
          <c:showLegendKey val="0"/>
          <c:showVal val="0"/>
          <c:showCatName val="0"/>
          <c:showSerName val="0"/>
          <c:showPercent val="0"/>
          <c:showBubbleSize val="0"/>
        </c:dLbls>
        <c:marker val="1"/>
        <c:smooth val="0"/>
        <c:axId val="82454016"/>
        <c:axId val="82455936"/>
      </c:lineChart>
      <c:dateAx>
        <c:axId val="82454016"/>
        <c:scaling>
          <c:orientation val="minMax"/>
        </c:scaling>
        <c:delete val="1"/>
        <c:axPos val="b"/>
        <c:numFmt formatCode="ge" sourceLinked="1"/>
        <c:majorTickMark val="none"/>
        <c:minorTickMark val="none"/>
        <c:tickLblPos val="none"/>
        <c:crossAx val="82455936"/>
        <c:crosses val="autoZero"/>
        <c:auto val="1"/>
        <c:lblOffset val="100"/>
        <c:baseTimeUnit val="years"/>
      </c:dateAx>
      <c:valAx>
        <c:axId val="824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105.84</c:v>
                </c:pt>
              </c:numCache>
            </c:numRef>
          </c:val>
          <c:extLst xmlns:c16r2="http://schemas.microsoft.com/office/drawing/2015/06/chart">
            <c:ext xmlns:c16="http://schemas.microsoft.com/office/drawing/2014/chart" uri="{C3380CC4-5D6E-409C-BE32-E72D297353CC}">
              <c16:uniqueId val="{00000000-882A-44B1-B71C-294C940BCB9D}"/>
            </c:ext>
          </c:extLst>
        </c:ser>
        <c:dLbls>
          <c:showLegendKey val="0"/>
          <c:showVal val="0"/>
          <c:showCatName val="0"/>
          <c:showSerName val="0"/>
          <c:showPercent val="0"/>
          <c:showBubbleSize val="0"/>
        </c:dLbls>
        <c:gapWidth val="150"/>
        <c:axId val="82265984"/>
        <c:axId val="822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extLst xmlns:c16r2="http://schemas.microsoft.com/office/drawing/2015/06/chart">
            <c:ext xmlns:c16="http://schemas.microsoft.com/office/drawing/2014/chart" uri="{C3380CC4-5D6E-409C-BE32-E72D297353CC}">
              <c16:uniqueId val="{00000001-882A-44B1-B71C-294C940BCB9D}"/>
            </c:ext>
          </c:extLst>
        </c:ser>
        <c:dLbls>
          <c:showLegendKey val="0"/>
          <c:showVal val="0"/>
          <c:showCatName val="0"/>
          <c:showSerName val="0"/>
          <c:showPercent val="0"/>
          <c:showBubbleSize val="0"/>
        </c:dLbls>
        <c:marker val="1"/>
        <c:smooth val="0"/>
        <c:axId val="82265984"/>
        <c:axId val="82272256"/>
      </c:lineChart>
      <c:dateAx>
        <c:axId val="82265984"/>
        <c:scaling>
          <c:orientation val="minMax"/>
        </c:scaling>
        <c:delete val="1"/>
        <c:axPos val="b"/>
        <c:numFmt formatCode="ge" sourceLinked="1"/>
        <c:majorTickMark val="none"/>
        <c:minorTickMark val="none"/>
        <c:tickLblPos val="none"/>
        <c:crossAx val="82272256"/>
        <c:crosses val="autoZero"/>
        <c:auto val="1"/>
        <c:lblOffset val="100"/>
        <c:baseTimeUnit val="years"/>
      </c:dateAx>
      <c:valAx>
        <c:axId val="822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2.98</c:v>
                </c:pt>
              </c:numCache>
            </c:numRef>
          </c:val>
          <c:extLst xmlns:c16r2="http://schemas.microsoft.com/office/drawing/2015/06/chart">
            <c:ext xmlns:c16="http://schemas.microsoft.com/office/drawing/2014/chart" uri="{C3380CC4-5D6E-409C-BE32-E72D297353CC}">
              <c16:uniqueId val="{00000000-4DA3-4128-96FE-F53B78FA8925}"/>
            </c:ext>
          </c:extLst>
        </c:ser>
        <c:dLbls>
          <c:showLegendKey val="0"/>
          <c:showVal val="0"/>
          <c:showCatName val="0"/>
          <c:showSerName val="0"/>
          <c:showPercent val="0"/>
          <c:showBubbleSize val="0"/>
        </c:dLbls>
        <c:gapWidth val="150"/>
        <c:axId val="82307328"/>
        <c:axId val="85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extLst xmlns:c16r2="http://schemas.microsoft.com/office/drawing/2015/06/chart">
            <c:ext xmlns:c16="http://schemas.microsoft.com/office/drawing/2014/chart" uri="{C3380CC4-5D6E-409C-BE32-E72D297353CC}">
              <c16:uniqueId val="{00000001-4DA3-4128-96FE-F53B78FA8925}"/>
            </c:ext>
          </c:extLst>
        </c:ser>
        <c:dLbls>
          <c:showLegendKey val="0"/>
          <c:showVal val="0"/>
          <c:showCatName val="0"/>
          <c:showSerName val="0"/>
          <c:showPercent val="0"/>
          <c:showBubbleSize val="0"/>
        </c:dLbls>
        <c:marker val="1"/>
        <c:smooth val="0"/>
        <c:axId val="82307328"/>
        <c:axId val="85991808"/>
      </c:lineChart>
      <c:dateAx>
        <c:axId val="82307328"/>
        <c:scaling>
          <c:orientation val="minMax"/>
        </c:scaling>
        <c:delete val="1"/>
        <c:axPos val="b"/>
        <c:numFmt formatCode="ge" sourceLinked="1"/>
        <c:majorTickMark val="none"/>
        <c:minorTickMark val="none"/>
        <c:tickLblPos val="none"/>
        <c:crossAx val="85991808"/>
        <c:crosses val="autoZero"/>
        <c:auto val="1"/>
        <c:lblOffset val="100"/>
        <c:baseTimeUnit val="years"/>
      </c:dateAx>
      <c:valAx>
        <c:axId val="85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D2C-4773-9B8E-E82B88FD1A0C}"/>
            </c:ext>
          </c:extLst>
        </c:ser>
        <c:dLbls>
          <c:showLegendKey val="0"/>
          <c:showVal val="0"/>
          <c:showCatName val="0"/>
          <c:showSerName val="0"/>
          <c:showPercent val="0"/>
          <c:showBubbleSize val="0"/>
        </c:dLbls>
        <c:gapWidth val="150"/>
        <c:axId val="86022784"/>
        <c:axId val="860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8D2C-4773-9B8E-E82B88FD1A0C}"/>
            </c:ext>
          </c:extLst>
        </c:ser>
        <c:dLbls>
          <c:showLegendKey val="0"/>
          <c:showVal val="0"/>
          <c:showCatName val="0"/>
          <c:showSerName val="0"/>
          <c:showPercent val="0"/>
          <c:showBubbleSize val="0"/>
        </c:dLbls>
        <c:marker val="1"/>
        <c:smooth val="0"/>
        <c:axId val="86022784"/>
        <c:axId val="86024960"/>
      </c:lineChart>
      <c:dateAx>
        <c:axId val="86022784"/>
        <c:scaling>
          <c:orientation val="minMax"/>
        </c:scaling>
        <c:delete val="1"/>
        <c:axPos val="b"/>
        <c:numFmt formatCode="ge" sourceLinked="1"/>
        <c:majorTickMark val="none"/>
        <c:minorTickMark val="none"/>
        <c:tickLblPos val="none"/>
        <c:crossAx val="86024960"/>
        <c:crosses val="autoZero"/>
        <c:auto val="1"/>
        <c:lblOffset val="100"/>
        <c:baseTimeUnit val="years"/>
      </c:dateAx>
      <c:valAx>
        <c:axId val="860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6FB-4A57-8716-D14273EB4FF2}"/>
            </c:ext>
          </c:extLst>
        </c:ser>
        <c:dLbls>
          <c:showLegendKey val="0"/>
          <c:showVal val="0"/>
          <c:showCatName val="0"/>
          <c:showSerName val="0"/>
          <c:showPercent val="0"/>
          <c:showBubbleSize val="0"/>
        </c:dLbls>
        <c:gapWidth val="150"/>
        <c:axId val="86060416"/>
        <c:axId val="860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extLst xmlns:c16r2="http://schemas.microsoft.com/office/drawing/2015/06/chart">
            <c:ext xmlns:c16="http://schemas.microsoft.com/office/drawing/2014/chart" uri="{C3380CC4-5D6E-409C-BE32-E72D297353CC}">
              <c16:uniqueId val="{00000001-76FB-4A57-8716-D14273EB4FF2}"/>
            </c:ext>
          </c:extLst>
        </c:ser>
        <c:dLbls>
          <c:showLegendKey val="0"/>
          <c:showVal val="0"/>
          <c:showCatName val="0"/>
          <c:showSerName val="0"/>
          <c:showPercent val="0"/>
          <c:showBubbleSize val="0"/>
        </c:dLbls>
        <c:marker val="1"/>
        <c:smooth val="0"/>
        <c:axId val="86060416"/>
        <c:axId val="86062592"/>
      </c:lineChart>
      <c:dateAx>
        <c:axId val="86060416"/>
        <c:scaling>
          <c:orientation val="minMax"/>
        </c:scaling>
        <c:delete val="1"/>
        <c:axPos val="b"/>
        <c:numFmt formatCode="ge" sourceLinked="1"/>
        <c:majorTickMark val="none"/>
        <c:minorTickMark val="none"/>
        <c:tickLblPos val="none"/>
        <c:crossAx val="86062592"/>
        <c:crosses val="autoZero"/>
        <c:auto val="1"/>
        <c:lblOffset val="100"/>
        <c:baseTimeUnit val="years"/>
      </c:dateAx>
      <c:valAx>
        <c:axId val="860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44.01</c:v>
                </c:pt>
              </c:numCache>
            </c:numRef>
          </c:val>
          <c:extLst xmlns:c16r2="http://schemas.microsoft.com/office/drawing/2015/06/chart">
            <c:ext xmlns:c16="http://schemas.microsoft.com/office/drawing/2014/chart" uri="{C3380CC4-5D6E-409C-BE32-E72D297353CC}">
              <c16:uniqueId val="{00000000-2553-4EEA-A1AB-6F3D0DF3FD5F}"/>
            </c:ext>
          </c:extLst>
        </c:ser>
        <c:dLbls>
          <c:showLegendKey val="0"/>
          <c:showVal val="0"/>
          <c:showCatName val="0"/>
          <c:showSerName val="0"/>
          <c:showPercent val="0"/>
          <c:showBubbleSize val="0"/>
        </c:dLbls>
        <c:gapWidth val="150"/>
        <c:axId val="86106112"/>
        <c:axId val="861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extLst xmlns:c16r2="http://schemas.microsoft.com/office/drawing/2015/06/chart">
            <c:ext xmlns:c16="http://schemas.microsoft.com/office/drawing/2014/chart" uri="{C3380CC4-5D6E-409C-BE32-E72D297353CC}">
              <c16:uniqueId val="{00000001-2553-4EEA-A1AB-6F3D0DF3FD5F}"/>
            </c:ext>
          </c:extLst>
        </c:ser>
        <c:dLbls>
          <c:showLegendKey val="0"/>
          <c:showVal val="0"/>
          <c:showCatName val="0"/>
          <c:showSerName val="0"/>
          <c:showPercent val="0"/>
          <c:showBubbleSize val="0"/>
        </c:dLbls>
        <c:marker val="1"/>
        <c:smooth val="0"/>
        <c:axId val="86106112"/>
        <c:axId val="86108032"/>
      </c:lineChart>
      <c:dateAx>
        <c:axId val="86106112"/>
        <c:scaling>
          <c:orientation val="minMax"/>
        </c:scaling>
        <c:delete val="1"/>
        <c:axPos val="b"/>
        <c:numFmt formatCode="ge" sourceLinked="1"/>
        <c:majorTickMark val="none"/>
        <c:minorTickMark val="none"/>
        <c:tickLblPos val="none"/>
        <c:crossAx val="86108032"/>
        <c:crosses val="autoZero"/>
        <c:auto val="1"/>
        <c:lblOffset val="100"/>
        <c:baseTimeUnit val="years"/>
      </c:dateAx>
      <c:valAx>
        <c:axId val="861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1004.78</c:v>
                </c:pt>
              </c:numCache>
            </c:numRef>
          </c:val>
          <c:extLst xmlns:c16r2="http://schemas.microsoft.com/office/drawing/2015/06/chart">
            <c:ext xmlns:c16="http://schemas.microsoft.com/office/drawing/2014/chart" uri="{C3380CC4-5D6E-409C-BE32-E72D297353CC}">
              <c16:uniqueId val="{00000000-E548-4B4E-892B-2FAEDA55B8B2}"/>
            </c:ext>
          </c:extLst>
        </c:ser>
        <c:dLbls>
          <c:showLegendKey val="0"/>
          <c:showVal val="0"/>
          <c:showCatName val="0"/>
          <c:showSerName val="0"/>
          <c:showPercent val="0"/>
          <c:showBubbleSize val="0"/>
        </c:dLbls>
        <c:gapWidth val="150"/>
        <c:axId val="86151552"/>
        <c:axId val="86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extLst xmlns:c16r2="http://schemas.microsoft.com/office/drawing/2015/06/chart">
            <c:ext xmlns:c16="http://schemas.microsoft.com/office/drawing/2014/chart" uri="{C3380CC4-5D6E-409C-BE32-E72D297353CC}">
              <c16:uniqueId val="{00000001-E548-4B4E-892B-2FAEDA55B8B2}"/>
            </c:ext>
          </c:extLst>
        </c:ser>
        <c:dLbls>
          <c:showLegendKey val="0"/>
          <c:showVal val="0"/>
          <c:showCatName val="0"/>
          <c:showSerName val="0"/>
          <c:showPercent val="0"/>
          <c:showBubbleSize val="0"/>
        </c:dLbls>
        <c:marker val="1"/>
        <c:smooth val="0"/>
        <c:axId val="86151552"/>
        <c:axId val="86153472"/>
      </c:lineChart>
      <c:dateAx>
        <c:axId val="86151552"/>
        <c:scaling>
          <c:orientation val="minMax"/>
        </c:scaling>
        <c:delete val="1"/>
        <c:axPos val="b"/>
        <c:numFmt formatCode="ge" sourceLinked="1"/>
        <c:majorTickMark val="none"/>
        <c:minorTickMark val="none"/>
        <c:tickLblPos val="none"/>
        <c:crossAx val="86153472"/>
        <c:crosses val="autoZero"/>
        <c:auto val="1"/>
        <c:lblOffset val="100"/>
        <c:baseTimeUnit val="years"/>
      </c:dateAx>
      <c:valAx>
        <c:axId val="86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108.26</c:v>
                </c:pt>
              </c:numCache>
            </c:numRef>
          </c:val>
          <c:extLst xmlns:c16r2="http://schemas.microsoft.com/office/drawing/2015/06/chart">
            <c:ext xmlns:c16="http://schemas.microsoft.com/office/drawing/2014/chart" uri="{C3380CC4-5D6E-409C-BE32-E72D297353CC}">
              <c16:uniqueId val="{00000000-AA3A-4390-9386-8201FB16BA34}"/>
            </c:ext>
          </c:extLst>
        </c:ser>
        <c:dLbls>
          <c:showLegendKey val="0"/>
          <c:showVal val="0"/>
          <c:showCatName val="0"/>
          <c:showSerName val="0"/>
          <c:showPercent val="0"/>
          <c:showBubbleSize val="0"/>
        </c:dLbls>
        <c:gapWidth val="150"/>
        <c:axId val="86250240"/>
        <c:axId val="862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extLst xmlns:c16r2="http://schemas.microsoft.com/office/drawing/2015/06/chart">
            <c:ext xmlns:c16="http://schemas.microsoft.com/office/drawing/2014/chart" uri="{C3380CC4-5D6E-409C-BE32-E72D297353CC}">
              <c16:uniqueId val="{00000001-AA3A-4390-9386-8201FB16BA34}"/>
            </c:ext>
          </c:extLst>
        </c:ser>
        <c:dLbls>
          <c:showLegendKey val="0"/>
          <c:showVal val="0"/>
          <c:showCatName val="0"/>
          <c:showSerName val="0"/>
          <c:showPercent val="0"/>
          <c:showBubbleSize val="0"/>
        </c:dLbls>
        <c:marker val="1"/>
        <c:smooth val="0"/>
        <c:axId val="86250240"/>
        <c:axId val="86252160"/>
      </c:lineChart>
      <c:dateAx>
        <c:axId val="86250240"/>
        <c:scaling>
          <c:orientation val="minMax"/>
        </c:scaling>
        <c:delete val="1"/>
        <c:axPos val="b"/>
        <c:numFmt formatCode="ge" sourceLinked="1"/>
        <c:majorTickMark val="none"/>
        <c:minorTickMark val="none"/>
        <c:tickLblPos val="none"/>
        <c:crossAx val="86252160"/>
        <c:crosses val="autoZero"/>
        <c:auto val="1"/>
        <c:lblOffset val="100"/>
        <c:baseTimeUnit val="years"/>
      </c:dateAx>
      <c:valAx>
        <c:axId val="862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145.15</c:v>
                </c:pt>
              </c:numCache>
            </c:numRef>
          </c:val>
          <c:extLst xmlns:c16r2="http://schemas.microsoft.com/office/drawing/2015/06/chart">
            <c:ext xmlns:c16="http://schemas.microsoft.com/office/drawing/2014/chart" uri="{C3380CC4-5D6E-409C-BE32-E72D297353CC}">
              <c16:uniqueId val="{00000000-7504-4D10-ACD4-6D0E598F695A}"/>
            </c:ext>
          </c:extLst>
        </c:ser>
        <c:dLbls>
          <c:showLegendKey val="0"/>
          <c:showVal val="0"/>
          <c:showCatName val="0"/>
          <c:showSerName val="0"/>
          <c:showPercent val="0"/>
          <c:showBubbleSize val="0"/>
        </c:dLbls>
        <c:gapWidth val="150"/>
        <c:axId val="86278912"/>
        <c:axId val="862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extLst xmlns:c16r2="http://schemas.microsoft.com/office/drawing/2015/06/chart">
            <c:ext xmlns:c16="http://schemas.microsoft.com/office/drawing/2014/chart" uri="{C3380CC4-5D6E-409C-BE32-E72D297353CC}">
              <c16:uniqueId val="{00000001-7504-4D10-ACD4-6D0E598F695A}"/>
            </c:ext>
          </c:extLst>
        </c:ser>
        <c:dLbls>
          <c:showLegendKey val="0"/>
          <c:showVal val="0"/>
          <c:showCatName val="0"/>
          <c:showSerName val="0"/>
          <c:showPercent val="0"/>
          <c:showBubbleSize val="0"/>
        </c:dLbls>
        <c:marker val="1"/>
        <c:smooth val="0"/>
        <c:axId val="86278912"/>
        <c:axId val="86280832"/>
      </c:lineChart>
      <c:dateAx>
        <c:axId val="86278912"/>
        <c:scaling>
          <c:orientation val="minMax"/>
        </c:scaling>
        <c:delete val="1"/>
        <c:axPos val="b"/>
        <c:numFmt formatCode="ge" sourceLinked="1"/>
        <c:majorTickMark val="none"/>
        <c:minorTickMark val="none"/>
        <c:tickLblPos val="none"/>
        <c:crossAx val="86280832"/>
        <c:crosses val="autoZero"/>
        <c:auto val="1"/>
        <c:lblOffset val="100"/>
        <c:baseTimeUnit val="years"/>
      </c:dateAx>
      <c:valAx>
        <c:axId val="86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extLst xmlns:c16r2="http://schemas.microsoft.com/office/drawing/2015/06/chart">
            <c:ext xmlns:c16="http://schemas.microsoft.com/office/drawing/2014/chart" uri="{C3380CC4-5D6E-409C-BE32-E72D297353CC}">
              <c16:uniqueId val="{00000000-1A72-4EFD-995A-A774FB7DB55F}"/>
            </c:ext>
          </c:extLst>
        </c:ser>
        <c:dLbls>
          <c:showLegendKey val="0"/>
          <c:showVal val="0"/>
          <c:showCatName val="0"/>
          <c:showSerName val="0"/>
          <c:showPercent val="0"/>
          <c:showBubbleSize val="0"/>
        </c:dLbls>
        <c:gapWidth val="150"/>
        <c:axId val="86324352"/>
        <c:axId val="86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extLst xmlns:c16r2="http://schemas.microsoft.com/office/drawing/2015/06/chart">
            <c:ext xmlns:c16="http://schemas.microsoft.com/office/drawing/2014/chart" uri="{C3380CC4-5D6E-409C-BE32-E72D297353CC}">
              <c16:uniqueId val="{00000001-1A72-4EFD-995A-A774FB7DB55F}"/>
            </c:ext>
          </c:extLst>
        </c:ser>
        <c:dLbls>
          <c:showLegendKey val="0"/>
          <c:showVal val="0"/>
          <c:showCatName val="0"/>
          <c:showSerName val="0"/>
          <c:showPercent val="0"/>
          <c:showBubbleSize val="0"/>
        </c:dLbls>
        <c:marker val="1"/>
        <c:smooth val="0"/>
        <c:axId val="86324352"/>
        <c:axId val="86326272"/>
      </c:lineChart>
      <c:dateAx>
        <c:axId val="86324352"/>
        <c:scaling>
          <c:orientation val="minMax"/>
        </c:scaling>
        <c:delete val="1"/>
        <c:axPos val="b"/>
        <c:numFmt formatCode="ge" sourceLinked="1"/>
        <c:majorTickMark val="none"/>
        <c:minorTickMark val="none"/>
        <c:tickLblPos val="none"/>
        <c:crossAx val="86326272"/>
        <c:crosses val="autoZero"/>
        <c:auto val="1"/>
        <c:lblOffset val="100"/>
        <c:baseTimeUnit val="years"/>
      </c:dateAx>
      <c:valAx>
        <c:axId val="86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88.11</c:v>
                </c:pt>
              </c:numCache>
            </c:numRef>
          </c:val>
          <c:extLst xmlns:c16r2="http://schemas.microsoft.com/office/drawing/2015/06/chart">
            <c:ext xmlns:c16="http://schemas.microsoft.com/office/drawing/2014/chart" uri="{C3380CC4-5D6E-409C-BE32-E72D297353CC}">
              <c16:uniqueId val="{00000000-4FA5-4216-A149-C436F08E69D4}"/>
            </c:ext>
          </c:extLst>
        </c:ser>
        <c:dLbls>
          <c:showLegendKey val="0"/>
          <c:showVal val="0"/>
          <c:showCatName val="0"/>
          <c:showSerName val="0"/>
          <c:showPercent val="0"/>
          <c:showBubbleSize val="0"/>
        </c:dLbls>
        <c:gapWidth val="150"/>
        <c:axId val="86365696"/>
        <c:axId val="863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extLst xmlns:c16r2="http://schemas.microsoft.com/office/drawing/2015/06/chart">
            <c:ext xmlns:c16="http://schemas.microsoft.com/office/drawing/2014/chart" uri="{C3380CC4-5D6E-409C-BE32-E72D297353CC}">
              <c16:uniqueId val="{00000001-4FA5-4216-A149-C436F08E69D4}"/>
            </c:ext>
          </c:extLst>
        </c:ser>
        <c:dLbls>
          <c:showLegendKey val="0"/>
          <c:showVal val="0"/>
          <c:showCatName val="0"/>
          <c:showSerName val="0"/>
          <c:showPercent val="0"/>
          <c:showBubbleSize val="0"/>
        </c:dLbls>
        <c:marker val="1"/>
        <c:smooth val="0"/>
        <c:axId val="86365696"/>
        <c:axId val="86367616"/>
      </c:lineChart>
      <c:dateAx>
        <c:axId val="86365696"/>
        <c:scaling>
          <c:orientation val="minMax"/>
        </c:scaling>
        <c:delete val="1"/>
        <c:axPos val="b"/>
        <c:numFmt formatCode="ge" sourceLinked="1"/>
        <c:majorTickMark val="none"/>
        <c:minorTickMark val="none"/>
        <c:tickLblPos val="none"/>
        <c:crossAx val="86367616"/>
        <c:crosses val="autoZero"/>
        <c:auto val="1"/>
        <c:lblOffset val="100"/>
        <c:baseTimeUnit val="years"/>
      </c:dateAx>
      <c:valAx>
        <c:axId val="863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1"/>
      <c r="AF8" s="51"/>
      <c r="AG8" s="51"/>
      <c r="AH8" s="51"/>
      <c r="AI8" s="51"/>
      <c r="AJ8" s="52"/>
      <c r="AK8" s="4"/>
      <c r="AL8" s="53">
        <f>データ!S6</f>
        <v>91724</v>
      </c>
      <c r="AM8" s="53"/>
      <c r="AN8" s="53"/>
      <c r="AO8" s="53"/>
      <c r="AP8" s="53"/>
      <c r="AQ8" s="53"/>
      <c r="AR8" s="53"/>
      <c r="AS8" s="53"/>
      <c r="AT8" s="46">
        <f>データ!T6</f>
        <v>481.62</v>
      </c>
      <c r="AU8" s="46"/>
      <c r="AV8" s="46"/>
      <c r="AW8" s="46"/>
      <c r="AX8" s="46"/>
      <c r="AY8" s="46"/>
      <c r="AZ8" s="46"/>
      <c r="BA8" s="46"/>
      <c r="BB8" s="46">
        <f>データ!U6</f>
        <v>190.45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4" t="s">
        <v>20</v>
      </c>
      <c r="BM9" s="55"/>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58.14</v>
      </c>
      <c r="J10" s="46"/>
      <c r="K10" s="46"/>
      <c r="L10" s="46"/>
      <c r="M10" s="46"/>
      <c r="N10" s="46"/>
      <c r="O10" s="46"/>
      <c r="P10" s="46">
        <f>データ!P6</f>
        <v>38.65</v>
      </c>
      <c r="Q10" s="46"/>
      <c r="R10" s="46"/>
      <c r="S10" s="46"/>
      <c r="T10" s="46"/>
      <c r="U10" s="46"/>
      <c r="V10" s="46"/>
      <c r="W10" s="46">
        <f>データ!Q6</f>
        <v>87.8</v>
      </c>
      <c r="X10" s="46"/>
      <c r="Y10" s="46"/>
      <c r="Z10" s="46"/>
      <c r="AA10" s="46"/>
      <c r="AB10" s="46"/>
      <c r="AC10" s="46"/>
      <c r="AD10" s="53">
        <f>データ!R6</f>
        <v>2773</v>
      </c>
      <c r="AE10" s="53"/>
      <c r="AF10" s="53"/>
      <c r="AG10" s="53"/>
      <c r="AH10" s="53"/>
      <c r="AI10" s="53"/>
      <c r="AJ10" s="53"/>
      <c r="AK10" s="2"/>
      <c r="AL10" s="53">
        <f>データ!V6</f>
        <v>35401</v>
      </c>
      <c r="AM10" s="53"/>
      <c r="AN10" s="53"/>
      <c r="AO10" s="53"/>
      <c r="AP10" s="53"/>
      <c r="AQ10" s="53"/>
      <c r="AR10" s="53"/>
      <c r="AS10" s="53"/>
      <c r="AT10" s="46">
        <f>データ!W6</f>
        <v>10.47</v>
      </c>
      <c r="AU10" s="46"/>
      <c r="AV10" s="46"/>
      <c r="AW10" s="46"/>
      <c r="AX10" s="46"/>
      <c r="AY10" s="46"/>
      <c r="AZ10" s="46"/>
      <c r="BA10" s="46"/>
      <c r="BB10" s="46">
        <f>データ!X6</f>
        <v>3381.18</v>
      </c>
      <c r="BC10" s="46"/>
      <c r="BD10" s="46"/>
      <c r="BE10" s="46"/>
      <c r="BF10" s="46"/>
      <c r="BG10" s="46"/>
      <c r="BH10" s="46"/>
      <c r="BI10" s="46"/>
      <c r="BJ10" s="2"/>
      <c r="BK10" s="2"/>
      <c r="BL10" s="56" t="s">
        <v>22</v>
      </c>
      <c r="BM10" s="57"/>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6" t="s">
        <v>26</v>
      </c>
      <c r="BM14" s="67"/>
      <c r="BN14" s="67"/>
      <c r="BO14" s="67"/>
      <c r="BP14" s="67"/>
      <c r="BQ14" s="67"/>
      <c r="BR14" s="67"/>
      <c r="BS14" s="67"/>
      <c r="BT14" s="67"/>
      <c r="BU14" s="67"/>
      <c r="BV14" s="67"/>
      <c r="BW14" s="67"/>
      <c r="BX14" s="67"/>
      <c r="BY14" s="67"/>
      <c r="BZ14" s="68"/>
    </row>
    <row r="15" spans="1:78" ht="13.5" customHeight="1">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69"/>
      <c r="BM15" s="70"/>
      <c r="BN15" s="70"/>
      <c r="BO15" s="70"/>
      <c r="BP15" s="70"/>
      <c r="BQ15" s="70"/>
      <c r="BR15" s="70"/>
      <c r="BS15" s="70"/>
      <c r="BT15" s="70"/>
      <c r="BU15" s="70"/>
      <c r="BV15" s="70"/>
      <c r="BW15" s="70"/>
      <c r="BX15" s="70"/>
      <c r="BY15" s="70"/>
      <c r="BZ15" s="71"/>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2" t="s">
        <v>122</v>
      </c>
      <c r="BM16" s="73"/>
      <c r="BN16" s="73"/>
      <c r="BO16" s="73"/>
      <c r="BP16" s="73"/>
      <c r="BQ16" s="73"/>
      <c r="BR16" s="73"/>
      <c r="BS16" s="73"/>
      <c r="BT16" s="73"/>
      <c r="BU16" s="73"/>
      <c r="BV16" s="73"/>
      <c r="BW16" s="73"/>
      <c r="BX16" s="73"/>
      <c r="BY16" s="73"/>
      <c r="BZ16" s="74"/>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3"/>
      <c r="BN17" s="73"/>
      <c r="BO17" s="73"/>
      <c r="BP17" s="73"/>
      <c r="BQ17" s="73"/>
      <c r="BR17" s="73"/>
      <c r="BS17" s="73"/>
      <c r="BT17" s="73"/>
      <c r="BU17" s="73"/>
      <c r="BV17" s="73"/>
      <c r="BW17" s="73"/>
      <c r="BX17" s="73"/>
      <c r="BY17" s="73"/>
      <c r="BZ17" s="74"/>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3"/>
      <c r="BN18" s="73"/>
      <c r="BO18" s="73"/>
      <c r="BP18" s="73"/>
      <c r="BQ18" s="73"/>
      <c r="BR18" s="73"/>
      <c r="BS18" s="73"/>
      <c r="BT18" s="73"/>
      <c r="BU18" s="73"/>
      <c r="BV18" s="73"/>
      <c r="BW18" s="73"/>
      <c r="BX18" s="73"/>
      <c r="BY18" s="73"/>
      <c r="BZ18" s="74"/>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3"/>
      <c r="BN19" s="73"/>
      <c r="BO19" s="73"/>
      <c r="BP19" s="73"/>
      <c r="BQ19" s="73"/>
      <c r="BR19" s="73"/>
      <c r="BS19" s="73"/>
      <c r="BT19" s="73"/>
      <c r="BU19" s="73"/>
      <c r="BV19" s="73"/>
      <c r="BW19" s="73"/>
      <c r="BX19" s="73"/>
      <c r="BY19" s="73"/>
      <c r="BZ19" s="74"/>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3"/>
      <c r="BN20" s="73"/>
      <c r="BO20" s="73"/>
      <c r="BP20" s="73"/>
      <c r="BQ20" s="73"/>
      <c r="BR20" s="73"/>
      <c r="BS20" s="73"/>
      <c r="BT20" s="73"/>
      <c r="BU20" s="73"/>
      <c r="BV20" s="73"/>
      <c r="BW20" s="73"/>
      <c r="BX20" s="73"/>
      <c r="BY20" s="73"/>
      <c r="BZ20" s="74"/>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3"/>
      <c r="BN21" s="73"/>
      <c r="BO21" s="73"/>
      <c r="BP21" s="73"/>
      <c r="BQ21" s="73"/>
      <c r="BR21" s="73"/>
      <c r="BS21" s="73"/>
      <c r="BT21" s="73"/>
      <c r="BU21" s="73"/>
      <c r="BV21" s="73"/>
      <c r="BW21" s="73"/>
      <c r="BX21" s="73"/>
      <c r="BY21" s="73"/>
      <c r="BZ21" s="74"/>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3"/>
      <c r="BN22" s="73"/>
      <c r="BO22" s="73"/>
      <c r="BP22" s="73"/>
      <c r="BQ22" s="73"/>
      <c r="BR22" s="73"/>
      <c r="BS22" s="73"/>
      <c r="BT22" s="73"/>
      <c r="BU22" s="73"/>
      <c r="BV22" s="73"/>
      <c r="BW22" s="73"/>
      <c r="BX22" s="73"/>
      <c r="BY22" s="73"/>
      <c r="BZ22" s="74"/>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3"/>
      <c r="BN23" s="73"/>
      <c r="BO23" s="73"/>
      <c r="BP23" s="73"/>
      <c r="BQ23" s="73"/>
      <c r="BR23" s="73"/>
      <c r="BS23" s="73"/>
      <c r="BT23" s="73"/>
      <c r="BU23" s="73"/>
      <c r="BV23" s="73"/>
      <c r="BW23" s="73"/>
      <c r="BX23" s="73"/>
      <c r="BY23" s="73"/>
      <c r="BZ23" s="74"/>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3"/>
      <c r="BN24" s="73"/>
      <c r="BO24" s="73"/>
      <c r="BP24" s="73"/>
      <c r="BQ24" s="73"/>
      <c r="BR24" s="73"/>
      <c r="BS24" s="73"/>
      <c r="BT24" s="73"/>
      <c r="BU24" s="73"/>
      <c r="BV24" s="73"/>
      <c r="BW24" s="73"/>
      <c r="BX24" s="73"/>
      <c r="BY24" s="73"/>
      <c r="BZ24" s="74"/>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3"/>
      <c r="BN25" s="73"/>
      <c r="BO25" s="73"/>
      <c r="BP25" s="73"/>
      <c r="BQ25" s="73"/>
      <c r="BR25" s="73"/>
      <c r="BS25" s="73"/>
      <c r="BT25" s="73"/>
      <c r="BU25" s="73"/>
      <c r="BV25" s="73"/>
      <c r="BW25" s="73"/>
      <c r="BX25" s="73"/>
      <c r="BY25" s="73"/>
      <c r="BZ25" s="74"/>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3"/>
      <c r="BN26" s="73"/>
      <c r="BO26" s="73"/>
      <c r="BP26" s="73"/>
      <c r="BQ26" s="73"/>
      <c r="BR26" s="73"/>
      <c r="BS26" s="73"/>
      <c r="BT26" s="73"/>
      <c r="BU26" s="73"/>
      <c r="BV26" s="73"/>
      <c r="BW26" s="73"/>
      <c r="BX26" s="73"/>
      <c r="BY26" s="73"/>
      <c r="BZ26" s="74"/>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3"/>
      <c r="BN27" s="73"/>
      <c r="BO27" s="73"/>
      <c r="BP27" s="73"/>
      <c r="BQ27" s="73"/>
      <c r="BR27" s="73"/>
      <c r="BS27" s="73"/>
      <c r="BT27" s="73"/>
      <c r="BU27" s="73"/>
      <c r="BV27" s="73"/>
      <c r="BW27" s="73"/>
      <c r="BX27" s="73"/>
      <c r="BY27" s="73"/>
      <c r="BZ27" s="74"/>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3"/>
      <c r="BN28" s="73"/>
      <c r="BO28" s="73"/>
      <c r="BP28" s="73"/>
      <c r="BQ28" s="73"/>
      <c r="BR28" s="73"/>
      <c r="BS28" s="73"/>
      <c r="BT28" s="73"/>
      <c r="BU28" s="73"/>
      <c r="BV28" s="73"/>
      <c r="BW28" s="73"/>
      <c r="BX28" s="73"/>
      <c r="BY28" s="73"/>
      <c r="BZ28" s="74"/>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3"/>
      <c r="BN29" s="73"/>
      <c r="BO29" s="73"/>
      <c r="BP29" s="73"/>
      <c r="BQ29" s="73"/>
      <c r="BR29" s="73"/>
      <c r="BS29" s="73"/>
      <c r="BT29" s="73"/>
      <c r="BU29" s="73"/>
      <c r="BV29" s="73"/>
      <c r="BW29" s="73"/>
      <c r="BX29" s="73"/>
      <c r="BY29" s="73"/>
      <c r="BZ29" s="74"/>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3"/>
      <c r="BN30" s="73"/>
      <c r="BO30" s="73"/>
      <c r="BP30" s="73"/>
      <c r="BQ30" s="73"/>
      <c r="BR30" s="73"/>
      <c r="BS30" s="73"/>
      <c r="BT30" s="73"/>
      <c r="BU30" s="73"/>
      <c r="BV30" s="73"/>
      <c r="BW30" s="73"/>
      <c r="BX30" s="73"/>
      <c r="BY30" s="73"/>
      <c r="BZ30" s="74"/>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3"/>
      <c r="BN31" s="73"/>
      <c r="BO31" s="73"/>
      <c r="BP31" s="73"/>
      <c r="BQ31" s="73"/>
      <c r="BR31" s="73"/>
      <c r="BS31" s="73"/>
      <c r="BT31" s="73"/>
      <c r="BU31" s="73"/>
      <c r="BV31" s="73"/>
      <c r="BW31" s="73"/>
      <c r="BX31" s="73"/>
      <c r="BY31" s="73"/>
      <c r="BZ31" s="74"/>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3"/>
      <c r="BN32" s="73"/>
      <c r="BO32" s="73"/>
      <c r="BP32" s="73"/>
      <c r="BQ32" s="73"/>
      <c r="BR32" s="73"/>
      <c r="BS32" s="73"/>
      <c r="BT32" s="73"/>
      <c r="BU32" s="73"/>
      <c r="BV32" s="73"/>
      <c r="BW32" s="73"/>
      <c r="BX32" s="73"/>
      <c r="BY32" s="73"/>
      <c r="BZ32" s="74"/>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3"/>
      <c r="BN33" s="73"/>
      <c r="BO33" s="73"/>
      <c r="BP33" s="73"/>
      <c r="BQ33" s="73"/>
      <c r="BR33" s="73"/>
      <c r="BS33" s="73"/>
      <c r="BT33" s="73"/>
      <c r="BU33" s="73"/>
      <c r="BV33" s="73"/>
      <c r="BW33" s="73"/>
      <c r="BX33" s="73"/>
      <c r="BY33" s="73"/>
      <c r="BZ33" s="74"/>
    </row>
    <row r="34" spans="1:78" ht="13.5" customHeight="1">
      <c r="A34" s="2"/>
      <c r="B34" s="17"/>
      <c r="C34" s="78" t="s">
        <v>27</v>
      </c>
      <c r="D34" s="78"/>
      <c r="E34" s="78"/>
      <c r="F34" s="78"/>
      <c r="G34" s="78"/>
      <c r="H34" s="78"/>
      <c r="I34" s="78"/>
      <c r="J34" s="78"/>
      <c r="K34" s="78"/>
      <c r="L34" s="78"/>
      <c r="M34" s="78"/>
      <c r="N34" s="78"/>
      <c r="O34" s="78"/>
      <c r="P34" s="78"/>
      <c r="Q34" s="20"/>
      <c r="R34" s="78" t="s">
        <v>28</v>
      </c>
      <c r="S34" s="78"/>
      <c r="T34" s="78"/>
      <c r="U34" s="78"/>
      <c r="V34" s="78"/>
      <c r="W34" s="78"/>
      <c r="X34" s="78"/>
      <c r="Y34" s="78"/>
      <c r="Z34" s="78"/>
      <c r="AA34" s="78"/>
      <c r="AB34" s="78"/>
      <c r="AC34" s="78"/>
      <c r="AD34" s="78"/>
      <c r="AE34" s="78"/>
      <c r="AF34" s="20"/>
      <c r="AG34" s="78" t="s">
        <v>29</v>
      </c>
      <c r="AH34" s="78"/>
      <c r="AI34" s="78"/>
      <c r="AJ34" s="78"/>
      <c r="AK34" s="78"/>
      <c r="AL34" s="78"/>
      <c r="AM34" s="78"/>
      <c r="AN34" s="78"/>
      <c r="AO34" s="78"/>
      <c r="AP34" s="78"/>
      <c r="AQ34" s="78"/>
      <c r="AR34" s="78"/>
      <c r="AS34" s="78"/>
      <c r="AT34" s="78"/>
      <c r="AU34" s="20"/>
      <c r="AV34" s="78" t="s">
        <v>30</v>
      </c>
      <c r="AW34" s="78"/>
      <c r="AX34" s="78"/>
      <c r="AY34" s="78"/>
      <c r="AZ34" s="78"/>
      <c r="BA34" s="78"/>
      <c r="BB34" s="78"/>
      <c r="BC34" s="78"/>
      <c r="BD34" s="78"/>
      <c r="BE34" s="78"/>
      <c r="BF34" s="78"/>
      <c r="BG34" s="78"/>
      <c r="BH34" s="78"/>
      <c r="BI34" s="78"/>
      <c r="BJ34" s="19"/>
      <c r="BK34" s="2"/>
      <c r="BL34" s="72"/>
      <c r="BM34" s="73"/>
      <c r="BN34" s="73"/>
      <c r="BO34" s="73"/>
      <c r="BP34" s="73"/>
      <c r="BQ34" s="73"/>
      <c r="BR34" s="73"/>
      <c r="BS34" s="73"/>
      <c r="BT34" s="73"/>
      <c r="BU34" s="73"/>
      <c r="BV34" s="73"/>
      <c r="BW34" s="73"/>
      <c r="BX34" s="73"/>
      <c r="BY34" s="73"/>
      <c r="BZ34" s="74"/>
    </row>
    <row r="35" spans="1:78" ht="13.5" customHeight="1">
      <c r="A35" s="2"/>
      <c r="B35" s="17"/>
      <c r="C35" s="78"/>
      <c r="D35" s="78"/>
      <c r="E35" s="78"/>
      <c r="F35" s="78"/>
      <c r="G35" s="78"/>
      <c r="H35" s="78"/>
      <c r="I35" s="78"/>
      <c r="J35" s="78"/>
      <c r="K35" s="78"/>
      <c r="L35" s="78"/>
      <c r="M35" s="78"/>
      <c r="N35" s="78"/>
      <c r="O35" s="78"/>
      <c r="P35" s="78"/>
      <c r="Q35" s="20"/>
      <c r="R35" s="78"/>
      <c r="S35" s="78"/>
      <c r="T35" s="78"/>
      <c r="U35" s="78"/>
      <c r="V35" s="78"/>
      <c r="W35" s="78"/>
      <c r="X35" s="78"/>
      <c r="Y35" s="78"/>
      <c r="Z35" s="78"/>
      <c r="AA35" s="78"/>
      <c r="AB35" s="78"/>
      <c r="AC35" s="78"/>
      <c r="AD35" s="78"/>
      <c r="AE35" s="78"/>
      <c r="AF35" s="20"/>
      <c r="AG35" s="78"/>
      <c r="AH35" s="78"/>
      <c r="AI35" s="78"/>
      <c r="AJ35" s="78"/>
      <c r="AK35" s="78"/>
      <c r="AL35" s="78"/>
      <c r="AM35" s="78"/>
      <c r="AN35" s="78"/>
      <c r="AO35" s="78"/>
      <c r="AP35" s="78"/>
      <c r="AQ35" s="78"/>
      <c r="AR35" s="78"/>
      <c r="AS35" s="78"/>
      <c r="AT35" s="78"/>
      <c r="AU35" s="20"/>
      <c r="AV35" s="78"/>
      <c r="AW35" s="78"/>
      <c r="AX35" s="78"/>
      <c r="AY35" s="78"/>
      <c r="AZ35" s="78"/>
      <c r="BA35" s="78"/>
      <c r="BB35" s="78"/>
      <c r="BC35" s="78"/>
      <c r="BD35" s="78"/>
      <c r="BE35" s="78"/>
      <c r="BF35" s="78"/>
      <c r="BG35" s="78"/>
      <c r="BH35" s="78"/>
      <c r="BI35" s="78"/>
      <c r="BJ35" s="19"/>
      <c r="BK35" s="2"/>
      <c r="BL35" s="72"/>
      <c r="BM35" s="73"/>
      <c r="BN35" s="73"/>
      <c r="BO35" s="73"/>
      <c r="BP35" s="73"/>
      <c r="BQ35" s="73"/>
      <c r="BR35" s="73"/>
      <c r="BS35" s="73"/>
      <c r="BT35" s="73"/>
      <c r="BU35" s="73"/>
      <c r="BV35" s="73"/>
      <c r="BW35" s="73"/>
      <c r="BX35" s="73"/>
      <c r="BY35" s="73"/>
      <c r="BZ35" s="74"/>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3"/>
      <c r="BN36" s="73"/>
      <c r="BO36" s="73"/>
      <c r="BP36" s="73"/>
      <c r="BQ36" s="73"/>
      <c r="BR36" s="73"/>
      <c r="BS36" s="73"/>
      <c r="BT36" s="73"/>
      <c r="BU36" s="73"/>
      <c r="BV36" s="73"/>
      <c r="BW36" s="73"/>
      <c r="BX36" s="73"/>
      <c r="BY36" s="73"/>
      <c r="BZ36" s="74"/>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3"/>
      <c r="BN37" s="73"/>
      <c r="BO37" s="73"/>
      <c r="BP37" s="73"/>
      <c r="BQ37" s="73"/>
      <c r="BR37" s="73"/>
      <c r="BS37" s="73"/>
      <c r="BT37" s="73"/>
      <c r="BU37" s="73"/>
      <c r="BV37" s="73"/>
      <c r="BW37" s="73"/>
      <c r="BX37" s="73"/>
      <c r="BY37" s="73"/>
      <c r="BZ37" s="74"/>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3"/>
      <c r="BN38" s="73"/>
      <c r="BO38" s="73"/>
      <c r="BP38" s="73"/>
      <c r="BQ38" s="73"/>
      <c r="BR38" s="73"/>
      <c r="BS38" s="73"/>
      <c r="BT38" s="73"/>
      <c r="BU38" s="73"/>
      <c r="BV38" s="73"/>
      <c r="BW38" s="73"/>
      <c r="BX38" s="73"/>
      <c r="BY38" s="73"/>
      <c r="BZ38" s="74"/>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3"/>
      <c r="BN39" s="73"/>
      <c r="BO39" s="73"/>
      <c r="BP39" s="73"/>
      <c r="BQ39" s="73"/>
      <c r="BR39" s="73"/>
      <c r="BS39" s="73"/>
      <c r="BT39" s="73"/>
      <c r="BU39" s="73"/>
      <c r="BV39" s="73"/>
      <c r="BW39" s="73"/>
      <c r="BX39" s="73"/>
      <c r="BY39" s="73"/>
      <c r="BZ39" s="74"/>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3"/>
      <c r="BN40" s="73"/>
      <c r="BO40" s="73"/>
      <c r="BP40" s="73"/>
      <c r="BQ40" s="73"/>
      <c r="BR40" s="73"/>
      <c r="BS40" s="73"/>
      <c r="BT40" s="73"/>
      <c r="BU40" s="73"/>
      <c r="BV40" s="73"/>
      <c r="BW40" s="73"/>
      <c r="BX40" s="73"/>
      <c r="BY40" s="73"/>
      <c r="BZ40" s="74"/>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3"/>
      <c r="BN41" s="73"/>
      <c r="BO41" s="73"/>
      <c r="BP41" s="73"/>
      <c r="BQ41" s="73"/>
      <c r="BR41" s="73"/>
      <c r="BS41" s="73"/>
      <c r="BT41" s="73"/>
      <c r="BU41" s="73"/>
      <c r="BV41" s="73"/>
      <c r="BW41" s="73"/>
      <c r="BX41" s="73"/>
      <c r="BY41" s="73"/>
      <c r="BZ41" s="74"/>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3"/>
      <c r="BN42" s="73"/>
      <c r="BO42" s="73"/>
      <c r="BP42" s="73"/>
      <c r="BQ42" s="73"/>
      <c r="BR42" s="73"/>
      <c r="BS42" s="73"/>
      <c r="BT42" s="73"/>
      <c r="BU42" s="73"/>
      <c r="BV42" s="73"/>
      <c r="BW42" s="73"/>
      <c r="BX42" s="73"/>
      <c r="BY42" s="73"/>
      <c r="BZ42" s="74"/>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3"/>
      <c r="BN43" s="73"/>
      <c r="BO43" s="73"/>
      <c r="BP43" s="73"/>
      <c r="BQ43" s="73"/>
      <c r="BR43" s="73"/>
      <c r="BS43" s="73"/>
      <c r="BT43" s="73"/>
      <c r="BU43" s="73"/>
      <c r="BV43" s="73"/>
      <c r="BW43" s="73"/>
      <c r="BX43" s="73"/>
      <c r="BY43" s="73"/>
      <c r="BZ43" s="74"/>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5"/>
      <c r="BM44" s="76"/>
      <c r="BN44" s="76"/>
      <c r="BO44" s="76"/>
      <c r="BP44" s="76"/>
      <c r="BQ44" s="76"/>
      <c r="BR44" s="76"/>
      <c r="BS44" s="76"/>
      <c r="BT44" s="76"/>
      <c r="BU44" s="76"/>
      <c r="BV44" s="76"/>
      <c r="BW44" s="76"/>
      <c r="BX44" s="76"/>
      <c r="BY44" s="76"/>
      <c r="BZ44" s="77"/>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6" t="s">
        <v>31</v>
      </c>
      <c r="BM45" s="67"/>
      <c r="BN45" s="67"/>
      <c r="BO45" s="67"/>
      <c r="BP45" s="67"/>
      <c r="BQ45" s="67"/>
      <c r="BR45" s="67"/>
      <c r="BS45" s="67"/>
      <c r="BT45" s="67"/>
      <c r="BU45" s="67"/>
      <c r="BV45" s="67"/>
      <c r="BW45" s="67"/>
      <c r="BX45" s="67"/>
      <c r="BY45" s="67"/>
      <c r="BZ45" s="68"/>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9"/>
      <c r="BM46" s="70"/>
      <c r="BN46" s="70"/>
      <c r="BO46" s="70"/>
      <c r="BP46" s="70"/>
      <c r="BQ46" s="70"/>
      <c r="BR46" s="70"/>
      <c r="BS46" s="70"/>
      <c r="BT46" s="70"/>
      <c r="BU46" s="70"/>
      <c r="BV46" s="70"/>
      <c r="BW46" s="70"/>
      <c r="BX46" s="70"/>
      <c r="BY46" s="70"/>
      <c r="BZ46" s="71"/>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120</v>
      </c>
      <c r="BM47" s="73"/>
      <c r="BN47" s="73"/>
      <c r="BO47" s="73"/>
      <c r="BP47" s="73"/>
      <c r="BQ47" s="73"/>
      <c r="BR47" s="73"/>
      <c r="BS47" s="73"/>
      <c r="BT47" s="73"/>
      <c r="BU47" s="73"/>
      <c r="BV47" s="73"/>
      <c r="BW47" s="73"/>
      <c r="BX47" s="73"/>
      <c r="BY47" s="73"/>
      <c r="BZ47" s="74"/>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3"/>
      <c r="BN48" s="73"/>
      <c r="BO48" s="73"/>
      <c r="BP48" s="73"/>
      <c r="BQ48" s="73"/>
      <c r="BR48" s="73"/>
      <c r="BS48" s="73"/>
      <c r="BT48" s="73"/>
      <c r="BU48" s="73"/>
      <c r="BV48" s="73"/>
      <c r="BW48" s="73"/>
      <c r="BX48" s="73"/>
      <c r="BY48" s="73"/>
      <c r="BZ48" s="74"/>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3"/>
      <c r="BN49" s="73"/>
      <c r="BO49" s="73"/>
      <c r="BP49" s="73"/>
      <c r="BQ49" s="73"/>
      <c r="BR49" s="73"/>
      <c r="BS49" s="73"/>
      <c r="BT49" s="73"/>
      <c r="BU49" s="73"/>
      <c r="BV49" s="73"/>
      <c r="BW49" s="73"/>
      <c r="BX49" s="73"/>
      <c r="BY49" s="73"/>
      <c r="BZ49" s="74"/>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3"/>
      <c r="BN50" s="73"/>
      <c r="BO50" s="73"/>
      <c r="BP50" s="73"/>
      <c r="BQ50" s="73"/>
      <c r="BR50" s="73"/>
      <c r="BS50" s="73"/>
      <c r="BT50" s="73"/>
      <c r="BU50" s="73"/>
      <c r="BV50" s="73"/>
      <c r="BW50" s="73"/>
      <c r="BX50" s="73"/>
      <c r="BY50" s="73"/>
      <c r="BZ50" s="74"/>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3"/>
      <c r="BN51" s="73"/>
      <c r="BO51" s="73"/>
      <c r="BP51" s="73"/>
      <c r="BQ51" s="73"/>
      <c r="BR51" s="73"/>
      <c r="BS51" s="73"/>
      <c r="BT51" s="73"/>
      <c r="BU51" s="73"/>
      <c r="BV51" s="73"/>
      <c r="BW51" s="73"/>
      <c r="BX51" s="73"/>
      <c r="BY51" s="73"/>
      <c r="BZ51" s="74"/>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3"/>
      <c r="BN52" s="73"/>
      <c r="BO52" s="73"/>
      <c r="BP52" s="73"/>
      <c r="BQ52" s="73"/>
      <c r="BR52" s="73"/>
      <c r="BS52" s="73"/>
      <c r="BT52" s="73"/>
      <c r="BU52" s="73"/>
      <c r="BV52" s="73"/>
      <c r="BW52" s="73"/>
      <c r="BX52" s="73"/>
      <c r="BY52" s="73"/>
      <c r="BZ52" s="74"/>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3"/>
      <c r="BN53" s="73"/>
      <c r="BO53" s="73"/>
      <c r="BP53" s="73"/>
      <c r="BQ53" s="73"/>
      <c r="BR53" s="73"/>
      <c r="BS53" s="73"/>
      <c r="BT53" s="73"/>
      <c r="BU53" s="73"/>
      <c r="BV53" s="73"/>
      <c r="BW53" s="73"/>
      <c r="BX53" s="73"/>
      <c r="BY53" s="73"/>
      <c r="BZ53" s="74"/>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3"/>
      <c r="BN54" s="73"/>
      <c r="BO54" s="73"/>
      <c r="BP54" s="73"/>
      <c r="BQ54" s="73"/>
      <c r="BR54" s="73"/>
      <c r="BS54" s="73"/>
      <c r="BT54" s="73"/>
      <c r="BU54" s="73"/>
      <c r="BV54" s="73"/>
      <c r="BW54" s="73"/>
      <c r="BX54" s="73"/>
      <c r="BY54" s="73"/>
      <c r="BZ54" s="74"/>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3"/>
      <c r="BN55" s="73"/>
      <c r="BO55" s="73"/>
      <c r="BP55" s="73"/>
      <c r="BQ55" s="73"/>
      <c r="BR55" s="73"/>
      <c r="BS55" s="73"/>
      <c r="BT55" s="73"/>
      <c r="BU55" s="73"/>
      <c r="BV55" s="73"/>
      <c r="BW55" s="73"/>
      <c r="BX55" s="73"/>
      <c r="BY55" s="73"/>
      <c r="BZ55" s="74"/>
    </row>
    <row r="56" spans="1:78" ht="13.5" customHeight="1">
      <c r="A56" s="2"/>
      <c r="B56" s="17"/>
      <c r="C56" s="78" t="s">
        <v>32</v>
      </c>
      <c r="D56" s="78"/>
      <c r="E56" s="78"/>
      <c r="F56" s="78"/>
      <c r="G56" s="78"/>
      <c r="H56" s="78"/>
      <c r="I56" s="78"/>
      <c r="J56" s="78"/>
      <c r="K56" s="78"/>
      <c r="L56" s="78"/>
      <c r="M56" s="78"/>
      <c r="N56" s="78"/>
      <c r="O56" s="78"/>
      <c r="P56" s="78"/>
      <c r="Q56" s="20"/>
      <c r="R56" s="78" t="s">
        <v>33</v>
      </c>
      <c r="S56" s="78"/>
      <c r="T56" s="78"/>
      <c r="U56" s="78"/>
      <c r="V56" s="78"/>
      <c r="W56" s="78"/>
      <c r="X56" s="78"/>
      <c r="Y56" s="78"/>
      <c r="Z56" s="78"/>
      <c r="AA56" s="78"/>
      <c r="AB56" s="78"/>
      <c r="AC56" s="78"/>
      <c r="AD56" s="78"/>
      <c r="AE56" s="78"/>
      <c r="AF56" s="20"/>
      <c r="AG56" s="78" t="s">
        <v>34</v>
      </c>
      <c r="AH56" s="78"/>
      <c r="AI56" s="78"/>
      <c r="AJ56" s="78"/>
      <c r="AK56" s="78"/>
      <c r="AL56" s="78"/>
      <c r="AM56" s="78"/>
      <c r="AN56" s="78"/>
      <c r="AO56" s="78"/>
      <c r="AP56" s="78"/>
      <c r="AQ56" s="78"/>
      <c r="AR56" s="78"/>
      <c r="AS56" s="78"/>
      <c r="AT56" s="78"/>
      <c r="AU56" s="20"/>
      <c r="AV56" s="78" t="s">
        <v>35</v>
      </c>
      <c r="AW56" s="78"/>
      <c r="AX56" s="78"/>
      <c r="AY56" s="78"/>
      <c r="AZ56" s="78"/>
      <c r="BA56" s="78"/>
      <c r="BB56" s="78"/>
      <c r="BC56" s="78"/>
      <c r="BD56" s="78"/>
      <c r="BE56" s="78"/>
      <c r="BF56" s="78"/>
      <c r="BG56" s="78"/>
      <c r="BH56" s="78"/>
      <c r="BI56" s="78"/>
      <c r="BJ56" s="19"/>
      <c r="BK56" s="2"/>
      <c r="BL56" s="72"/>
      <c r="BM56" s="73"/>
      <c r="BN56" s="73"/>
      <c r="BO56" s="73"/>
      <c r="BP56" s="73"/>
      <c r="BQ56" s="73"/>
      <c r="BR56" s="73"/>
      <c r="BS56" s="73"/>
      <c r="BT56" s="73"/>
      <c r="BU56" s="73"/>
      <c r="BV56" s="73"/>
      <c r="BW56" s="73"/>
      <c r="BX56" s="73"/>
      <c r="BY56" s="73"/>
      <c r="BZ56" s="74"/>
    </row>
    <row r="57" spans="1:78" ht="13.5" customHeight="1">
      <c r="A57" s="2"/>
      <c r="B57" s="17"/>
      <c r="C57" s="78"/>
      <c r="D57" s="78"/>
      <c r="E57" s="78"/>
      <c r="F57" s="78"/>
      <c r="G57" s="78"/>
      <c r="H57" s="78"/>
      <c r="I57" s="78"/>
      <c r="J57" s="78"/>
      <c r="K57" s="78"/>
      <c r="L57" s="78"/>
      <c r="M57" s="78"/>
      <c r="N57" s="78"/>
      <c r="O57" s="78"/>
      <c r="P57" s="78"/>
      <c r="Q57" s="20"/>
      <c r="R57" s="78"/>
      <c r="S57" s="78"/>
      <c r="T57" s="78"/>
      <c r="U57" s="78"/>
      <c r="V57" s="78"/>
      <c r="W57" s="78"/>
      <c r="X57" s="78"/>
      <c r="Y57" s="78"/>
      <c r="Z57" s="78"/>
      <c r="AA57" s="78"/>
      <c r="AB57" s="78"/>
      <c r="AC57" s="78"/>
      <c r="AD57" s="78"/>
      <c r="AE57" s="78"/>
      <c r="AF57" s="20"/>
      <c r="AG57" s="78"/>
      <c r="AH57" s="78"/>
      <c r="AI57" s="78"/>
      <c r="AJ57" s="78"/>
      <c r="AK57" s="78"/>
      <c r="AL57" s="78"/>
      <c r="AM57" s="78"/>
      <c r="AN57" s="78"/>
      <c r="AO57" s="78"/>
      <c r="AP57" s="78"/>
      <c r="AQ57" s="78"/>
      <c r="AR57" s="78"/>
      <c r="AS57" s="78"/>
      <c r="AT57" s="78"/>
      <c r="AU57" s="20"/>
      <c r="AV57" s="78"/>
      <c r="AW57" s="78"/>
      <c r="AX57" s="78"/>
      <c r="AY57" s="78"/>
      <c r="AZ57" s="78"/>
      <c r="BA57" s="78"/>
      <c r="BB57" s="78"/>
      <c r="BC57" s="78"/>
      <c r="BD57" s="78"/>
      <c r="BE57" s="78"/>
      <c r="BF57" s="78"/>
      <c r="BG57" s="78"/>
      <c r="BH57" s="78"/>
      <c r="BI57" s="78"/>
      <c r="BJ57" s="19"/>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63" t="s">
        <v>36</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72"/>
      <c r="BM60" s="73"/>
      <c r="BN60" s="73"/>
      <c r="BO60" s="73"/>
      <c r="BP60" s="73"/>
      <c r="BQ60" s="73"/>
      <c r="BR60" s="73"/>
      <c r="BS60" s="73"/>
      <c r="BT60" s="73"/>
      <c r="BU60" s="73"/>
      <c r="BV60" s="73"/>
      <c r="BW60" s="73"/>
      <c r="BX60" s="73"/>
      <c r="BY60" s="73"/>
      <c r="BZ60" s="74"/>
    </row>
    <row r="61" spans="1:78" ht="13.5" customHeight="1">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72"/>
      <c r="BM61" s="73"/>
      <c r="BN61" s="73"/>
      <c r="BO61" s="73"/>
      <c r="BP61" s="73"/>
      <c r="BQ61" s="73"/>
      <c r="BR61" s="73"/>
      <c r="BS61" s="73"/>
      <c r="BT61" s="73"/>
      <c r="BU61" s="73"/>
      <c r="BV61" s="73"/>
      <c r="BW61" s="73"/>
      <c r="BX61" s="73"/>
      <c r="BY61" s="73"/>
      <c r="BZ61" s="74"/>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3"/>
      <c r="BN62" s="73"/>
      <c r="BO62" s="73"/>
      <c r="BP62" s="73"/>
      <c r="BQ62" s="73"/>
      <c r="BR62" s="73"/>
      <c r="BS62" s="73"/>
      <c r="BT62" s="73"/>
      <c r="BU62" s="73"/>
      <c r="BV62" s="73"/>
      <c r="BW62" s="73"/>
      <c r="BX62" s="73"/>
      <c r="BY62" s="73"/>
      <c r="BZ62" s="74"/>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5"/>
      <c r="BM63" s="76"/>
      <c r="BN63" s="76"/>
      <c r="BO63" s="76"/>
      <c r="BP63" s="76"/>
      <c r="BQ63" s="76"/>
      <c r="BR63" s="76"/>
      <c r="BS63" s="76"/>
      <c r="BT63" s="76"/>
      <c r="BU63" s="76"/>
      <c r="BV63" s="76"/>
      <c r="BW63" s="76"/>
      <c r="BX63" s="76"/>
      <c r="BY63" s="76"/>
      <c r="BZ63" s="77"/>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6" t="s">
        <v>37</v>
      </c>
      <c r="BM64" s="67"/>
      <c r="BN64" s="67"/>
      <c r="BO64" s="67"/>
      <c r="BP64" s="67"/>
      <c r="BQ64" s="67"/>
      <c r="BR64" s="67"/>
      <c r="BS64" s="67"/>
      <c r="BT64" s="67"/>
      <c r="BU64" s="67"/>
      <c r="BV64" s="67"/>
      <c r="BW64" s="67"/>
      <c r="BX64" s="67"/>
      <c r="BY64" s="67"/>
      <c r="BZ64" s="68"/>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9"/>
      <c r="BM65" s="70"/>
      <c r="BN65" s="70"/>
      <c r="BO65" s="70"/>
      <c r="BP65" s="70"/>
      <c r="BQ65" s="70"/>
      <c r="BR65" s="70"/>
      <c r="BS65" s="70"/>
      <c r="BT65" s="70"/>
      <c r="BU65" s="70"/>
      <c r="BV65" s="70"/>
      <c r="BW65" s="70"/>
      <c r="BX65" s="70"/>
      <c r="BY65" s="70"/>
      <c r="BZ65" s="71"/>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121</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8" t="s">
        <v>38</v>
      </c>
      <c r="D79" s="78"/>
      <c r="E79" s="78"/>
      <c r="F79" s="78"/>
      <c r="G79" s="78"/>
      <c r="H79" s="78"/>
      <c r="I79" s="78"/>
      <c r="J79" s="78"/>
      <c r="K79" s="78"/>
      <c r="L79" s="78"/>
      <c r="M79" s="78"/>
      <c r="N79" s="78"/>
      <c r="O79" s="78"/>
      <c r="P79" s="78"/>
      <c r="Q79" s="78"/>
      <c r="R79" s="78"/>
      <c r="S79" s="78"/>
      <c r="T79" s="78"/>
      <c r="U79" s="20"/>
      <c r="V79" s="20"/>
      <c r="W79" s="78" t="s">
        <v>39</v>
      </c>
      <c r="X79" s="78"/>
      <c r="Y79" s="78"/>
      <c r="Z79" s="78"/>
      <c r="AA79" s="78"/>
      <c r="AB79" s="78"/>
      <c r="AC79" s="78"/>
      <c r="AD79" s="78"/>
      <c r="AE79" s="78"/>
      <c r="AF79" s="78"/>
      <c r="AG79" s="78"/>
      <c r="AH79" s="78"/>
      <c r="AI79" s="78"/>
      <c r="AJ79" s="78"/>
      <c r="AK79" s="78"/>
      <c r="AL79" s="78"/>
      <c r="AM79" s="78"/>
      <c r="AN79" s="78"/>
      <c r="AO79" s="20"/>
      <c r="AP79" s="20"/>
      <c r="AQ79" s="78" t="s">
        <v>40</v>
      </c>
      <c r="AR79" s="78"/>
      <c r="AS79" s="78"/>
      <c r="AT79" s="78"/>
      <c r="AU79" s="78"/>
      <c r="AV79" s="78"/>
      <c r="AW79" s="78"/>
      <c r="AX79" s="78"/>
      <c r="AY79" s="78"/>
      <c r="AZ79" s="78"/>
      <c r="BA79" s="78"/>
      <c r="BB79" s="78"/>
      <c r="BC79" s="78"/>
      <c r="BD79" s="78"/>
      <c r="BE79" s="78"/>
      <c r="BF79" s="78"/>
      <c r="BG79" s="78"/>
      <c r="BH79" s="78"/>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8"/>
      <c r="D80" s="78"/>
      <c r="E80" s="78"/>
      <c r="F80" s="78"/>
      <c r="G80" s="78"/>
      <c r="H80" s="78"/>
      <c r="I80" s="78"/>
      <c r="J80" s="78"/>
      <c r="K80" s="78"/>
      <c r="L80" s="78"/>
      <c r="M80" s="78"/>
      <c r="N80" s="78"/>
      <c r="O80" s="78"/>
      <c r="P80" s="78"/>
      <c r="Q80" s="78"/>
      <c r="R80" s="78"/>
      <c r="S80" s="78"/>
      <c r="T80" s="78"/>
      <c r="U80" s="20"/>
      <c r="V80" s="20"/>
      <c r="W80" s="78"/>
      <c r="X80" s="78"/>
      <c r="Y80" s="78"/>
      <c r="Z80" s="78"/>
      <c r="AA80" s="78"/>
      <c r="AB80" s="78"/>
      <c r="AC80" s="78"/>
      <c r="AD80" s="78"/>
      <c r="AE80" s="78"/>
      <c r="AF80" s="78"/>
      <c r="AG80" s="78"/>
      <c r="AH80" s="78"/>
      <c r="AI80" s="78"/>
      <c r="AJ80" s="78"/>
      <c r="AK80" s="78"/>
      <c r="AL80" s="78"/>
      <c r="AM80" s="78"/>
      <c r="AN80" s="78"/>
      <c r="AO80" s="20"/>
      <c r="AP80" s="20"/>
      <c r="AQ80" s="78"/>
      <c r="AR80" s="78"/>
      <c r="AS80" s="78"/>
      <c r="AT80" s="78"/>
      <c r="AU80" s="78"/>
      <c r="AV80" s="78"/>
      <c r="AW80" s="78"/>
      <c r="AX80" s="78"/>
      <c r="AY80" s="78"/>
      <c r="AZ80" s="78"/>
      <c r="BA80" s="78"/>
      <c r="BB80" s="78"/>
      <c r="BC80" s="78"/>
      <c r="BD80" s="78"/>
      <c r="BE80" s="78"/>
      <c r="BF80" s="78"/>
      <c r="BG80" s="78"/>
      <c r="BH80" s="78"/>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6" t="s">
        <v>64</v>
      </c>
      <c r="I3" s="87"/>
      <c r="J3" s="87"/>
      <c r="K3" s="87"/>
      <c r="L3" s="87"/>
      <c r="M3" s="87"/>
      <c r="N3" s="87"/>
      <c r="O3" s="87"/>
      <c r="P3" s="87"/>
      <c r="Q3" s="87"/>
      <c r="R3" s="87"/>
      <c r="S3" s="87"/>
      <c r="T3" s="87"/>
      <c r="U3" s="87"/>
      <c r="V3" s="87"/>
      <c r="W3" s="87"/>
      <c r="X3" s="88"/>
      <c r="Y3" s="92" t="s">
        <v>65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66</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c r="A4" s="29" t="s">
        <v>67</v>
      </c>
      <c r="B4" s="31"/>
      <c r="C4" s="31"/>
      <c r="D4" s="31"/>
      <c r="E4" s="31"/>
      <c r="F4" s="31"/>
      <c r="G4" s="31"/>
      <c r="H4" s="89"/>
      <c r="I4" s="90"/>
      <c r="J4" s="90"/>
      <c r="K4" s="90"/>
      <c r="L4" s="90"/>
      <c r="M4" s="90"/>
      <c r="N4" s="90"/>
      <c r="O4" s="90"/>
      <c r="P4" s="90"/>
      <c r="Q4" s="90"/>
      <c r="R4" s="90"/>
      <c r="S4" s="90"/>
      <c r="T4" s="90"/>
      <c r="U4" s="90"/>
      <c r="V4" s="90"/>
      <c r="W4" s="90"/>
      <c r="X4" s="91"/>
      <c r="Y4" s="85" t="s">
        <v>68</v>
      </c>
      <c r="Z4" s="85"/>
      <c r="AA4" s="85"/>
      <c r="AB4" s="85"/>
      <c r="AC4" s="85"/>
      <c r="AD4" s="85"/>
      <c r="AE4" s="85"/>
      <c r="AF4" s="85"/>
      <c r="AG4" s="85"/>
      <c r="AH4" s="85"/>
      <c r="AI4" s="85"/>
      <c r="AJ4" s="85" t="s">
        <v>69</v>
      </c>
      <c r="AK4" s="85"/>
      <c r="AL4" s="85"/>
      <c r="AM4" s="85"/>
      <c r="AN4" s="85"/>
      <c r="AO4" s="85"/>
      <c r="AP4" s="85"/>
      <c r="AQ4" s="85"/>
      <c r="AR4" s="85"/>
      <c r="AS4" s="85"/>
      <c r="AT4" s="85"/>
      <c r="AU4" s="85" t="s">
        <v>70</v>
      </c>
      <c r="AV4" s="85"/>
      <c r="AW4" s="85"/>
      <c r="AX4" s="85"/>
      <c r="AY4" s="85"/>
      <c r="AZ4" s="85"/>
      <c r="BA4" s="85"/>
      <c r="BB4" s="85"/>
      <c r="BC4" s="85"/>
      <c r="BD4" s="85"/>
      <c r="BE4" s="85"/>
      <c r="BF4" s="85" t="s">
        <v>71</v>
      </c>
      <c r="BG4" s="85"/>
      <c r="BH4" s="85"/>
      <c r="BI4" s="85"/>
      <c r="BJ4" s="85"/>
      <c r="BK4" s="85"/>
      <c r="BL4" s="85"/>
      <c r="BM4" s="85"/>
      <c r="BN4" s="85"/>
      <c r="BO4" s="85"/>
      <c r="BP4" s="85"/>
      <c r="BQ4" s="85" t="s">
        <v>72</v>
      </c>
      <c r="BR4" s="85"/>
      <c r="BS4" s="85"/>
      <c r="BT4" s="85"/>
      <c r="BU4" s="85"/>
      <c r="BV4" s="85"/>
      <c r="BW4" s="85"/>
      <c r="BX4" s="85"/>
      <c r="BY4" s="85"/>
      <c r="BZ4" s="85"/>
      <c r="CA4" s="85"/>
      <c r="CB4" s="85" t="s">
        <v>73</v>
      </c>
      <c r="CC4" s="85"/>
      <c r="CD4" s="85"/>
      <c r="CE4" s="85"/>
      <c r="CF4" s="85"/>
      <c r="CG4" s="85"/>
      <c r="CH4" s="85"/>
      <c r="CI4" s="85"/>
      <c r="CJ4" s="85"/>
      <c r="CK4" s="85"/>
      <c r="CL4" s="85"/>
      <c r="CM4" s="85" t="s">
        <v>74</v>
      </c>
      <c r="CN4" s="85"/>
      <c r="CO4" s="85"/>
      <c r="CP4" s="85"/>
      <c r="CQ4" s="85"/>
      <c r="CR4" s="85"/>
      <c r="CS4" s="85"/>
      <c r="CT4" s="85"/>
      <c r="CU4" s="85"/>
      <c r="CV4" s="85"/>
      <c r="CW4" s="85"/>
      <c r="CX4" s="85" t="s">
        <v>75</v>
      </c>
      <c r="CY4" s="85"/>
      <c r="CZ4" s="85"/>
      <c r="DA4" s="85"/>
      <c r="DB4" s="85"/>
      <c r="DC4" s="85"/>
      <c r="DD4" s="85"/>
      <c r="DE4" s="85"/>
      <c r="DF4" s="85"/>
      <c r="DG4" s="85"/>
      <c r="DH4" s="85"/>
      <c r="DI4" s="85" t="s">
        <v>76</v>
      </c>
      <c r="DJ4" s="85"/>
      <c r="DK4" s="85"/>
      <c r="DL4" s="85"/>
      <c r="DM4" s="85"/>
      <c r="DN4" s="85"/>
      <c r="DO4" s="85"/>
      <c r="DP4" s="85"/>
      <c r="DQ4" s="85"/>
      <c r="DR4" s="85"/>
      <c r="DS4" s="85"/>
      <c r="DT4" s="85" t="s">
        <v>77</v>
      </c>
      <c r="DU4" s="85"/>
      <c r="DV4" s="85"/>
      <c r="DW4" s="85"/>
      <c r="DX4" s="85"/>
      <c r="DY4" s="85"/>
      <c r="DZ4" s="85"/>
      <c r="EA4" s="85"/>
      <c r="EB4" s="85"/>
      <c r="EC4" s="85"/>
      <c r="ED4" s="85"/>
      <c r="EE4" s="85" t="s">
        <v>78</v>
      </c>
      <c r="EF4" s="85"/>
      <c r="EG4" s="85"/>
      <c r="EH4" s="85"/>
      <c r="EI4" s="85"/>
      <c r="EJ4" s="85"/>
      <c r="EK4" s="85"/>
      <c r="EL4" s="85"/>
      <c r="EM4" s="85"/>
      <c r="EN4" s="85"/>
      <c r="EO4" s="85"/>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4</v>
      </c>
      <c r="G6" s="34">
        <f t="shared" si="3"/>
        <v>0</v>
      </c>
      <c r="H6" s="34" t="str">
        <f t="shared" si="3"/>
        <v>滋賀県　甲賀市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58.14</v>
      </c>
      <c r="P6" s="35">
        <f t="shared" si="3"/>
        <v>38.65</v>
      </c>
      <c r="Q6" s="35">
        <f t="shared" si="3"/>
        <v>87.8</v>
      </c>
      <c r="R6" s="35">
        <f t="shared" si="3"/>
        <v>2773</v>
      </c>
      <c r="S6" s="35">
        <f t="shared" si="3"/>
        <v>91724</v>
      </c>
      <c r="T6" s="35">
        <f t="shared" si="3"/>
        <v>481.62</v>
      </c>
      <c r="U6" s="35">
        <f t="shared" si="3"/>
        <v>190.45</v>
      </c>
      <c r="V6" s="35">
        <f t="shared" si="3"/>
        <v>35401</v>
      </c>
      <c r="W6" s="35">
        <f t="shared" si="3"/>
        <v>10.47</v>
      </c>
      <c r="X6" s="35">
        <f t="shared" si="3"/>
        <v>3381.18</v>
      </c>
      <c r="Y6" s="36" t="str">
        <f>IF(Y7="",NA(),Y7)</f>
        <v>-</v>
      </c>
      <c r="Z6" s="36" t="str">
        <f t="shared" ref="Z6:AH6" si="4">IF(Z7="",NA(),Z7)</f>
        <v>-</v>
      </c>
      <c r="AA6" s="36" t="str">
        <f t="shared" si="4"/>
        <v>-</v>
      </c>
      <c r="AB6" s="36" t="str">
        <f t="shared" si="4"/>
        <v>-</v>
      </c>
      <c r="AC6" s="36">
        <f t="shared" si="4"/>
        <v>105.84</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44.01</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1004.78</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108.26</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145.15</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88.11</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2.98</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6">
        <f t="shared" si="14"/>
        <v>0.53</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252093</v>
      </c>
      <c r="D7" s="38">
        <v>46</v>
      </c>
      <c r="E7" s="38">
        <v>17</v>
      </c>
      <c r="F7" s="38">
        <v>4</v>
      </c>
      <c r="G7" s="38">
        <v>0</v>
      </c>
      <c r="H7" s="38" t="s">
        <v>108</v>
      </c>
      <c r="I7" s="38" t="s">
        <v>109</v>
      </c>
      <c r="J7" s="38" t="s">
        <v>110</v>
      </c>
      <c r="K7" s="38" t="s">
        <v>111</v>
      </c>
      <c r="L7" s="38" t="s">
        <v>112</v>
      </c>
      <c r="M7" s="38"/>
      <c r="N7" s="39" t="s">
        <v>113</v>
      </c>
      <c r="O7" s="39">
        <v>58.14</v>
      </c>
      <c r="P7" s="39">
        <v>38.65</v>
      </c>
      <c r="Q7" s="39">
        <v>87.8</v>
      </c>
      <c r="R7" s="39">
        <v>2773</v>
      </c>
      <c r="S7" s="39">
        <v>91724</v>
      </c>
      <c r="T7" s="39">
        <v>481.62</v>
      </c>
      <c r="U7" s="39">
        <v>190.45</v>
      </c>
      <c r="V7" s="39">
        <v>35401</v>
      </c>
      <c r="W7" s="39">
        <v>10.47</v>
      </c>
      <c r="X7" s="39">
        <v>3381.18</v>
      </c>
      <c r="Y7" s="39" t="s">
        <v>113</v>
      </c>
      <c r="Z7" s="39" t="s">
        <v>113</v>
      </c>
      <c r="AA7" s="39" t="s">
        <v>113</v>
      </c>
      <c r="AB7" s="39" t="s">
        <v>113</v>
      </c>
      <c r="AC7" s="39">
        <v>105.84</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44.01</v>
      </c>
      <c r="AZ7" s="39" t="s">
        <v>113</v>
      </c>
      <c r="BA7" s="39" t="s">
        <v>113</v>
      </c>
      <c r="BB7" s="39" t="s">
        <v>113</v>
      </c>
      <c r="BC7" s="39" t="s">
        <v>113</v>
      </c>
      <c r="BD7" s="39">
        <v>46.78</v>
      </c>
      <c r="BE7" s="39">
        <v>54.12</v>
      </c>
      <c r="BF7" s="39" t="s">
        <v>113</v>
      </c>
      <c r="BG7" s="39" t="s">
        <v>113</v>
      </c>
      <c r="BH7" s="39" t="s">
        <v>113</v>
      </c>
      <c r="BI7" s="39" t="s">
        <v>113</v>
      </c>
      <c r="BJ7" s="39">
        <v>1004.78</v>
      </c>
      <c r="BK7" s="39" t="s">
        <v>113</v>
      </c>
      <c r="BL7" s="39" t="s">
        <v>113</v>
      </c>
      <c r="BM7" s="39" t="s">
        <v>113</v>
      </c>
      <c r="BN7" s="39" t="s">
        <v>113</v>
      </c>
      <c r="BO7" s="39">
        <v>1298.9100000000001</v>
      </c>
      <c r="BP7" s="39">
        <v>1348.09</v>
      </c>
      <c r="BQ7" s="39" t="s">
        <v>113</v>
      </c>
      <c r="BR7" s="39" t="s">
        <v>113</v>
      </c>
      <c r="BS7" s="39" t="s">
        <v>113</v>
      </c>
      <c r="BT7" s="39" t="s">
        <v>113</v>
      </c>
      <c r="BU7" s="39">
        <v>108.26</v>
      </c>
      <c r="BV7" s="39" t="s">
        <v>113</v>
      </c>
      <c r="BW7" s="39" t="s">
        <v>113</v>
      </c>
      <c r="BX7" s="39" t="s">
        <v>113</v>
      </c>
      <c r="BY7" s="39" t="s">
        <v>113</v>
      </c>
      <c r="BZ7" s="39">
        <v>69.87</v>
      </c>
      <c r="CA7" s="39">
        <v>69.8</v>
      </c>
      <c r="CB7" s="39" t="s">
        <v>113</v>
      </c>
      <c r="CC7" s="39" t="s">
        <v>113</v>
      </c>
      <c r="CD7" s="39" t="s">
        <v>113</v>
      </c>
      <c r="CE7" s="39" t="s">
        <v>113</v>
      </c>
      <c r="CF7" s="39">
        <v>145.15</v>
      </c>
      <c r="CG7" s="39" t="s">
        <v>113</v>
      </c>
      <c r="CH7" s="39" t="s">
        <v>113</v>
      </c>
      <c r="CI7" s="39" t="s">
        <v>113</v>
      </c>
      <c r="CJ7" s="39" t="s">
        <v>113</v>
      </c>
      <c r="CK7" s="39">
        <v>234.96</v>
      </c>
      <c r="CL7" s="39">
        <v>232.54</v>
      </c>
      <c r="CM7" s="39" t="s">
        <v>113</v>
      </c>
      <c r="CN7" s="39" t="s">
        <v>113</v>
      </c>
      <c r="CO7" s="39" t="s">
        <v>113</v>
      </c>
      <c r="CP7" s="39" t="s">
        <v>113</v>
      </c>
      <c r="CQ7" s="39">
        <v>91.53</v>
      </c>
      <c r="CR7" s="39" t="s">
        <v>113</v>
      </c>
      <c r="CS7" s="39" t="s">
        <v>113</v>
      </c>
      <c r="CT7" s="39" t="s">
        <v>113</v>
      </c>
      <c r="CU7" s="39" t="s">
        <v>113</v>
      </c>
      <c r="CV7" s="39">
        <v>42.9</v>
      </c>
      <c r="CW7" s="39">
        <v>42.17</v>
      </c>
      <c r="CX7" s="39" t="s">
        <v>113</v>
      </c>
      <c r="CY7" s="39" t="s">
        <v>113</v>
      </c>
      <c r="CZ7" s="39" t="s">
        <v>113</v>
      </c>
      <c r="DA7" s="39" t="s">
        <v>113</v>
      </c>
      <c r="DB7" s="39">
        <v>88.11</v>
      </c>
      <c r="DC7" s="39" t="s">
        <v>113</v>
      </c>
      <c r="DD7" s="39" t="s">
        <v>113</v>
      </c>
      <c r="DE7" s="39" t="s">
        <v>113</v>
      </c>
      <c r="DF7" s="39" t="s">
        <v>113</v>
      </c>
      <c r="DG7" s="39">
        <v>83.5</v>
      </c>
      <c r="DH7" s="39">
        <v>82.3</v>
      </c>
      <c r="DI7" s="39" t="s">
        <v>113</v>
      </c>
      <c r="DJ7" s="39" t="s">
        <v>113</v>
      </c>
      <c r="DK7" s="39" t="s">
        <v>113</v>
      </c>
      <c r="DL7" s="39" t="s">
        <v>113</v>
      </c>
      <c r="DM7" s="39">
        <v>2.98</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0.53</v>
      </c>
      <c r="EJ7" s="39" t="s">
        <v>113</v>
      </c>
      <c r="EK7" s="39" t="s">
        <v>113</v>
      </c>
      <c r="EL7" s="39" t="s">
        <v>113</v>
      </c>
      <c r="EM7" s="39" t="s">
        <v>113</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2018-02-22T04:26:45Z</cp:lastPrinted>
  <dcterms:created xsi:type="dcterms:W3CDTF">2017-12-25T01:56:09Z</dcterms:created>
  <dcterms:modified xsi:type="dcterms:W3CDTF">2018-02-23T02:51:07Z</dcterms:modified>
  <cp:category/>
</cp:coreProperties>
</file>