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JcATCQcuht9Aj6gtKpABrpgSr7XhWQheOFKKK+j76v4HzJHs232wcEgoq42nMiOqc9YvEiPrVxyhuTsQkyQRxA==" workbookSaltValue="BsipNc2lu8tCE8+KT9bB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<sst xmlns="http://schemas.openxmlformats.org/spreadsheetml/2006/main" count="301" uniqueCount="123">
  <si>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</si>
  <si>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</si>
  <si>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</si>
  <si>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</si>
  <si>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</si>
  <si>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</si>
  <si>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</si>
  <si>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</si>
  <si>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</si>
  <si>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</si>
  <si>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</si>
  <si>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</si>
  <si>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</si>
  <si>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</si>
  <si>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</si>
  <si>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</si>
  <si>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</si>
  <si>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</si>
  <si>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</si>
  <si>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</si>
  <si>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</si>
  <si>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</si>
  <si>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</si>
  <si>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</si>
  <si>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</si>
  <si>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</si>
  <si>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</si>
  <si>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</si>
  <si>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</si>
  <si>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</si>
  <si>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</si>
  <si>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</si>
  <si>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</si>
  <si>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</si>
  <si>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</si>
  <si>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</si>
  <si>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</si>
  <si>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</si>
  <si>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</si>
  <si>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</si>
  <si>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</si>
  <si>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</si>
  <si>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</si>
  <si>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</si>
  <si>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</si>
  <si>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</si>
  <si>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</si>
  <si>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</si>
  <si>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</si>
  <si>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</si>
  <si>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</si>
  <si>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</si>
  <si>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</si>
  <si>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</si>
  <si>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</si>
  <si>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</si>
  <si>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</si>
  <si>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</si>
  <si>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</si>
  <si>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</si>
  <si>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</si>
  <si>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</si>
  <si>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</si>
  <si>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</si>
  <si>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</si>
  <si>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</si>
  <si>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</si>
  <si>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</si>
  <si>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</si>
  <si>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</si>
  <si>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</si>
  <si>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</si>
  <si>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</si>
  <si>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</si>
  <si>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</si>
  <si>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</si>
  <si>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</si>
  <si>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</si>
  <si>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</si>
  <si>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</si>
  <si>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</si>
  <si>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</si>
  <si>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</si>
  <si>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</si>
  <si>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</si>
  <si>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</si>
  <si>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</si>
  <si>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</si>
  <si>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</si>
  <si>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</si>
  <si>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</si>
  <si>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</si>
  <si>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</si>
  <si>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</si>
  <si>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</si>
  <si>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</si>
  <si>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</si>
  <si>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</si>
  <si>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</si>
  <si>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</si>
  <si>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</si>
  <si>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</si>
  <si>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</si>
  <si>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</si>
  <si>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</si>
  <si>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</si>
  <si>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</si>
  <si>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</si>
  <si>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</si>
  <si>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</si>
  <si>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</si>
  <si>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</si>
  <si>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</si>
  <si>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</si>
  <si>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</si>
  <si>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</si>
  <si>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</si>
  <si>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</si>
  <si>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</si>
  <si>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</si>
  <si>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は平成４年からで、平成２９年度で２５年を経過していますが、下水道管の耐用年数は５０年であるため、現時点で老朽化に伴う更新は発生していません。①有形固定資産減価償却率も低く、類似団体と比べても低い値になっています。</t>
    <rPh sb="1" eb="3">
      <t>シセツ</t>
    </rPh>
    <rPh sb="4" eb="6">
      <t>キョウヨウ</t>
    </rPh>
    <rPh sb="7" eb="9">
      <t>ヘイセイ</t>
    </rPh>
    <rPh sb="10" eb="11">
      <t>ネン</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ハッセイ</t>
    </rPh>
    <rPh sb="77" eb="79">
      <t>ユウケイ</t>
    </rPh>
    <rPh sb="79" eb="81">
      <t>コテイ</t>
    </rPh>
    <rPh sb="81" eb="83">
      <t>シサン</t>
    </rPh>
    <rPh sb="83" eb="85">
      <t>ゲンカ</t>
    </rPh>
    <rPh sb="85" eb="87">
      <t>ショウキャク</t>
    </rPh>
    <rPh sb="87" eb="88">
      <t>リツ</t>
    </rPh>
    <rPh sb="89" eb="90">
      <t>ヒク</t>
    </rPh>
    <rPh sb="92" eb="94">
      <t>ルイジ</t>
    </rPh>
    <rPh sb="94" eb="96">
      <t>ダンタイ</t>
    </rPh>
    <rPh sb="97" eb="98">
      <t>クラ</t>
    </rPh>
    <rPh sb="101" eb="102">
      <t>ヒク</t>
    </rPh>
    <rPh sb="103" eb="104">
      <t>アタイ</t>
    </rPh>
    <phoneticPr fontId="4"/>
  </si>
  <si>
    <t>　本市の下水道事業は、平成２８年度から地方公営企業法を適用したことにより、グラフはＨ２８・Ｈ２９のみとなっています。
　①経常収支比率は１００％を上回っており、単年度収支は黒字となっています。
　③流動比率は、前年度よりも高い比率となりましたが、総務省が示す類型区分に基づく類似団体平均値を下回る値となっています。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⑤経費回収率、⑥汚水処理原価は多少の変動はありますが、昨年同様類似団体に比べ良い値になっています。⑧水洗化率は微増で昨年同様類似団体をやや下回っています。
　</t>
    <rPh sb="25" eb="26">
      <t>ホウ</t>
    </rPh>
    <rPh sb="105" eb="107">
      <t>ゼンネン</t>
    </rPh>
    <rPh sb="107" eb="108">
      <t>ド</t>
    </rPh>
    <rPh sb="111" eb="112">
      <t>タカ</t>
    </rPh>
    <rPh sb="113" eb="115">
      <t>ヒリツ</t>
    </rPh>
    <rPh sb="173" eb="175">
      <t>エイキョウ</t>
    </rPh>
    <rPh sb="177" eb="179">
      <t>キサイ</t>
    </rPh>
    <rPh sb="186" eb="188">
      <t>ゲンキン</t>
    </rPh>
    <rPh sb="189" eb="190">
      <t>スク</t>
    </rPh>
    <rPh sb="192" eb="194">
      <t>ジョウキョウ</t>
    </rPh>
    <rPh sb="260" eb="262">
      <t>ケイヒ</t>
    </rPh>
    <rPh sb="262" eb="264">
      <t>カイシュウ</t>
    </rPh>
    <rPh sb="264" eb="265">
      <t>リツ</t>
    </rPh>
    <rPh sb="267" eb="269">
      <t>オスイ</t>
    </rPh>
    <rPh sb="269" eb="271">
      <t>ショリ</t>
    </rPh>
    <rPh sb="271" eb="273">
      <t>ゲンカ</t>
    </rPh>
    <rPh sb="274" eb="276">
      <t>タショウ</t>
    </rPh>
    <rPh sb="277" eb="279">
      <t>ヘンドウ</t>
    </rPh>
    <rPh sb="286" eb="288">
      <t>サクネン</t>
    </rPh>
    <rPh sb="288" eb="290">
      <t>ドウヨウ</t>
    </rPh>
    <rPh sb="290" eb="292">
      <t>ルイジ</t>
    </rPh>
    <rPh sb="292" eb="294">
      <t>ダンタイ</t>
    </rPh>
    <rPh sb="295" eb="296">
      <t>クラ</t>
    </rPh>
    <rPh sb="297" eb="298">
      <t>ヨ</t>
    </rPh>
    <rPh sb="309" eb="312">
      <t>スイセンカ</t>
    </rPh>
    <rPh sb="312" eb="313">
      <t>リツ</t>
    </rPh>
    <rPh sb="314" eb="316">
      <t>ビゾウ</t>
    </rPh>
    <rPh sb="317" eb="319">
      <t>サクネン</t>
    </rPh>
    <rPh sb="319" eb="321">
      <t>ドウヨウ</t>
    </rPh>
    <rPh sb="321" eb="323">
      <t>ルイジ</t>
    </rPh>
    <rPh sb="323" eb="325">
      <t>ダンタイ</t>
    </rPh>
    <rPh sb="328" eb="330">
      <t>シタマワ</t>
    </rPh>
    <phoneticPr fontId="4"/>
  </si>
  <si>
    <t>　今後も下水道建設や、農業集落排水の公共下水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5" eb="27">
      <t>シセツ</t>
    </rPh>
    <rPh sb="27" eb="29">
      <t>コウシン</t>
    </rPh>
    <rPh sb="31" eb="33">
      <t>ヒツヨウ</t>
    </rPh>
    <rPh sb="103" eb="105">
      <t>ジュウミン</t>
    </rPh>
    <rPh sb="105" eb="107">
      <t>セイカツ</t>
    </rPh>
    <rPh sb="108" eb="109">
      <t>カ</t>
    </rPh>
    <rPh sb="117" eb="120">
      <t>ゲスイドウ</t>
    </rPh>
    <rPh sb="120" eb="122">
      <t>ジギョウ</t>
    </rPh>
    <rPh sb="123" eb="126">
      <t>アンテイテキ</t>
    </rPh>
    <rPh sb="127" eb="129">
      <t>ケイゾク</t>
    </rPh>
    <rPh sb="135" eb="139">
      <t>チュウチョウキテキ</t>
    </rPh>
    <rPh sb="140" eb="142">
      <t>ケイエイ</t>
    </rPh>
    <rPh sb="143" eb="145">
      <t>キホン</t>
    </rPh>
    <rPh sb="145" eb="147">
      <t>ケイカク</t>
    </rPh>
    <rPh sb="151" eb="153">
      <t>ケイエイ</t>
    </rPh>
    <rPh sb="153" eb="155">
      <t>センリャク</t>
    </rPh>
    <rPh sb="157" eb="158">
      <t>モト</t>
    </rPh>
    <rPh sb="162" eb="164">
      <t>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</si>
</sst>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80-416E-819F-D99A77D789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8080-416E-819F-D99A77D789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91.44</c:v>
                </c:pt>
              </c:numCache>
            </c:numRef>
          </c:val>
          <c:extLst>
            <c:ext xmlns:c16="http://schemas.microsoft.com/office/drawing/2014/chart" uri="{C3380CC4-5D6E-409C-BE32-E72D297353CC}">
              <c16:uniqueId val="{00000000-36BD-4A01-8AC6-487B5A9603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c:ext xmlns:c16="http://schemas.microsoft.com/office/drawing/2014/chart" uri="{C3380CC4-5D6E-409C-BE32-E72D297353CC}">
              <c16:uniqueId val="{00000001-36BD-4A01-8AC6-487B5A9603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85.03</c:v>
                </c:pt>
                <c:pt idx="4">
                  <c:v>86.01</c:v>
                </c:pt>
              </c:numCache>
            </c:numRef>
          </c:val>
          <c:extLst>
            <c:ext xmlns:c16="http://schemas.microsoft.com/office/drawing/2014/chart" uri="{C3380CC4-5D6E-409C-BE32-E72D297353CC}">
              <c16:uniqueId val="{00000000-3226-48E6-8847-80C2A313FC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c:ext xmlns:c16="http://schemas.microsoft.com/office/drawing/2014/chart" uri="{C3380CC4-5D6E-409C-BE32-E72D297353CC}">
              <c16:uniqueId val="{00000001-3226-48E6-8847-80C2A313FC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105.84</c:v>
                </c:pt>
                <c:pt idx="4">
                  <c:v>106.05</c:v>
                </c:pt>
              </c:numCache>
            </c:numRef>
          </c:val>
          <c:extLst>
            <c:ext xmlns:c16="http://schemas.microsoft.com/office/drawing/2014/chart" uri="{C3380CC4-5D6E-409C-BE32-E72D297353CC}">
              <c16:uniqueId val="{00000000-1617-4147-BA0A-3725313BA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c:ext xmlns:c16="http://schemas.microsoft.com/office/drawing/2014/chart" uri="{C3380CC4-5D6E-409C-BE32-E72D297353CC}">
              <c16:uniqueId val="{00000001-1617-4147-BA0A-3725313BA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2.98</c:v>
                </c:pt>
                <c:pt idx="4">
                  <c:v>5.84</c:v>
                </c:pt>
              </c:numCache>
            </c:numRef>
          </c:val>
          <c:extLst>
            <c:ext xmlns:c16="http://schemas.microsoft.com/office/drawing/2014/chart" uri="{C3380CC4-5D6E-409C-BE32-E72D297353CC}">
              <c16:uniqueId val="{00000000-5C8D-4D60-B01E-CE0AAB44BA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c:ext xmlns:c16="http://schemas.microsoft.com/office/drawing/2014/chart" uri="{C3380CC4-5D6E-409C-BE32-E72D297353CC}">
              <c16:uniqueId val="{00000001-5C8D-4D60-B01E-CE0AAB44BA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9A-435E-89D6-11DA73EA94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C9A-435E-89D6-11DA73EA94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CA-4B82-9E4A-6384E09ACB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c:ext xmlns:c16="http://schemas.microsoft.com/office/drawing/2014/chart" uri="{C3380CC4-5D6E-409C-BE32-E72D297353CC}">
              <c16:uniqueId val="{00000001-34CA-4B82-9E4A-6384E09ACB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44.01</c:v>
                </c:pt>
                <c:pt idx="4">
                  <c:v>52.74</c:v>
                </c:pt>
              </c:numCache>
            </c:numRef>
          </c:val>
          <c:extLst>
            <c:ext xmlns:c16="http://schemas.microsoft.com/office/drawing/2014/chart" uri="{C3380CC4-5D6E-409C-BE32-E72D297353CC}">
              <c16:uniqueId val="{00000000-2D8C-4498-886F-092437F2C4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c:ext xmlns:c16="http://schemas.microsoft.com/office/drawing/2014/chart" uri="{C3380CC4-5D6E-409C-BE32-E72D297353CC}">
              <c16:uniqueId val="{00000001-2D8C-4498-886F-092437F2C4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1004.79</c:v>
                </c:pt>
                <c:pt idx="4">
                  <c:v>1056.8900000000001</c:v>
                </c:pt>
              </c:numCache>
            </c:numRef>
          </c:val>
          <c:extLst>
            <c:ext xmlns:c16="http://schemas.microsoft.com/office/drawing/2014/chart" uri="{C3380CC4-5D6E-409C-BE32-E72D297353CC}">
              <c16:uniqueId val="{00000000-3C46-4554-9693-2F36EF2B8F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c:ext xmlns:c16="http://schemas.microsoft.com/office/drawing/2014/chart" uri="{C3380CC4-5D6E-409C-BE32-E72D297353CC}">
              <c16:uniqueId val="{00000001-3C46-4554-9693-2F36EF2B8F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108.26</c:v>
                </c:pt>
                <c:pt idx="4">
                  <c:v>112.95</c:v>
                </c:pt>
              </c:numCache>
            </c:numRef>
          </c:val>
          <c:extLst>
            <c:ext xmlns:c16="http://schemas.microsoft.com/office/drawing/2014/chart" uri="{C3380CC4-5D6E-409C-BE32-E72D297353CC}">
              <c16:uniqueId val="{00000000-F06A-4415-A395-0C8592F21A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c:ext xmlns:c16="http://schemas.microsoft.com/office/drawing/2014/chart" uri="{C3380CC4-5D6E-409C-BE32-E72D297353CC}">
              <c16:uniqueId val="{00000001-F06A-4415-A395-0C8592F21A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145.15</c:v>
                </c:pt>
                <c:pt idx="4">
                  <c:v>137.19999999999999</c:v>
                </c:pt>
              </c:numCache>
            </c:numRef>
          </c:val>
          <c:extLst>
            <c:ext xmlns:c16="http://schemas.microsoft.com/office/drawing/2014/chart" uri="{C3380CC4-5D6E-409C-BE32-E72D297353CC}">
              <c16:uniqueId val="{00000000-F2D4-44CA-A6EC-A4E3335EB9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c:ext xmlns:c16="http://schemas.microsoft.com/office/drawing/2014/chart" uri="{C3380CC4-5D6E-409C-BE32-E72D297353CC}">
              <c16:uniqueId val="{00000001-F2D4-44CA-A6EC-A4E3335EB9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Normal="100" workbookViewId="0">
      <selection activeCell="BQ84" sqref="BQ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3">
        <f>データ!S6</f>
        <v>91410</v>
      </c>
      <c r="AM8" s="73"/>
      <c r="AN8" s="73"/>
      <c r="AO8" s="73"/>
      <c r="AP8" s="73"/>
      <c r="AQ8" s="73"/>
      <c r="AR8" s="73"/>
      <c r="AS8" s="73"/>
      <c r="AT8" s="72">
        <f>データ!T6</f>
        <v>481.62</v>
      </c>
      <c r="AU8" s="72"/>
      <c r="AV8" s="72"/>
      <c r="AW8" s="72"/>
      <c r="AX8" s="72"/>
      <c r="AY8" s="72"/>
      <c r="AZ8" s="72"/>
      <c r="BA8" s="72"/>
      <c r="BB8" s="72">
        <f>データ!U6</f>
        <v>189.8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59.4</v>
      </c>
      <c r="J10" s="72"/>
      <c r="K10" s="72"/>
      <c r="L10" s="72"/>
      <c r="M10" s="72"/>
      <c r="N10" s="72"/>
      <c r="O10" s="72"/>
      <c r="P10" s="72">
        <f>データ!P6</f>
        <v>38.76</v>
      </c>
      <c r="Q10" s="72"/>
      <c r="R10" s="72"/>
      <c r="S10" s="72"/>
      <c r="T10" s="72"/>
      <c r="U10" s="72"/>
      <c r="V10" s="72"/>
      <c r="W10" s="72">
        <f>データ!Q6</f>
        <v>87.74</v>
      </c>
      <c r="X10" s="72"/>
      <c r="Y10" s="72"/>
      <c r="Z10" s="72"/>
      <c r="AA10" s="72"/>
      <c r="AB10" s="72"/>
      <c r="AC10" s="72"/>
      <c r="AD10" s="73">
        <f>データ!R6</f>
        <v>2773</v>
      </c>
      <c r="AE10" s="73"/>
      <c r="AF10" s="73"/>
      <c r="AG10" s="73"/>
      <c r="AH10" s="73"/>
      <c r="AI10" s="73"/>
      <c r="AJ10" s="73"/>
      <c r="AK10" s="2"/>
      <c r="AL10" s="73">
        <f>データ!V6</f>
        <v>35324</v>
      </c>
      <c r="AM10" s="73"/>
      <c r="AN10" s="73"/>
      <c r="AO10" s="73"/>
      <c r="AP10" s="73"/>
      <c r="AQ10" s="73"/>
      <c r="AR10" s="73"/>
      <c r="AS10" s="73"/>
      <c r="AT10" s="72">
        <f>データ!W6</f>
        <v>17.46</v>
      </c>
      <c r="AU10" s="72"/>
      <c r="AV10" s="72"/>
      <c r="AW10" s="72"/>
      <c r="AX10" s="72"/>
      <c r="AY10" s="72"/>
      <c r="AZ10" s="72"/>
      <c r="BA10" s="72"/>
      <c r="BB10" s="72">
        <f>データ!X6</f>
        <v>2023.14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1RhdHTmnS8Xe7t/5LbXa7WyxZ+KtEamHe5l2kzKt1HkVR7vcMtH1mnJUO/XOatq4Bc/Jh1VJIR06JcT9VVVBw==" saltValue="UZX/EFtkEq3EYm2jw++8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59.4</v>
      </c>
      <c r="P6" s="34">
        <f t="shared" si="3"/>
        <v>38.76</v>
      </c>
      <c r="Q6" s="34">
        <f t="shared" si="3"/>
        <v>87.74</v>
      </c>
      <c r="R6" s="34">
        <f t="shared" si="3"/>
        <v>2773</v>
      </c>
      <c r="S6" s="34">
        <f t="shared" si="3"/>
        <v>91410</v>
      </c>
      <c r="T6" s="34">
        <f t="shared" si="3"/>
        <v>481.62</v>
      </c>
      <c r="U6" s="34">
        <f t="shared" si="3"/>
        <v>189.8</v>
      </c>
      <c r="V6" s="34">
        <f t="shared" si="3"/>
        <v>35324</v>
      </c>
      <c r="W6" s="34">
        <f t="shared" si="3"/>
        <v>17.46</v>
      </c>
      <c r="X6" s="34">
        <f t="shared" si="3"/>
        <v>2023.14</v>
      </c>
      <c r="Y6" s="35" t="str">
        <f>IF(Y7="",NA(),Y7)</f>
        <v>-</v>
      </c>
      <c r="Z6" s="35" t="str">
        <f t="shared" ref="Z6:AH6" si="4">IF(Z7="",NA(),Z7)</f>
        <v>-</v>
      </c>
      <c r="AA6" s="35" t="str">
        <f t="shared" si="4"/>
        <v>-</v>
      </c>
      <c r="AB6" s="35">
        <f t="shared" si="4"/>
        <v>105.84</v>
      </c>
      <c r="AC6" s="35">
        <f t="shared" si="4"/>
        <v>106.05</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44.01</v>
      </c>
      <c r="AY6" s="35">
        <f t="shared" si="6"/>
        <v>52.74</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1004.79</v>
      </c>
      <c r="BJ6" s="35">
        <f t="shared" si="7"/>
        <v>1056.8900000000001</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108.26</v>
      </c>
      <c r="BU6" s="35">
        <f t="shared" si="8"/>
        <v>112.95</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145.15</v>
      </c>
      <c r="CF6" s="35">
        <f t="shared" si="9"/>
        <v>137.19999999999999</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91.53</v>
      </c>
      <c r="CQ6" s="35">
        <f t="shared" si="10"/>
        <v>91.44</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85.03</v>
      </c>
      <c r="DB6" s="35">
        <f t="shared" si="11"/>
        <v>86.01</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2.98</v>
      </c>
      <c r="DM6" s="35">
        <f t="shared" si="12"/>
        <v>5.84</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252093</v>
      </c>
      <c r="D7" s="37">
        <v>46</v>
      </c>
      <c r="E7" s="37">
        <v>17</v>
      </c>
      <c r="F7" s="37">
        <v>1</v>
      </c>
      <c r="G7" s="37">
        <v>0</v>
      </c>
      <c r="H7" s="37" t="s">
        <v>108</v>
      </c>
      <c r="I7" s="37" t="s">
        <v>109</v>
      </c>
      <c r="J7" s="37" t="s">
        <v>110</v>
      </c>
      <c r="K7" s="37" t="s">
        <v>111</v>
      </c>
      <c r="L7" s="37" t="s">
        <v>112</v>
      </c>
      <c r="M7" s="37" t="s">
        <v>113</v>
      </c>
      <c r="N7" s="38" t="s">
        <v>114</v>
      </c>
      <c r="O7" s="38">
        <v>59.4</v>
      </c>
      <c r="P7" s="38">
        <v>38.76</v>
      </c>
      <c r="Q7" s="38">
        <v>87.74</v>
      </c>
      <c r="R7" s="38">
        <v>2773</v>
      </c>
      <c r="S7" s="38">
        <v>91410</v>
      </c>
      <c r="T7" s="38">
        <v>481.62</v>
      </c>
      <c r="U7" s="38">
        <v>189.8</v>
      </c>
      <c r="V7" s="38">
        <v>35324</v>
      </c>
      <c r="W7" s="38">
        <v>17.46</v>
      </c>
      <c r="X7" s="38">
        <v>2023.14</v>
      </c>
      <c r="Y7" s="38" t="s">
        <v>114</v>
      </c>
      <c r="Z7" s="38" t="s">
        <v>114</v>
      </c>
      <c r="AA7" s="38" t="s">
        <v>114</v>
      </c>
      <c r="AB7" s="38">
        <v>105.84</v>
      </c>
      <c r="AC7" s="38">
        <v>106.05</v>
      </c>
      <c r="AD7" s="38" t="s">
        <v>114</v>
      </c>
      <c r="AE7" s="38" t="s">
        <v>114</v>
      </c>
      <c r="AF7" s="38" t="s">
        <v>114</v>
      </c>
      <c r="AG7" s="38">
        <v>105.73</v>
      </c>
      <c r="AH7" s="38">
        <v>108.38</v>
      </c>
      <c r="AI7" s="38">
        <v>108.8</v>
      </c>
      <c r="AJ7" s="38" t="s">
        <v>114</v>
      </c>
      <c r="AK7" s="38" t="s">
        <v>114</v>
      </c>
      <c r="AL7" s="38" t="s">
        <v>114</v>
      </c>
      <c r="AM7" s="38">
        <v>0</v>
      </c>
      <c r="AN7" s="38">
        <v>0</v>
      </c>
      <c r="AO7" s="38" t="s">
        <v>114</v>
      </c>
      <c r="AP7" s="38" t="s">
        <v>114</v>
      </c>
      <c r="AQ7" s="38" t="s">
        <v>114</v>
      </c>
      <c r="AR7" s="38">
        <v>14.68</v>
      </c>
      <c r="AS7" s="38">
        <v>12.78</v>
      </c>
      <c r="AT7" s="38">
        <v>4.2699999999999996</v>
      </c>
      <c r="AU7" s="38" t="s">
        <v>114</v>
      </c>
      <c r="AV7" s="38" t="s">
        <v>114</v>
      </c>
      <c r="AW7" s="38" t="s">
        <v>114</v>
      </c>
      <c r="AX7" s="38">
        <v>44.01</v>
      </c>
      <c r="AY7" s="38">
        <v>52.74</v>
      </c>
      <c r="AZ7" s="38" t="s">
        <v>114</v>
      </c>
      <c r="BA7" s="38" t="s">
        <v>114</v>
      </c>
      <c r="BB7" s="38" t="s">
        <v>114</v>
      </c>
      <c r="BC7" s="38">
        <v>50.78</v>
      </c>
      <c r="BD7" s="38">
        <v>57.48</v>
      </c>
      <c r="BE7" s="38">
        <v>66.41</v>
      </c>
      <c r="BF7" s="38" t="s">
        <v>114</v>
      </c>
      <c r="BG7" s="38" t="s">
        <v>114</v>
      </c>
      <c r="BH7" s="38" t="s">
        <v>114</v>
      </c>
      <c r="BI7" s="38">
        <v>1004.79</v>
      </c>
      <c r="BJ7" s="38">
        <v>1056.8900000000001</v>
      </c>
      <c r="BK7" s="38" t="s">
        <v>114</v>
      </c>
      <c r="BL7" s="38" t="s">
        <v>114</v>
      </c>
      <c r="BM7" s="38" t="s">
        <v>114</v>
      </c>
      <c r="BN7" s="38">
        <v>1053.93</v>
      </c>
      <c r="BO7" s="38">
        <v>1046.25</v>
      </c>
      <c r="BP7" s="38">
        <v>707.33</v>
      </c>
      <c r="BQ7" s="38" t="s">
        <v>114</v>
      </c>
      <c r="BR7" s="38" t="s">
        <v>114</v>
      </c>
      <c r="BS7" s="38" t="s">
        <v>114</v>
      </c>
      <c r="BT7" s="38">
        <v>108.26</v>
      </c>
      <c r="BU7" s="38">
        <v>112.95</v>
      </c>
      <c r="BV7" s="38" t="s">
        <v>114</v>
      </c>
      <c r="BW7" s="38" t="s">
        <v>114</v>
      </c>
      <c r="BX7" s="38" t="s">
        <v>114</v>
      </c>
      <c r="BY7" s="38">
        <v>85.23</v>
      </c>
      <c r="BZ7" s="38">
        <v>88.37</v>
      </c>
      <c r="CA7" s="38">
        <v>101.26</v>
      </c>
      <c r="CB7" s="38" t="s">
        <v>114</v>
      </c>
      <c r="CC7" s="38" t="s">
        <v>114</v>
      </c>
      <c r="CD7" s="38" t="s">
        <v>114</v>
      </c>
      <c r="CE7" s="38">
        <v>145.15</v>
      </c>
      <c r="CF7" s="38">
        <v>137.19999999999999</v>
      </c>
      <c r="CG7" s="38" t="s">
        <v>114</v>
      </c>
      <c r="CH7" s="38" t="s">
        <v>114</v>
      </c>
      <c r="CI7" s="38" t="s">
        <v>114</v>
      </c>
      <c r="CJ7" s="38">
        <v>185.7</v>
      </c>
      <c r="CK7" s="38">
        <v>178.11</v>
      </c>
      <c r="CL7" s="38">
        <v>136.38999999999999</v>
      </c>
      <c r="CM7" s="38" t="s">
        <v>114</v>
      </c>
      <c r="CN7" s="38" t="s">
        <v>114</v>
      </c>
      <c r="CO7" s="38" t="s">
        <v>114</v>
      </c>
      <c r="CP7" s="38">
        <v>91.53</v>
      </c>
      <c r="CQ7" s="38">
        <v>91.44</v>
      </c>
      <c r="CR7" s="38" t="s">
        <v>114</v>
      </c>
      <c r="CS7" s="38" t="s">
        <v>114</v>
      </c>
      <c r="CT7" s="38" t="s">
        <v>114</v>
      </c>
      <c r="CU7" s="38">
        <v>61.03</v>
      </c>
      <c r="CV7" s="38">
        <v>59.55</v>
      </c>
      <c r="CW7" s="38">
        <v>60.13</v>
      </c>
      <c r="CX7" s="38" t="s">
        <v>114</v>
      </c>
      <c r="CY7" s="38" t="s">
        <v>114</v>
      </c>
      <c r="CZ7" s="38" t="s">
        <v>114</v>
      </c>
      <c r="DA7" s="38">
        <v>85.03</v>
      </c>
      <c r="DB7" s="38">
        <v>86.01</v>
      </c>
      <c r="DC7" s="38" t="s">
        <v>114</v>
      </c>
      <c r="DD7" s="38" t="s">
        <v>114</v>
      </c>
      <c r="DE7" s="38" t="s">
        <v>114</v>
      </c>
      <c r="DF7" s="38">
        <v>86.83</v>
      </c>
      <c r="DG7" s="38">
        <v>87.14</v>
      </c>
      <c r="DH7" s="38">
        <v>95.06</v>
      </c>
      <c r="DI7" s="38" t="s">
        <v>114</v>
      </c>
      <c r="DJ7" s="38" t="s">
        <v>114</v>
      </c>
      <c r="DK7" s="38" t="s">
        <v>114</v>
      </c>
      <c r="DL7" s="38">
        <v>2.98</v>
      </c>
      <c r="DM7" s="38">
        <v>5.84</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v>
      </c>
      <c r="EI7" s="38">
        <v>0</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美保</cp:lastModifiedBy>
  <cp:lastPrinted>2019-01-31T02:07:08Z</cp:lastPrinted>
  <dcterms:created xsi:type="dcterms:W3CDTF">2018-12-03T08:49:42Z</dcterms:created>
  <dcterms:modified xsi:type="dcterms:W3CDTF">2019-01-31T02:07:16Z</dcterms:modified>
  <cp:category/>
</cp:coreProperties>
</file>