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31\20200127  公営企業に係る経営比較分析表（平成30年度決算）の分析等について\県回答\"/>
    </mc:Choice>
  </mc:AlternateContent>
  <workbookProtection workbookAlgorithmName="SHA-512" workbookHashValue="ZCNutXueXKYzwpS6YjauSoTzRi/XwW4x/4K6hluEFW2tkq4tmGDZMajAa6kWbXkfsUCgEHYTQjdMOEpWLi1Kyg==" workbookSaltValue="FNgIav3y1KODlVwVJOpAfA==" workbookSpinCount="100000" lockStructure="1"/>
  <bookViews>
    <workbookView xWindow="0" yWindow="0" windowWidth="19200" windowHeight="110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<sst xmlns="http://schemas.openxmlformats.org/spreadsheetml/2006/main" count="311" uniqueCount="111">
  <si>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</si>
  <si>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</si>
  <si>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</si>
  <si>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</si>
  <si>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</si>
  <si>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</si>
  <si>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</si>
  <si>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</si>
  <si>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</si>
  <si>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</si>
  <si>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</si>
  <si>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</si>
  <si>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</si>
  <si>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</si>
  <si>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</si>
  <si>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</si>
  <si>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</si>
  <si>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</si>
  <si>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</si>
  <si>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</si>
  <si>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</si>
  <si>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</si>
  <si>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</si>
  <si>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</si>
  <si>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</si>
  <si>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</si>
  <si>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</si>
  <si>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</si>
  <si>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</si>
  <si>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</si>
  <si>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</si>
  <si>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</si>
  <si>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</si>
  <si>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</si>
  <si>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</si>
  <si>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</si>
  <si>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</si>
  <si>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</si>
  <si>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</si>
  <si>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</si>
  <si>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</si>
  <si>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</si>
  <si>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</si>
  <si>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</si>
  <si>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</si>
  <si>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</si>
  <si>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</si>
  <si>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</si>
  <si>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</si>
  <si>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</si>
  <si>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</si>
  <si>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</si>
  <si>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</si>
  <si>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</si>
  <si>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</si>
  <si>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</si>
  <si>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</si>
  <si>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</si>
  <si>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</si>
  <si>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</si>
  <si>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</si>
  <si>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</si>
  <si>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</si>
  <si>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</si>
  <si>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</si>
  <si>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</si>
  <si>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</si>
  <si>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</si>
  <si>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</si>
  <si>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</si>
  <si>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</si>
  <si>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</si>
  <si>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</si>
  <si>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</si>
  <si>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</si>
  <si>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</si>
  <si>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</si>
  <si>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</si>
  <si>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</si>
  <si>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</si>
  <si>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</si>
  <si>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</si>
  <si>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</si>
  <si>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</si>
  <si>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</si>
  <si>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</si>
  <si>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</si>
  <si>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</si>
  <si>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</si>
  <si>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</si>
  <si>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</si>
  <si>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</si>
  <si>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</si>
  <si>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</si>
  <si>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</si>
  <si>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</si>
  <si>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</si>
  <si>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</si>
  <si>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</si>
  <si>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</si>
  <si>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</si>
  <si>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</si>
  <si>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</si>
  <si>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</si>
  <si>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</si>
  <si>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</si>
  <si>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</si>
  <si>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</si>
  <si>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</si>
  <si>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人口減少に伴う収益の減少や、保有する老朽化施設等の更新に伴う維持管理費の増加が見込まれ、非常に厳しい状況が想定されます。今後においては、公共下水道へ接続することで、維持管理費の削減を図ってまいります。</t>
    <rPh sb="40" eb="42">
      <t>ミコ</t>
    </rPh>
    <rPh sb="45" eb="47">
      <t>ヒジョウ</t>
    </rPh>
    <rPh sb="48" eb="49">
      <t>キビ</t>
    </rPh>
    <rPh sb="51" eb="53">
      <t>ジョウキョウ</t>
    </rPh>
    <rPh sb="54" eb="56">
      <t>ソウテイ</t>
    </rPh>
    <rPh sb="61" eb="63">
      <t>コンゴ</t>
    </rPh>
    <rPh sb="69" eb="71">
      <t>コウキョウ</t>
    </rPh>
    <rPh sb="71" eb="73">
      <t>ゲスイ</t>
    </rPh>
    <rPh sb="73" eb="74">
      <t>ドウ</t>
    </rPh>
    <rPh sb="75" eb="76">
      <t>セツ</t>
    </rPh>
    <rPh sb="76" eb="77">
      <t>ゾク</t>
    </rPh>
    <rPh sb="83" eb="85">
      <t>イジ</t>
    </rPh>
    <rPh sb="85" eb="87">
      <t>カンリ</t>
    </rPh>
    <rPh sb="87" eb="88">
      <t>ヒ</t>
    </rPh>
    <rPh sb="89" eb="91">
      <t>サクゲン</t>
    </rPh>
    <rPh sb="92" eb="93">
      <t>ハカ</t>
    </rPh>
    <phoneticPr fontId="4"/>
  </si>
  <si>
    <t>　平成30年４月１日より地方公営企業法を適用したことにより、平成30年度のみのグラフとなっています。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⑦施設利用率は、類似団体平均値を上回っており、適正な規模であると判断できます。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2" eb="394">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</si>
</sst>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9FC-4BA8-A0FB-237C5A83D49E}"/>
            </c:ext>
          </c:extLst>
        </c:ser>
        <c:dLbls>
          <c:showLegendKey val="0"/>
          <c:showVal val="0"/>
          <c:showCatName val="0"/>
          <c:showSerName val="0"/>
          <c:showPercent val="0"/>
          <c:showBubbleSize val="0"/>
        </c:dLbls>
        <c:gapWidth val="150"/>
        <c:axId val="176280904"/>
        <c:axId val="17628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09FC-4BA8-A0FB-237C5A83D49E}"/>
            </c:ext>
          </c:extLst>
        </c:ser>
        <c:dLbls>
          <c:showLegendKey val="0"/>
          <c:showVal val="0"/>
          <c:showCatName val="0"/>
          <c:showSerName val="0"/>
          <c:showPercent val="0"/>
          <c:showBubbleSize val="0"/>
        </c:dLbls>
        <c:marker val="1"/>
        <c:smooth val="0"/>
        <c:axId val="176280904"/>
        <c:axId val="176281296"/>
      </c:lineChart>
      <c:dateAx>
        <c:axId val="176280904"/>
        <c:scaling>
          <c:orientation val="minMax"/>
        </c:scaling>
        <c:delete val="1"/>
        <c:axPos val="b"/>
        <c:numFmt formatCode="ge" sourceLinked="1"/>
        <c:majorTickMark val="none"/>
        <c:minorTickMark val="none"/>
        <c:tickLblPos val="none"/>
        <c:crossAx val="176281296"/>
        <c:crosses val="autoZero"/>
        <c:auto val="1"/>
        <c:lblOffset val="100"/>
        <c:baseTimeUnit val="years"/>
      </c:dateAx>
      <c:valAx>
        <c:axId val="17628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809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117.27</c:v>
                </c:pt>
              </c:numCache>
            </c:numRef>
          </c:val>
          <c:extLst xmlns:c16r2="http://schemas.microsoft.com/office/drawing/2015/06/chart">
            <c:ext xmlns:c16="http://schemas.microsoft.com/office/drawing/2014/chart" uri="{C3380CC4-5D6E-409C-BE32-E72D297353CC}">
              <c16:uniqueId val="{00000000-2999-4E3E-91FC-A8FB4F478DF3}"/>
            </c:ext>
          </c:extLst>
        </c:ser>
        <c:dLbls>
          <c:showLegendKey val="0"/>
          <c:showVal val="0"/>
          <c:showCatName val="0"/>
          <c:showSerName val="0"/>
          <c:showPercent val="0"/>
          <c:showBubbleSize val="0"/>
        </c:dLbls>
        <c:gapWidth val="150"/>
        <c:axId val="176282472"/>
        <c:axId val="17628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2999-4E3E-91FC-A8FB4F478DF3}"/>
            </c:ext>
          </c:extLst>
        </c:ser>
        <c:dLbls>
          <c:showLegendKey val="0"/>
          <c:showVal val="0"/>
          <c:showCatName val="0"/>
          <c:showSerName val="0"/>
          <c:showPercent val="0"/>
          <c:showBubbleSize val="0"/>
        </c:dLbls>
        <c:marker val="1"/>
        <c:smooth val="0"/>
        <c:axId val="176282472"/>
        <c:axId val="176282864"/>
      </c:lineChart>
      <c:dateAx>
        <c:axId val="176282472"/>
        <c:scaling>
          <c:orientation val="minMax"/>
        </c:scaling>
        <c:delete val="1"/>
        <c:axPos val="b"/>
        <c:numFmt formatCode="ge" sourceLinked="1"/>
        <c:majorTickMark val="none"/>
        <c:minorTickMark val="none"/>
        <c:tickLblPos val="none"/>
        <c:crossAx val="176282864"/>
        <c:crosses val="autoZero"/>
        <c:auto val="1"/>
        <c:lblOffset val="100"/>
        <c:baseTimeUnit val="years"/>
      </c:dateAx>
      <c:valAx>
        <c:axId val="17628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8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4.1500000000000004</c:v>
                </c:pt>
              </c:numCache>
            </c:numRef>
          </c:val>
          <c:extLst xmlns:c16r2="http://schemas.microsoft.com/office/drawing/2015/06/chart">
            <c:ext xmlns:c16="http://schemas.microsoft.com/office/drawing/2014/chart" uri="{C3380CC4-5D6E-409C-BE32-E72D297353CC}">
              <c16:uniqueId val="{00000000-29B1-421D-8D0B-515E171C2027}"/>
            </c:ext>
          </c:extLst>
        </c:ser>
        <c:dLbls>
          <c:showLegendKey val="0"/>
          <c:showVal val="0"/>
          <c:showCatName val="0"/>
          <c:showSerName val="0"/>
          <c:showPercent val="0"/>
          <c:showBubbleSize val="0"/>
        </c:dLbls>
        <c:gapWidth val="150"/>
        <c:axId val="285344496"/>
        <c:axId val="28534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29B1-421D-8D0B-515E171C2027}"/>
            </c:ext>
          </c:extLst>
        </c:ser>
        <c:dLbls>
          <c:showLegendKey val="0"/>
          <c:showVal val="0"/>
          <c:showCatName val="0"/>
          <c:showSerName val="0"/>
          <c:showPercent val="0"/>
          <c:showBubbleSize val="0"/>
        </c:dLbls>
        <c:marker val="1"/>
        <c:smooth val="0"/>
        <c:axId val="285344496"/>
        <c:axId val="285344888"/>
      </c:lineChart>
      <c:dateAx>
        <c:axId val="285344496"/>
        <c:scaling>
          <c:orientation val="minMax"/>
        </c:scaling>
        <c:delete val="1"/>
        <c:axPos val="b"/>
        <c:numFmt formatCode="ge" sourceLinked="1"/>
        <c:majorTickMark val="none"/>
        <c:minorTickMark val="none"/>
        <c:tickLblPos val="none"/>
        <c:crossAx val="285344888"/>
        <c:crosses val="autoZero"/>
        <c:auto val="1"/>
        <c:lblOffset val="100"/>
        <c:baseTimeUnit val="years"/>
      </c:dateAx>
      <c:valAx>
        <c:axId val="2853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403-4405-9D0A-B2EE266F47AD}"/>
            </c:ext>
          </c:extLst>
        </c:ser>
        <c:dLbls>
          <c:showLegendKey val="0"/>
          <c:showVal val="0"/>
          <c:showCatName val="0"/>
          <c:showSerName val="0"/>
          <c:showPercent val="0"/>
          <c:showBubbleSize val="0"/>
        </c:dLbls>
        <c:gapWidth val="150"/>
        <c:axId val="285346064"/>
        <c:axId val="28534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403-4405-9D0A-B2EE266F47AD}"/>
            </c:ext>
          </c:extLst>
        </c:ser>
        <c:dLbls>
          <c:showLegendKey val="0"/>
          <c:showVal val="0"/>
          <c:showCatName val="0"/>
          <c:showSerName val="0"/>
          <c:showPercent val="0"/>
          <c:showBubbleSize val="0"/>
        </c:dLbls>
        <c:marker val="1"/>
        <c:smooth val="0"/>
        <c:axId val="285346064"/>
        <c:axId val="285346456"/>
      </c:lineChart>
      <c:dateAx>
        <c:axId val="285346064"/>
        <c:scaling>
          <c:orientation val="minMax"/>
        </c:scaling>
        <c:delete val="1"/>
        <c:axPos val="b"/>
        <c:numFmt formatCode="ge" sourceLinked="1"/>
        <c:majorTickMark val="none"/>
        <c:minorTickMark val="none"/>
        <c:tickLblPos val="none"/>
        <c:crossAx val="285346456"/>
        <c:crosses val="autoZero"/>
        <c:auto val="1"/>
        <c:lblOffset val="100"/>
        <c:baseTimeUnit val="years"/>
      </c:dateAx>
      <c:valAx>
        <c:axId val="2853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3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C43-449F-9C22-75B3D908D828}"/>
            </c:ext>
          </c:extLst>
        </c:ser>
        <c:dLbls>
          <c:showLegendKey val="0"/>
          <c:showVal val="0"/>
          <c:showCatName val="0"/>
          <c:showSerName val="0"/>
          <c:showPercent val="0"/>
          <c:showBubbleSize val="0"/>
        </c:dLbls>
        <c:gapWidth val="150"/>
        <c:axId val="348670136"/>
        <c:axId val="3486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0C43-449F-9C22-75B3D908D828}"/>
            </c:ext>
          </c:extLst>
        </c:ser>
        <c:dLbls>
          <c:showLegendKey val="0"/>
          <c:showVal val="0"/>
          <c:showCatName val="0"/>
          <c:showSerName val="0"/>
          <c:showPercent val="0"/>
          <c:showBubbleSize val="0"/>
        </c:dLbls>
        <c:marker val="1"/>
        <c:smooth val="0"/>
        <c:axId val="348670136"/>
        <c:axId val="348670528"/>
      </c:lineChart>
      <c:dateAx>
        <c:axId val="348670136"/>
        <c:scaling>
          <c:orientation val="minMax"/>
        </c:scaling>
        <c:delete val="1"/>
        <c:axPos val="b"/>
        <c:numFmt formatCode="ge" sourceLinked="1"/>
        <c:majorTickMark val="none"/>
        <c:minorTickMark val="none"/>
        <c:tickLblPos val="none"/>
        <c:crossAx val="348670528"/>
        <c:crosses val="autoZero"/>
        <c:auto val="1"/>
        <c:lblOffset val="100"/>
        <c:baseTimeUnit val="years"/>
      </c:dateAx>
      <c:valAx>
        <c:axId val="3486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142.04</c:v>
                </c:pt>
              </c:numCache>
            </c:numRef>
          </c:val>
          <c:extLst xmlns:c16r2="http://schemas.microsoft.com/office/drawing/2015/06/chart">
            <c:ext xmlns:c16="http://schemas.microsoft.com/office/drawing/2014/chart" uri="{C3380CC4-5D6E-409C-BE32-E72D297353CC}">
              <c16:uniqueId val="{00000000-2947-4BB3-AA76-CBD3628FC555}"/>
            </c:ext>
          </c:extLst>
        </c:ser>
        <c:dLbls>
          <c:showLegendKey val="0"/>
          <c:showVal val="0"/>
          <c:showCatName val="0"/>
          <c:showSerName val="0"/>
          <c:showPercent val="0"/>
          <c:showBubbleSize val="0"/>
        </c:dLbls>
        <c:gapWidth val="150"/>
        <c:axId val="348671704"/>
        <c:axId val="3486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2947-4BB3-AA76-CBD3628FC555}"/>
            </c:ext>
          </c:extLst>
        </c:ser>
        <c:dLbls>
          <c:showLegendKey val="0"/>
          <c:showVal val="0"/>
          <c:showCatName val="0"/>
          <c:showSerName val="0"/>
          <c:showPercent val="0"/>
          <c:showBubbleSize val="0"/>
        </c:dLbls>
        <c:marker val="1"/>
        <c:smooth val="0"/>
        <c:axId val="348671704"/>
        <c:axId val="348672096"/>
      </c:lineChart>
      <c:dateAx>
        <c:axId val="348671704"/>
        <c:scaling>
          <c:orientation val="minMax"/>
        </c:scaling>
        <c:delete val="1"/>
        <c:axPos val="b"/>
        <c:numFmt formatCode="ge" sourceLinked="1"/>
        <c:majorTickMark val="none"/>
        <c:minorTickMark val="none"/>
        <c:tickLblPos val="none"/>
        <c:crossAx val="348672096"/>
        <c:crosses val="autoZero"/>
        <c:auto val="1"/>
        <c:lblOffset val="100"/>
        <c:baseTimeUnit val="years"/>
      </c:dateAx>
      <c:valAx>
        <c:axId val="3486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8.19</c:v>
                </c:pt>
              </c:numCache>
            </c:numRef>
          </c:val>
          <c:extLst xmlns:c16r2="http://schemas.microsoft.com/office/drawing/2015/06/chart">
            <c:ext xmlns:c16="http://schemas.microsoft.com/office/drawing/2014/chart" uri="{C3380CC4-5D6E-409C-BE32-E72D297353CC}">
              <c16:uniqueId val="{00000000-AA89-472B-8CF2-B146A0105700}"/>
            </c:ext>
          </c:extLst>
        </c:ser>
        <c:dLbls>
          <c:showLegendKey val="0"/>
          <c:showVal val="0"/>
          <c:showCatName val="0"/>
          <c:showSerName val="0"/>
          <c:showPercent val="0"/>
          <c:showBubbleSize val="0"/>
        </c:dLbls>
        <c:gapWidth val="150"/>
        <c:axId val="348673272"/>
        <c:axId val="3486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AA89-472B-8CF2-B146A0105700}"/>
            </c:ext>
          </c:extLst>
        </c:ser>
        <c:dLbls>
          <c:showLegendKey val="0"/>
          <c:showVal val="0"/>
          <c:showCatName val="0"/>
          <c:showSerName val="0"/>
          <c:showPercent val="0"/>
          <c:showBubbleSize val="0"/>
        </c:dLbls>
        <c:marker val="1"/>
        <c:smooth val="0"/>
        <c:axId val="348673272"/>
        <c:axId val="348673664"/>
      </c:lineChart>
      <c:dateAx>
        <c:axId val="348673272"/>
        <c:scaling>
          <c:orientation val="minMax"/>
        </c:scaling>
        <c:delete val="1"/>
        <c:axPos val="b"/>
        <c:numFmt formatCode="ge" sourceLinked="1"/>
        <c:majorTickMark val="none"/>
        <c:minorTickMark val="none"/>
        <c:tickLblPos val="none"/>
        <c:crossAx val="348673664"/>
        <c:crosses val="autoZero"/>
        <c:auto val="1"/>
        <c:lblOffset val="100"/>
        <c:baseTimeUnit val="years"/>
      </c:dateAx>
      <c:valAx>
        <c:axId val="3486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7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61.21</c:v>
                </c:pt>
              </c:numCache>
            </c:numRef>
          </c:val>
          <c:extLst xmlns:c16r2="http://schemas.microsoft.com/office/drawing/2015/06/chart">
            <c:ext xmlns:c16="http://schemas.microsoft.com/office/drawing/2014/chart" uri="{C3380CC4-5D6E-409C-BE32-E72D297353CC}">
              <c16:uniqueId val="{00000000-AE4E-4BF9-853C-51233914CA5D}"/>
            </c:ext>
          </c:extLst>
        </c:ser>
        <c:dLbls>
          <c:showLegendKey val="0"/>
          <c:showVal val="0"/>
          <c:showCatName val="0"/>
          <c:showSerName val="0"/>
          <c:showPercent val="0"/>
          <c:showBubbleSize val="0"/>
        </c:dLbls>
        <c:gapWidth val="150"/>
        <c:axId val="285758120"/>
        <c:axId val="2857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AE4E-4BF9-853C-51233914CA5D}"/>
            </c:ext>
          </c:extLst>
        </c:ser>
        <c:dLbls>
          <c:showLegendKey val="0"/>
          <c:showVal val="0"/>
          <c:showCatName val="0"/>
          <c:showSerName val="0"/>
          <c:showPercent val="0"/>
          <c:showBubbleSize val="0"/>
        </c:dLbls>
        <c:marker val="1"/>
        <c:smooth val="0"/>
        <c:axId val="285758120"/>
        <c:axId val="285758512"/>
      </c:lineChart>
      <c:dateAx>
        <c:axId val="285758120"/>
        <c:scaling>
          <c:orientation val="minMax"/>
        </c:scaling>
        <c:delete val="1"/>
        <c:axPos val="b"/>
        <c:numFmt formatCode="ge" sourceLinked="1"/>
        <c:majorTickMark val="none"/>
        <c:minorTickMark val="none"/>
        <c:tickLblPos val="none"/>
        <c:crossAx val="285758512"/>
        <c:crosses val="autoZero"/>
        <c:auto val="1"/>
        <c:lblOffset val="100"/>
        <c:baseTimeUnit val="years"/>
      </c:dateAx>
      <c:valAx>
        <c:axId val="2857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137.68</c:v>
                </c:pt>
              </c:numCache>
            </c:numRef>
          </c:val>
          <c:extLst xmlns:c16r2="http://schemas.microsoft.com/office/drawing/2015/06/chart">
            <c:ext xmlns:c16="http://schemas.microsoft.com/office/drawing/2014/chart" uri="{C3380CC4-5D6E-409C-BE32-E72D297353CC}">
              <c16:uniqueId val="{00000000-DA3F-463B-BC01-25A1FC3B35B8}"/>
            </c:ext>
          </c:extLst>
        </c:ser>
        <c:dLbls>
          <c:showLegendKey val="0"/>
          <c:showVal val="0"/>
          <c:showCatName val="0"/>
          <c:showSerName val="0"/>
          <c:showPercent val="0"/>
          <c:showBubbleSize val="0"/>
        </c:dLbls>
        <c:gapWidth val="150"/>
        <c:axId val="285759688"/>
        <c:axId val="28576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DA3F-463B-BC01-25A1FC3B35B8}"/>
            </c:ext>
          </c:extLst>
        </c:ser>
        <c:dLbls>
          <c:showLegendKey val="0"/>
          <c:showVal val="0"/>
          <c:showCatName val="0"/>
          <c:showSerName val="0"/>
          <c:showPercent val="0"/>
          <c:showBubbleSize val="0"/>
        </c:dLbls>
        <c:marker val="1"/>
        <c:smooth val="0"/>
        <c:axId val="285759688"/>
        <c:axId val="285760080"/>
      </c:lineChart>
      <c:dateAx>
        <c:axId val="285759688"/>
        <c:scaling>
          <c:orientation val="minMax"/>
        </c:scaling>
        <c:delete val="1"/>
        <c:axPos val="b"/>
        <c:numFmt formatCode="ge" sourceLinked="1"/>
        <c:majorTickMark val="none"/>
        <c:minorTickMark val="none"/>
        <c:tickLblPos val="none"/>
        <c:crossAx val="285760080"/>
        <c:crosses val="autoZero"/>
        <c:auto val="1"/>
        <c:lblOffset val="100"/>
        <c:baseTimeUnit val="years"/>
      </c:dateAx>
      <c:valAx>
        <c:axId val="28576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75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71.97</c:v>
                </c:pt>
              </c:numCache>
            </c:numRef>
          </c:val>
          <c:extLst xmlns:c16r2="http://schemas.microsoft.com/office/drawing/2015/06/chart">
            <c:ext xmlns:c16="http://schemas.microsoft.com/office/drawing/2014/chart" uri="{C3380CC4-5D6E-409C-BE32-E72D297353CC}">
              <c16:uniqueId val="{00000000-53D0-478E-A3E1-B9885FEF20A7}"/>
            </c:ext>
          </c:extLst>
        </c:ser>
        <c:dLbls>
          <c:showLegendKey val="0"/>
          <c:showVal val="0"/>
          <c:showCatName val="0"/>
          <c:showSerName val="0"/>
          <c:showPercent val="0"/>
          <c:showBubbleSize val="0"/>
        </c:dLbls>
        <c:gapWidth val="150"/>
        <c:axId val="348459152"/>
        <c:axId val="3484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53D0-478E-A3E1-B9885FEF20A7}"/>
            </c:ext>
          </c:extLst>
        </c:ser>
        <c:dLbls>
          <c:showLegendKey val="0"/>
          <c:showVal val="0"/>
          <c:showCatName val="0"/>
          <c:showSerName val="0"/>
          <c:showPercent val="0"/>
          <c:showBubbleSize val="0"/>
        </c:dLbls>
        <c:marker val="1"/>
        <c:smooth val="0"/>
        <c:axId val="348459152"/>
        <c:axId val="348459544"/>
      </c:lineChart>
      <c:dateAx>
        <c:axId val="348459152"/>
        <c:scaling>
          <c:orientation val="minMax"/>
        </c:scaling>
        <c:delete val="1"/>
        <c:axPos val="b"/>
        <c:numFmt formatCode="ge" sourceLinked="1"/>
        <c:majorTickMark val="none"/>
        <c:minorTickMark val="none"/>
        <c:tickLblPos val="none"/>
        <c:crossAx val="348459544"/>
        <c:crosses val="autoZero"/>
        <c:auto val="1"/>
        <c:lblOffset val="100"/>
        <c:baseTimeUnit val="years"/>
      </c:dateAx>
      <c:valAx>
        <c:axId val="3484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5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99.87</c:v>
                </c:pt>
              </c:numCache>
            </c:numRef>
          </c:val>
          <c:extLst xmlns:c16r2="http://schemas.microsoft.com/office/drawing/2015/06/chart">
            <c:ext xmlns:c16="http://schemas.microsoft.com/office/drawing/2014/chart" uri="{C3380CC4-5D6E-409C-BE32-E72D297353CC}">
              <c16:uniqueId val="{00000000-68EB-471A-BF50-80E2BA9101F8}"/>
            </c:ext>
          </c:extLst>
        </c:ser>
        <c:dLbls>
          <c:showLegendKey val="0"/>
          <c:showVal val="0"/>
          <c:showCatName val="0"/>
          <c:showSerName val="0"/>
          <c:showPercent val="0"/>
          <c:showBubbleSize val="0"/>
        </c:dLbls>
        <c:gapWidth val="150"/>
        <c:axId val="348460720"/>
        <c:axId val="3484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68EB-471A-BF50-80E2BA9101F8}"/>
            </c:ext>
          </c:extLst>
        </c:ser>
        <c:dLbls>
          <c:showLegendKey val="0"/>
          <c:showVal val="0"/>
          <c:showCatName val="0"/>
          <c:showSerName val="0"/>
          <c:showPercent val="0"/>
          <c:showBubbleSize val="0"/>
        </c:dLbls>
        <c:marker val="1"/>
        <c:smooth val="0"/>
        <c:axId val="348460720"/>
        <c:axId val="348461112"/>
      </c:lineChart>
      <c:dateAx>
        <c:axId val="348460720"/>
        <c:scaling>
          <c:orientation val="minMax"/>
        </c:scaling>
        <c:delete val="1"/>
        <c:axPos val="b"/>
        <c:numFmt formatCode="ge" sourceLinked="1"/>
        <c:majorTickMark val="none"/>
        <c:minorTickMark val="none"/>
        <c:tickLblPos val="none"/>
        <c:crossAx val="348461112"/>
        <c:crosses val="autoZero"/>
        <c:auto val="1"/>
        <c:lblOffset val="100"/>
        <c:baseTimeUnit val="years"/>
      </c:dateAx>
      <c:valAx>
        <c:axId val="3484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46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 zoomScaleNormal="10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竜王町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12149</v>
      </c>
      <c r="AM8" s="50"/>
      <c r="AN8" s="50"/>
      <c r="AO8" s="50"/>
      <c r="AP8" s="50"/>
      <c r="AQ8" s="50"/>
      <c r="AR8" s="50"/>
      <c r="AS8" s="50"/>
      <c r="AT8" s="45">
        <f>データ!T6</f>
        <v>44.55</v>
      </c>
      <c r="AU8" s="45"/>
      <c r="AV8" s="45"/>
      <c r="AW8" s="45"/>
      <c r="AX8" s="45"/>
      <c r="AY8" s="45"/>
      <c r="AZ8" s="45"/>
      <c r="BA8" s="45"/>
      <c r="BB8" s="45">
        <f>データ!U6</f>
        <v>272.7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94.92</v>
      </c>
      <c r="J10" s="45"/>
      <c r="K10" s="45"/>
      <c r="L10" s="45"/>
      <c r="M10" s="45"/>
      <c r="N10" s="45"/>
      <c r="O10" s="45"/>
      <c r="P10" s="45">
        <f>データ!P6</f>
        <v>6.54</v>
      </c>
      <c r="Q10" s="45"/>
      <c r="R10" s="45"/>
      <c r="S10" s="45"/>
      <c r="T10" s="45"/>
      <c r="U10" s="45"/>
      <c r="V10" s="45"/>
      <c r="W10" s="45">
        <f>データ!Q6</f>
        <v>100</v>
      </c>
      <c r="X10" s="45"/>
      <c r="Y10" s="45"/>
      <c r="Z10" s="45"/>
      <c r="AA10" s="45"/>
      <c r="AB10" s="45"/>
      <c r="AC10" s="45"/>
      <c r="AD10" s="50">
        <f>データ!R6</f>
        <v>2843</v>
      </c>
      <c r="AE10" s="50"/>
      <c r="AF10" s="50"/>
      <c r="AG10" s="50"/>
      <c r="AH10" s="50"/>
      <c r="AI10" s="50"/>
      <c r="AJ10" s="50"/>
      <c r="AK10" s="2"/>
      <c r="AL10" s="50">
        <f>データ!V6</f>
        <v>785</v>
      </c>
      <c r="AM10" s="50"/>
      <c r="AN10" s="50"/>
      <c r="AO10" s="50"/>
      <c r="AP10" s="50"/>
      <c r="AQ10" s="50"/>
      <c r="AR10" s="50"/>
      <c r="AS10" s="50"/>
      <c r="AT10" s="45">
        <f>データ!W6</f>
        <v>0.39</v>
      </c>
      <c r="AU10" s="45"/>
      <c r="AV10" s="45"/>
      <c r="AW10" s="45"/>
      <c r="AX10" s="45"/>
      <c r="AY10" s="45"/>
      <c r="AZ10" s="45"/>
      <c r="BA10" s="45"/>
      <c r="BB10" s="45">
        <f>データ!X6</f>
        <v>2012.82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euslBNA+xLLXz81jkt5zXYDHEvpsvy5fNu/gEA0OnVIB6O6Tw00Mj00MIQEqZe+QYPcOp3/IMfs/jUtGXPUB0A==" saltValue="k0ie+6FM20N54FfgQ3e/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94.92</v>
      </c>
      <c r="P6" s="34">
        <f t="shared" si="3"/>
        <v>6.54</v>
      </c>
      <c r="Q6" s="34">
        <f t="shared" si="3"/>
        <v>100</v>
      </c>
      <c r="R6" s="34">
        <f t="shared" si="3"/>
        <v>2843</v>
      </c>
      <c r="S6" s="34">
        <f t="shared" si="3"/>
        <v>12149</v>
      </c>
      <c r="T6" s="34">
        <f t="shared" si="3"/>
        <v>44.55</v>
      </c>
      <c r="U6" s="34">
        <f t="shared" si="3"/>
        <v>272.7</v>
      </c>
      <c r="V6" s="34">
        <f t="shared" si="3"/>
        <v>785</v>
      </c>
      <c r="W6" s="34">
        <f t="shared" si="3"/>
        <v>0.39</v>
      </c>
      <c r="X6" s="34">
        <f t="shared" si="3"/>
        <v>2012.82</v>
      </c>
      <c r="Y6" s="35" t="str">
        <f>IF(Y7="",NA(),Y7)</f>
        <v>-</v>
      </c>
      <c r="Z6" s="35" t="str">
        <f t="shared" ref="Z6:AH6" si="4">IF(Z7="",NA(),Z7)</f>
        <v>-</v>
      </c>
      <c r="AA6" s="35" t="str">
        <f t="shared" si="4"/>
        <v>-</v>
      </c>
      <c r="AB6" s="35" t="str">
        <f t="shared" si="4"/>
        <v>-</v>
      </c>
      <c r="AC6" s="35">
        <f t="shared" si="4"/>
        <v>117.27</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142.04</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8.19</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61.21</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137.68</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71.97</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99.87</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4.1500000000000004</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253847</v>
      </c>
      <c r="D7" s="37">
        <v>46</v>
      </c>
      <c r="E7" s="37">
        <v>17</v>
      </c>
      <c r="F7" s="37">
        <v>5</v>
      </c>
      <c r="G7" s="37">
        <v>0</v>
      </c>
      <c r="H7" s="37" t="s">
        <v>96</v>
      </c>
      <c r="I7" s="37" t="s">
        <v>97</v>
      </c>
      <c r="J7" s="37" t="s">
        <v>98</v>
      </c>
      <c r="K7" s="37" t="s">
        <v>99</v>
      </c>
      <c r="L7" s="37" t="s">
        <v>100</v>
      </c>
      <c r="M7" s="37" t="s">
        <v>101</v>
      </c>
      <c r="N7" s="38" t="s">
        <v>102</v>
      </c>
      <c r="O7" s="38">
        <v>94.92</v>
      </c>
      <c r="P7" s="38">
        <v>6.54</v>
      </c>
      <c r="Q7" s="38">
        <v>100</v>
      </c>
      <c r="R7" s="38">
        <v>2843</v>
      </c>
      <c r="S7" s="38">
        <v>12149</v>
      </c>
      <c r="T7" s="38">
        <v>44.55</v>
      </c>
      <c r="U7" s="38">
        <v>272.7</v>
      </c>
      <c r="V7" s="38">
        <v>785</v>
      </c>
      <c r="W7" s="38">
        <v>0.39</v>
      </c>
      <c r="X7" s="38">
        <v>2012.82</v>
      </c>
      <c r="Y7" s="38" t="s">
        <v>102</v>
      </c>
      <c r="Z7" s="38" t="s">
        <v>102</v>
      </c>
      <c r="AA7" s="38" t="s">
        <v>102</v>
      </c>
      <c r="AB7" s="38" t="s">
        <v>102</v>
      </c>
      <c r="AC7" s="38">
        <v>117.27</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142.04</v>
      </c>
      <c r="AZ7" s="38" t="s">
        <v>102</v>
      </c>
      <c r="BA7" s="38" t="s">
        <v>102</v>
      </c>
      <c r="BB7" s="38" t="s">
        <v>102</v>
      </c>
      <c r="BC7" s="38" t="s">
        <v>102</v>
      </c>
      <c r="BD7" s="38">
        <v>29.54</v>
      </c>
      <c r="BE7" s="38">
        <v>34.270000000000003</v>
      </c>
      <c r="BF7" s="38" t="s">
        <v>102</v>
      </c>
      <c r="BG7" s="38" t="s">
        <v>102</v>
      </c>
      <c r="BH7" s="38" t="s">
        <v>102</v>
      </c>
      <c r="BI7" s="38" t="s">
        <v>102</v>
      </c>
      <c r="BJ7" s="38">
        <v>8.19</v>
      </c>
      <c r="BK7" s="38" t="s">
        <v>102</v>
      </c>
      <c r="BL7" s="38" t="s">
        <v>102</v>
      </c>
      <c r="BM7" s="38" t="s">
        <v>102</v>
      </c>
      <c r="BN7" s="38" t="s">
        <v>102</v>
      </c>
      <c r="BO7" s="38">
        <v>789.46</v>
      </c>
      <c r="BP7" s="38">
        <v>747.76</v>
      </c>
      <c r="BQ7" s="38" t="s">
        <v>102</v>
      </c>
      <c r="BR7" s="38" t="s">
        <v>102</v>
      </c>
      <c r="BS7" s="38" t="s">
        <v>102</v>
      </c>
      <c r="BT7" s="38" t="s">
        <v>102</v>
      </c>
      <c r="BU7" s="38">
        <v>61.21</v>
      </c>
      <c r="BV7" s="38" t="s">
        <v>102</v>
      </c>
      <c r="BW7" s="38" t="s">
        <v>102</v>
      </c>
      <c r="BX7" s="38" t="s">
        <v>102</v>
      </c>
      <c r="BY7" s="38" t="s">
        <v>102</v>
      </c>
      <c r="BZ7" s="38">
        <v>57.77</v>
      </c>
      <c r="CA7" s="38">
        <v>59.51</v>
      </c>
      <c r="CB7" s="38" t="s">
        <v>102</v>
      </c>
      <c r="CC7" s="38" t="s">
        <v>102</v>
      </c>
      <c r="CD7" s="38" t="s">
        <v>102</v>
      </c>
      <c r="CE7" s="38" t="s">
        <v>102</v>
      </c>
      <c r="CF7" s="38">
        <v>137.68</v>
      </c>
      <c r="CG7" s="38" t="s">
        <v>102</v>
      </c>
      <c r="CH7" s="38" t="s">
        <v>102</v>
      </c>
      <c r="CI7" s="38" t="s">
        <v>102</v>
      </c>
      <c r="CJ7" s="38" t="s">
        <v>102</v>
      </c>
      <c r="CK7" s="38">
        <v>274.35000000000002</v>
      </c>
      <c r="CL7" s="38">
        <v>261.45999999999998</v>
      </c>
      <c r="CM7" s="38" t="s">
        <v>102</v>
      </c>
      <c r="CN7" s="38" t="s">
        <v>102</v>
      </c>
      <c r="CO7" s="38" t="s">
        <v>102</v>
      </c>
      <c r="CP7" s="38" t="s">
        <v>102</v>
      </c>
      <c r="CQ7" s="38">
        <v>71.97</v>
      </c>
      <c r="CR7" s="38" t="s">
        <v>102</v>
      </c>
      <c r="CS7" s="38" t="s">
        <v>102</v>
      </c>
      <c r="CT7" s="38" t="s">
        <v>102</v>
      </c>
      <c r="CU7" s="38" t="s">
        <v>102</v>
      </c>
      <c r="CV7" s="38">
        <v>50.68</v>
      </c>
      <c r="CW7" s="38">
        <v>52.23</v>
      </c>
      <c r="CX7" s="38" t="s">
        <v>102</v>
      </c>
      <c r="CY7" s="38" t="s">
        <v>102</v>
      </c>
      <c r="CZ7" s="38" t="s">
        <v>102</v>
      </c>
      <c r="DA7" s="38" t="s">
        <v>102</v>
      </c>
      <c r="DB7" s="38">
        <v>99.87</v>
      </c>
      <c r="DC7" s="38" t="s">
        <v>102</v>
      </c>
      <c r="DD7" s="38" t="s">
        <v>102</v>
      </c>
      <c r="DE7" s="38" t="s">
        <v>102</v>
      </c>
      <c r="DF7" s="38" t="s">
        <v>102</v>
      </c>
      <c r="DG7" s="38">
        <v>84.86</v>
      </c>
      <c r="DH7" s="38">
        <v>85.82</v>
      </c>
      <c r="DI7" s="38" t="s">
        <v>102</v>
      </c>
      <c r="DJ7" s="38" t="s">
        <v>102</v>
      </c>
      <c r="DK7" s="38" t="s">
        <v>102</v>
      </c>
      <c r="DL7" s="38" t="s">
        <v>102</v>
      </c>
      <c r="DM7" s="38">
        <v>4.1500000000000004</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cp:lastPrinted>2020-01-30T05:48:33Z</cp:lastPrinted>
  <dcterms:created xsi:type="dcterms:W3CDTF">2019-12-05T04:54:22Z</dcterms:created>
  <dcterms:modified xsi:type="dcterms:W3CDTF">2020-01-30T05:48:34Z</dcterms:modified>
  <cp:category/>
</cp:coreProperties>
</file>