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総務部\総務部 財政課\財政\公営企業関係\H31\R2-1 公営企業に係る経営比較分析表（平成30年度決算）の分析等\02 各課回答\下水道事業\"/>
    </mc:Choice>
  </mc:AlternateContent>
  <xr:revisionPtr revIDLastSave="0" documentId="13_ncr:1_{78DC2A64-B38D-41C0-BF94-32AC65A59460}" xr6:coauthVersionLast="36" xr6:coauthVersionMax="36" xr10:uidLastSave="{00000000-0000-0000-0000-000000000000}"/>
  <workbookProtection workbookAlgorithmName="SHA-512" workbookHashValue="h+gh2XzqCGVwlCTGmVZjz0P5aqZBhkiSciYrfa3HVJOw8dE/HqaKv3u60wC6ToxsHzFj2qv0+w1OWGsTKJ6XeQ==" workbookSaltValue="oXm+M9c+En0JT3xYdIbaV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BB8" i="4"/>
  <c r="AT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<sst xmlns="http://schemas.openxmlformats.org/spreadsheetml/2006/main" count="312" uniqueCount="111">
  <si>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</si>
  <si>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</si>
  <si>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</si>
  <si>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</si>
  <si>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</si>
  <si>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</si>
  <si>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</si>
  <si>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</si>
  <si>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</si>
  <si>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</si>
  <si>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</si>
  <si>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</si>
  <si>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</si>
  <si>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</si>
  <si>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</si>
  <si>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</si>
  <si>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</si>
  <si>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</si>
  <si>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</si>
  <si>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</si>
  <si>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</si>
  <si>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</si>
  <si>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</si>
  <si>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</si>
  <si>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</si>
  <si>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</si>
  <si>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</si>
  <si>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</si>
  <si>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</si>
  <si>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</si>
  <si>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</si>
  <si>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</si>
  <si>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</si>
  <si>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</si>
  <si>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</si>
  <si>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</si>
  <si>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</si>
  <si>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</si>
  <si>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</si>
  <si>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</si>
  <si>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</si>
  <si>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</si>
  <si>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</si>
  <si>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</si>
  <si>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</si>
  <si>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</si>
  <si>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</si>
  <si>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</si>
  <si>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</si>
  <si>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</si>
  <si>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</si>
  <si>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</si>
  <si>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</si>
  <si>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</si>
  <si>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</si>
  <si>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</si>
  <si>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</si>
  <si>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</si>
  <si>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</si>
  <si>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</si>
  <si>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</si>
  <si>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</si>
  <si>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</si>
  <si>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</si>
  <si>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</si>
  <si>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</si>
  <si>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</si>
  <si>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</si>
  <si>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</si>
  <si>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</si>
  <si>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</si>
  <si>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</si>
  <si>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</si>
  <si>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</si>
  <si>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</si>
  <si>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</si>
  <si>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</si>
  <si>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</si>
  <si>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</si>
  <si>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</si>
  <si>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</si>
  <si>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</si>
  <si>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</si>
  <si>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</si>
  <si>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</si>
  <si>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</si>
  <si>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</si>
  <si>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</si>
  <si>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</si>
  <si>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</si>
  <si>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</si>
  <si>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</si>
  <si>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</si>
  <si>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</si>
  <si>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</si>
  <si>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</si>
  <si>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</si>
  <si>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</si>
  <si>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</si>
  <si>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</si>
  <si>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</si>
  <si>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</si>
  <si>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</si>
  <si>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</si>
  <si>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</si>
  <si>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</si>
  <si>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</si>
  <si>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</si>
  <si>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長浜市の特定環境保全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より進めていく必要がある。</t>
    <rPh sb="5" eb="7">
      <t>トクテイ</t>
    </rPh>
    <rPh sb="7" eb="9">
      <t>カンキョウ</t>
    </rPh>
    <rPh sb="9" eb="11">
      <t>ホゼン</t>
    </rPh>
    <rPh sb="11" eb="13">
      <t>コウキョウ</t>
    </rPh>
    <rPh sb="102" eb="104">
      <t>コンゴ</t>
    </rPh>
    <rPh sb="106" eb="108">
      <t>ジンコウ</t>
    </rPh>
    <rPh sb="108" eb="110">
      <t>ゲンショウ</t>
    </rPh>
    <rPh sb="163" eb="164">
      <t>ホウ</t>
    </rPh>
    <rPh sb="164" eb="166">
      <t>テキヨウ</t>
    </rPh>
    <rPh sb="167" eb="168">
      <t>トモナ</t>
    </rPh>
    <rPh sb="186" eb="188">
      <t>サンシュツ</t>
    </rPh>
    <rPh sb="188" eb="190">
      <t>ホウホウ</t>
    </rPh>
    <rPh sb="191" eb="192">
      <t>カ</t>
    </rPh>
    <rPh sb="205" eb="206">
      <t>キン</t>
    </rPh>
    <rPh sb="210" eb="212">
      <t>イチブ</t>
    </rPh>
    <rPh sb="212" eb="214">
      <t>キジュン</t>
    </rPh>
    <rPh sb="214" eb="215">
      <t>ガイ</t>
    </rPh>
    <rPh sb="215" eb="217">
      <t>クリイレ</t>
    </rPh>
    <rPh sb="230" eb="232">
      <t>キジュン</t>
    </rPh>
    <rPh sb="232" eb="233">
      <t>ガイ</t>
    </rPh>
    <rPh sb="233" eb="235">
      <t>クリイレ</t>
    </rPh>
    <rPh sb="235" eb="236">
      <t>キン</t>
    </rPh>
    <rPh sb="237" eb="239">
      <t>サクゲン</t>
    </rPh>
    <rPh sb="243" eb="245">
      <t>ジギョウ</t>
    </rPh>
    <rPh sb="246" eb="248">
      <t>コウリツ</t>
    </rPh>
    <rPh sb="248" eb="249">
      <t>カ</t>
    </rPh>
    <rPh sb="252" eb="253">
      <t>スス</t>
    </rPh>
    <rPh sb="257" eb="259">
      <t>ヒツヨウ</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</si>
  <si>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今後は、流域下水道関連公共下水道事業として整備を進める中で、30年を経過する管路の更新需要に対してストックマネジメント計画を策定し、計画的に更新を行っていく予定である。
　なお、マンホールポンプについては、長寿命化計画（第１期）に基づき、順次更新を進める。</t>
    <rPh sb="1" eb="3">
      <t>ユウケイ</t>
    </rPh>
    <rPh sb="3" eb="5">
      <t>コテイ</t>
    </rPh>
    <rPh sb="5" eb="7">
      <t>シサン</t>
    </rPh>
    <rPh sb="7" eb="9">
      <t>ゲンカ</t>
    </rPh>
    <rPh sb="9" eb="11">
      <t>ショウキャク</t>
    </rPh>
    <rPh sb="11" eb="12">
      <t>リツ</t>
    </rPh>
    <rPh sb="18" eb="20">
      <t>ルイジ</t>
    </rPh>
    <rPh sb="39" eb="41">
      <t>ホウテイ</t>
    </rPh>
    <rPh sb="59" eb="61">
      <t>カンキョ</t>
    </rPh>
    <rPh sb="61" eb="64">
      <t>ロウキュウカ</t>
    </rPh>
    <rPh sb="64" eb="65">
      <t>リツ</t>
    </rPh>
    <rPh sb="136" eb="138">
      <t>ケイカク</t>
    </rPh>
    <phoneticPr fontId="4"/>
  </si>
  <si>
    <t xml:space="preserve"> 平成30年4月1日より、地方公営企業法の適用をしたため、平成30年のみのグラフとなっている。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rPh sb="1" eb="3">
      <t>ヘイセイ</t>
    </rPh>
    <rPh sb="5" eb="6">
      <t>ネン</t>
    </rPh>
    <rPh sb="6" eb="8">
      <t>チホウ</t>
    </rPh>
    <rPh sb="8" eb="10">
      <t>コウエイ</t>
    </rPh>
    <rPh sb="10" eb="12">
      <t>キギョウ</t>
    </rPh>
    <rPh sb="12" eb="13">
      <t>ホウ</t>
    </rPh>
    <rPh sb="14" eb="16">
      <t>イチブ</t>
    </rPh>
    <rPh sb="16" eb="18">
      <t>テキヨウ</t>
    </rPh>
    <rPh sb="29" eb="31">
      <t>ヘイセイ</t>
    </rPh>
    <rPh sb="33" eb="34">
      <t>ネン</t>
    </rPh>
    <rPh sb="49" eb="51">
      <t>ケイジョウ</t>
    </rPh>
    <rPh sb="51" eb="53">
      <t>シュウシ</t>
    </rPh>
    <rPh sb="53" eb="55">
      <t>ヒリツ</t>
    </rPh>
    <rPh sb="66" eb="68">
      <t>ウワマワ</t>
    </rPh>
    <rPh sb="73" eb="76">
      <t>タンネンド</t>
    </rPh>
    <rPh sb="76" eb="78">
      <t>シュウシ</t>
    </rPh>
    <rPh sb="79" eb="81">
      <t>クロジ</t>
    </rPh>
    <rPh sb="90" eb="92">
      <t>リュウドウ</t>
    </rPh>
    <rPh sb="92" eb="94">
      <t>ヒリツ</t>
    </rPh>
    <rPh sb="105" eb="107">
      <t>オオハバ</t>
    </rPh>
    <rPh sb="108" eb="110">
      <t>シタマワ</t>
    </rPh>
    <rPh sb="115" eb="117">
      <t>ルイジ</t>
    </rPh>
    <rPh sb="117" eb="119">
      <t>ダンタイ</t>
    </rPh>
    <rPh sb="119" eb="121">
      <t>ヘイキン</t>
    </rPh>
    <rPh sb="121" eb="122">
      <t>チ</t>
    </rPh>
    <rPh sb="124" eb="125">
      <t>サラ</t>
    </rPh>
    <rPh sb="126" eb="127">
      <t>ヒク</t>
    </rPh>
    <rPh sb="128" eb="130">
      <t>スウチ</t>
    </rPh>
    <rPh sb="137" eb="138">
      <t>オモ</t>
    </rPh>
    <rPh sb="139" eb="141">
      <t>ヨウイン</t>
    </rPh>
    <rPh sb="142" eb="144">
      <t>キギョウ</t>
    </rPh>
    <rPh sb="144" eb="145">
      <t>サイ</t>
    </rPh>
    <rPh sb="145" eb="147">
      <t>ショウカン</t>
    </rPh>
    <rPh sb="151" eb="153">
      <t>コンゴ</t>
    </rPh>
    <rPh sb="154" eb="155">
      <t>キビ</t>
    </rPh>
    <rPh sb="157" eb="159">
      <t>シキン</t>
    </rPh>
    <rPh sb="160" eb="162">
      <t>ジョウキョウ</t>
    </rPh>
    <rPh sb="163" eb="165">
      <t>ヨソウ</t>
    </rPh>
    <rPh sb="171" eb="173">
      <t>キギョウ</t>
    </rPh>
    <rPh sb="173" eb="174">
      <t>サイ</t>
    </rPh>
    <rPh sb="174" eb="176">
      <t>ザンダカ</t>
    </rPh>
    <rPh sb="176" eb="177">
      <t>タイ</t>
    </rPh>
    <rPh sb="177" eb="179">
      <t>ジギョウ</t>
    </rPh>
    <rPh sb="179" eb="181">
      <t>キボ</t>
    </rPh>
    <rPh sb="181" eb="183">
      <t>ヒリツ</t>
    </rPh>
    <rPh sb="189" eb="191">
      <t>ルイジ</t>
    </rPh>
    <rPh sb="191" eb="193">
      <t>ダンタイ</t>
    </rPh>
    <rPh sb="193" eb="196">
      <t>ヘイキンチ</t>
    </rPh>
    <rPh sb="197" eb="199">
      <t>ウワマワ</t>
    </rPh>
    <rPh sb="204" eb="206">
      <t>ゲンザイ</t>
    </rPh>
    <rPh sb="206" eb="208">
      <t>ウスイ</t>
    </rPh>
    <rPh sb="465" eb="468">
      <t>スイセンカ</t>
    </rPh>
    <rPh sb="468" eb="469">
      <t>リツ</t>
    </rPh>
    <rPh sb="475" eb="477">
      <t>ルイジ</t>
    </rPh>
    <rPh sb="477" eb="479">
      <t>ダンタイ</t>
    </rPh>
    <rPh sb="480" eb="481">
      <t>クラ</t>
    </rPh>
    <rPh sb="483" eb="484">
      <t>タカ</t>
    </rPh>
    <rPh sb="485" eb="487">
      <t>スイジュン</t>
    </rPh>
    <rPh sb="492" eb="494">
      <t>イチブ</t>
    </rPh>
    <rPh sb="494" eb="496">
      <t>チイキ</t>
    </rPh>
    <rPh sb="497" eb="499">
      <t>フキュウ</t>
    </rPh>
    <rPh sb="500" eb="502">
      <t>ヨチ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</si>
</sst>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2.48</c:v>
                </c:pt>
              </c:numCache>
            </c:numRef>
          </c:val>
          <c:extLst>
            <c:ext xmlns:c16="http://schemas.microsoft.com/office/drawing/2014/chart" uri="{C3380CC4-5D6E-409C-BE32-E72D297353CC}">
              <c16:uniqueId val="{00000000-A05C-4D67-8D62-DE90ED430B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A05C-4D67-8D62-DE90ED430B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5-4B8B-906F-12E22D1018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66E5-4B8B-906F-12E22D1018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90.76</c:v>
                </c:pt>
              </c:numCache>
            </c:numRef>
          </c:val>
          <c:extLst>
            <c:ext xmlns:c16="http://schemas.microsoft.com/office/drawing/2014/chart" uri="{C3380CC4-5D6E-409C-BE32-E72D297353CC}">
              <c16:uniqueId val="{00000000-BE9F-47FD-BBA0-CA84A13605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BE9F-47FD-BBA0-CA84A13605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112.5</c:v>
                </c:pt>
              </c:numCache>
            </c:numRef>
          </c:val>
          <c:extLst>
            <c:ext xmlns:c16="http://schemas.microsoft.com/office/drawing/2014/chart" uri="{C3380CC4-5D6E-409C-BE32-E72D297353CC}">
              <c16:uniqueId val="{00000000-A22F-41D2-9E37-E7F64801E6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A22F-41D2-9E37-E7F64801E6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35.65</c:v>
                </c:pt>
              </c:numCache>
            </c:numRef>
          </c:val>
          <c:extLst>
            <c:ext xmlns:c16="http://schemas.microsoft.com/office/drawing/2014/chart" uri="{C3380CC4-5D6E-409C-BE32-E72D297353CC}">
              <c16:uniqueId val="{00000000-3552-4379-BD93-FE5FE30613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552-4379-BD93-FE5FE30613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30-4E5A-B024-4430210272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D30-4E5A-B024-4430210272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51-4276-9455-5FE5224F7E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BB51-4276-9455-5FE5224F7E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37.19</c:v>
                </c:pt>
              </c:numCache>
            </c:numRef>
          </c:val>
          <c:extLst>
            <c:ext xmlns:c16="http://schemas.microsoft.com/office/drawing/2014/chart" uri="{C3380CC4-5D6E-409C-BE32-E72D297353CC}">
              <c16:uniqueId val="{00000000-E4D5-4A05-9843-EBAD3295A7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E4D5-4A05-9843-EBAD3295A7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1421.22</c:v>
                </c:pt>
              </c:numCache>
            </c:numRef>
          </c:val>
          <c:extLst>
            <c:ext xmlns:c16="http://schemas.microsoft.com/office/drawing/2014/chart" uri="{C3380CC4-5D6E-409C-BE32-E72D297353CC}">
              <c16:uniqueId val="{00000000-D2F7-4C07-A483-6517442750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D2F7-4C07-A483-6517442750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99.81</c:v>
                </c:pt>
              </c:numCache>
            </c:numRef>
          </c:val>
          <c:extLst>
            <c:ext xmlns:c16="http://schemas.microsoft.com/office/drawing/2014/chart" uri="{C3380CC4-5D6E-409C-BE32-E72D297353CC}">
              <c16:uniqueId val="{00000000-CF1F-4259-95BD-8689819169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CF1F-4259-95BD-8689819169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157.22999999999999</c:v>
                </c:pt>
              </c:numCache>
            </c:numRef>
          </c:val>
          <c:extLst>
            <c:ext xmlns:c16="http://schemas.microsoft.com/office/drawing/2014/chart" uri="{C3380CC4-5D6E-409C-BE32-E72D297353CC}">
              <c16:uniqueId val="{00000000-B541-45AE-997D-235949689F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B541-45AE-997D-235949689F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118498</v>
      </c>
      <c r="AM8" s="50"/>
      <c r="AN8" s="50"/>
      <c r="AO8" s="50"/>
      <c r="AP8" s="50"/>
      <c r="AQ8" s="50"/>
      <c r="AR8" s="50"/>
      <c r="AS8" s="50"/>
      <c r="AT8" s="45">
        <f>データ!T6</f>
        <v>681.02</v>
      </c>
      <c r="AU8" s="45"/>
      <c r="AV8" s="45"/>
      <c r="AW8" s="45"/>
      <c r="AX8" s="45"/>
      <c r="AY8" s="45"/>
      <c r="AZ8" s="45"/>
      <c r="BA8" s="45"/>
      <c r="BB8" s="45">
        <f>データ!U6</f>
        <v>174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43.91</v>
      </c>
      <c r="J10" s="45"/>
      <c r="K10" s="45"/>
      <c r="L10" s="45"/>
      <c r="M10" s="45"/>
      <c r="N10" s="45"/>
      <c r="O10" s="45"/>
      <c r="P10" s="45">
        <f>データ!P6</f>
        <v>26.86</v>
      </c>
      <c r="Q10" s="45"/>
      <c r="R10" s="45"/>
      <c r="S10" s="45"/>
      <c r="T10" s="45"/>
      <c r="U10" s="45"/>
      <c r="V10" s="45"/>
      <c r="W10" s="45">
        <f>データ!Q6</f>
        <v>83.9</v>
      </c>
      <c r="X10" s="45"/>
      <c r="Y10" s="45"/>
      <c r="Z10" s="45"/>
      <c r="AA10" s="45"/>
      <c r="AB10" s="45"/>
      <c r="AC10" s="45"/>
      <c r="AD10" s="50">
        <f>データ!R6</f>
        <v>2780</v>
      </c>
      <c r="AE10" s="50"/>
      <c r="AF10" s="50"/>
      <c r="AG10" s="50"/>
      <c r="AH10" s="50"/>
      <c r="AI10" s="50"/>
      <c r="AJ10" s="50"/>
      <c r="AK10" s="2"/>
      <c r="AL10" s="50">
        <f>データ!V6</f>
        <v>31913</v>
      </c>
      <c r="AM10" s="50"/>
      <c r="AN10" s="50"/>
      <c r="AO10" s="50"/>
      <c r="AP10" s="50"/>
      <c r="AQ10" s="50"/>
      <c r="AR10" s="50"/>
      <c r="AS10" s="50"/>
      <c r="AT10" s="45">
        <f>データ!W6</f>
        <v>15.81</v>
      </c>
      <c r="AU10" s="45"/>
      <c r="AV10" s="45"/>
      <c r="AW10" s="45"/>
      <c r="AX10" s="45"/>
      <c r="AY10" s="45"/>
      <c r="AZ10" s="45"/>
      <c r="BA10" s="45"/>
      <c r="BB10" s="45">
        <f>データ!X6</f>
        <v>2018.53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oOR7edZc6btDHxaiPQ85THumTKhRaxXc48M09i4TVFyjWpTiYNKs+ARNn0ylPaYucIcjUliEwJFfRXQ4OLB+GA==" saltValue="kPX6U7pOOQg7lJRmS8Oc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252034</v>
      </c>
      <c r="D6" s="33">
        <f t="shared" si="3"/>
        <v>46</v>
      </c>
      <c r="E6" s="33">
        <f t="shared" si="3"/>
        <v>17</v>
      </c>
      <c r="F6" s="33">
        <f t="shared" si="3"/>
        <v>4</v>
      </c>
      <c r="G6" s="33">
        <f t="shared" si="3"/>
        <v>0</v>
      </c>
      <c r="H6" s="33" t="str">
        <f t="shared" si="3"/>
        <v>滋賀県　長浜市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43.91</v>
      </c>
      <c r="P6" s="34">
        <f t="shared" si="3"/>
        <v>26.86</v>
      </c>
      <c r="Q6" s="34">
        <f t="shared" si="3"/>
        <v>83.9</v>
      </c>
      <c r="R6" s="34">
        <f t="shared" si="3"/>
        <v>2780</v>
      </c>
      <c r="S6" s="34">
        <f t="shared" si="3"/>
        <v>118498</v>
      </c>
      <c r="T6" s="34">
        <f t="shared" si="3"/>
        <v>681.02</v>
      </c>
      <c r="U6" s="34">
        <f t="shared" si="3"/>
        <v>174</v>
      </c>
      <c r="V6" s="34">
        <f t="shared" si="3"/>
        <v>31913</v>
      </c>
      <c r="W6" s="34">
        <f t="shared" si="3"/>
        <v>15.81</v>
      </c>
      <c r="X6" s="34">
        <f t="shared" si="3"/>
        <v>2018.53</v>
      </c>
      <c r="Y6" s="35" t="str">
        <f>IF(Y7="",NA(),Y7)</f>
        <v>-</v>
      </c>
      <c r="Z6" s="35" t="str">
        <f t="shared" ref="Z6:AH6" si="4">IF(Z7="",NA(),Z7)</f>
        <v>-</v>
      </c>
      <c r="AA6" s="35" t="str">
        <f t="shared" si="4"/>
        <v>-</v>
      </c>
      <c r="AB6" s="35" t="str">
        <f t="shared" si="4"/>
        <v>-</v>
      </c>
      <c r="AC6" s="35">
        <f t="shared" si="4"/>
        <v>112.5</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37.19</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1421.22</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99.81</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157.22999999999999</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90.76</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35.65</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2.48</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252034</v>
      </c>
      <c r="D7" s="37">
        <v>46</v>
      </c>
      <c r="E7" s="37">
        <v>17</v>
      </c>
      <c r="F7" s="37">
        <v>4</v>
      </c>
      <c r="G7" s="37">
        <v>0</v>
      </c>
      <c r="H7" s="37" t="s">
        <v>96</v>
      </c>
      <c r="I7" s="37" t="s">
        <v>97</v>
      </c>
      <c r="J7" s="37" t="s">
        <v>98</v>
      </c>
      <c r="K7" s="37" t="s">
        <v>99</v>
      </c>
      <c r="L7" s="37" t="s">
        <v>100</v>
      </c>
      <c r="M7" s="37" t="s">
        <v>101</v>
      </c>
      <c r="N7" s="38" t="s">
        <v>102</v>
      </c>
      <c r="O7" s="38">
        <v>43.91</v>
      </c>
      <c r="P7" s="38">
        <v>26.86</v>
      </c>
      <c r="Q7" s="38">
        <v>83.9</v>
      </c>
      <c r="R7" s="38">
        <v>2780</v>
      </c>
      <c r="S7" s="38">
        <v>118498</v>
      </c>
      <c r="T7" s="38">
        <v>681.02</v>
      </c>
      <c r="U7" s="38">
        <v>174</v>
      </c>
      <c r="V7" s="38">
        <v>31913</v>
      </c>
      <c r="W7" s="38">
        <v>15.81</v>
      </c>
      <c r="X7" s="38">
        <v>2018.53</v>
      </c>
      <c r="Y7" s="38" t="s">
        <v>102</v>
      </c>
      <c r="Z7" s="38" t="s">
        <v>102</v>
      </c>
      <c r="AA7" s="38" t="s">
        <v>102</v>
      </c>
      <c r="AB7" s="38" t="s">
        <v>102</v>
      </c>
      <c r="AC7" s="38">
        <v>112.5</v>
      </c>
      <c r="AD7" s="38" t="s">
        <v>102</v>
      </c>
      <c r="AE7" s="38" t="s">
        <v>102</v>
      </c>
      <c r="AF7" s="38" t="s">
        <v>102</v>
      </c>
      <c r="AG7" s="38" t="s">
        <v>102</v>
      </c>
      <c r="AH7" s="38">
        <v>101.72</v>
      </c>
      <c r="AI7" s="38">
        <v>101.92</v>
      </c>
      <c r="AJ7" s="38" t="s">
        <v>102</v>
      </c>
      <c r="AK7" s="38" t="s">
        <v>102</v>
      </c>
      <c r="AL7" s="38" t="s">
        <v>102</v>
      </c>
      <c r="AM7" s="38" t="s">
        <v>102</v>
      </c>
      <c r="AN7" s="38">
        <v>0</v>
      </c>
      <c r="AO7" s="38" t="s">
        <v>102</v>
      </c>
      <c r="AP7" s="38" t="s">
        <v>102</v>
      </c>
      <c r="AQ7" s="38" t="s">
        <v>102</v>
      </c>
      <c r="AR7" s="38" t="s">
        <v>102</v>
      </c>
      <c r="AS7" s="38">
        <v>112.88</v>
      </c>
      <c r="AT7" s="38">
        <v>88.06</v>
      </c>
      <c r="AU7" s="38" t="s">
        <v>102</v>
      </c>
      <c r="AV7" s="38" t="s">
        <v>102</v>
      </c>
      <c r="AW7" s="38" t="s">
        <v>102</v>
      </c>
      <c r="AX7" s="38" t="s">
        <v>102</v>
      </c>
      <c r="AY7" s="38">
        <v>37.19</v>
      </c>
      <c r="AZ7" s="38" t="s">
        <v>102</v>
      </c>
      <c r="BA7" s="38" t="s">
        <v>102</v>
      </c>
      <c r="BB7" s="38" t="s">
        <v>102</v>
      </c>
      <c r="BC7" s="38" t="s">
        <v>102</v>
      </c>
      <c r="BD7" s="38">
        <v>49.18</v>
      </c>
      <c r="BE7" s="38">
        <v>54.23</v>
      </c>
      <c r="BF7" s="38" t="s">
        <v>102</v>
      </c>
      <c r="BG7" s="38" t="s">
        <v>102</v>
      </c>
      <c r="BH7" s="38" t="s">
        <v>102</v>
      </c>
      <c r="BI7" s="38" t="s">
        <v>102</v>
      </c>
      <c r="BJ7" s="38">
        <v>1421.22</v>
      </c>
      <c r="BK7" s="38" t="s">
        <v>102</v>
      </c>
      <c r="BL7" s="38" t="s">
        <v>102</v>
      </c>
      <c r="BM7" s="38" t="s">
        <v>102</v>
      </c>
      <c r="BN7" s="38" t="s">
        <v>102</v>
      </c>
      <c r="BO7" s="38">
        <v>1194.1500000000001</v>
      </c>
      <c r="BP7" s="38">
        <v>1209.4000000000001</v>
      </c>
      <c r="BQ7" s="38" t="s">
        <v>102</v>
      </c>
      <c r="BR7" s="38" t="s">
        <v>102</v>
      </c>
      <c r="BS7" s="38" t="s">
        <v>102</v>
      </c>
      <c r="BT7" s="38" t="s">
        <v>102</v>
      </c>
      <c r="BU7" s="38">
        <v>99.81</v>
      </c>
      <c r="BV7" s="38" t="s">
        <v>102</v>
      </c>
      <c r="BW7" s="38" t="s">
        <v>102</v>
      </c>
      <c r="BX7" s="38" t="s">
        <v>102</v>
      </c>
      <c r="BY7" s="38" t="s">
        <v>102</v>
      </c>
      <c r="BZ7" s="38">
        <v>72.260000000000005</v>
      </c>
      <c r="CA7" s="38">
        <v>74.48</v>
      </c>
      <c r="CB7" s="38" t="s">
        <v>102</v>
      </c>
      <c r="CC7" s="38" t="s">
        <v>102</v>
      </c>
      <c r="CD7" s="38" t="s">
        <v>102</v>
      </c>
      <c r="CE7" s="38" t="s">
        <v>102</v>
      </c>
      <c r="CF7" s="38">
        <v>157.22999999999999</v>
      </c>
      <c r="CG7" s="38" t="s">
        <v>102</v>
      </c>
      <c r="CH7" s="38" t="s">
        <v>102</v>
      </c>
      <c r="CI7" s="38" t="s">
        <v>102</v>
      </c>
      <c r="CJ7" s="38" t="s">
        <v>102</v>
      </c>
      <c r="CK7" s="38">
        <v>230.02</v>
      </c>
      <c r="CL7" s="38">
        <v>219.46</v>
      </c>
      <c r="CM7" s="38" t="s">
        <v>102</v>
      </c>
      <c r="CN7" s="38" t="s">
        <v>102</v>
      </c>
      <c r="CO7" s="38" t="s">
        <v>102</v>
      </c>
      <c r="CP7" s="38" t="s">
        <v>102</v>
      </c>
      <c r="CQ7" s="38" t="s">
        <v>102</v>
      </c>
      <c r="CR7" s="38" t="s">
        <v>102</v>
      </c>
      <c r="CS7" s="38" t="s">
        <v>102</v>
      </c>
      <c r="CT7" s="38" t="s">
        <v>102</v>
      </c>
      <c r="CU7" s="38" t="s">
        <v>102</v>
      </c>
      <c r="CV7" s="38">
        <v>42.56</v>
      </c>
      <c r="CW7" s="38">
        <v>42.82</v>
      </c>
      <c r="CX7" s="38" t="s">
        <v>102</v>
      </c>
      <c r="CY7" s="38" t="s">
        <v>102</v>
      </c>
      <c r="CZ7" s="38" t="s">
        <v>102</v>
      </c>
      <c r="DA7" s="38" t="s">
        <v>102</v>
      </c>
      <c r="DB7" s="38">
        <v>90.76</v>
      </c>
      <c r="DC7" s="38" t="s">
        <v>102</v>
      </c>
      <c r="DD7" s="38" t="s">
        <v>102</v>
      </c>
      <c r="DE7" s="38" t="s">
        <v>102</v>
      </c>
      <c r="DF7" s="38" t="s">
        <v>102</v>
      </c>
      <c r="DG7" s="38">
        <v>83.32</v>
      </c>
      <c r="DH7" s="38">
        <v>83.36</v>
      </c>
      <c r="DI7" s="38" t="s">
        <v>102</v>
      </c>
      <c r="DJ7" s="38" t="s">
        <v>102</v>
      </c>
      <c r="DK7" s="38" t="s">
        <v>102</v>
      </c>
      <c r="DL7" s="38" t="s">
        <v>102</v>
      </c>
      <c r="DM7" s="38">
        <v>35.65</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2.48</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正雄</cp:lastModifiedBy>
  <cp:lastPrinted>2020-02-03T12:57:25Z</cp:lastPrinted>
  <dcterms:created xsi:type="dcterms:W3CDTF">2019-12-05T04:50:26Z</dcterms:created>
  <dcterms:modified xsi:type="dcterms:W3CDTF">2020-02-04T05:01:00Z</dcterms:modified>
  <cp:category/>
</cp:coreProperties>
</file>