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R3\2022.01.06　公営企業に係る経営比較分析表（令和２年度決算）の分析等について【1月26日行財政宛】\02　回答\"/>
    </mc:Choice>
  </mc:AlternateContent>
  <workbookProtection workbookAlgorithmName="SHA-512" workbookHashValue="3JMAshIrLe798Liqf33MU5ixyLrQCIQBA5loqc/hkGkL3Y3ji1E0YsbXP4qUKs7unANW0B5XjpxqBLaQa9teZg==" workbookSaltValue="RDQBTteIObK1OKZSeKlr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<sst xmlns="http://schemas.openxmlformats.org/spreadsheetml/2006/main" count="278" uniqueCount="119">
  <si>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</si>
  <si>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</si>
  <si>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</si>
  <si>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</si>
  <si>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</si>
  <si>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</si>
  <si>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</si>
  <si>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</si>
  <si>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</si>
  <si>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</si>
  <si>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</si>
  <si>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</si>
  <si>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</si>
  <si>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</si>
  <si>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</si>
  <si>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</si>
  <si>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</si>
  <si>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</si>
  <si>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</si>
  <si>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</si>
  <si>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</si>
  <si>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</si>
  <si>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</si>
  <si>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</si>
  <si>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</si>
  <si>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</si>
  <si>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</si>
  <si>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</si>
  <si>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</si>
  <si>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</si>
  <si>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</si>
  <si>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</si>
  <si>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</si>
  <si>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</si>
  <si>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</si>
  <si>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</si>
  <si>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</si>
  <si>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</si>
  <si>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</si>
  <si>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</si>
  <si>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</si>
  <si>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</si>
  <si>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</si>
  <si>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</si>
  <si>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</si>
  <si>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</si>
  <si>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</si>
  <si>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</si>
  <si>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</si>
  <si>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</si>
  <si>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</si>
  <si>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</si>
  <si>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</si>
  <si>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</si>
  <si>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</si>
  <si>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</si>
  <si>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</si>
  <si>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</si>
  <si>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</si>
  <si>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</si>
  <si>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</si>
  <si>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</si>
  <si>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</si>
  <si>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</si>
  <si>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</si>
  <si>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</si>
  <si>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</si>
  <si>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</si>
  <si>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</si>
  <si>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</si>
  <si>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</si>
  <si>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</si>
  <si>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</si>
  <si>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</si>
  <si>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</si>
  <si>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</si>
  <si>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</si>
  <si>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</si>
  <si>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</si>
  <si>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</si>
  <si>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</si>
  <si>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</si>
  <si>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</si>
  <si>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</si>
  <si>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</si>
  <si>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</si>
  <si>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</si>
  <si>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</si>
  <si>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</si>
  <si>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</si>
  <si>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</si>
  <si>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</si>
  <si>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</si>
  <si>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</si>
  <si>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</si>
  <si>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</si>
  <si>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</si>
  <si>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</si>
  <si>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</si>
  <si>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</si>
  <si>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</si>
  <si>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</si>
  <si>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</si>
  <si>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</si>
  <si>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</si>
  <si>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</si>
  <si>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</si>
  <si>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</si>
  <si>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</si>
  <si>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</si>
  <si>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</si>
  <si>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</si>
  <si>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</si>
  <si>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</si>
  <si>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</si>
  <si>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</si>
  <si>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ます。また、更新投資は新たな供用開始による料金収入が見込めないため、今後、施設の機能維持に関する中長期的な方針であるストックマネジメント計画に則り、適切な維持管理に努め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5" eb="97">
      <t>コウシン</t>
    </rPh>
    <rPh sb="97" eb="99">
      <t>トウシ</t>
    </rPh>
    <rPh sb="100" eb="101">
      <t>アラ</t>
    </rPh>
    <rPh sb="103" eb="105">
      <t>キョウヨウ</t>
    </rPh>
    <rPh sb="105" eb="107">
      <t>カイシ</t>
    </rPh>
    <rPh sb="110" eb="112">
      <t>リョウキン</t>
    </rPh>
    <rPh sb="112" eb="114">
      <t>シュウニュウ</t>
    </rPh>
    <rPh sb="115" eb="117">
      <t>ミコ</t>
    </rPh>
    <rPh sb="123" eb="125">
      <t>コンゴ</t>
    </rPh>
    <rPh sb="126" eb="128">
      <t>シセツ</t>
    </rPh>
    <rPh sb="129" eb="131">
      <t>キノウ</t>
    </rPh>
    <rPh sb="131" eb="133">
      <t>イジ</t>
    </rPh>
    <rPh sb="134" eb="135">
      <t>カン</t>
    </rPh>
    <rPh sb="137" eb="141">
      <t>チュウチョウキテキ</t>
    </rPh>
    <rPh sb="142" eb="144">
      <t>ホウシン</t>
    </rPh>
    <rPh sb="157" eb="159">
      <t>ケイカク</t>
    </rPh>
    <rPh sb="160" eb="161">
      <t>ノット</t>
    </rPh>
    <rPh sb="163" eb="165">
      <t>テキセツ</t>
    </rPh>
    <rPh sb="166" eb="168">
      <t>イジ</t>
    </rPh>
    <rPh sb="168" eb="170">
      <t>カンリ</t>
    </rPh>
    <rPh sb="171" eb="172">
      <t>ツト</t>
    </rPh>
    <phoneticPr fontId="4"/>
  </si>
  <si>
    <t>　人口減少に伴う収益の減少や、保有する老朽化施設等の更新に伴う維持管理費の増加や、多額の企業債の償還が続くことから、適正な維持管理と収入確保に向けた取組が必要となります。
　平成30年度からの地方公営企業法の適用により、事業経営状況の明確化および透明性の向上が可能となるため、計画的な経営基盤強化とマネジメント向上を的確に実施し、長期的に安定したサービスの持続を目指します。</t>
    <rPh sb="110" eb="112">
      <t>ジギョウ</t>
    </rPh>
    <rPh sb="112" eb="114">
      <t>ケイエイ</t>
    </rPh>
    <rPh sb="114" eb="116">
      <t>ジョウキョウ</t>
    </rPh>
    <rPh sb="117" eb="120">
      <t>メイカクカ</t>
    </rPh>
    <rPh sb="123" eb="126">
      <t>トウメイセイ</t>
    </rPh>
    <rPh sb="127" eb="129">
      <t>コウジョウ</t>
    </rPh>
    <rPh sb="130" eb="132">
      <t>カノウ</t>
    </rPh>
    <rPh sb="138" eb="141">
      <t>ケイカクテキ</t>
    </rPh>
    <rPh sb="142" eb="144">
      <t>ケイエイ</t>
    </rPh>
    <rPh sb="144" eb="146">
      <t>キバン</t>
    </rPh>
    <rPh sb="146" eb="148">
      <t>キョウカ</t>
    </rPh>
    <rPh sb="155" eb="157">
      <t>コウジョウ</t>
    </rPh>
    <rPh sb="158" eb="160">
      <t>テキカク</t>
    </rPh>
    <rPh sb="161" eb="163">
      <t>ジッシ</t>
    </rPh>
    <rPh sb="165" eb="168">
      <t>チョウキテキ</t>
    </rPh>
    <rPh sb="169" eb="171">
      <t>アンテイ</t>
    </rPh>
    <rPh sb="178" eb="180">
      <t>ジゾク</t>
    </rPh>
    <rPh sb="181" eb="183">
      <t>メザ</t>
    </rPh>
    <phoneticPr fontId="4"/>
  </si>
  <si>
    <t>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④企業債残高対事業規模比率は、下水道整備の実施に伴い類似団体平均値を上回っております。今後、投資の平準化を行い計画的な借入れに努めていきます。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⑧水洗化率は、類似団体と比較しても高い値を保持しておりますが、水洗化率の向上に向け、未接続者に対して、各戸への訪問等さらなる広報に努めていきます。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シタマワ</t>
    </rPh>
    <rPh sb="133" eb="135">
      <t>キギョウ</t>
    </rPh>
    <rPh sb="135" eb="136">
      <t>サイ</t>
    </rPh>
    <rPh sb="137" eb="139">
      <t>ショウカン</t>
    </rPh>
    <rPh sb="140" eb="141">
      <t>オオ</t>
    </rPh>
    <rPh sb="143" eb="145">
      <t>エイキョウ</t>
    </rPh>
    <rPh sb="146" eb="148">
      <t>ゲンキン</t>
    </rPh>
    <rPh sb="149" eb="151">
      <t>フソク</t>
    </rPh>
    <rPh sb="152" eb="154">
      <t>イッパン</t>
    </rPh>
    <rPh sb="154" eb="156">
      <t>カイケイ</t>
    </rPh>
    <rPh sb="159" eb="162">
      <t>ホジョキン</t>
    </rPh>
    <rPh sb="162" eb="163">
      <t>トウ</t>
    </rPh>
    <rPh sb="164" eb="165">
      <t>マカナ</t>
    </rPh>
    <rPh sb="174" eb="176">
      <t>キギョウ</t>
    </rPh>
    <rPh sb="176" eb="177">
      <t>サイ</t>
    </rPh>
    <rPh sb="177" eb="179">
      <t>ザンダカ</t>
    </rPh>
    <rPh sb="179" eb="180">
      <t>タイ</t>
    </rPh>
    <rPh sb="180" eb="182">
      <t>ジギョウ</t>
    </rPh>
    <rPh sb="182" eb="184">
      <t>キボ</t>
    </rPh>
    <rPh sb="184" eb="186">
      <t>ヒリツ</t>
    </rPh>
    <rPh sb="188" eb="191">
      <t>ゲスイドウ</t>
    </rPh>
    <rPh sb="191" eb="193">
      <t>セイビ</t>
    </rPh>
    <rPh sb="194" eb="196">
      <t>ジッシ</t>
    </rPh>
    <rPh sb="197" eb="198">
      <t>トモナ</t>
    </rPh>
    <rPh sb="199" eb="200">
      <t>ルイ</t>
    </rPh>
    <rPh sb="200" eb="201">
      <t>ニ</t>
    </rPh>
    <rPh sb="201" eb="203">
      <t>ダンタイ</t>
    </rPh>
    <rPh sb="203" eb="205">
      <t>ヘイキン</t>
    </rPh>
    <rPh sb="205" eb="206">
      <t>チ</t>
    </rPh>
    <rPh sb="207" eb="209">
      <t>ウワマワ</t>
    </rPh>
    <rPh sb="216" eb="218">
      <t>コンゴ</t>
    </rPh>
    <rPh sb="219" eb="221">
      <t>トウシ</t>
    </rPh>
    <rPh sb="222" eb="225">
      <t>ヘイジュンカ</t>
    </rPh>
    <rPh sb="226" eb="227">
      <t>オコナ</t>
    </rPh>
    <rPh sb="228" eb="231">
      <t>ケイカクテキ</t>
    </rPh>
    <rPh sb="232" eb="234">
      <t>カリイ</t>
    </rPh>
    <rPh sb="236" eb="237">
      <t>ツト</t>
    </rPh>
    <rPh sb="302" eb="303">
      <t>ツト</t>
    </rPh>
    <rPh sb="357" eb="360">
      <t>スイセンカ</t>
    </rPh>
    <rPh sb="361" eb="363">
      <t>コウジョウ</t>
    </rPh>
    <rPh sb="366" eb="367">
      <t>ユウ</t>
    </rPh>
    <rPh sb="367" eb="368">
      <t>シュウ</t>
    </rPh>
    <rPh sb="368" eb="370">
      <t>スイリョウ</t>
    </rPh>
    <rPh sb="370" eb="372">
      <t>ゾウカ</t>
    </rPh>
    <rPh sb="373" eb="374">
      <t>ツト</t>
    </rPh>
    <rPh sb="391" eb="393">
      <t>リュウイキ</t>
    </rPh>
    <rPh sb="393" eb="395">
      <t>ゲスイ</t>
    </rPh>
    <rPh sb="395" eb="396">
      <t>ドウ</t>
    </rPh>
    <rPh sb="397" eb="399">
      <t>ショリ</t>
    </rPh>
    <rPh sb="405" eb="407">
      <t>ガイトウ</t>
    </rPh>
    <rPh sb="448" eb="451">
      <t>スイセンカ</t>
    </rPh>
    <rPh sb="451" eb="452">
      <t>リツ</t>
    </rPh>
    <rPh sb="453" eb="455">
      <t>コウジョウ</t>
    </rPh>
    <rPh sb="456" eb="457">
      <t>ム</t>
    </rPh>
    <rPh sb="459" eb="462">
      <t>ミセツゾク</t>
    </rPh>
    <rPh sb="462" eb="463">
      <t>シャ</t>
    </rPh>
    <rPh sb="464" eb="465">
      <t>タイ</t>
    </rPh>
    <rPh sb="468" eb="470">
      <t>カクコ</t>
    </rPh>
    <rPh sb="472" eb="474">
      <t>ホウモン</t>
    </rPh>
    <rPh sb="474" eb="475">
      <t>トウ</t>
    </rPh>
    <rPh sb="479" eb="481">
      <t>コウホウ</t>
    </rPh>
    <rPh sb="482" eb="4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</si>
</sst>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4A6-473A-9F3B-C4192F58F4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c:ext xmlns:c16="http://schemas.microsoft.com/office/drawing/2014/chart" uri="{C3380CC4-5D6E-409C-BE32-E72D297353CC}">
              <c16:uniqueId val="{00000001-A4A6-473A-9F3B-C4192F58F4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40-4CDB-A9A6-162CE11964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c:ext xmlns:c16="http://schemas.microsoft.com/office/drawing/2014/chart" uri="{C3380CC4-5D6E-409C-BE32-E72D297353CC}">
              <c16:uniqueId val="{00000001-8140-4CDB-A9A6-162CE11964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90.91</c:v>
                </c:pt>
                <c:pt idx="3">
                  <c:v>91.46</c:v>
                </c:pt>
                <c:pt idx="4">
                  <c:v>91.21</c:v>
                </c:pt>
              </c:numCache>
            </c:numRef>
          </c:val>
          <c:extLst>
            <c:ext xmlns:c16="http://schemas.microsoft.com/office/drawing/2014/chart" uri="{C3380CC4-5D6E-409C-BE32-E72D297353CC}">
              <c16:uniqueId val="{00000000-1794-4912-B4A0-1D66D02E09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c:ext xmlns:c16="http://schemas.microsoft.com/office/drawing/2014/chart" uri="{C3380CC4-5D6E-409C-BE32-E72D297353CC}">
              <c16:uniqueId val="{00000001-1794-4912-B4A0-1D66D02E09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111.22</c:v>
                </c:pt>
                <c:pt idx="3">
                  <c:v>102.85</c:v>
                </c:pt>
                <c:pt idx="4">
                  <c:v>102.81</c:v>
                </c:pt>
              </c:numCache>
            </c:numRef>
          </c:val>
          <c:extLst>
            <c:ext xmlns:c16="http://schemas.microsoft.com/office/drawing/2014/chart" uri="{C3380CC4-5D6E-409C-BE32-E72D297353CC}">
              <c16:uniqueId val="{00000000-19DB-46C4-809F-BB3EE1C3D0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c:ext xmlns:c16="http://schemas.microsoft.com/office/drawing/2014/chart" uri="{C3380CC4-5D6E-409C-BE32-E72D297353CC}">
              <c16:uniqueId val="{00000001-19DB-46C4-809F-BB3EE1C3D0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2.92</c:v>
                </c:pt>
                <c:pt idx="3">
                  <c:v>5.87</c:v>
                </c:pt>
                <c:pt idx="4">
                  <c:v>8.86</c:v>
                </c:pt>
              </c:numCache>
            </c:numRef>
          </c:val>
          <c:extLst>
            <c:ext xmlns:c16="http://schemas.microsoft.com/office/drawing/2014/chart" uri="{C3380CC4-5D6E-409C-BE32-E72D297353CC}">
              <c16:uniqueId val="{00000000-010C-4D67-98D6-9CA44BF28A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c:ext xmlns:c16="http://schemas.microsoft.com/office/drawing/2014/chart" uri="{C3380CC4-5D6E-409C-BE32-E72D297353CC}">
              <c16:uniqueId val="{00000001-010C-4D67-98D6-9CA44BF28A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BD-422A-8640-ECF79B182E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c:ext xmlns:c16="http://schemas.microsoft.com/office/drawing/2014/chart" uri="{C3380CC4-5D6E-409C-BE32-E72D297353CC}">
              <c16:uniqueId val="{00000001-85BD-422A-8640-ECF79B182E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94-4725-A7C3-FA31CD2DF7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c:ext xmlns:c16="http://schemas.microsoft.com/office/drawing/2014/chart" uri="{C3380CC4-5D6E-409C-BE32-E72D297353CC}">
              <c16:uniqueId val="{00000001-5D94-4725-A7C3-FA31CD2DF7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30.48</c:v>
                </c:pt>
                <c:pt idx="3">
                  <c:v>45</c:v>
                </c:pt>
                <c:pt idx="4">
                  <c:v>46.06</c:v>
                </c:pt>
              </c:numCache>
            </c:numRef>
          </c:val>
          <c:extLst>
            <c:ext xmlns:c16="http://schemas.microsoft.com/office/drawing/2014/chart" uri="{C3380CC4-5D6E-409C-BE32-E72D297353CC}">
              <c16:uniqueId val="{00000000-49B4-4E97-A382-AC5C6FBE19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c:ext xmlns:c16="http://schemas.microsoft.com/office/drawing/2014/chart" uri="{C3380CC4-5D6E-409C-BE32-E72D297353CC}">
              <c16:uniqueId val="{00000001-49B4-4E97-A382-AC5C6FBE19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1176.33</c:v>
                </c:pt>
                <c:pt idx="3">
                  <c:v>1521.01</c:v>
                </c:pt>
                <c:pt idx="4">
                  <c:v>1584.58</c:v>
                </c:pt>
              </c:numCache>
            </c:numRef>
          </c:val>
          <c:extLst>
            <c:ext xmlns:c16="http://schemas.microsoft.com/office/drawing/2014/chart" uri="{C3380CC4-5D6E-409C-BE32-E72D297353CC}">
              <c16:uniqueId val="{00000000-0509-4221-8F3B-5533B47448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c:ext xmlns:c16="http://schemas.microsoft.com/office/drawing/2014/chart" uri="{C3380CC4-5D6E-409C-BE32-E72D297353CC}">
              <c16:uniqueId val="{00000001-0509-4221-8F3B-5533B47448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91.22</c:v>
                </c:pt>
                <c:pt idx="3">
                  <c:v>89.68</c:v>
                </c:pt>
                <c:pt idx="4">
                  <c:v>81.73</c:v>
                </c:pt>
              </c:numCache>
            </c:numRef>
          </c:val>
          <c:extLst>
            <c:ext xmlns:c16="http://schemas.microsoft.com/office/drawing/2014/chart" uri="{C3380CC4-5D6E-409C-BE32-E72D297353CC}">
              <c16:uniqueId val="{00000000-EB73-4BA5-910A-25D34B9EDC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c:ext xmlns:c16="http://schemas.microsoft.com/office/drawing/2014/chart" uri="{C3380CC4-5D6E-409C-BE32-E72D297353CC}">
              <c16:uniqueId val="{00000001-EB73-4BA5-910A-25D34B9EDC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149.32</c:v>
                </c:pt>
                <c:pt idx="3">
                  <c:v>152.37</c:v>
                </c:pt>
                <c:pt idx="4">
                  <c:v>152.44999999999999</c:v>
                </c:pt>
              </c:numCache>
            </c:numRef>
          </c:val>
          <c:extLst>
            <c:ext xmlns:c16="http://schemas.microsoft.com/office/drawing/2014/chart" uri="{C3380CC4-5D6E-409C-BE32-E72D297353CC}">
              <c16:uniqueId val="{00000000-F43E-4C6E-82C4-23A81044B9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c:ext xmlns:c16="http://schemas.microsoft.com/office/drawing/2014/chart" uri="{C3380CC4-5D6E-409C-BE32-E72D297353CC}">
              <c16:uniqueId val="{00000001-F43E-4C6E-82C4-23A81044B9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滋賀県　竜王町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11848</v>
      </c>
      <c r="AM8" s="75"/>
      <c r="AN8" s="75"/>
      <c r="AO8" s="75"/>
      <c r="AP8" s="75"/>
      <c r="AQ8" s="75"/>
      <c r="AR8" s="75"/>
      <c r="AS8" s="75"/>
      <c r="AT8" s="74">
        <f>データ!T6</f>
        <v>44.55</v>
      </c>
      <c r="AU8" s="74"/>
      <c r="AV8" s="74"/>
      <c r="AW8" s="74"/>
      <c r="AX8" s="74"/>
      <c r="AY8" s="74"/>
      <c r="AZ8" s="74"/>
      <c r="BA8" s="74"/>
      <c r="BB8" s="74">
        <f>データ!U6</f>
        <v>265.95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57.47</v>
      </c>
      <c r="J10" s="74"/>
      <c r="K10" s="74"/>
      <c r="L10" s="74"/>
      <c r="M10" s="74"/>
      <c r="N10" s="74"/>
      <c r="O10" s="74"/>
      <c r="P10" s="74">
        <f>データ!P6</f>
        <v>85.58</v>
      </c>
      <c r="Q10" s="74"/>
      <c r="R10" s="74"/>
      <c r="S10" s="74"/>
      <c r="T10" s="74"/>
      <c r="U10" s="74"/>
      <c r="V10" s="74"/>
      <c r="W10" s="74">
        <f>データ!Q6</f>
        <v>93.84</v>
      </c>
      <c r="X10" s="74"/>
      <c r="Y10" s="74"/>
      <c r="Z10" s="74"/>
      <c r="AA10" s="74"/>
      <c r="AB10" s="74"/>
      <c r="AC10" s="74"/>
      <c r="AD10" s="75">
        <f>データ!R6</f>
        <v>2667</v>
      </c>
      <c r="AE10" s="75"/>
      <c r="AF10" s="75"/>
      <c r="AG10" s="75"/>
      <c r="AH10" s="75"/>
      <c r="AI10" s="75"/>
      <c r="AJ10" s="75"/>
      <c r="AK10" s="2"/>
      <c r="AL10" s="75">
        <f>データ!V6</f>
        <v>10064</v>
      </c>
      <c r="AM10" s="75"/>
      <c r="AN10" s="75"/>
      <c r="AO10" s="75"/>
      <c r="AP10" s="75"/>
      <c r="AQ10" s="75"/>
      <c r="AR10" s="75"/>
      <c r="AS10" s="75"/>
      <c r="AT10" s="74">
        <f>データ!W6</f>
        <v>4.41</v>
      </c>
      <c r="AU10" s="74"/>
      <c r="AV10" s="74"/>
      <c r="AW10" s="74"/>
      <c r="AX10" s="74"/>
      <c r="AY10" s="74"/>
      <c r="AZ10" s="74"/>
      <c r="BA10" s="74"/>
      <c r="BB10" s="74">
        <f>データ!X6</f>
        <v>2282.09</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0bxyUCps6TzbRD66Ad16VVj1DNs2VqedpJE6JTtp0q6S3GEdeG1SdYVh2JL09kdvVcpsYljObq2VLi3JFMEpsQ==" saltValue="pqosVAWk+DMT7jkITDSU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253847</v>
      </c>
      <c r="D6" s="33">
        <f t="shared" si="3"/>
        <v>46</v>
      </c>
      <c r="E6" s="33">
        <f t="shared" si="3"/>
        <v>17</v>
      </c>
      <c r="F6" s="33">
        <f t="shared" si="3"/>
        <v>4</v>
      </c>
      <c r="G6" s="33">
        <f t="shared" si="3"/>
        <v>0</v>
      </c>
      <c r="H6" s="33" t="str">
        <f t="shared" si="3"/>
        <v>滋賀県　竜王町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57.47</v>
      </c>
      <c r="P6" s="34">
        <f t="shared" si="3"/>
        <v>85.58</v>
      </c>
      <c r="Q6" s="34">
        <f t="shared" si="3"/>
        <v>93.84</v>
      </c>
      <c r="R6" s="34">
        <f t="shared" si="3"/>
        <v>2667</v>
      </c>
      <c r="S6" s="34">
        <f t="shared" si="3"/>
        <v>11848</v>
      </c>
      <c r="T6" s="34">
        <f t="shared" si="3"/>
        <v>44.55</v>
      </c>
      <c r="U6" s="34">
        <f t="shared" si="3"/>
        <v>265.95</v>
      </c>
      <c r="V6" s="34">
        <f t="shared" si="3"/>
        <v>10064</v>
      </c>
      <c r="W6" s="34">
        <f t="shared" si="3"/>
        <v>4.41</v>
      </c>
      <c r="X6" s="34">
        <f t="shared" si="3"/>
        <v>2282.09</v>
      </c>
      <c r="Y6" s="35" t="str">
        <f>IF(Y7="",NA(),Y7)</f>
        <v>-</v>
      </c>
      <c r="Z6" s="35" t="str">
        <f t="shared" ref="Z6:AH6" si="4">IF(Z7="",NA(),Z7)</f>
        <v>-</v>
      </c>
      <c r="AA6" s="35">
        <f t="shared" si="4"/>
        <v>111.22</v>
      </c>
      <c r="AB6" s="35">
        <f t="shared" si="4"/>
        <v>102.85</v>
      </c>
      <c r="AC6" s="35">
        <f t="shared" si="4"/>
        <v>102.81</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30.48</v>
      </c>
      <c r="AX6" s="35">
        <f t="shared" si="6"/>
        <v>45</v>
      </c>
      <c r="AY6" s="35">
        <f t="shared" si="6"/>
        <v>46.06</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5">
        <f t="shared" si="7"/>
        <v>1176.33</v>
      </c>
      <c r="BI6" s="35">
        <f t="shared" si="7"/>
        <v>1521.01</v>
      </c>
      <c r="BJ6" s="35">
        <f t="shared" si="7"/>
        <v>1584.58</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91.22</v>
      </c>
      <c r="BT6" s="35">
        <f t="shared" si="8"/>
        <v>89.68</v>
      </c>
      <c r="BU6" s="35">
        <f t="shared" si="8"/>
        <v>81.73</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149.32</v>
      </c>
      <c r="CE6" s="35">
        <f t="shared" si="9"/>
        <v>152.37</v>
      </c>
      <c r="CF6" s="35">
        <f t="shared" si="9"/>
        <v>152.44999999999999</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90.91</v>
      </c>
      <c r="DA6" s="35">
        <f t="shared" si="11"/>
        <v>91.46</v>
      </c>
      <c r="DB6" s="35">
        <f t="shared" si="11"/>
        <v>91.21</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2.92</v>
      </c>
      <c r="DL6" s="35">
        <f t="shared" si="12"/>
        <v>5.87</v>
      </c>
      <c r="DM6" s="35">
        <f t="shared" si="12"/>
        <v>8.86</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15">
      <c r="A7" s="28"/>
      <c r="B7" s="37">
        <v>2020</v>
      </c>
      <c r="C7" s="37">
        <v>253847</v>
      </c>
      <c r="D7" s="37">
        <v>46</v>
      </c>
      <c r="E7" s="37">
        <v>17</v>
      </c>
      <c r="F7" s="37">
        <v>4</v>
      </c>
      <c r="G7" s="37">
        <v>0</v>
      </c>
      <c r="H7" s="37" t="s">
        <v>96</v>
      </c>
      <c r="I7" s="37" t="s">
        <v>97</v>
      </c>
      <c r="J7" s="37" t="s">
        <v>98</v>
      </c>
      <c r="K7" s="37" t="s">
        <v>99</v>
      </c>
      <c r="L7" s="37" t="s">
        <v>100</v>
      </c>
      <c r="M7" s="37" t="s">
        <v>101</v>
      </c>
      <c r="N7" s="38" t="s">
        <v>102</v>
      </c>
      <c r="O7" s="38">
        <v>57.47</v>
      </c>
      <c r="P7" s="38">
        <v>85.58</v>
      </c>
      <c r="Q7" s="38">
        <v>93.84</v>
      </c>
      <c r="R7" s="38">
        <v>2667</v>
      </c>
      <c r="S7" s="38">
        <v>11848</v>
      </c>
      <c r="T7" s="38">
        <v>44.55</v>
      </c>
      <c r="U7" s="38">
        <v>265.95</v>
      </c>
      <c r="V7" s="38">
        <v>10064</v>
      </c>
      <c r="W7" s="38">
        <v>4.41</v>
      </c>
      <c r="X7" s="38">
        <v>2282.09</v>
      </c>
      <c r="Y7" s="38" t="s">
        <v>102</v>
      </c>
      <c r="Z7" s="38" t="s">
        <v>102</v>
      </c>
      <c r="AA7" s="38">
        <v>111.22</v>
      </c>
      <c r="AB7" s="38">
        <v>102.85</v>
      </c>
      <c r="AC7" s="38">
        <v>102.81</v>
      </c>
      <c r="AD7" s="38" t="s">
        <v>102</v>
      </c>
      <c r="AE7" s="38" t="s">
        <v>102</v>
      </c>
      <c r="AF7" s="38">
        <v>101.72</v>
      </c>
      <c r="AG7" s="38">
        <v>102.73</v>
      </c>
      <c r="AH7" s="38">
        <v>105.78</v>
      </c>
      <c r="AI7" s="38">
        <v>104.83</v>
      </c>
      <c r="AJ7" s="38" t="s">
        <v>102</v>
      </c>
      <c r="AK7" s="38" t="s">
        <v>102</v>
      </c>
      <c r="AL7" s="38">
        <v>0</v>
      </c>
      <c r="AM7" s="38">
        <v>0</v>
      </c>
      <c r="AN7" s="38">
        <v>0</v>
      </c>
      <c r="AO7" s="38" t="s">
        <v>102</v>
      </c>
      <c r="AP7" s="38" t="s">
        <v>102</v>
      </c>
      <c r="AQ7" s="38">
        <v>112.88</v>
      </c>
      <c r="AR7" s="38">
        <v>94.97</v>
      </c>
      <c r="AS7" s="38">
        <v>63.96</v>
      </c>
      <c r="AT7" s="38">
        <v>61.55</v>
      </c>
      <c r="AU7" s="38" t="s">
        <v>102</v>
      </c>
      <c r="AV7" s="38" t="s">
        <v>102</v>
      </c>
      <c r="AW7" s="38">
        <v>30.48</v>
      </c>
      <c r="AX7" s="38">
        <v>45</v>
      </c>
      <c r="AY7" s="38">
        <v>46.06</v>
      </c>
      <c r="AZ7" s="38" t="s">
        <v>102</v>
      </c>
      <c r="BA7" s="38" t="s">
        <v>102</v>
      </c>
      <c r="BB7" s="38">
        <v>49.18</v>
      </c>
      <c r="BC7" s="38">
        <v>47.72</v>
      </c>
      <c r="BD7" s="38">
        <v>44.24</v>
      </c>
      <c r="BE7" s="38">
        <v>45.34</v>
      </c>
      <c r="BF7" s="38" t="s">
        <v>102</v>
      </c>
      <c r="BG7" s="38" t="s">
        <v>102</v>
      </c>
      <c r="BH7" s="38">
        <v>1176.33</v>
      </c>
      <c r="BI7" s="38">
        <v>1521.01</v>
      </c>
      <c r="BJ7" s="38">
        <v>1584.58</v>
      </c>
      <c r="BK7" s="38" t="s">
        <v>102</v>
      </c>
      <c r="BL7" s="38" t="s">
        <v>102</v>
      </c>
      <c r="BM7" s="38">
        <v>1194.1500000000001</v>
      </c>
      <c r="BN7" s="38">
        <v>1206.79</v>
      </c>
      <c r="BO7" s="38">
        <v>1258.43</v>
      </c>
      <c r="BP7" s="38">
        <v>1260.21</v>
      </c>
      <c r="BQ7" s="38" t="s">
        <v>102</v>
      </c>
      <c r="BR7" s="38" t="s">
        <v>102</v>
      </c>
      <c r="BS7" s="38">
        <v>91.22</v>
      </c>
      <c r="BT7" s="38">
        <v>89.68</v>
      </c>
      <c r="BU7" s="38">
        <v>81.73</v>
      </c>
      <c r="BV7" s="38" t="s">
        <v>102</v>
      </c>
      <c r="BW7" s="38" t="s">
        <v>102</v>
      </c>
      <c r="BX7" s="38">
        <v>72.260000000000005</v>
      </c>
      <c r="BY7" s="38">
        <v>71.84</v>
      </c>
      <c r="BZ7" s="38">
        <v>73.36</v>
      </c>
      <c r="CA7" s="38">
        <v>75.290000000000006</v>
      </c>
      <c r="CB7" s="38" t="s">
        <v>102</v>
      </c>
      <c r="CC7" s="38" t="s">
        <v>102</v>
      </c>
      <c r="CD7" s="38">
        <v>149.32</v>
      </c>
      <c r="CE7" s="38">
        <v>152.37</v>
      </c>
      <c r="CF7" s="38">
        <v>152.44999999999999</v>
      </c>
      <c r="CG7" s="38" t="s">
        <v>102</v>
      </c>
      <c r="CH7" s="38" t="s">
        <v>102</v>
      </c>
      <c r="CI7" s="38">
        <v>230.02</v>
      </c>
      <c r="CJ7" s="38">
        <v>228.47</v>
      </c>
      <c r="CK7" s="38">
        <v>224.88</v>
      </c>
      <c r="CL7" s="38">
        <v>215.41</v>
      </c>
      <c r="CM7" s="38" t="s">
        <v>102</v>
      </c>
      <c r="CN7" s="38" t="s">
        <v>102</v>
      </c>
      <c r="CO7" s="38" t="s">
        <v>102</v>
      </c>
      <c r="CP7" s="38" t="s">
        <v>102</v>
      </c>
      <c r="CQ7" s="38" t="s">
        <v>102</v>
      </c>
      <c r="CR7" s="38" t="s">
        <v>102</v>
      </c>
      <c r="CS7" s="38" t="s">
        <v>102</v>
      </c>
      <c r="CT7" s="38">
        <v>42.56</v>
      </c>
      <c r="CU7" s="38">
        <v>42.47</v>
      </c>
      <c r="CV7" s="38">
        <v>42.4</v>
      </c>
      <c r="CW7" s="38">
        <v>42.9</v>
      </c>
      <c r="CX7" s="38" t="s">
        <v>102</v>
      </c>
      <c r="CY7" s="38" t="s">
        <v>102</v>
      </c>
      <c r="CZ7" s="38">
        <v>90.91</v>
      </c>
      <c r="DA7" s="38">
        <v>91.46</v>
      </c>
      <c r="DB7" s="38">
        <v>91.21</v>
      </c>
      <c r="DC7" s="38" t="s">
        <v>102</v>
      </c>
      <c r="DD7" s="38" t="s">
        <v>102</v>
      </c>
      <c r="DE7" s="38">
        <v>83.32</v>
      </c>
      <c r="DF7" s="38">
        <v>83.75</v>
      </c>
      <c r="DG7" s="38">
        <v>84.19</v>
      </c>
      <c r="DH7" s="38">
        <v>84.75</v>
      </c>
      <c r="DI7" s="38" t="s">
        <v>102</v>
      </c>
      <c r="DJ7" s="38" t="s">
        <v>102</v>
      </c>
      <c r="DK7" s="38">
        <v>2.92</v>
      </c>
      <c r="DL7" s="38">
        <v>5.87</v>
      </c>
      <c r="DM7" s="38">
        <v>8.86</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0</v>
      </c>
      <c r="EH7" s="38">
        <v>0</v>
      </c>
      <c r="EI7" s="38">
        <v>0</v>
      </c>
      <c r="EJ7" s="38" t="s">
        <v>102</v>
      </c>
      <c r="EK7" s="38" t="s">
        <v>102</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dcterms:created xsi:type="dcterms:W3CDTF">2021-12-03T07:25:31Z</dcterms:created>
  <dcterms:modified xsi:type="dcterms:W3CDTF">2022-01-13T00:09:25Z</dcterms:modified>
  <cp:category/>
</cp:coreProperties>
</file>