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3公営企業\03 経営比較分析表\03 経営比較分析表（R2決算）\06 ホームページ掲載用\14 日野町\"/>
    </mc:Choice>
  </mc:AlternateContent>
  <workbookProtection workbookAlgorithmName="SHA-512" workbookHashValue="m1HPMns1nYuAR52QDEirbxaIl9HxJr9HtK6ZxBsfyLksWiq9NaVTutkGB1ubvo0oC8ti16l/hu/b1HsW6w+nCg==" workbookSaltValue="sdqrhWntIhIn8Hs/Cxje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<sst xmlns="http://schemas.openxmlformats.org/spreadsheetml/2006/main" count="320" uniqueCount="116">
  <si>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</si>
  <si>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</si>
  <si>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</si>
  <si>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</si>
  <si>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</si>
  <si>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</si>
  <si>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</si>
  <si>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</si>
  <si>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</si>
  <si>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</si>
  <si>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</si>
  <si>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</si>
  <si>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</si>
  <si>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</si>
  <si>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</si>
  <si>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</si>
  <si>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</si>
  <si>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</si>
  <si>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</si>
  <si>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</si>
  <si>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</si>
  <si>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</si>
  <si>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</si>
  <si>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</si>
  <si>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</si>
  <si>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</si>
  <si>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</si>
  <si>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</si>
  <si>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</si>
  <si>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</si>
  <si>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</si>
  <si>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</si>
  <si>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</si>
  <si>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</si>
  <si>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</si>
  <si>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</si>
  <si>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</si>
  <si>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</si>
  <si>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</si>
  <si>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</si>
  <si>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</si>
  <si>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</si>
  <si>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</si>
  <si>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</si>
  <si>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</si>
  <si>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</si>
  <si>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</si>
  <si>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</si>
  <si>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</si>
  <si>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</si>
  <si>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</si>
  <si>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</si>
  <si>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</si>
  <si>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</si>
  <si>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</si>
  <si>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</si>
  <si>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</si>
  <si>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</si>
  <si>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</si>
  <si>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</si>
  <si>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</si>
  <si>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</si>
  <si>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</si>
  <si>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</si>
  <si>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</si>
  <si>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</si>
  <si>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</si>
  <si>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</si>
  <si>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</si>
  <si>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</si>
  <si>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</si>
  <si>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</si>
  <si>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</si>
  <si>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</si>
  <si>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</si>
  <si>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</si>
  <si>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</si>
  <si>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</si>
  <si>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</si>
  <si>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</si>
  <si>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</si>
  <si>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</si>
  <si>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</si>
  <si>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</si>
  <si>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</si>
  <si>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</si>
  <si>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</si>
  <si>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</si>
  <si>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</si>
  <si>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</si>
  <si>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</si>
  <si>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</si>
  <si>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</si>
  <si>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</si>
  <si>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</si>
  <si>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</si>
  <si>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</si>
  <si>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</si>
  <si>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</si>
  <si>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</si>
  <si>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</si>
  <si>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</si>
  <si>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</si>
  <si>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</si>
  <si>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</si>
  <si>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</si>
  <si>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</si>
  <si>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</si>
  <si>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</si>
  <si>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</si>
  <si>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</si>
  <si>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</si>
  <si>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</si>
  <si>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平成７年の供用開始から２５年が経過していますが、耐用年数を経過した管渠はありません。
①有形固定資産減価償却率は、令和２年度からの法適用である為、低い数値となっています。</t>
    <rPh sb="1" eb="3">
      <t>ヘイセイ</t>
    </rPh>
    <rPh sb="4" eb="5">
      <t>ネン</t>
    </rPh>
    <rPh sb="6" eb="8">
      <t>キョウヨウ</t>
    </rPh>
    <rPh sb="8" eb="10">
      <t>カイシ</t>
    </rPh>
    <rPh sb="14" eb="15">
      <t>ネン</t>
    </rPh>
    <rPh sb="16" eb="18">
      <t>ケイカ</t>
    </rPh>
    <rPh sb="25" eb="27">
      <t>タイヨウ</t>
    </rPh>
    <rPh sb="27" eb="29">
      <t>ネンスウ</t>
    </rPh>
    <rPh sb="30" eb="32">
      <t>ケイカ</t>
    </rPh>
    <rPh sb="34" eb="35">
      <t>カン</t>
    </rPh>
    <rPh sb="35" eb="36">
      <t>キョ</t>
    </rPh>
    <rPh sb="45" eb="47">
      <t>ユウケイ</t>
    </rPh>
    <rPh sb="47" eb="49">
      <t>コテイ</t>
    </rPh>
    <rPh sb="49" eb="51">
      <t>シサン</t>
    </rPh>
    <rPh sb="51" eb="53">
      <t>ゲンカ</t>
    </rPh>
    <rPh sb="53" eb="55">
      <t>ショウキャク</t>
    </rPh>
    <rPh sb="55" eb="56">
      <t>リツ</t>
    </rPh>
    <rPh sb="58" eb="59">
      <t>レイ</t>
    </rPh>
    <rPh sb="59" eb="60">
      <t>ワ</t>
    </rPh>
    <rPh sb="61" eb="63">
      <t>ネンド</t>
    </rPh>
    <rPh sb="66" eb="67">
      <t>ホウ</t>
    </rPh>
    <rPh sb="67" eb="69">
      <t>テキヨウ</t>
    </rPh>
    <rPh sb="72" eb="73">
      <t>タメ</t>
    </rPh>
    <rPh sb="74" eb="75">
      <t>ヒク</t>
    </rPh>
    <rPh sb="76" eb="78">
      <t>スウチ</t>
    </rPh>
    <phoneticPr fontId="4"/>
  </si>
  <si>
    <t>　令和２年度より地方公営企業法を適用し経営状況の「見える化」が進みました。企業債の償還が経営を圧迫しており、一般会計からの繰入に頼る状況は今後も続くと思われます。経営戦略に基づき、水洗化率の向上や使用料収入の増額に向け、今後取り組んでいきます。</t>
    <rPh sb="1" eb="2">
      <t>レイ</t>
    </rPh>
    <rPh sb="2" eb="3">
      <t>ワ</t>
    </rPh>
    <rPh sb="4" eb="6">
      <t>ネンド</t>
    </rPh>
    <rPh sb="19" eb="21">
      <t>ケイエイ</t>
    </rPh>
    <rPh sb="21" eb="23">
      <t>ジョウキョウ</t>
    </rPh>
    <rPh sb="25" eb="26">
      <t>ミ</t>
    </rPh>
    <rPh sb="28" eb="29">
      <t>カ</t>
    </rPh>
    <rPh sb="31" eb="32">
      <t>スス</t>
    </rPh>
    <rPh sb="37" eb="39">
      <t>キギョウ</t>
    </rPh>
    <rPh sb="39" eb="40">
      <t>サイ</t>
    </rPh>
    <rPh sb="41" eb="43">
      <t>ショウカン</t>
    </rPh>
    <rPh sb="44" eb="46">
      <t>ケイエイ</t>
    </rPh>
    <rPh sb="47" eb="49">
      <t>アッパク</t>
    </rPh>
    <rPh sb="54" eb="56">
      <t>イッパン</t>
    </rPh>
    <rPh sb="56" eb="58">
      <t>カイケイ</t>
    </rPh>
    <rPh sb="61" eb="63">
      <t>クリイレ</t>
    </rPh>
    <rPh sb="64" eb="65">
      <t>タヨ</t>
    </rPh>
    <rPh sb="66" eb="68">
      <t>ジョウキョウ</t>
    </rPh>
    <rPh sb="69" eb="71">
      <t>コンゴ</t>
    </rPh>
    <rPh sb="72" eb="73">
      <t>ツヅ</t>
    </rPh>
    <rPh sb="75" eb="76">
      <t>オモ</t>
    </rPh>
    <rPh sb="81" eb="83">
      <t>ケイエイ</t>
    </rPh>
    <rPh sb="83" eb="85">
      <t>センリャク</t>
    </rPh>
    <rPh sb="86" eb="87">
      <t>モト</t>
    </rPh>
    <rPh sb="90" eb="93">
      <t>スイセンカ</t>
    </rPh>
    <rPh sb="93" eb="94">
      <t>リツ</t>
    </rPh>
    <rPh sb="95" eb="97">
      <t>コウジョウ</t>
    </rPh>
    <rPh sb="98" eb="101">
      <t>シヨウリョウ</t>
    </rPh>
    <rPh sb="101" eb="103">
      <t>シュウニュウ</t>
    </rPh>
    <rPh sb="104" eb="106">
      <t>ゾウガク</t>
    </rPh>
    <rPh sb="107" eb="108">
      <t>ム</t>
    </rPh>
    <rPh sb="110" eb="112">
      <t>コンゴ</t>
    </rPh>
    <rPh sb="112" eb="113">
      <t>ト</t>
    </rPh>
    <rPh sb="114" eb="115">
      <t>ク</t>
    </rPh>
    <phoneticPr fontId="4"/>
  </si>
  <si>
    <t xml:space="preserve">　当町の下水道事業は、令和２年度から地方公営企業法を適用したため、数値は令和２年度からとなっています。
①経常収支比率は、収益の不足分を繰入金にて賄っている為、１００％を超え黒字となっています。
③流動比率は、１００％を大きく下回り、また類似団体の平均値よりも下回っています。下水道整備の為借り入れた企業債の償還が大きいことが影響しています。
④企業債残高対事業規模比率は、使用料収入に対する企業債残高の割合であり、類似団体の平均値よりも大きく上回っています。雨水排水事業への投資や資本費平準化債を活用していることから高い数値となっています。
⑤経費回収率は、１００％を下回っており、汚水処理に係る経費を使用料収入以外の一般会計繰入金で賄っている状況です。
⑥汚水処理原価は、類似団体の平均値を大きく下回っていますが、今後施設の老朽化に伴い維持管理費用の増加が見込まれる為、有収水量の増加に努めていきます。
⑧水洗化率は、類似団体平均値よりも高くなっていますが、なお一層の水洗化を啓発していきます。
</t>
    <rPh sb="1" eb="3">
      <t>トウチョウ</t>
    </rPh>
    <rPh sb="4" eb="7">
      <t>ゲスイドウ</t>
    </rPh>
    <rPh sb="7" eb="9">
      <t>ジギョウ</t>
    </rPh>
    <rPh sb="11" eb="12">
      <t>レイ</t>
    </rPh>
    <rPh sb="12" eb="13">
      <t>ワ</t>
    </rPh>
    <rPh sb="14" eb="16">
      <t>ネンド</t>
    </rPh>
    <rPh sb="18" eb="20">
      <t>チホウ</t>
    </rPh>
    <rPh sb="20" eb="22">
      <t>コウエイ</t>
    </rPh>
    <rPh sb="22" eb="24">
      <t>キギョウ</t>
    </rPh>
    <rPh sb="24" eb="25">
      <t>ホウ</t>
    </rPh>
    <rPh sb="26" eb="28">
      <t>テキヨウ</t>
    </rPh>
    <rPh sb="33" eb="35">
      <t>スウチ</t>
    </rPh>
    <rPh sb="36" eb="37">
      <t>レイ</t>
    </rPh>
    <rPh sb="37" eb="38">
      <t>ワ</t>
    </rPh>
    <rPh sb="39" eb="41">
      <t>ネンド</t>
    </rPh>
    <rPh sb="53" eb="55">
      <t>ケイジョウ</t>
    </rPh>
    <rPh sb="55" eb="57">
      <t>シュウシ</t>
    </rPh>
    <rPh sb="57" eb="59">
      <t>ヒリツ</t>
    </rPh>
    <rPh sb="61" eb="63">
      <t>シュウエキ</t>
    </rPh>
    <rPh sb="64" eb="67">
      <t>フソクブン</t>
    </rPh>
    <rPh sb="68" eb="70">
      <t>クリイレ</t>
    </rPh>
    <rPh sb="70" eb="71">
      <t>キン</t>
    </rPh>
    <rPh sb="73" eb="74">
      <t>マカナ</t>
    </rPh>
    <rPh sb="78" eb="79">
      <t>タメ</t>
    </rPh>
    <rPh sb="85" eb="86">
      <t>コ</t>
    </rPh>
    <rPh sb="87" eb="89">
      <t>クロジ</t>
    </rPh>
    <rPh sb="99" eb="101">
      <t>リュウドウ</t>
    </rPh>
    <rPh sb="101" eb="103">
      <t>ヒリツ</t>
    </rPh>
    <rPh sb="110" eb="111">
      <t>オオ</t>
    </rPh>
    <rPh sb="113" eb="115">
      <t>シタマワ</t>
    </rPh>
    <rPh sb="119" eb="121">
      <t>ルイジ</t>
    </rPh>
    <rPh sb="121" eb="123">
      <t>ダンタイ</t>
    </rPh>
    <rPh sb="124" eb="127">
      <t>ヘイキンチ</t>
    </rPh>
    <rPh sb="130" eb="132">
      <t>シタマワ</t>
    </rPh>
    <rPh sb="138" eb="141">
      <t>ゲスイドウ</t>
    </rPh>
    <rPh sb="141" eb="143">
      <t>セイビ</t>
    </rPh>
    <rPh sb="144" eb="145">
      <t>タメ</t>
    </rPh>
    <rPh sb="145" eb="146">
      <t>カ</t>
    </rPh>
    <rPh sb="147" eb="148">
      <t>イ</t>
    </rPh>
    <rPh sb="150" eb="152">
      <t>キギョウ</t>
    </rPh>
    <rPh sb="152" eb="153">
      <t>サイ</t>
    </rPh>
    <rPh sb="154" eb="156">
      <t>ショウカン</t>
    </rPh>
    <rPh sb="157" eb="158">
      <t>オオ</t>
    </rPh>
    <rPh sb="163" eb="165">
      <t>エイキョウ</t>
    </rPh>
    <rPh sb="173" eb="175">
      <t>キギョウ</t>
    </rPh>
    <rPh sb="175" eb="176">
      <t>サイ</t>
    </rPh>
    <rPh sb="176" eb="178">
      <t>ザンダカ</t>
    </rPh>
    <rPh sb="178" eb="179">
      <t>タイ</t>
    </rPh>
    <rPh sb="179" eb="181">
      <t>ジギョウ</t>
    </rPh>
    <rPh sb="181" eb="183">
      <t>キボ</t>
    </rPh>
    <rPh sb="183" eb="185">
      <t>ヒリツ</t>
    </rPh>
    <rPh sb="187" eb="190">
      <t>シヨウリョウ</t>
    </rPh>
    <rPh sb="190" eb="192">
      <t>シュウニュウ</t>
    </rPh>
    <rPh sb="193" eb="194">
      <t>タイ</t>
    </rPh>
    <rPh sb="196" eb="198">
      <t>キギョウ</t>
    </rPh>
    <rPh sb="198" eb="199">
      <t>サイ</t>
    </rPh>
    <rPh sb="199" eb="201">
      <t>ザンダカ</t>
    </rPh>
    <rPh sb="202" eb="204">
      <t>ワリアイ</t>
    </rPh>
    <rPh sb="208" eb="210">
      <t>ルイジ</t>
    </rPh>
    <rPh sb="210" eb="212">
      <t>ダンタイ</t>
    </rPh>
    <rPh sb="213" eb="216">
      <t>ヘイキンチ</t>
    </rPh>
    <rPh sb="219" eb="220">
      <t>オオ</t>
    </rPh>
    <rPh sb="222" eb="224">
      <t>ウワマワ</t>
    </rPh>
    <rPh sb="230" eb="232">
      <t>アマミズ</t>
    </rPh>
    <rPh sb="232" eb="234">
      <t>ハイスイ</t>
    </rPh>
    <rPh sb="234" eb="236">
      <t>ジギョウ</t>
    </rPh>
    <rPh sb="238" eb="240">
      <t>トウシ</t>
    </rPh>
    <rPh sb="241" eb="243">
      <t>シホン</t>
    </rPh>
    <rPh sb="243" eb="244">
      <t>ヒ</t>
    </rPh>
    <rPh sb="244" eb="247">
      <t>ヘイジュンカ</t>
    </rPh>
    <rPh sb="247" eb="248">
      <t>サイ</t>
    </rPh>
    <rPh sb="249" eb="251">
      <t>カツヨウ</t>
    </rPh>
    <rPh sb="259" eb="260">
      <t>タカ</t>
    </rPh>
    <rPh sb="261" eb="263">
      <t>スウチ</t>
    </rPh>
    <rPh sb="273" eb="275">
      <t>ケイヒ</t>
    </rPh>
    <rPh sb="275" eb="277">
      <t>カイシュウ</t>
    </rPh>
    <rPh sb="277" eb="278">
      <t>リツ</t>
    </rPh>
    <rPh sb="285" eb="287">
      <t>シタマワ</t>
    </rPh>
    <rPh sb="292" eb="294">
      <t>オスイ</t>
    </rPh>
    <rPh sb="294" eb="296">
      <t>ショリ</t>
    </rPh>
    <rPh sb="297" eb="298">
      <t>カカ</t>
    </rPh>
    <rPh sb="299" eb="301">
      <t>ケイヒ</t>
    </rPh>
    <rPh sb="302" eb="305">
      <t>シヨウリョウ</t>
    </rPh>
    <rPh sb="305" eb="307">
      <t>シュウニュウ</t>
    </rPh>
    <rPh sb="307" eb="309">
      <t>イガイ</t>
    </rPh>
    <rPh sb="310" eb="312">
      <t>イッパン</t>
    </rPh>
    <rPh sb="312" eb="314">
      <t>カイケイ</t>
    </rPh>
    <rPh sb="314" eb="316">
      <t>クリイレ</t>
    </rPh>
    <rPh sb="316" eb="317">
      <t>キン</t>
    </rPh>
    <rPh sb="318" eb="319">
      <t>マカナ</t>
    </rPh>
    <rPh sb="323" eb="325">
      <t>ジョウキョウ</t>
    </rPh>
    <rPh sb="330" eb="332">
      <t>オスイ</t>
    </rPh>
    <rPh sb="332" eb="334">
      <t>ショリ</t>
    </rPh>
    <rPh sb="334" eb="336">
      <t>ゲンカ</t>
    </rPh>
    <rPh sb="338" eb="340">
      <t>ルイジ</t>
    </rPh>
    <rPh sb="340" eb="342">
      <t>ダンタイ</t>
    </rPh>
    <rPh sb="343" eb="346">
      <t>ヘイキンチ</t>
    </rPh>
    <rPh sb="347" eb="348">
      <t>オオ</t>
    </rPh>
    <rPh sb="350" eb="352">
      <t>シタマワ</t>
    </rPh>
    <rPh sb="359" eb="361">
      <t>コンゴ</t>
    </rPh>
    <rPh sb="361" eb="363">
      <t>シセツ</t>
    </rPh>
    <rPh sb="364" eb="367">
      <t>ロウキュウカ</t>
    </rPh>
    <rPh sb="368" eb="369">
      <t>トモナ</t>
    </rPh>
    <rPh sb="370" eb="372">
      <t>イジ</t>
    </rPh>
    <rPh sb="372" eb="374">
      <t>カンリ</t>
    </rPh>
    <rPh sb="374" eb="376">
      <t>ヒヨウ</t>
    </rPh>
    <rPh sb="377" eb="379">
      <t>ゾウカ</t>
    </rPh>
    <rPh sb="380" eb="382">
      <t>ミコ</t>
    </rPh>
    <rPh sb="385" eb="386">
      <t>タメ</t>
    </rPh>
    <rPh sb="387" eb="389">
      <t>ユウシュウ</t>
    </rPh>
    <rPh sb="389" eb="391">
      <t>スイリョウ</t>
    </rPh>
    <rPh sb="392" eb="394">
      <t>ゾウカ</t>
    </rPh>
    <rPh sb="395" eb="396">
      <t>ツト</t>
    </rPh>
    <rPh sb="405" eb="408">
      <t>スイセンカ</t>
    </rPh>
    <rPh sb="408" eb="409">
      <t>リツ</t>
    </rPh>
    <rPh sb="411" eb="413">
      <t>ルイジ</t>
    </rPh>
    <rPh sb="413" eb="415">
      <t>ダンタイ</t>
    </rPh>
    <rPh sb="415" eb="418">
      <t>ヘイキンチ</t>
    </rPh>
    <rPh sb="421" eb="422">
      <t>タカ</t>
    </rPh>
    <rPh sb="433" eb="435">
      <t>イッソウ</t>
    </rPh>
    <rPh sb="436" eb="439">
      <t>スイセンカ</t>
    </rPh>
    <rPh sb="440" eb="442">
      <t>ケイハツ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</si>
</sst>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A19-49CE-9E42-7949E701F87B}"/>
            </c:ext>
          </c:extLst>
        </c:ser>
        <c:dLbls>
          <c:showLegendKey val="0"/>
          <c:showVal val="0"/>
          <c:showCatName val="0"/>
          <c:showSerName val="0"/>
          <c:showPercent val="0"/>
          <c:showBubbleSize val="0"/>
        </c:dLbls>
        <c:gapWidth val="150"/>
        <c:axId val="1573636208"/>
        <c:axId val="157364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xmlns:c16r2="http://schemas.microsoft.com/office/drawing/2015/06/chart">
            <c:ext xmlns:c16="http://schemas.microsoft.com/office/drawing/2014/chart" uri="{C3380CC4-5D6E-409C-BE32-E72D297353CC}">
              <c16:uniqueId val="{00000001-0A19-49CE-9E42-7949E701F87B}"/>
            </c:ext>
          </c:extLst>
        </c:ser>
        <c:dLbls>
          <c:showLegendKey val="0"/>
          <c:showVal val="0"/>
          <c:showCatName val="0"/>
          <c:showSerName val="0"/>
          <c:showPercent val="0"/>
          <c:showBubbleSize val="0"/>
        </c:dLbls>
        <c:marker val="1"/>
        <c:smooth val="0"/>
        <c:axId val="1573636208"/>
        <c:axId val="1573649264"/>
      </c:lineChart>
      <c:dateAx>
        <c:axId val="1573636208"/>
        <c:scaling>
          <c:orientation val="minMax"/>
        </c:scaling>
        <c:delete val="1"/>
        <c:axPos val="b"/>
        <c:numFmt formatCode="&quot;H&quot;yy" sourceLinked="1"/>
        <c:majorTickMark val="none"/>
        <c:minorTickMark val="none"/>
        <c:tickLblPos val="none"/>
        <c:crossAx val="1573649264"/>
        <c:crosses val="autoZero"/>
        <c:auto val="1"/>
        <c:lblOffset val="100"/>
        <c:baseTimeUnit val="years"/>
      </c:dateAx>
      <c:valAx>
        <c:axId val="157364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3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6C-4EBF-A47D-6C7A17403752}"/>
            </c:ext>
          </c:extLst>
        </c:ser>
        <c:dLbls>
          <c:showLegendKey val="0"/>
          <c:showVal val="0"/>
          <c:showCatName val="0"/>
          <c:showSerName val="0"/>
          <c:showPercent val="0"/>
          <c:showBubbleSize val="0"/>
        </c:dLbls>
        <c:gapWidth val="150"/>
        <c:axId val="1506271792"/>
        <c:axId val="157650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xmlns:c16r2="http://schemas.microsoft.com/office/drawing/2015/06/chart">
            <c:ext xmlns:c16="http://schemas.microsoft.com/office/drawing/2014/chart" uri="{C3380CC4-5D6E-409C-BE32-E72D297353CC}">
              <c16:uniqueId val="{00000001-396C-4EBF-A47D-6C7A17403752}"/>
            </c:ext>
          </c:extLst>
        </c:ser>
        <c:dLbls>
          <c:showLegendKey val="0"/>
          <c:showVal val="0"/>
          <c:showCatName val="0"/>
          <c:showSerName val="0"/>
          <c:showPercent val="0"/>
          <c:showBubbleSize val="0"/>
        </c:dLbls>
        <c:marker val="1"/>
        <c:smooth val="0"/>
        <c:axId val="1506271792"/>
        <c:axId val="1576505024"/>
      </c:lineChart>
      <c:dateAx>
        <c:axId val="1506271792"/>
        <c:scaling>
          <c:orientation val="minMax"/>
        </c:scaling>
        <c:delete val="1"/>
        <c:axPos val="b"/>
        <c:numFmt formatCode="&quot;H&quot;yy" sourceLinked="1"/>
        <c:majorTickMark val="none"/>
        <c:minorTickMark val="none"/>
        <c:tickLblPos val="none"/>
        <c:crossAx val="1576505024"/>
        <c:crosses val="autoZero"/>
        <c:auto val="1"/>
        <c:lblOffset val="100"/>
        <c:baseTimeUnit val="years"/>
      </c:dateAx>
      <c:valAx>
        <c:axId val="157650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627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92.73</c:v>
                </c:pt>
              </c:numCache>
            </c:numRef>
          </c:val>
          <c:extLst xmlns:c16r2="http://schemas.microsoft.com/office/drawing/2015/06/chart">
            <c:ext xmlns:c16="http://schemas.microsoft.com/office/drawing/2014/chart" uri="{C3380CC4-5D6E-409C-BE32-E72D297353CC}">
              <c16:uniqueId val="{00000000-2628-490C-A244-0DB867840A40}"/>
            </c:ext>
          </c:extLst>
        </c:ser>
        <c:dLbls>
          <c:showLegendKey val="0"/>
          <c:showVal val="0"/>
          <c:showCatName val="0"/>
          <c:showSerName val="0"/>
          <c:showPercent val="0"/>
          <c:showBubbleSize val="0"/>
        </c:dLbls>
        <c:gapWidth val="150"/>
        <c:axId val="1576496320"/>
        <c:axId val="15764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xmlns:c16r2="http://schemas.microsoft.com/office/drawing/2015/06/chart">
            <c:ext xmlns:c16="http://schemas.microsoft.com/office/drawing/2014/chart" uri="{C3380CC4-5D6E-409C-BE32-E72D297353CC}">
              <c16:uniqueId val="{00000001-2628-490C-A244-0DB867840A40}"/>
            </c:ext>
          </c:extLst>
        </c:ser>
        <c:dLbls>
          <c:showLegendKey val="0"/>
          <c:showVal val="0"/>
          <c:showCatName val="0"/>
          <c:showSerName val="0"/>
          <c:showPercent val="0"/>
          <c:showBubbleSize val="0"/>
        </c:dLbls>
        <c:marker val="1"/>
        <c:smooth val="0"/>
        <c:axId val="1576496320"/>
        <c:axId val="1576497408"/>
      </c:lineChart>
      <c:dateAx>
        <c:axId val="1576496320"/>
        <c:scaling>
          <c:orientation val="minMax"/>
        </c:scaling>
        <c:delete val="1"/>
        <c:axPos val="b"/>
        <c:numFmt formatCode="&quot;H&quot;yy" sourceLinked="1"/>
        <c:majorTickMark val="none"/>
        <c:minorTickMark val="none"/>
        <c:tickLblPos val="none"/>
        <c:crossAx val="1576497408"/>
        <c:crosses val="autoZero"/>
        <c:auto val="1"/>
        <c:lblOffset val="100"/>
        <c:baseTimeUnit val="years"/>
      </c:dateAx>
      <c:valAx>
        <c:axId val="15764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4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108.32</c:v>
                </c:pt>
              </c:numCache>
            </c:numRef>
          </c:val>
          <c:extLst xmlns:c16r2="http://schemas.microsoft.com/office/drawing/2015/06/chart">
            <c:ext xmlns:c16="http://schemas.microsoft.com/office/drawing/2014/chart" uri="{C3380CC4-5D6E-409C-BE32-E72D297353CC}">
              <c16:uniqueId val="{00000000-833E-4F2C-B0CD-8A0BB196C927}"/>
            </c:ext>
          </c:extLst>
        </c:ser>
        <c:dLbls>
          <c:showLegendKey val="0"/>
          <c:showVal val="0"/>
          <c:showCatName val="0"/>
          <c:showSerName val="0"/>
          <c:showPercent val="0"/>
          <c:showBubbleSize val="0"/>
        </c:dLbls>
        <c:gapWidth val="150"/>
        <c:axId val="1573646544"/>
        <c:axId val="157363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xmlns:c16r2="http://schemas.microsoft.com/office/drawing/2015/06/chart">
            <c:ext xmlns:c16="http://schemas.microsoft.com/office/drawing/2014/chart" uri="{C3380CC4-5D6E-409C-BE32-E72D297353CC}">
              <c16:uniqueId val="{00000001-833E-4F2C-B0CD-8A0BB196C927}"/>
            </c:ext>
          </c:extLst>
        </c:ser>
        <c:dLbls>
          <c:showLegendKey val="0"/>
          <c:showVal val="0"/>
          <c:showCatName val="0"/>
          <c:showSerName val="0"/>
          <c:showPercent val="0"/>
          <c:showBubbleSize val="0"/>
        </c:dLbls>
        <c:marker val="1"/>
        <c:smooth val="0"/>
        <c:axId val="1573646544"/>
        <c:axId val="1573636752"/>
      </c:lineChart>
      <c:dateAx>
        <c:axId val="1573646544"/>
        <c:scaling>
          <c:orientation val="minMax"/>
        </c:scaling>
        <c:delete val="1"/>
        <c:axPos val="b"/>
        <c:numFmt formatCode="&quot;H&quot;yy" sourceLinked="1"/>
        <c:majorTickMark val="none"/>
        <c:minorTickMark val="none"/>
        <c:tickLblPos val="none"/>
        <c:crossAx val="1573636752"/>
        <c:crosses val="autoZero"/>
        <c:auto val="1"/>
        <c:lblOffset val="100"/>
        <c:baseTimeUnit val="years"/>
      </c:dateAx>
      <c:valAx>
        <c:axId val="157363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4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c:v>
                </c:pt>
              </c:numCache>
            </c:numRef>
          </c:val>
          <c:extLst xmlns:c16r2="http://schemas.microsoft.com/office/drawing/2015/06/chart">
            <c:ext xmlns:c16="http://schemas.microsoft.com/office/drawing/2014/chart" uri="{C3380CC4-5D6E-409C-BE32-E72D297353CC}">
              <c16:uniqueId val="{00000000-C5E0-44DF-B3BB-020F5C2B1E5B}"/>
            </c:ext>
          </c:extLst>
        </c:ser>
        <c:dLbls>
          <c:showLegendKey val="0"/>
          <c:showVal val="0"/>
          <c:showCatName val="0"/>
          <c:showSerName val="0"/>
          <c:showPercent val="0"/>
          <c:showBubbleSize val="0"/>
        </c:dLbls>
        <c:gapWidth val="150"/>
        <c:axId val="1573638384"/>
        <c:axId val="157364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xmlns:c16r2="http://schemas.microsoft.com/office/drawing/2015/06/chart">
            <c:ext xmlns:c16="http://schemas.microsoft.com/office/drawing/2014/chart" uri="{C3380CC4-5D6E-409C-BE32-E72D297353CC}">
              <c16:uniqueId val="{00000001-C5E0-44DF-B3BB-020F5C2B1E5B}"/>
            </c:ext>
          </c:extLst>
        </c:ser>
        <c:dLbls>
          <c:showLegendKey val="0"/>
          <c:showVal val="0"/>
          <c:showCatName val="0"/>
          <c:showSerName val="0"/>
          <c:showPercent val="0"/>
          <c:showBubbleSize val="0"/>
        </c:dLbls>
        <c:marker val="1"/>
        <c:smooth val="0"/>
        <c:axId val="1573638384"/>
        <c:axId val="1573649808"/>
      </c:lineChart>
      <c:dateAx>
        <c:axId val="1573638384"/>
        <c:scaling>
          <c:orientation val="minMax"/>
        </c:scaling>
        <c:delete val="1"/>
        <c:axPos val="b"/>
        <c:numFmt formatCode="&quot;H&quot;yy" sourceLinked="1"/>
        <c:majorTickMark val="none"/>
        <c:minorTickMark val="none"/>
        <c:tickLblPos val="none"/>
        <c:crossAx val="1573649808"/>
        <c:crosses val="autoZero"/>
        <c:auto val="1"/>
        <c:lblOffset val="100"/>
        <c:baseTimeUnit val="years"/>
      </c:dateAx>
      <c:valAx>
        <c:axId val="157364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3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873-4523-8AD4-E18477EAFF19}"/>
            </c:ext>
          </c:extLst>
        </c:ser>
        <c:dLbls>
          <c:showLegendKey val="0"/>
          <c:showVal val="0"/>
          <c:showCatName val="0"/>
          <c:showSerName val="0"/>
          <c:showPercent val="0"/>
          <c:showBubbleSize val="0"/>
        </c:dLbls>
        <c:gapWidth val="150"/>
        <c:axId val="1573637296"/>
        <c:axId val="157363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6873-4523-8AD4-E18477EAFF19}"/>
            </c:ext>
          </c:extLst>
        </c:ser>
        <c:dLbls>
          <c:showLegendKey val="0"/>
          <c:showVal val="0"/>
          <c:showCatName val="0"/>
          <c:showSerName val="0"/>
          <c:showPercent val="0"/>
          <c:showBubbleSize val="0"/>
        </c:dLbls>
        <c:marker val="1"/>
        <c:smooth val="0"/>
        <c:axId val="1573637296"/>
        <c:axId val="1573637840"/>
      </c:lineChart>
      <c:dateAx>
        <c:axId val="1573637296"/>
        <c:scaling>
          <c:orientation val="minMax"/>
        </c:scaling>
        <c:delete val="1"/>
        <c:axPos val="b"/>
        <c:numFmt formatCode="&quot;H&quot;yy" sourceLinked="1"/>
        <c:majorTickMark val="none"/>
        <c:minorTickMark val="none"/>
        <c:tickLblPos val="none"/>
        <c:crossAx val="1573637840"/>
        <c:crosses val="autoZero"/>
        <c:auto val="1"/>
        <c:lblOffset val="100"/>
        <c:baseTimeUnit val="years"/>
      </c:dateAx>
      <c:valAx>
        <c:axId val="157363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3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552-4C2D-9D07-C37626368BAB}"/>
            </c:ext>
          </c:extLst>
        </c:ser>
        <c:dLbls>
          <c:showLegendKey val="0"/>
          <c:showVal val="0"/>
          <c:showCatName val="0"/>
          <c:showSerName val="0"/>
          <c:showPercent val="0"/>
          <c:showBubbleSize val="0"/>
        </c:dLbls>
        <c:gapWidth val="150"/>
        <c:axId val="1573648176"/>
        <c:axId val="157363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xmlns:c16r2="http://schemas.microsoft.com/office/drawing/2015/06/chart">
            <c:ext xmlns:c16="http://schemas.microsoft.com/office/drawing/2014/chart" uri="{C3380CC4-5D6E-409C-BE32-E72D297353CC}">
              <c16:uniqueId val="{00000001-7552-4C2D-9D07-C37626368BAB}"/>
            </c:ext>
          </c:extLst>
        </c:ser>
        <c:dLbls>
          <c:showLegendKey val="0"/>
          <c:showVal val="0"/>
          <c:showCatName val="0"/>
          <c:showSerName val="0"/>
          <c:showPercent val="0"/>
          <c:showBubbleSize val="0"/>
        </c:dLbls>
        <c:marker val="1"/>
        <c:smooth val="0"/>
        <c:axId val="1573648176"/>
        <c:axId val="1573638928"/>
      </c:lineChart>
      <c:dateAx>
        <c:axId val="1573648176"/>
        <c:scaling>
          <c:orientation val="minMax"/>
        </c:scaling>
        <c:delete val="1"/>
        <c:axPos val="b"/>
        <c:numFmt formatCode="&quot;H&quot;yy" sourceLinked="1"/>
        <c:majorTickMark val="none"/>
        <c:minorTickMark val="none"/>
        <c:tickLblPos val="none"/>
        <c:crossAx val="1573638928"/>
        <c:crosses val="autoZero"/>
        <c:auto val="1"/>
        <c:lblOffset val="100"/>
        <c:baseTimeUnit val="years"/>
      </c:dateAx>
      <c:valAx>
        <c:axId val="157363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4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29.18</c:v>
                </c:pt>
              </c:numCache>
            </c:numRef>
          </c:val>
          <c:extLst xmlns:c16r2="http://schemas.microsoft.com/office/drawing/2015/06/chart">
            <c:ext xmlns:c16="http://schemas.microsoft.com/office/drawing/2014/chart" uri="{C3380CC4-5D6E-409C-BE32-E72D297353CC}">
              <c16:uniqueId val="{00000000-A9A4-473A-BC0D-476C9B3A29F4}"/>
            </c:ext>
          </c:extLst>
        </c:ser>
        <c:dLbls>
          <c:showLegendKey val="0"/>
          <c:showVal val="0"/>
          <c:showCatName val="0"/>
          <c:showSerName val="0"/>
          <c:showPercent val="0"/>
          <c:showBubbleSize val="0"/>
        </c:dLbls>
        <c:gapWidth val="150"/>
        <c:axId val="1573648720"/>
        <c:axId val="157363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xmlns:c16r2="http://schemas.microsoft.com/office/drawing/2015/06/chart">
            <c:ext xmlns:c16="http://schemas.microsoft.com/office/drawing/2014/chart" uri="{C3380CC4-5D6E-409C-BE32-E72D297353CC}">
              <c16:uniqueId val="{00000001-A9A4-473A-BC0D-476C9B3A29F4}"/>
            </c:ext>
          </c:extLst>
        </c:ser>
        <c:dLbls>
          <c:showLegendKey val="0"/>
          <c:showVal val="0"/>
          <c:showCatName val="0"/>
          <c:showSerName val="0"/>
          <c:showPercent val="0"/>
          <c:showBubbleSize val="0"/>
        </c:dLbls>
        <c:marker val="1"/>
        <c:smooth val="0"/>
        <c:axId val="1573648720"/>
        <c:axId val="1573639472"/>
      </c:lineChart>
      <c:dateAx>
        <c:axId val="1573648720"/>
        <c:scaling>
          <c:orientation val="minMax"/>
        </c:scaling>
        <c:delete val="1"/>
        <c:axPos val="b"/>
        <c:numFmt formatCode="&quot;H&quot;yy" sourceLinked="1"/>
        <c:majorTickMark val="none"/>
        <c:minorTickMark val="none"/>
        <c:tickLblPos val="none"/>
        <c:crossAx val="1573639472"/>
        <c:crosses val="autoZero"/>
        <c:auto val="1"/>
        <c:lblOffset val="100"/>
        <c:baseTimeUnit val="years"/>
      </c:dateAx>
      <c:valAx>
        <c:axId val="157363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4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1442.98</c:v>
                </c:pt>
              </c:numCache>
            </c:numRef>
          </c:val>
          <c:extLst xmlns:c16r2="http://schemas.microsoft.com/office/drawing/2015/06/chart">
            <c:ext xmlns:c16="http://schemas.microsoft.com/office/drawing/2014/chart" uri="{C3380CC4-5D6E-409C-BE32-E72D297353CC}">
              <c16:uniqueId val="{00000000-8067-49EE-887F-D535011B9DC3}"/>
            </c:ext>
          </c:extLst>
        </c:ser>
        <c:dLbls>
          <c:showLegendKey val="0"/>
          <c:showVal val="0"/>
          <c:showCatName val="0"/>
          <c:showSerName val="0"/>
          <c:showPercent val="0"/>
          <c:showBubbleSize val="0"/>
        </c:dLbls>
        <c:gapWidth val="150"/>
        <c:axId val="1573650352"/>
        <c:axId val="157364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xmlns:c16r2="http://schemas.microsoft.com/office/drawing/2015/06/chart">
            <c:ext xmlns:c16="http://schemas.microsoft.com/office/drawing/2014/chart" uri="{C3380CC4-5D6E-409C-BE32-E72D297353CC}">
              <c16:uniqueId val="{00000001-8067-49EE-887F-D535011B9DC3}"/>
            </c:ext>
          </c:extLst>
        </c:ser>
        <c:dLbls>
          <c:showLegendKey val="0"/>
          <c:showVal val="0"/>
          <c:showCatName val="0"/>
          <c:showSerName val="0"/>
          <c:showPercent val="0"/>
          <c:showBubbleSize val="0"/>
        </c:dLbls>
        <c:marker val="1"/>
        <c:smooth val="0"/>
        <c:axId val="1573650352"/>
        <c:axId val="1573644912"/>
      </c:lineChart>
      <c:dateAx>
        <c:axId val="1573650352"/>
        <c:scaling>
          <c:orientation val="minMax"/>
        </c:scaling>
        <c:delete val="1"/>
        <c:axPos val="b"/>
        <c:numFmt formatCode="&quot;H&quot;yy" sourceLinked="1"/>
        <c:majorTickMark val="none"/>
        <c:minorTickMark val="none"/>
        <c:tickLblPos val="none"/>
        <c:crossAx val="1573644912"/>
        <c:crosses val="autoZero"/>
        <c:auto val="1"/>
        <c:lblOffset val="100"/>
        <c:baseTimeUnit val="years"/>
      </c:dateAx>
      <c:valAx>
        <c:axId val="157364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5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90.44</c:v>
                </c:pt>
              </c:numCache>
            </c:numRef>
          </c:val>
          <c:extLst xmlns:c16r2="http://schemas.microsoft.com/office/drawing/2015/06/chart">
            <c:ext xmlns:c16="http://schemas.microsoft.com/office/drawing/2014/chart" uri="{C3380CC4-5D6E-409C-BE32-E72D297353CC}">
              <c16:uniqueId val="{00000000-9312-4137-8D0D-56BB05EE906E}"/>
            </c:ext>
          </c:extLst>
        </c:ser>
        <c:dLbls>
          <c:showLegendKey val="0"/>
          <c:showVal val="0"/>
          <c:showCatName val="0"/>
          <c:showSerName val="0"/>
          <c:showPercent val="0"/>
          <c:showBubbleSize val="0"/>
        </c:dLbls>
        <c:gapWidth val="150"/>
        <c:axId val="1573640560"/>
        <c:axId val="157364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xmlns:c16r2="http://schemas.microsoft.com/office/drawing/2015/06/chart">
            <c:ext xmlns:c16="http://schemas.microsoft.com/office/drawing/2014/chart" uri="{C3380CC4-5D6E-409C-BE32-E72D297353CC}">
              <c16:uniqueId val="{00000001-9312-4137-8D0D-56BB05EE906E}"/>
            </c:ext>
          </c:extLst>
        </c:ser>
        <c:dLbls>
          <c:showLegendKey val="0"/>
          <c:showVal val="0"/>
          <c:showCatName val="0"/>
          <c:showSerName val="0"/>
          <c:showPercent val="0"/>
          <c:showBubbleSize val="0"/>
        </c:dLbls>
        <c:marker val="1"/>
        <c:smooth val="0"/>
        <c:axId val="1573640560"/>
        <c:axId val="1573641648"/>
      </c:lineChart>
      <c:dateAx>
        <c:axId val="1573640560"/>
        <c:scaling>
          <c:orientation val="minMax"/>
        </c:scaling>
        <c:delete val="1"/>
        <c:axPos val="b"/>
        <c:numFmt formatCode="&quot;H&quot;yy" sourceLinked="1"/>
        <c:majorTickMark val="none"/>
        <c:minorTickMark val="none"/>
        <c:tickLblPos val="none"/>
        <c:crossAx val="1573641648"/>
        <c:crosses val="autoZero"/>
        <c:auto val="1"/>
        <c:lblOffset val="100"/>
        <c:baseTimeUnit val="years"/>
      </c:dateAx>
      <c:valAx>
        <c:axId val="157364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4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164.34</c:v>
                </c:pt>
              </c:numCache>
            </c:numRef>
          </c:val>
          <c:extLst xmlns:c16r2="http://schemas.microsoft.com/office/drawing/2015/06/chart">
            <c:ext xmlns:c16="http://schemas.microsoft.com/office/drawing/2014/chart" uri="{C3380CC4-5D6E-409C-BE32-E72D297353CC}">
              <c16:uniqueId val="{00000000-1F49-4C9E-81EB-DD2947ABCA19}"/>
            </c:ext>
          </c:extLst>
        </c:ser>
        <c:dLbls>
          <c:showLegendKey val="0"/>
          <c:showVal val="0"/>
          <c:showCatName val="0"/>
          <c:showSerName val="0"/>
          <c:showPercent val="0"/>
          <c:showBubbleSize val="0"/>
        </c:dLbls>
        <c:gapWidth val="150"/>
        <c:axId val="1573641104"/>
        <c:axId val="157364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xmlns:c16r2="http://schemas.microsoft.com/office/drawing/2015/06/chart">
            <c:ext xmlns:c16="http://schemas.microsoft.com/office/drawing/2014/chart" uri="{C3380CC4-5D6E-409C-BE32-E72D297353CC}">
              <c16:uniqueId val="{00000001-1F49-4C9E-81EB-DD2947ABCA19}"/>
            </c:ext>
          </c:extLst>
        </c:ser>
        <c:dLbls>
          <c:showLegendKey val="0"/>
          <c:showVal val="0"/>
          <c:showCatName val="0"/>
          <c:showSerName val="0"/>
          <c:showPercent val="0"/>
          <c:showBubbleSize val="0"/>
        </c:dLbls>
        <c:marker val="1"/>
        <c:smooth val="0"/>
        <c:axId val="1573641104"/>
        <c:axId val="1573642736"/>
      </c:lineChart>
      <c:dateAx>
        <c:axId val="1573641104"/>
        <c:scaling>
          <c:orientation val="minMax"/>
        </c:scaling>
        <c:delete val="1"/>
        <c:axPos val="b"/>
        <c:numFmt formatCode="&quot;H&quot;yy" sourceLinked="1"/>
        <c:majorTickMark val="none"/>
        <c:minorTickMark val="none"/>
        <c:tickLblPos val="none"/>
        <c:crossAx val="1573642736"/>
        <c:crosses val="autoZero"/>
        <c:auto val="1"/>
        <c:lblOffset val="100"/>
        <c:baseTimeUnit val="years"/>
      </c:dateAx>
      <c:valAx>
        <c:axId val="157364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64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日野町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21303</v>
      </c>
      <c r="AM8" s="69"/>
      <c r="AN8" s="69"/>
      <c r="AO8" s="69"/>
      <c r="AP8" s="69"/>
      <c r="AQ8" s="69"/>
      <c r="AR8" s="69"/>
      <c r="AS8" s="69"/>
      <c r="AT8" s="68">
        <f>データ!T6</f>
        <v>117.6</v>
      </c>
      <c r="AU8" s="68"/>
      <c r="AV8" s="68"/>
      <c r="AW8" s="68"/>
      <c r="AX8" s="68"/>
      <c r="AY8" s="68"/>
      <c r="AZ8" s="68"/>
      <c r="BA8" s="68"/>
      <c r="BB8" s="68">
        <f>データ!U6</f>
        <v>181.15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49.02</v>
      </c>
      <c r="J10" s="68"/>
      <c r="K10" s="68"/>
      <c r="L10" s="68"/>
      <c r="M10" s="68"/>
      <c r="N10" s="68"/>
      <c r="O10" s="68"/>
      <c r="P10" s="68">
        <f>データ!P6</f>
        <v>40.17</v>
      </c>
      <c r="Q10" s="68"/>
      <c r="R10" s="68"/>
      <c r="S10" s="68"/>
      <c r="T10" s="68"/>
      <c r="U10" s="68"/>
      <c r="V10" s="68"/>
      <c r="W10" s="68">
        <f>データ!Q6</f>
        <v>88.36</v>
      </c>
      <c r="X10" s="68"/>
      <c r="Y10" s="68"/>
      <c r="Z10" s="68"/>
      <c r="AA10" s="68"/>
      <c r="AB10" s="68"/>
      <c r="AC10" s="68"/>
      <c r="AD10" s="69">
        <f>データ!R6</f>
        <v>2900</v>
      </c>
      <c r="AE10" s="69"/>
      <c r="AF10" s="69"/>
      <c r="AG10" s="69"/>
      <c r="AH10" s="69"/>
      <c r="AI10" s="69"/>
      <c r="AJ10" s="69"/>
      <c r="AK10" s="2"/>
      <c r="AL10" s="69">
        <f>データ!V6</f>
        <v>8513</v>
      </c>
      <c r="AM10" s="69"/>
      <c r="AN10" s="69"/>
      <c r="AO10" s="69"/>
      <c r="AP10" s="69"/>
      <c r="AQ10" s="69"/>
      <c r="AR10" s="69"/>
      <c r="AS10" s="69"/>
      <c r="AT10" s="68">
        <f>データ!W6</f>
        <v>4.18</v>
      </c>
      <c r="AU10" s="68"/>
      <c r="AV10" s="68"/>
      <c r="AW10" s="68"/>
      <c r="AX10" s="68"/>
      <c r="AY10" s="68"/>
      <c r="AZ10" s="68"/>
      <c r="BA10" s="68"/>
      <c r="BB10" s="68">
        <f>データ!X6</f>
        <v>2036.6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Gxl36HXLy2ef7EW3jyGxwEaxzY6ly2r3TuLi7rzsjQdgFJc6qY3OrroF1RbspLCaAOXg59w9sqbWrw+6LDGw==" saltValue="y8exTKBLUWwb4FzwcJb1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253839</v>
      </c>
      <c r="D6" s="33">
        <f t="shared" si="3"/>
        <v>46</v>
      </c>
      <c r="E6" s="33">
        <f t="shared" si="3"/>
        <v>17</v>
      </c>
      <c r="F6" s="33">
        <f t="shared" si="3"/>
        <v>1</v>
      </c>
      <c r="G6" s="33">
        <f t="shared" si="3"/>
        <v>0</v>
      </c>
      <c r="H6" s="33" t="str">
        <f t="shared" si="3"/>
        <v>滋賀県　日野町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49.02</v>
      </c>
      <c r="P6" s="34">
        <f t="shared" si="3"/>
        <v>40.17</v>
      </c>
      <c r="Q6" s="34">
        <f t="shared" si="3"/>
        <v>88.36</v>
      </c>
      <c r="R6" s="34">
        <f t="shared" si="3"/>
        <v>2900</v>
      </c>
      <c r="S6" s="34">
        <f t="shared" si="3"/>
        <v>21303</v>
      </c>
      <c r="T6" s="34">
        <f t="shared" si="3"/>
        <v>117.6</v>
      </c>
      <c r="U6" s="34">
        <f t="shared" si="3"/>
        <v>181.15</v>
      </c>
      <c r="V6" s="34">
        <f t="shared" si="3"/>
        <v>8513</v>
      </c>
      <c r="W6" s="34">
        <f t="shared" si="3"/>
        <v>4.18</v>
      </c>
      <c r="X6" s="34">
        <f t="shared" si="3"/>
        <v>2036.6</v>
      </c>
      <c r="Y6" s="35" t="str">
        <f>IF(Y7="",NA(),Y7)</f>
        <v>-</v>
      </c>
      <c r="Z6" s="35" t="str">
        <f t="shared" ref="Z6:AH6" si="4">IF(Z7="",NA(),Z7)</f>
        <v>-</v>
      </c>
      <c r="AA6" s="35" t="str">
        <f t="shared" si="4"/>
        <v>-</v>
      </c>
      <c r="AB6" s="35" t="str">
        <f t="shared" si="4"/>
        <v>-</v>
      </c>
      <c r="AC6" s="35">
        <f t="shared" si="4"/>
        <v>108.32</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29.18</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1442.98</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90.44</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164.34</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92.73</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2.9</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253839</v>
      </c>
      <c r="D7" s="37">
        <v>46</v>
      </c>
      <c r="E7" s="37">
        <v>17</v>
      </c>
      <c r="F7" s="37">
        <v>1</v>
      </c>
      <c r="G7" s="37">
        <v>0</v>
      </c>
      <c r="H7" s="37" t="s">
        <v>96</v>
      </c>
      <c r="I7" s="37" t="s">
        <v>97</v>
      </c>
      <c r="J7" s="37" t="s">
        <v>98</v>
      </c>
      <c r="K7" s="37" t="s">
        <v>99</v>
      </c>
      <c r="L7" s="37" t="s">
        <v>100</v>
      </c>
      <c r="M7" s="37" t="s">
        <v>101</v>
      </c>
      <c r="N7" s="38" t="s">
        <v>102</v>
      </c>
      <c r="O7" s="38">
        <v>49.02</v>
      </c>
      <c r="P7" s="38">
        <v>40.17</v>
      </c>
      <c r="Q7" s="38">
        <v>88.36</v>
      </c>
      <c r="R7" s="38">
        <v>2900</v>
      </c>
      <c r="S7" s="38">
        <v>21303</v>
      </c>
      <c r="T7" s="38">
        <v>117.6</v>
      </c>
      <c r="U7" s="38">
        <v>181.15</v>
      </c>
      <c r="V7" s="38">
        <v>8513</v>
      </c>
      <c r="W7" s="38">
        <v>4.18</v>
      </c>
      <c r="X7" s="38">
        <v>2036.6</v>
      </c>
      <c r="Y7" s="38" t="s">
        <v>102</v>
      </c>
      <c r="Z7" s="38" t="s">
        <v>102</v>
      </c>
      <c r="AA7" s="38" t="s">
        <v>102</v>
      </c>
      <c r="AB7" s="38" t="s">
        <v>102</v>
      </c>
      <c r="AC7" s="38">
        <v>108.32</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29.18</v>
      </c>
      <c r="AZ7" s="38" t="s">
        <v>102</v>
      </c>
      <c r="BA7" s="38" t="s">
        <v>102</v>
      </c>
      <c r="BB7" s="38" t="s">
        <v>102</v>
      </c>
      <c r="BC7" s="38" t="s">
        <v>102</v>
      </c>
      <c r="BD7" s="38">
        <v>48.56</v>
      </c>
      <c r="BE7" s="38">
        <v>67.52</v>
      </c>
      <c r="BF7" s="38" t="s">
        <v>102</v>
      </c>
      <c r="BG7" s="38" t="s">
        <v>102</v>
      </c>
      <c r="BH7" s="38" t="s">
        <v>102</v>
      </c>
      <c r="BI7" s="38" t="s">
        <v>102</v>
      </c>
      <c r="BJ7" s="38">
        <v>1442.98</v>
      </c>
      <c r="BK7" s="38" t="s">
        <v>102</v>
      </c>
      <c r="BL7" s="38" t="s">
        <v>102</v>
      </c>
      <c r="BM7" s="38" t="s">
        <v>102</v>
      </c>
      <c r="BN7" s="38" t="s">
        <v>102</v>
      </c>
      <c r="BO7" s="38">
        <v>1245.0999999999999</v>
      </c>
      <c r="BP7" s="38">
        <v>705.21</v>
      </c>
      <c r="BQ7" s="38" t="s">
        <v>102</v>
      </c>
      <c r="BR7" s="38" t="s">
        <v>102</v>
      </c>
      <c r="BS7" s="38" t="s">
        <v>102</v>
      </c>
      <c r="BT7" s="38" t="s">
        <v>102</v>
      </c>
      <c r="BU7" s="38">
        <v>90.44</v>
      </c>
      <c r="BV7" s="38" t="s">
        <v>102</v>
      </c>
      <c r="BW7" s="38" t="s">
        <v>102</v>
      </c>
      <c r="BX7" s="38" t="s">
        <v>102</v>
      </c>
      <c r="BY7" s="38" t="s">
        <v>102</v>
      </c>
      <c r="BZ7" s="38">
        <v>79.77</v>
      </c>
      <c r="CA7" s="38">
        <v>98.96</v>
      </c>
      <c r="CB7" s="38" t="s">
        <v>102</v>
      </c>
      <c r="CC7" s="38" t="s">
        <v>102</v>
      </c>
      <c r="CD7" s="38" t="s">
        <v>102</v>
      </c>
      <c r="CE7" s="38" t="s">
        <v>102</v>
      </c>
      <c r="CF7" s="38">
        <v>164.34</v>
      </c>
      <c r="CG7" s="38" t="s">
        <v>102</v>
      </c>
      <c r="CH7" s="38" t="s">
        <v>102</v>
      </c>
      <c r="CI7" s="38" t="s">
        <v>102</v>
      </c>
      <c r="CJ7" s="38" t="s">
        <v>102</v>
      </c>
      <c r="CK7" s="38">
        <v>214.56</v>
      </c>
      <c r="CL7" s="38">
        <v>134.52000000000001</v>
      </c>
      <c r="CM7" s="38" t="s">
        <v>102</v>
      </c>
      <c r="CN7" s="38" t="s">
        <v>102</v>
      </c>
      <c r="CO7" s="38" t="s">
        <v>102</v>
      </c>
      <c r="CP7" s="38" t="s">
        <v>102</v>
      </c>
      <c r="CQ7" s="38" t="s">
        <v>102</v>
      </c>
      <c r="CR7" s="38" t="s">
        <v>102</v>
      </c>
      <c r="CS7" s="38" t="s">
        <v>102</v>
      </c>
      <c r="CT7" s="38" t="s">
        <v>102</v>
      </c>
      <c r="CU7" s="38" t="s">
        <v>102</v>
      </c>
      <c r="CV7" s="38">
        <v>49.47</v>
      </c>
      <c r="CW7" s="38">
        <v>59.57</v>
      </c>
      <c r="CX7" s="38" t="s">
        <v>102</v>
      </c>
      <c r="CY7" s="38" t="s">
        <v>102</v>
      </c>
      <c r="CZ7" s="38" t="s">
        <v>102</v>
      </c>
      <c r="DA7" s="38" t="s">
        <v>102</v>
      </c>
      <c r="DB7" s="38">
        <v>92.73</v>
      </c>
      <c r="DC7" s="38" t="s">
        <v>102</v>
      </c>
      <c r="DD7" s="38" t="s">
        <v>102</v>
      </c>
      <c r="DE7" s="38" t="s">
        <v>102</v>
      </c>
      <c r="DF7" s="38" t="s">
        <v>102</v>
      </c>
      <c r="DG7" s="38">
        <v>82.06</v>
      </c>
      <c r="DH7" s="38">
        <v>95.57</v>
      </c>
      <c r="DI7" s="38" t="s">
        <v>102</v>
      </c>
      <c r="DJ7" s="38" t="s">
        <v>102</v>
      </c>
      <c r="DK7" s="38" t="s">
        <v>102</v>
      </c>
      <c r="DL7" s="38" t="s">
        <v>102</v>
      </c>
      <c r="DM7" s="38">
        <v>2.9</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2021-12-03T07:14:50Z</dcterms:created>
  <dcterms:modified xsi:type="dcterms:W3CDTF">2022-02-18T11:35:48Z</dcterms:modified>
  <cp:category/>
</cp:coreProperties>
</file>