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ibun1\部門フォルダ\10 上下水道課\水道\R4年度\各種調査\経営比較分析表\"/>
    </mc:Choice>
  </mc:AlternateContent>
  <workbookProtection workbookAlgorithmName="SHA-512" workbookHashValue="LXZsrLHBvC2EHWxXEsMGxJ+E4nMJEdEtLR1ir0mEK/w0IOto1kEWt2vt9PEHuTXwRlEYcnrESEKeWVVRMOYfZw==" workbookSaltValue="OZvOvJiW1pV730T2OCgb+A==" workbookSpinCount="100000" lockStructure="1"/>
  <bookViews>
    <workbookView xWindow="0" yWindow="0" windowWidth="20490" windowHeight="89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<sst xmlns="http://schemas.openxmlformats.org/spreadsheetml/2006/main" count="299" uniqueCount="118">
  <si>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</si>
  <si>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</si>
  <si>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</si>
  <si>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</si>
  <si>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</si>
  <si>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</si>
  <si>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</si>
  <si>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</si>
  <si>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</si>
  <si>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</si>
  <si>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</si>
  <si>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</si>
  <si>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</si>
  <si>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</si>
  <si>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</si>
  <si>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</si>
  <si>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</si>
  <si>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</si>
  <si>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</si>
  <si>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</si>
  <si>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</si>
  <si>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</si>
  <si>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</si>
  <si>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</si>
  <si>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</si>
  <si>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</si>
  <si>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</si>
  <si>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</si>
  <si>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</si>
  <si>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</si>
  <si>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</si>
  <si>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</si>
  <si>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</si>
  <si>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</si>
  <si>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</si>
  <si>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</si>
  <si>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</si>
  <si>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</si>
  <si>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</si>
  <si>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</si>
  <si>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</si>
  <si>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</si>
  <si>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</si>
  <si>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</si>
  <si>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</si>
  <si>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</si>
  <si>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</si>
  <si>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</si>
  <si>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</si>
  <si>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</si>
  <si>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</si>
  <si>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</si>
  <si>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</si>
  <si>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</si>
  <si>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</si>
  <si>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</si>
  <si>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</si>
  <si>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</si>
  <si>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</si>
  <si>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</si>
  <si>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</si>
  <si>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</si>
  <si>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</si>
  <si>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</si>
  <si>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</si>
  <si>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</si>
  <si>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</si>
  <si>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</si>
  <si>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</si>
  <si>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</si>
  <si>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</si>
  <si>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</si>
  <si>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</si>
  <si>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</si>
  <si>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</si>
  <si>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</si>
  <si>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</si>
  <si>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</si>
  <si>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</si>
  <si>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</si>
  <si>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</si>
  <si>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</si>
  <si>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</si>
  <si>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</si>
  <si>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</si>
  <si>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</si>
  <si>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</si>
  <si>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</si>
  <si>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</si>
  <si>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</si>
  <si>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</si>
  <si>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</si>
  <si>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</si>
  <si>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</si>
  <si>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</si>
  <si>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</si>
  <si>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豊郷町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</si>
  <si>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</si>
  <si>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</si>
  <si>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</si>
  <si>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</si>
  <si>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</si>
  <si>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</si>
  <si>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</si>
  <si>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</si>
  <si>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</si>
  <si>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</si>
  <si>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</si>
  <si>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</si>
  <si>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</si>
  <si>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</si>
  <si>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</si>
  <si>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</si>
  <si>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</si>
  <si>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</si>
  <si>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本町の管渠は、平成3年度以降に布設を開始したことから耐用年数を経過している管渠はない。しかしながら、策定済のストックマネジメントに基づき、マンホールポンプの電気設備や経年劣化に備えた更新を行っていく。</t>
    <rPh sb="0" eb="2">
      <t>ホンチョウ</t>
    </rPh>
    <rPh sb="3" eb="5">
      <t>カンキョ</t>
    </rPh>
    <rPh sb="7" eb="9">
      <t>ヘイセイ</t>
    </rPh>
    <rPh sb="10" eb="12">
      <t>ネンド</t>
    </rPh>
    <rPh sb="12" eb="14">
      <t>イコウ</t>
    </rPh>
    <rPh sb="15" eb="17">
      <t>フセツ</t>
    </rPh>
    <rPh sb="18" eb="20">
      <t>カイシ</t>
    </rPh>
    <rPh sb="26" eb="30">
      <t>タイヨウネンスウ</t>
    </rPh>
    <rPh sb="31" eb="33">
      <t>ケイカ</t>
    </rPh>
    <rPh sb="37" eb="39">
      <t>カンキョ</t>
    </rPh>
    <rPh sb="50" eb="53">
      <t>サクテイズ</t>
    </rPh>
    <rPh sb="65" eb="66">
      <t>モト</t>
    </rPh>
    <rPh sb="78" eb="80">
      <t>デンキ</t>
    </rPh>
    <rPh sb="80" eb="82">
      <t>セツビ</t>
    </rPh>
    <rPh sb="83" eb="85">
      <t>ケイネン</t>
    </rPh>
    <rPh sb="85" eb="87">
      <t>レッカ</t>
    </rPh>
    <rPh sb="88" eb="89">
      <t>ソナ</t>
    </rPh>
    <rPh sb="91" eb="93">
      <t>コウシン</t>
    </rPh>
    <rPh sb="94" eb="95">
      <t>オコナ</t>
    </rPh>
    <phoneticPr fontId="4"/>
  </si>
  <si>
    <t>経営面においては、一般会計からの繰入基準に則り毎年繰入を行っていることから、現状経常収支比率、経費回収率ともに基準となる100％を上回っている。ただし、今後耐用年数を経過する管渠の更新等に多額の費用が発生する見込があることから、中長期的な計画に則り、財源を確保していく必要がある。</t>
    <rPh sb="0" eb="3">
      <t>ケイエイメン</t>
    </rPh>
    <rPh sb="9" eb="13">
      <t>イッパンカイケイ</t>
    </rPh>
    <rPh sb="16" eb="17">
      <t>ク</t>
    </rPh>
    <rPh sb="17" eb="18">
      <t>イ</t>
    </rPh>
    <rPh sb="18" eb="20">
      <t>キジュン</t>
    </rPh>
    <rPh sb="21" eb="22">
      <t>ノット</t>
    </rPh>
    <rPh sb="23" eb="25">
      <t>マイトシ</t>
    </rPh>
    <rPh sb="25" eb="27">
      <t>クリイレ</t>
    </rPh>
    <rPh sb="28" eb="29">
      <t>オコナ</t>
    </rPh>
    <rPh sb="38" eb="40">
      <t>ゲンジョウ</t>
    </rPh>
    <rPh sb="40" eb="46">
      <t>ケイジョウシュウシヒリツ</t>
    </rPh>
    <rPh sb="47" eb="51">
      <t>ケイヒカイシュウ</t>
    </rPh>
    <rPh sb="51" eb="52">
      <t>リツ</t>
    </rPh>
    <rPh sb="55" eb="57">
      <t>キジュン</t>
    </rPh>
    <rPh sb="65" eb="67">
      <t>ウワマワ</t>
    </rPh>
    <rPh sb="76" eb="78">
      <t>コンゴ</t>
    </rPh>
    <rPh sb="78" eb="82">
      <t>タイヨウネンスウ</t>
    </rPh>
    <rPh sb="83" eb="85">
      <t>ケイカ</t>
    </rPh>
    <rPh sb="87" eb="89">
      <t>カンキョ</t>
    </rPh>
    <rPh sb="90" eb="92">
      <t>コウシン</t>
    </rPh>
    <rPh sb="92" eb="93">
      <t>トウ</t>
    </rPh>
    <rPh sb="94" eb="96">
      <t>タガク</t>
    </rPh>
    <rPh sb="97" eb="99">
      <t>ヒヨウ</t>
    </rPh>
    <rPh sb="100" eb="102">
      <t>ハッセイ</t>
    </rPh>
    <rPh sb="104" eb="106">
      <t>ミコ</t>
    </rPh>
    <rPh sb="114" eb="118">
      <t>チュウチョウキテキ</t>
    </rPh>
    <rPh sb="119" eb="121">
      <t>ケイカク</t>
    </rPh>
    <rPh sb="122" eb="123">
      <t>ノット</t>
    </rPh>
    <rPh sb="125" eb="127">
      <t>ザイゲン</t>
    </rPh>
    <rPh sb="128" eb="130">
      <t>カクホ</t>
    </rPh>
    <rPh sb="134" eb="136">
      <t>ヒツヨウ</t>
    </rPh>
    <phoneticPr fontId="4"/>
  </si>
  <si>
    <t>令和2年度より法適用を受け、令和3年度についても経常収支比率は100%を上回っている。要因については営業費用のうち委託料の減少があげられる。
また、料金水準の妥当性を示す経費回収率は、100%を上回り、事業に必要な費用については現状の使用料で賄えているという状況にある。水洗化率についても昨年度比2.20ポイント増となり、水洗化人口も増加している。
なお、施設利用率は、町内で処理施設を有しておらず流域下水道に接続しているため、算出されていない。</t>
    <rPh sb="0" eb="2">
      <t>レイワ</t>
    </rPh>
    <rPh sb="3" eb="5">
      <t>ネンド</t>
    </rPh>
    <rPh sb="7" eb="10">
      <t>ホウテキヨウ</t>
    </rPh>
    <rPh sb="11" eb="12">
      <t>ウ</t>
    </rPh>
    <rPh sb="24" eb="30">
      <t>ケイジョウシュウシヒリツ</t>
    </rPh>
    <rPh sb="36" eb="38">
      <t>ウワマワ</t>
    </rPh>
    <rPh sb="43" eb="45">
      <t>ヨウイン</t>
    </rPh>
    <rPh sb="50" eb="54">
      <t>エイギョウヒヨウ</t>
    </rPh>
    <rPh sb="57" eb="60">
      <t>イタクリョウ</t>
    </rPh>
    <rPh sb="61" eb="63">
      <t>ゲンショウ</t>
    </rPh>
    <rPh sb="74" eb="76">
      <t>リョウキン</t>
    </rPh>
    <rPh sb="76" eb="78">
      <t>スイジュン</t>
    </rPh>
    <rPh sb="79" eb="82">
      <t>ダトウセイ</t>
    </rPh>
    <rPh sb="83" eb="84">
      <t>シメ</t>
    </rPh>
    <rPh sb="85" eb="89">
      <t>ケイヒカイシュウ</t>
    </rPh>
    <rPh sb="89" eb="90">
      <t>リツ</t>
    </rPh>
    <rPh sb="97" eb="99">
      <t>ウワマワ</t>
    </rPh>
    <rPh sb="101" eb="103">
      <t>ジギョウ</t>
    </rPh>
    <rPh sb="104" eb="106">
      <t>ヒツヨウ</t>
    </rPh>
    <rPh sb="107" eb="109">
      <t>ヒヨウ</t>
    </rPh>
    <rPh sb="114" eb="116">
      <t>ゲンジョウ</t>
    </rPh>
    <rPh sb="135" eb="138">
      <t>スイセンカ</t>
    </rPh>
    <rPh sb="138" eb="139">
      <t>リツ</t>
    </rPh>
    <rPh sb="144" eb="147">
      <t>サクネンド</t>
    </rPh>
    <rPh sb="147" eb="148">
      <t>ヒ</t>
    </rPh>
    <rPh sb="156" eb="157">
      <t>ゾウ</t>
    </rPh>
    <rPh sb="161" eb="164">
      <t>スイセンカ</t>
    </rPh>
    <rPh sb="164" eb="166">
      <t>ジンコウ</t>
    </rPh>
    <rPh sb="167" eb="169">
      <t>ゾウカ</t>
    </rPh>
    <rPh sb="178" eb="183">
      <t>シセツリヨウリツ</t>
    </rPh>
    <rPh sb="185" eb="187">
      <t>チョウナイ</t>
    </rPh>
    <rPh sb="188" eb="190">
      <t>ショリ</t>
    </rPh>
    <rPh sb="190" eb="192">
      <t>シセツ</t>
    </rPh>
    <rPh sb="193" eb="194">
      <t>ユウ</t>
    </rPh>
    <rPh sb="199" eb="201">
      <t>リュウイキ</t>
    </rPh>
    <rPh sb="201" eb="204">
      <t>ゲスイドウ</t>
    </rPh>
    <rPh sb="205" eb="207">
      <t>セツゾク</t>
    </rPh>
    <rPh sb="214" eb="216">
      <t>サンシュツ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</si>
</sst>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0.03</c:v>
                </c:pt>
                <c:pt idx="4" formatCode="#,##0.00;&quot;△&quot;#,##0.00">
                  <c:v>0</c:v>
                </c:pt>
              </c:numCache>
            </c:numRef>
          </c:val>
          <c:extLst>
            <c:ext xmlns:c16="http://schemas.microsoft.com/office/drawing/2014/chart" uri="{C3380CC4-5D6E-409C-BE32-E72D297353CC}">
              <c16:uniqueId val="{00000000-2FF2-4F5F-B1B5-058B2F0213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2FF2-4F5F-B1B5-058B2F0213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9E-4A19-997C-AB329E4519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749E-4A19-997C-AB329E4519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91.03</c:v>
                </c:pt>
                <c:pt idx="4">
                  <c:v>93.23</c:v>
                </c:pt>
              </c:numCache>
            </c:numRef>
          </c:val>
          <c:extLst>
            <c:ext xmlns:c16="http://schemas.microsoft.com/office/drawing/2014/chart" uri="{C3380CC4-5D6E-409C-BE32-E72D297353CC}">
              <c16:uniqueId val="{00000000-C718-4B00-9F1D-8ED18B00D3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C718-4B00-9F1D-8ED18B00D3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103.36</c:v>
                </c:pt>
                <c:pt idx="4">
                  <c:v>106.65</c:v>
                </c:pt>
              </c:numCache>
            </c:numRef>
          </c:val>
          <c:extLst>
            <c:ext xmlns:c16="http://schemas.microsoft.com/office/drawing/2014/chart" uri="{C3380CC4-5D6E-409C-BE32-E72D297353CC}">
              <c16:uniqueId val="{00000000-B52B-4036-AE6A-698C046EF4C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B52B-4036-AE6A-698C046EF4C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3.45</c:v>
                </c:pt>
                <c:pt idx="4">
                  <c:v>6.1</c:v>
                </c:pt>
              </c:numCache>
            </c:numRef>
          </c:val>
          <c:extLst>
            <c:ext xmlns:c16="http://schemas.microsoft.com/office/drawing/2014/chart" uri="{C3380CC4-5D6E-409C-BE32-E72D297353CC}">
              <c16:uniqueId val="{00000000-42B5-470E-A288-5E57C17993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42B5-470E-A288-5E57C17993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895-448F-8612-75D89263AA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6895-448F-8612-75D89263AA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A6D-4866-8F4D-14FE62BDC19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AA6D-4866-8F4D-14FE62BDC19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104.5</c:v>
                </c:pt>
                <c:pt idx="4">
                  <c:v>88.88</c:v>
                </c:pt>
              </c:numCache>
            </c:numRef>
          </c:val>
          <c:extLst>
            <c:ext xmlns:c16="http://schemas.microsoft.com/office/drawing/2014/chart" uri="{C3380CC4-5D6E-409C-BE32-E72D297353CC}">
              <c16:uniqueId val="{00000000-62B6-4693-9B69-A21FFFF01DF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62B6-4693-9B69-A21FFFF01DF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755.84</c:v>
                </c:pt>
                <c:pt idx="4">
                  <c:v>692.01</c:v>
                </c:pt>
              </c:numCache>
            </c:numRef>
          </c:val>
          <c:extLst>
            <c:ext xmlns:c16="http://schemas.microsoft.com/office/drawing/2014/chart" uri="{C3380CC4-5D6E-409C-BE32-E72D297353CC}">
              <c16:uniqueId val="{00000000-136F-4BBF-B45D-1D75F81817B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136F-4BBF-B45D-1D75F81817B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94.39</c:v>
                </c:pt>
                <c:pt idx="4">
                  <c:v>110.92</c:v>
                </c:pt>
              </c:numCache>
            </c:numRef>
          </c:val>
          <c:extLst>
            <c:ext xmlns:c16="http://schemas.microsoft.com/office/drawing/2014/chart" uri="{C3380CC4-5D6E-409C-BE32-E72D297353CC}">
              <c16:uniqueId val="{00000000-BC58-409A-A593-99AFA61DDB8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BC58-409A-A593-99AFA61DDB8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153.03</c:v>
                </c:pt>
                <c:pt idx="4">
                  <c:v>130.63</c:v>
                </c:pt>
              </c:numCache>
            </c:numRef>
          </c:val>
          <c:extLst>
            <c:ext xmlns:c16="http://schemas.microsoft.com/office/drawing/2014/chart" uri="{C3380CC4-5D6E-409C-BE32-E72D297353CC}">
              <c16:uniqueId val="{00000000-7AA9-4150-92CD-14866645EE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7AA9-4150-92CD-14866645EE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豊郷町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7252</v>
      </c>
      <c r="AM8" s="37"/>
      <c r="AN8" s="37"/>
      <c r="AO8" s="37"/>
      <c r="AP8" s="37"/>
      <c r="AQ8" s="37"/>
      <c r="AR8" s="37"/>
      <c r="AS8" s="37"/>
      <c r="AT8" s="38">
        <f>データ!T6</f>
        <v>7.8</v>
      </c>
      <c r="AU8" s="38"/>
      <c r="AV8" s="38"/>
      <c r="AW8" s="38"/>
      <c r="AX8" s="38"/>
      <c r="AY8" s="38"/>
      <c r="AZ8" s="38"/>
      <c r="BA8" s="38"/>
      <c r="BB8" s="38">
        <f>データ!U6</f>
        <v>929.74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70.42</v>
      </c>
      <c r="J10" s="38"/>
      <c r="K10" s="38"/>
      <c r="L10" s="38"/>
      <c r="M10" s="38"/>
      <c r="N10" s="38"/>
      <c r="O10" s="38"/>
      <c r="P10" s="38">
        <f>データ!P6</f>
        <v>99.99</v>
      </c>
      <c r="Q10" s="38"/>
      <c r="R10" s="38"/>
      <c r="S10" s="38"/>
      <c r="T10" s="38"/>
      <c r="U10" s="38"/>
      <c r="V10" s="38"/>
      <c r="W10" s="38">
        <f>データ!Q6</f>
        <v>83.69</v>
      </c>
      <c r="X10" s="38"/>
      <c r="Y10" s="38"/>
      <c r="Z10" s="38"/>
      <c r="AA10" s="38"/>
      <c r="AB10" s="38"/>
      <c r="AC10" s="38"/>
      <c r="AD10" s="37">
        <f>データ!R6</f>
        <v>2750</v>
      </c>
      <c r="AE10" s="37"/>
      <c r="AF10" s="37"/>
      <c r="AG10" s="37"/>
      <c r="AH10" s="37"/>
      <c r="AI10" s="37"/>
      <c r="AJ10" s="37"/>
      <c r="AK10" s="2"/>
      <c r="AL10" s="37">
        <f>データ!V6</f>
        <v>7197</v>
      </c>
      <c r="AM10" s="37"/>
      <c r="AN10" s="37"/>
      <c r="AO10" s="37"/>
      <c r="AP10" s="37"/>
      <c r="AQ10" s="37"/>
      <c r="AR10" s="37"/>
      <c r="AS10" s="37"/>
      <c r="AT10" s="38">
        <f>データ!W6</f>
        <v>3.73</v>
      </c>
      <c r="AU10" s="38"/>
      <c r="AV10" s="38"/>
      <c r="AW10" s="38"/>
      <c r="AX10" s="38"/>
      <c r="AY10" s="38"/>
      <c r="AZ10" s="38"/>
      <c r="BA10" s="38"/>
      <c r="BB10" s="38">
        <f>データ!X6</f>
        <v>1929.49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aHnhlSIL9/7MlOyFHTTgoMgimT73mibZqEXWENMFTbohaGGT5n52RjhSu+vrMxyNWcClz831AEi0CdqxbJCu3g==" saltValue="ynQ+8nqhw//kAUwsG2lTl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254410</v>
      </c>
      <c r="D6" s="19">
        <f t="shared" si="3"/>
        <v>46</v>
      </c>
      <c r="E6" s="19">
        <f t="shared" si="3"/>
        <v>17</v>
      </c>
      <c r="F6" s="19">
        <f t="shared" si="3"/>
        <v>4</v>
      </c>
      <c r="G6" s="19">
        <f t="shared" si="3"/>
        <v>0</v>
      </c>
      <c r="H6" s="19" t="str">
        <f t="shared" si="3"/>
        <v>滋賀県　豊郷町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70.42</v>
      </c>
      <c r="P6" s="20">
        <f t="shared" si="3"/>
        <v>99.99</v>
      </c>
      <c r="Q6" s="20">
        <f t="shared" si="3"/>
        <v>83.69</v>
      </c>
      <c r="R6" s="20">
        <f t="shared" si="3"/>
        <v>2750</v>
      </c>
      <c r="S6" s="20">
        <f t="shared" si="3"/>
        <v>7252</v>
      </c>
      <c r="T6" s="20">
        <f t="shared" si="3"/>
        <v>7.8</v>
      </c>
      <c r="U6" s="20">
        <f t="shared" si="3"/>
        <v>929.74</v>
      </c>
      <c r="V6" s="20">
        <f t="shared" si="3"/>
        <v>7197</v>
      </c>
      <c r="W6" s="20">
        <f t="shared" si="3"/>
        <v>3.73</v>
      </c>
      <c r="X6" s="20">
        <f t="shared" si="3"/>
        <v>1929.49</v>
      </c>
      <c r="Y6" s="21" t="str">
        <f>IF(Y7="",NA(),Y7)</f>
        <v>-</v>
      </c>
      <c r="Z6" s="21" t="str">
        <f t="shared" ref="Z6:AH6" si="4">IF(Z7="",NA(),Z7)</f>
        <v>-</v>
      </c>
      <c r="AA6" s="21" t="str">
        <f t="shared" si="4"/>
        <v>-</v>
      </c>
      <c r="AB6" s="21">
        <f t="shared" si="4"/>
        <v>103.36</v>
      </c>
      <c r="AC6" s="21">
        <f t="shared" si="4"/>
        <v>106.65</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104.5</v>
      </c>
      <c r="AY6" s="21">
        <f t="shared" si="6"/>
        <v>88.88</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755.84</v>
      </c>
      <c r="BJ6" s="21">
        <f t="shared" si="7"/>
        <v>692.01</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94.39</v>
      </c>
      <c r="BU6" s="21">
        <f t="shared" si="8"/>
        <v>110.92</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153.03</v>
      </c>
      <c r="CF6" s="21">
        <f t="shared" si="9"/>
        <v>130.63</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91.03</v>
      </c>
      <c r="DB6" s="21">
        <f t="shared" si="11"/>
        <v>93.23</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3.45</v>
      </c>
      <c r="DM6" s="21">
        <f t="shared" si="12"/>
        <v>6.1</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1">
        <f t="shared" si="14"/>
        <v>0.03</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254410</v>
      </c>
      <c r="D7" s="23">
        <v>46</v>
      </c>
      <c r="E7" s="23">
        <v>17</v>
      </c>
      <c r="F7" s="23">
        <v>4</v>
      </c>
      <c r="G7" s="23">
        <v>0</v>
      </c>
      <c r="H7" s="23" t="s">
        <v>96</v>
      </c>
      <c r="I7" s="23" t="s">
        <v>97</v>
      </c>
      <c r="J7" s="23" t="s">
        <v>98</v>
      </c>
      <c r="K7" s="23" t="s">
        <v>99</v>
      </c>
      <c r="L7" s="23" t="s">
        <v>100</v>
      </c>
      <c r="M7" s="23" t="s">
        <v>101</v>
      </c>
      <c r="N7" s="24" t="s">
        <v>102</v>
      </c>
      <c r="O7" s="24">
        <v>70.42</v>
      </c>
      <c r="P7" s="24">
        <v>99.99</v>
      </c>
      <c r="Q7" s="24">
        <v>83.69</v>
      </c>
      <c r="R7" s="24">
        <v>2750</v>
      </c>
      <c r="S7" s="24">
        <v>7252</v>
      </c>
      <c r="T7" s="24">
        <v>7.8</v>
      </c>
      <c r="U7" s="24">
        <v>929.74</v>
      </c>
      <c r="V7" s="24">
        <v>7197</v>
      </c>
      <c r="W7" s="24">
        <v>3.73</v>
      </c>
      <c r="X7" s="24">
        <v>1929.49</v>
      </c>
      <c r="Y7" s="24" t="s">
        <v>102</v>
      </c>
      <c r="Z7" s="24" t="s">
        <v>102</v>
      </c>
      <c r="AA7" s="24" t="s">
        <v>102</v>
      </c>
      <c r="AB7" s="24">
        <v>103.36</v>
      </c>
      <c r="AC7" s="24">
        <v>106.65</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104.5</v>
      </c>
      <c r="AY7" s="24">
        <v>88.88</v>
      </c>
      <c r="AZ7" s="24" t="s">
        <v>102</v>
      </c>
      <c r="BA7" s="24" t="s">
        <v>102</v>
      </c>
      <c r="BB7" s="24" t="s">
        <v>102</v>
      </c>
      <c r="BC7" s="24">
        <v>44.24</v>
      </c>
      <c r="BD7" s="24">
        <v>43.07</v>
      </c>
      <c r="BE7" s="24">
        <v>44.07</v>
      </c>
      <c r="BF7" s="24" t="s">
        <v>102</v>
      </c>
      <c r="BG7" s="24" t="s">
        <v>102</v>
      </c>
      <c r="BH7" s="24" t="s">
        <v>102</v>
      </c>
      <c r="BI7" s="24">
        <v>755.84</v>
      </c>
      <c r="BJ7" s="24">
        <v>692.01</v>
      </c>
      <c r="BK7" s="24" t="s">
        <v>102</v>
      </c>
      <c r="BL7" s="24" t="s">
        <v>102</v>
      </c>
      <c r="BM7" s="24" t="s">
        <v>102</v>
      </c>
      <c r="BN7" s="24">
        <v>1258.43</v>
      </c>
      <c r="BO7" s="24">
        <v>1163.75</v>
      </c>
      <c r="BP7" s="24">
        <v>1201.79</v>
      </c>
      <c r="BQ7" s="24" t="s">
        <v>102</v>
      </c>
      <c r="BR7" s="24" t="s">
        <v>102</v>
      </c>
      <c r="BS7" s="24" t="s">
        <v>102</v>
      </c>
      <c r="BT7" s="24">
        <v>94.39</v>
      </c>
      <c r="BU7" s="24">
        <v>110.92</v>
      </c>
      <c r="BV7" s="24" t="s">
        <v>102</v>
      </c>
      <c r="BW7" s="24" t="s">
        <v>102</v>
      </c>
      <c r="BX7" s="24" t="s">
        <v>102</v>
      </c>
      <c r="BY7" s="24">
        <v>73.36</v>
      </c>
      <c r="BZ7" s="24">
        <v>72.599999999999994</v>
      </c>
      <c r="CA7" s="24">
        <v>75.31</v>
      </c>
      <c r="CB7" s="24" t="s">
        <v>102</v>
      </c>
      <c r="CC7" s="24" t="s">
        <v>102</v>
      </c>
      <c r="CD7" s="24" t="s">
        <v>102</v>
      </c>
      <c r="CE7" s="24">
        <v>153.03</v>
      </c>
      <c r="CF7" s="24">
        <v>130.63</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91.03</v>
      </c>
      <c r="DB7" s="24">
        <v>93.23</v>
      </c>
      <c r="DC7" s="24" t="s">
        <v>102</v>
      </c>
      <c r="DD7" s="24" t="s">
        <v>102</v>
      </c>
      <c r="DE7" s="24" t="s">
        <v>102</v>
      </c>
      <c r="DF7" s="24">
        <v>84.19</v>
      </c>
      <c r="DG7" s="24">
        <v>84.34</v>
      </c>
      <c r="DH7" s="24">
        <v>85.24</v>
      </c>
      <c r="DI7" s="24" t="s">
        <v>102</v>
      </c>
      <c r="DJ7" s="24" t="s">
        <v>102</v>
      </c>
      <c r="DK7" s="24" t="s">
        <v>102</v>
      </c>
      <c r="DL7" s="24">
        <v>3.45</v>
      </c>
      <c r="DM7" s="24">
        <v>6.1</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0.03</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2022-12-01T01:29:16Z</dcterms:created>
  <dcterms:modified xsi:type="dcterms:W3CDTF">2023-01-18T00:06:09Z</dcterms:modified>
  <cp:category/>
</cp:coreProperties>
</file>